
<file path=[Content_Types].xml><?xml version="1.0" encoding="utf-8"?>
<Types xmlns="http://schemas.openxmlformats.org/package/2006/content-types"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charts/chart7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heckCompatibility="1" defaultThemeVersion="124226"/>
  <bookViews>
    <workbookView xWindow="480" yWindow="615" windowWidth="18675" windowHeight="11250"/>
  </bookViews>
  <sheets>
    <sheet name="Result" sheetId="10" r:id="rId1"/>
    <sheet name="Sheet1" sheetId="7" r:id="rId2"/>
    <sheet name="MKS Pivot" sheetId="8" r:id="rId3"/>
    <sheet name="MKS all data" sheetId="1" r:id="rId4"/>
    <sheet name="TBS Pivot" sheetId="9" r:id="rId5"/>
    <sheet name="TBS all data" sheetId="3" r:id="rId6"/>
    <sheet name="MKS filtered data" sheetId="2" r:id="rId7"/>
    <sheet name="TBS filtered data" sheetId="4" r:id="rId8"/>
    <sheet name="CG" sheetId="5" r:id="rId9"/>
  </sheets>
  <definedNames>
    <definedName name="_xlnm._FilterDatabase" localSheetId="3" hidden="1">'MKS all data'!$A$1:$H$2113</definedName>
    <definedName name="_xlnm._FilterDatabase" localSheetId="6" hidden="1">'MKS filtered data'!$A$1:$I$2113</definedName>
  </definedNames>
  <calcPr calcId="125725"/>
  <pivotCaches>
    <pivotCache cacheId="0" r:id="rId10"/>
    <pivotCache cacheId="1" r:id="rId11"/>
    <pivotCache cacheId="2" r:id="rId12"/>
    <pivotCache cacheId="3" r:id="rId13"/>
  </pivotCaches>
</workbook>
</file>

<file path=xl/calcChain.xml><?xml version="1.0" encoding="utf-8"?>
<calcChain xmlns="http://schemas.openxmlformats.org/spreadsheetml/2006/main">
  <c r="E57" i="10"/>
  <c r="D57" l="1"/>
  <c r="E55"/>
  <c r="C55"/>
  <c r="E54"/>
  <c r="E53"/>
  <c r="C54"/>
  <c r="C53"/>
  <c r="C2117" i="3"/>
  <c r="C2114" i="1"/>
  <c r="R48" i="10"/>
  <c r="Q48"/>
  <c r="P48"/>
  <c r="O48"/>
  <c r="N48"/>
  <c r="M48"/>
  <c r="L48"/>
  <c r="K48"/>
  <c r="J48"/>
  <c r="I48"/>
  <c r="H48"/>
  <c r="R47"/>
  <c r="Q47"/>
  <c r="P47"/>
  <c r="O47"/>
  <c r="N47"/>
  <c r="M47"/>
  <c r="L47"/>
  <c r="K47"/>
  <c r="J47"/>
  <c r="I47"/>
  <c r="H47"/>
  <c r="R46"/>
  <c r="Q46"/>
  <c r="P46"/>
  <c r="O46"/>
  <c r="N46"/>
  <c r="M46"/>
  <c r="L46"/>
  <c r="K46"/>
  <c r="J46"/>
  <c r="I46"/>
  <c r="H46"/>
  <c r="R45"/>
  <c r="Q45"/>
  <c r="P45"/>
  <c r="O45"/>
  <c r="N45"/>
  <c r="M45"/>
  <c r="L45"/>
  <c r="K45"/>
  <c r="J45"/>
  <c r="I45"/>
  <c r="H45"/>
  <c r="R44"/>
  <c r="Q44"/>
  <c r="P44"/>
  <c r="O44"/>
  <c r="N44"/>
  <c r="M44"/>
  <c r="L44"/>
  <c r="K44"/>
  <c r="J44"/>
  <c r="I44"/>
  <c r="H44"/>
  <c r="R43"/>
  <c r="Q43"/>
  <c r="P43"/>
  <c r="O43"/>
  <c r="N43"/>
  <c r="M43"/>
  <c r="L43"/>
  <c r="K43"/>
  <c r="J43"/>
  <c r="I43"/>
  <c r="H43"/>
  <c r="R42"/>
  <c r="Q42"/>
  <c r="P42"/>
  <c r="O42"/>
  <c r="N42"/>
  <c r="M42"/>
  <c r="L42"/>
  <c r="K42"/>
  <c r="J42"/>
  <c r="I42"/>
  <c r="H42"/>
  <c r="R41"/>
  <c r="Q41"/>
  <c r="P41"/>
  <c r="O41"/>
  <c r="N41"/>
  <c r="M41"/>
  <c r="L41"/>
  <c r="K41"/>
  <c r="J41"/>
  <c r="I41"/>
  <c r="H41"/>
  <c r="R40"/>
  <c r="Q40"/>
  <c r="P40"/>
  <c r="O40"/>
  <c r="N40"/>
  <c r="M40"/>
  <c r="L40"/>
  <c r="K40"/>
  <c r="J40"/>
  <c r="I40"/>
  <c r="H40"/>
  <c r="R39"/>
  <c r="Q39"/>
  <c r="P39"/>
  <c r="O39"/>
  <c r="N39"/>
  <c r="M39"/>
  <c r="L39"/>
  <c r="K39"/>
  <c r="J39"/>
  <c r="I39"/>
  <c r="H39"/>
  <c r="R38"/>
  <c r="Q38"/>
  <c r="P38"/>
  <c r="O38"/>
  <c r="N38"/>
  <c r="M38"/>
  <c r="L38"/>
  <c r="K38"/>
  <c r="J38"/>
  <c r="I38"/>
  <c r="H38"/>
  <c r="R37"/>
  <c r="Q37"/>
  <c r="P37"/>
  <c r="O37"/>
  <c r="N37"/>
  <c r="M37"/>
  <c r="L37"/>
  <c r="K37"/>
  <c r="J37"/>
  <c r="I37"/>
  <c r="H37"/>
  <c r="R36"/>
  <c r="Q36"/>
  <c r="P36"/>
  <c r="O36"/>
  <c r="N36"/>
  <c r="M36"/>
  <c r="L36"/>
  <c r="K36"/>
  <c r="J36"/>
  <c r="I36"/>
  <c r="H36"/>
  <c r="R35"/>
  <c r="Q35"/>
  <c r="P35"/>
  <c r="O35"/>
  <c r="N35"/>
  <c r="M35"/>
  <c r="L35"/>
  <c r="K35"/>
  <c r="J35"/>
  <c r="I35"/>
  <c r="H35"/>
  <c r="R34"/>
  <c r="Q34"/>
  <c r="P34"/>
  <c r="O34"/>
  <c r="N34"/>
  <c r="M34"/>
  <c r="L34"/>
  <c r="K34"/>
  <c r="J34"/>
  <c r="I34"/>
  <c r="H34"/>
  <c r="R33"/>
  <c r="Q33"/>
  <c r="P33"/>
  <c r="O33"/>
  <c r="N33"/>
  <c r="M33"/>
  <c r="L33"/>
  <c r="K33"/>
  <c r="J33"/>
  <c r="I33"/>
  <c r="H33"/>
  <c r="R32"/>
  <c r="Q32"/>
  <c r="P32"/>
  <c r="O32"/>
  <c r="N32"/>
  <c r="M32"/>
  <c r="L32"/>
  <c r="K32"/>
  <c r="J32"/>
  <c r="I32"/>
  <c r="H32"/>
  <c r="R31"/>
  <c r="Q31"/>
  <c r="P31"/>
  <c r="O31"/>
  <c r="N31"/>
  <c r="M31"/>
  <c r="L31"/>
  <c r="K31"/>
  <c r="J31"/>
  <c r="I31"/>
  <c r="H31"/>
  <c r="R30"/>
  <c r="Q30"/>
  <c r="P30"/>
  <c r="O30"/>
  <c r="N30"/>
  <c r="M30"/>
  <c r="L30"/>
  <c r="K30"/>
  <c r="J30"/>
  <c r="I30"/>
  <c r="H30"/>
  <c r="R29"/>
  <c r="Q29"/>
  <c r="P29"/>
  <c r="O29"/>
  <c r="N29"/>
  <c r="M29"/>
  <c r="L29"/>
  <c r="K29"/>
  <c r="J29"/>
  <c r="I29"/>
  <c r="H29"/>
  <c r="R28"/>
  <c r="Q28"/>
  <c r="P28"/>
  <c r="O28"/>
  <c r="N28"/>
  <c r="M28"/>
  <c r="L28"/>
  <c r="K28"/>
  <c r="J28"/>
  <c r="I28"/>
  <c r="H28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R23"/>
  <c r="Q23"/>
  <c r="P23"/>
  <c r="O23"/>
  <c r="N23"/>
  <c r="M23"/>
  <c r="L23"/>
  <c r="K23"/>
  <c r="J23"/>
  <c r="I23"/>
  <c r="H23"/>
  <c r="R22"/>
  <c r="Q22"/>
  <c r="P22"/>
  <c r="O22"/>
  <c r="N22"/>
  <c r="M22"/>
  <c r="L22"/>
  <c r="K22"/>
  <c r="J22"/>
  <c r="I22"/>
  <c r="H22"/>
  <c r="R21"/>
  <c r="Q21"/>
  <c r="P21"/>
  <c r="O21"/>
  <c r="N21"/>
  <c r="M21"/>
  <c r="L21"/>
  <c r="K21"/>
  <c r="J21"/>
  <c r="I21"/>
  <c r="H21"/>
  <c r="R20"/>
  <c r="Q20"/>
  <c r="P20"/>
  <c r="O20"/>
  <c r="N20"/>
  <c r="M20"/>
  <c r="L20"/>
  <c r="K20"/>
  <c r="J20"/>
  <c r="I20"/>
  <c r="H20"/>
  <c r="R19"/>
  <c r="Q19"/>
  <c r="P19"/>
  <c r="O19"/>
  <c r="N19"/>
  <c r="M19"/>
  <c r="L19"/>
  <c r="K19"/>
  <c r="J19"/>
  <c r="I19"/>
  <c r="H19"/>
  <c r="R18"/>
  <c r="Q18"/>
  <c r="P18"/>
  <c r="O18"/>
  <c r="N18"/>
  <c r="M18"/>
  <c r="L18"/>
  <c r="K18"/>
  <c r="J18"/>
  <c r="I18"/>
  <c r="H18"/>
  <c r="R17"/>
  <c r="Q17"/>
  <c r="P17"/>
  <c r="O17"/>
  <c r="N17"/>
  <c r="M17"/>
  <c r="L17"/>
  <c r="K17"/>
  <c r="J17"/>
  <c r="I17"/>
  <c r="H17"/>
  <c r="R16"/>
  <c r="Q16"/>
  <c r="P16"/>
  <c r="O16"/>
  <c r="N16"/>
  <c r="M16"/>
  <c r="L16"/>
  <c r="K16"/>
  <c r="J16"/>
  <c r="I16"/>
  <c r="H16"/>
  <c r="R15"/>
  <c r="Q15"/>
  <c r="P15"/>
  <c r="O15"/>
  <c r="N15"/>
  <c r="M15"/>
  <c r="L15"/>
  <c r="K15"/>
  <c r="J15"/>
  <c r="I15"/>
  <c r="H15"/>
  <c r="R14"/>
  <c r="Q14"/>
  <c r="P14"/>
  <c r="O14"/>
  <c r="N14"/>
  <c r="M14"/>
  <c r="L14"/>
  <c r="K14"/>
  <c r="J14"/>
  <c r="I14"/>
  <c r="H14"/>
  <c r="R13"/>
  <c r="Q13"/>
  <c r="P13"/>
  <c r="O13"/>
  <c r="N13"/>
  <c r="M13"/>
  <c r="L13"/>
  <c r="K13"/>
  <c r="J13"/>
  <c r="I13"/>
  <c r="H13"/>
  <c r="R12"/>
  <c r="Q12"/>
  <c r="P12"/>
  <c r="O12"/>
  <c r="N12"/>
  <c r="M12"/>
  <c r="L12"/>
  <c r="K12"/>
  <c r="J12"/>
  <c r="I12"/>
  <c r="H12"/>
  <c r="R11"/>
  <c r="Q11"/>
  <c r="P11"/>
  <c r="O11"/>
  <c r="N11"/>
  <c r="M11"/>
  <c r="L11"/>
  <c r="K11"/>
  <c r="J11"/>
  <c r="I11"/>
  <c r="H11"/>
  <c r="R10"/>
  <c r="Q10"/>
  <c r="P10"/>
  <c r="O10"/>
  <c r="N10"/>
  <c r="M10"/>
  <c r="L10"/>
  <c r="K10"/>
  <c r="J10"/>
  <c r="I10"/>
  <c r="H10"/>
  <c r="R9"/>
  <c r="Q9"/>
  <c r="P9"/>
  <c r="O9"/>
  <c r="N9"/>
  <c r="M9"/>
  <c r="L9"/>
  <c r="K9"/>
  <c r="J9"/>
  <c r="I9"/>
  <c r="H9"/>
  <c r="R8"/>
  <c r="Q8"/>
  <c r="P8"/>
  <c r="O8"/>
  <c r="N8"/>
  <c r="M8"/>
  <c r="L8"/>
  <c r="K8"/>
  <c r="J8"/>
  <c r="I8"/>
  <c r="H8"/>
  <c r="R7"/>
  <c r="Q7"/>
  <c r="P7"/>
  <c r="O7"/>
  <c r="N7"/>
  <c r="M7"/>
  <c r="L7"/>
  <c r="K7"/>
  <c r="J7"/>
  <c r="I7"/>
  <c r="H7"/>
  <c r="R6"/>
  <c r="Q6"/>
  <c r="P6"/>
  <c r="O6"/>
  <c r="N6"/>
  <c r="M6"/>
  <c r="L6"/>
  <c r="K6"/>
  <c r="J6"/>
  <c r="I6"/>
  <c r="H6"/>
  <c r="R5"/>
  <c r="Q5"/>
  <c r="P5"/>
  <c r="O5"/>
  <c r="N5"/>
  <c r="M5"/>
  <c r="L5"/>
  <c r="K5"/>
  <c r="J5"/>
  <c r="I5"/>
  <c r="H5"/>
  <c r="R4"/>
  <c r="Q4"/>
  <c r="P4"/>
  <c r="O4"/>
  <c r="N4"/>
  <c r="M4"/>
  <c r="L4"/>
  <c r="K4"/>
  <c r="J4"/>
  <c r="I4"/>
  <c r="H4"/>
  <c r="R3"/>
  <c r="Q3"/>
  <c r="P3"/>
  <c r="O3"/>
  <c r="N3"/>
  <c r="M3"/>
  <c r="L3"/>
  <c r="K3"/>
  <c r="J3"/>
  <c r="I3"/>
  <c r="H3"/>
  <c r="G23"/>
  <c r="G22"/>
  <c r="G21"/>
  <c r="G20"/>
  <c r="G19"/>
  <c r="G18"/>
  <c r="G17"/>
  <c r="G16"/>
  <c r="G15"/>
  <c r="G14"/>
  <c r="G13"/>
  <c r="G12"/>
  <c r="G11"/>
  <c r="G10"/>
  <c r="G9"/>
  <c r="G8"/>
  <c r="G7"/>
  <c r="G6"/>
  <c r="G5"/>
  <c r="G4"/>
  <c r="G3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E3" s="1"/>
  <c r="C29"/>
  <c r="B29" s="1"/>
  <c r="E28"/>
  <c r="B28"/>
  <c r="C4"/>
  <c r="B4" s="1"/>
  <c r="B3"/>
  <c r="D2580" i="5"/>
  <c r="E2580"/>
  <c r="I2580"/>
  <c r="D2581"/>
  <c r="E2581"/>
  <c r="J2581"/>
  <c r="I2581" s="1"/>
  <c r="D2582"/>
  <c r="E2582"/>
  <c r="D2583"/>
  <c r="E2583"/>
  <c r="D2584"/>
  <c r="E2584"/>
  <c r="D2585"/>
  <c r="E2585"/>
  <c r="D2586"/>
  <c r="E2586"/>
  <c r="D2587"/>
  <c r="E2587"/>
  <c r="D2588"/>
  <c r="E2588"/>
  <c r="D2589"/>
  <c r="E2589"/>
  <c r="D2590"/>
  <c r="E2590"/>
  <c r="D2591"/>
  <c r="E2591"/>
  <c r="D2592"/>
  <c r="E2592"/>
  <c r="D2593"/>
  <c r="E2593"/>
  <c r="D2594"/>
  <c r="E2594"/>
  <c r="D2595"/>
  <c r="E2595"/>
  <c r="D2596"/>
  <c r="E2596"/>
  <c r="D2597"/>
  <c r="E2597"/>
  <c r="D2598"/>
  <c r="E2598"/>
  <c r="D2599"/>
  <c r="E2599"/>
  <c r="D2600"/>
  <c r="E2600"/>
  <c r="I2572"/>
  <c r="J903" i="1"/>
  <c r="H903"/>
  <c r="I903" s="1"/>
  <c r="J881"/>
  <c r="H881"/>
  <c r="I881" s="1"/>
  <c r="J856"/>
  <c r="H856"/>
  <c r="I856" s="1"/>
  <c r="J834"/>
  <c r="H834"/>
  <c r="I834" s="1"/>
  <c r="J811"/>
  <c r="H811"/>
  <c r="I811" s="1"/>
  <c r="J771"/>
  <c r="H771"/>
  <c r="I771" s="1"/>
  <c r="J738"/>
  <c r="H738"/>
  <c r="I738" s="1"/>
  <c r="J702"/>
  <c r="H702"/>
  <c r="I702" s="1"/>
  <c r="J674"/>
  <c r="H674"/>
  <c r="I674" s="1"/>
  <c r="J647"/>
  <c r="H647"/>
  <c r="I647" s="1"/>
  <c r="J612"/>
  <c r="H612"/>
  <c r="I612" s="1"/>
  <c r="J586"/>
  <c r="H586"/>
  <c r="I586" s="1"/>
  <c r="J536"/>
  <c r="H536"/>
  <c r="I536" s="1"/>
  <c r="J491"/>
  <c r="H491"/>
  <c r="I491" s="1"/>
  <c r="J436"/>
  <c r="H436"/>
  <c r="I436" s="1"/>
  <c r="J366"/>
  <c r="H366"/>
  <c r="I366" s="1"/>
  <c r="J311"/>
  <c r="H311"/>
  <c r="I311" s="1"/>
  <c r="J251"/>
  <c r="H251"/>
  <c r="I251" s="1"/>
  <c r="J194"/>
  <c r="H194"/>
  <c r="I194" s="1"/>
  <c r="J144"/>
  <c r="H144"/>
  <c r="I144" s="1"/>
  <c r="J63"/>
  <c r="I63"/>
  <c r="H63"/>
  <c r="J25"/>
  <c r="H25"/>
  <c r="I25" s="1"/>
  <c r="J81"/>
  <c r="H81"/>
  <c r="I81" s="1"/>
  <c r="J39"/>
  <c r="H39"/>
  <c r="I39" s="1"/>
  <c r="J67"/>
  <c r="H67"/>
  <c r="I67" s="1"/>
  <c r="J145"/>
  <c r="H145"/>
  <c r="I145" s="1"/>
  <c r="J187"/>
  <c r="H187"/>
  <c r="I187" s="1"/>
  <c r="J197"/>
  <c r="H197"/>
  <c r="I197" s="1"/>
  <c r="J727"/>
  <c r="H727"/>
  <c r="I727" s="1"/>
  <c r="J798"/>
  <c r="H798"/>
  <c r="I798" s="1"/>
  <c r="J913"/>
  <c r="H913"/>
  <c r="I913" s="1"/>
  <c r="J1619"/>
  <c r="I1619"/>
  <c r="H1619"/>
  <c r="J1763"/>
  <c r="H1763"/>
  <c r="I1763" s="1"/>
  <c r="J1814"/>
  <c r="H1814"/>
  <c r="I1814" s="1"/>
  <c r="J1860"/>
  <c r="H1860"/>
  <c r="I1860" s="1"/>
  <c r="J1899"/>
  <c r="H1899"/>
  <c r="I1899" s="1"/>
  <c r="J1928"/>
  <c r="H1928"/>
  <c r="I1928" s="1"/>
  <c r="J1961"/>
  <c r="H1961"/>
  <c r="I1961" s="1"/>
  <c r="J2002"/>
  <c r="H2002"/>
  <c r="I2002" s="1"/>
  <c r="J2058"/>
  <c r="H2058"/>
  <c r="I2058" s="1"/>
  <c r="J2105"/>
  <c r="H2105"/>
  <c r="I2105" s="1"/>
  <c r="J2083"/>
  <c r="H2083"/>
  <c r="I2083" s="1"/>
  <c r="J2029"/>
  <c r="H2029"/>
  <c r="I2029" s="1"/>
  <c r="J1997"/>
  <c r="I1997"/>
  <c r="H1997"/>
  <c r="J1944"/>
  <c r="H1944"/>
  <c r="I1944" s="1"/>
  <c r="J263"/>
  <c r="I263"/>
  <c r="H263"/>
  <c r="J281"/>
  <c r="H281"/>
  <c r="I281" s="1"/>
  <c r="J328"/>
  <c r="H328"/>
  <c r="I328" s="1"/>
  <c r="J350"/>
  <c r="I350"/>
  <c r="H350"/>
  <c r="J1874"/>
  <c r="H1874"/>
  <c r="I1874" s="1"/>
  <c r="J1831"/>
  <c r="H1831"/>
  <c r="I1831" s="1"/>
  <c r="J1790"/>
  <c r="I1790"/>
  <c r="H1790"/>
  <c r="J1757"/>
  <c r="H1757"/>
  <c r="I1757" s="1"/>
  <c r="J1718"/>
  <c r="H1718"/>
  <c r="I1718" s="1"/>
  <c r="J1533"/>
  <c r="H1533"/>
  <c r="I1533" s="1"/>
  <c r="J1438"/>
  <c r="I1438"/>
  <c r="H1438"/>
  <c r="J1547"/>
  <c r="H1547"/>
  <c r="I1547" s="1"/>
  <c r="J1445"/>
  <c r="H1445"/>
  <c r="I1445" s="1"/>
  <c r="J1335"/>
  <c r="H1335"/>
  <c r="I1335" s="1"/>
  <c r="J1167"/>
  <c r="H1167"/>
  <c r="I1167" s="1"/>
  <c r="J1074"/>
  <c r="H1074"/>
  <c r="I1074" s="1"/>
  <c r="J1144"/>
  <c r="H1144"/>
  <c r="I1144" s="1"/>
  <c r="J1059"/>
  <c r="H1059"/>
  <c r="I1059" s="1"/>
  <c r="J1136"/>
  <c r="H1136"/>
  <c r="I1136" s="1"/>
  <c r="J1161"/>
  <c r="H1161"/>
  <c r="I1161" s="1"/>
  <c r="J1119"/>
  <c r="H1119"/>
  <c r="I1119" s="1"/>
  <c r="J1165"/>
  <c r="H1165"/>
  <c r="I1165" s="1"/>
  <c r="J1236"/>
  <c r="H1236"/>
  <c r="I1236" s="1"/>
  <c r="J1190"/>
  <c r="H1190"/>
  <c r="I1190" s="1"/>
  <c r="J1249"/>
  <c r="H1249"/>
  <c r="I1249" s="1"/>
  <c r="J1330"/>
  <c r="H1330"/>
  <c r="I1330" s="1"/>
  <c r="J1484"/>
  <c r="H1484"/>
  <c r="I1484" s="1"/>
  <c r="J1623"/>
  <c r="H1623"/>
  <c r="I1623" s="1"/>
  <c r="J1732"/>
  <c r="H1732"/>
  <c r="I1732" s="1"/>
  <c r="J1738"/>
  <c r="H1738"/>
  <c r="I1738" s="1"/>
  <c r="J1687"/>
  <c r="H1687"/>
  <c r="I1687" s="1"/>
  <c r="J1629"/>
  <c r="H1629"/>
  <c r="I1629" s="1"/>
  <c r="J1520"/>
  <c r="I1520"/>
  <c r="H1520"/>
  <c r="J1589"/>
  <c r="H1589"/>
  <c r="I1589" s="1"/>
  <c r="J1541"/>
  <c r="H1541"/>
  <c r="I1541" s="1"/>
  <c r="J1490"/>
  <c r="I1490"/>
  <c r="H1490"/>
  <c r="J1442"/>
  <c r="H1442"/>
  <c r="I1442" s="1"/>
  <c r="J1379"/>
  <c r="H1379"/>
  <c r="I1379" s="1"/>
  <c r="J1371"/>
  <c r="H1371"/>
  <c r="I1371" s="1"/>
  <c r="J1387"/>
  <c r="H1387"/>
  <c r="I1387" s="1"/>
  <c r="J1218"/>
  <c r="H1218"/>
  <c r="I1218" s="1"/>
  <c r="J1140"/>
  <c r="H1140"/>
  <c r="I1140" s="1"/>
  <c r="J985"/>
  <c r="I985"/>
  <c r="H985"/>
  <c r="J949"/>
  <c r="H949"/>
  <c r="I949" s="1"/>
  <c r="J388"/>
  <c r="H388"/>
  <c r="I388" s="1"/>
  <c r="J415"/>
  <c r="H415"/>
  <c r="I415" s="1"/>
  <c r="J450"/>
  <c r="H450"/>
  <c r="I450" s="1"/>
  <c r="J484"/>
  <c r="H484"/>
  <c r="I484" s="1"/>
  <c r="J516"/>
  <c r="H516"/>
  <c r="I516" s="1"/>
  <c r="J587"/>
  <c r="H587"/>
  <c r="I587" s="1"/>
  <c r="J627"/>
  <c r="H627"/>
  <c r="I627" s="1"/>
  <c r="J886"/>
  <c r="H886"/>
  <c r="I886" s="1"/>
  <c r="J869"/>
  <c r="H869"/>
  <c r="I869" s="1"/>
  <c r="J844"/>
  <c r="H844"/>
  <c r="I844" s="1"/>
  <c r="J823"/>
  <c r="H823"/>
  <c r="I823" s="1"/>
  <c r="J781"/>
  <c r="H781"/>
  <c r="I781" s="1"/>
  <c r="J764"/>
  <c r="H764"/>
  <c r="I764" s="1"/>
  <c r="J740"/>
  <c r="H740"/>
  <c r="I740" s="1"/>
  <c r="J701"/>
  <c r="H701"/>
  <c r="I701" s="1"/>
  <c r="J671"/>
  <c r="H671"/>
  <c r="I671" s="1"/>
  <c r="J644"/>
  <c r="H644"/>
  <c r="I644" s="1"/>
  <c r="J615"/>
  <c r="H615"/>
  <c r="I615" s="1"/>
  <c r="J584"/>
  <c r="H584"/>
  <c r="I584" s="1"/>
  <c r="J541"/>
  <c r="H541"/>
  <c r="I541" s="1"/>
  <c r="J494"/>
  <c r="H494"/>
  <c r="I494" s="1"/>
  <c r="J437"/>
  <c r="H437"/>
  <c r="I437" s="1"/>
  <c r="J369"/>
  <c r="H369"/>
  <c r="I369" s="1"/>
  <c r="J296"/>
  <c r="I296"/>
  <c r="H296"/>
  <c r="J241"/>
  <c r="H241"/>
  <c r="I241" s="1"/>
  <c r="J175"/>
  <c r="H175"/>
  <c r="I175" s="1"/>
  <c r="J71"/>
  <c r="H71"/>
  <c r="I71" s="1"/>
  <c r="J6"/>
  <c r="H6"/>
  <c r="I6" s="1"/>
  <c r="J5"/>
  <c r="H5"/>
  <c r="I5" s="1"/>
  <c r="J55"/>
  <c r="H55"/>
  <c r="I55" s="1"/>
  <c r="J8"/>
  <c r="H8"/>
  <c r="I8" s="1"/>
  <c r="J52"/>
  <c r="H52"/>
  <c r="I52" s="1"/>
  <c r="J136"/>
  <c r="H136"/>
  <c r="I136" s="1"/>
  <c r="J164"/>
  <c r="H164"/>
  <c r="I164" s="1"/>
  <c r="J212"/>
  <c r="H212"/>
  <c r="I212" s="1"/>
  <c r="J720"/>
  <c r="H720"/>
  <c r="I720" s="1"/>
  <c r="J804"/>
  <c r="H804"/>
  <c r="I804" s="1"/>
  <c r="J950"/>
  <c r="H950"/>
  <c r="I950" s="1"/>
  <c r="J1676"/>
  <c r="H1676"/>
  <c r="I1676" s="1"/>
  <c r="J1780"/>
  <c r="H1780"/>
  <c r="I1780" s="1"/>
  <c r="J1822"/>
  <c r="H1822"/>
  <c r="I1822" s="1"/>
  <c r="J1864"/>
  <c r="H1864"/>
  <c r="I1864" s="1"/>
  <c r="J1913"/>
  <c r="H1913"/>
  <c r="I1913" s="1"/>
  <c r="J1933"/>
  <c r="H1933"/>
  <c r="I1933" s="1"/>
  <c r="J1973"/>
  <c r="H1973"/>
  <c r="I1973" s="1"/>
  <c r="J2024"/>
  <c r="H2024"/>
  <c r="I2024" s="1"/>
  <c r="J2073"/>
  <c r="H2073"/>
  <c r="I2073" s="1"/>
  <c r="J2107"/>
  <c r="H2107"/>
  <c r="I2107" s="1"/>
  <c r="J2084"/>
  <c r="H2084"/>
  <c r="I2084" s="1"/>
  <c r="J2033"/>
  <c r="H2033"/>
  <c r="I2033" s="1"/>
  <c r="J2013"/>
  <c r="H2013"/>
  <c r="I2013" s="1"/>
  <c r="J1968"/>
  <c r="H1968"/>
  <c r="I1968" s="1"/>
  <c r="J239"/>
  <c r="I239"/>
  <c r="H239"/>
  <c r="J267"/>
  <c r="H267"/>
  <c r="I267" s="1"/>
  <c r="J301"/>
  <c r="H301"/>
  <c r="I301" s="1"/>
  <c r="J336"/>
  <c r="I336"/>
  <c r="H336"/>
  <c r="J1895"/>
  <c r="H1895"/>
  <c r="I1895" s="1"/>
  <c r="J1845"/>
  <c r="H1845"/>
  <c r="I1845" s="1"/>
  <c r="J1818"/>
  <c r="H1818"/>
  <c r="I1818" s="1"/>
  <c r="J1754"/>
  <c r="H1754"/>
  <c r="I1754" s="1"/>
  <c r="J1704"/>
  <c r="H1704"/>
  <c r="I1704" s="1"/>
  <c r="J1477"/>
  <c r="H1477"/>
  <c r="I1477" s="1"/>
  <c r="J1404"/>
  <c r="H1404"/>
  <c r="I1404" s="1"/>
  <c r="J1577"/>
  <c r="H1577"/>
  <c r="I1577" s="1"/>
  <c r="J1440"/>
  <c r="H1440"/>
  <c r="I1440" s="1"/>
  <c r="J1324"/>
  <c r="H1324"/>
  <c r="I1324" s="1"/>
  <c r="J1212"/>
  <c r="H1212"/>
  <c r="I1212" s="1"/>
  <c r="J1042"/>
  <c r="H1042"/>
  <c r="I1042" s="1"/>
  <c r="J1071"/>
  <c r="H1071"/>
  <c r="I1071" s="1"/>
  <c r="J1023"/>
  <c r="H1023"/>
  <c r="I1023" s="1"/>
  <c r="J1019"/>
  <c r="H1019"/>
  <c r="I1019" s="1"/>
  <c r="J1064"/>
  <c r="H1064"/>
  <c r="I1064" s="1"/>
  <c r="J1018"/>
  <c r="H1018"/>
  <c r="I1018" s="1"/>
  <c r="J1131"/>
  <c r="H1131"/>
  <c r="I1131" s="1"/>
  <c r="J1188"/>
  <c r="H1188"/>
  <c r="I1188" s="1"/>
  <c r="J1216"/>
  <c r="H1216"/>
  <c r="I1216" s="1"/>
  <c r="J1201"/>
  <c r="H1201"/>
  <c r="I1201" s="1"/>
  <c r="J1353"/>
  <c r="H1353"/>
  <c r="I1353" s="1"/>
  <c r="J1540"/>
  <c r="H1540"/>
  <c r="I1540" s="1"/>
  <c r="J1627"/>
  <c r="H1627"/>
  <c r="I1627" s="1"/>
  <c r="J1690"/>
  <c r="H1690"/>
  <c r="I1690" s="1"/>
  <c r="J1715"/>
  <c r="H1715"/>
  <c r="I1715" s="1"/>
  <c r="J1647"/>
  <c r="H1647"/>
  <c r="I1647" s="1"/>
  <c r="J1601"/>
  <c r="H1601"/>
  <c r="I1601" s="1"/>
  <c r="J1499"/>
  <c r="H1499"/>
  <c r="I1499" s="1"/>
  <c r="J1611"/>
  <c r="H1611"/>
  <c r="I1611" s="1"/>
  <c r="J1482"/>
  <c r="H1482"/>
  <c r="I1482" s="1"/>
  <c r="J1412"/>
  <c r="I1412"/>
  <c r="H1412"/>
  <c r="J1351"/>
  <c r="H1351"/>
  <c r="I1351" s="1"/>
  <c r="J1346"/>
  <c r="H1346"/>
  <c r="I1346" s="1"/>
  <c r="J1327"/>
  <c r="H1327"/>
  <c r="I1327" s="1"/>
  <c r="J1280"/>
  <c r="H1280"/>
  <c r="I1280" s="1"/>
  <c r="J1090"/>
  <c r="H1090"/>
  <c r="I1090" s="1"/>
  <c r="J1100"/>
  <c r="H1100"/>
  <c r="I1100" s="1"/>
  <c r="J953"/>
  <c r="H953"/>
  <c r="I953" s="1"/>
  <c r="J920"/>
  <c r="H920"/>
  <c r="I920" s="1"/>
  <c r="J381"/>
  <c r="H381"/>
  <c r="I381" s="1"/>
  <c r="J398"/>
  <c r="H398"/>
  <c r="I398" s="1"/>
  <c r="J443"/>
  <c r="H443"/>
  <c r="I443" s="1"/>
  <c r="J465"/>
  <c r="H465"/>
  <c r="I465" s="1"/>
  <c r="J508"/>
  <c r="H508"/>
  <c r="I508" s="1"/>
  <c r="J565"/>
  <c r="H565"/>
  <c r="I565" s="1"/>
  <c r="J631"/>
  <c r="H631"/>
  <c r="I631" s="1"/>
  <c r="J895"/>
  <c r="H895"/>
  <c r="I895" s="1"/>
  <c r="J870"/>
  <c r="H870"/>
  <c r="I870" s="1"/>
  <c r="J847"/>
  <c r="H847"/>
  <c r="I847" s="1"/>
  <c r="J830"/>
  <c r="H830"/>
  <c r="I830" s="1"/>
  <c r="J812"/>
  <c r="H812"/>
  <c r="I812" s="1"/>
  <c r="J770"/>
  <c r="H770"/>
  <c r="I770" s="1"/>
  <c r="J743"/>
  <c r="H743"/>
  <c r="I743" s="1"/>
  <c r="J697"/>
  <c r="H697"/>
  <c r="I697" s="1"/>
  <c r="J677"/>
  <c r="H677"/>
  <c r="I677" s="1"/>
  <c r="J661"/>
  <c r="H661"/>
  <c r="I661" s="1"/>
  <c r="J614"/>
  <c r="H614"/>
  <c r="I614" s="1"/>
  <c r="J594"/>
  <c r="H594"/>
  <c r="I594" s="1"/>
  <c r="J547"/>
  <c r="H547"/>
  <c r="I547" s="1"/>
  <c r="J469"/>
  <c r="H469"/>
  <c r="I469" s="1"/>
  <c r="J430"/>
  <c r="H430"/>
  <c r="I430" s="1"/>
  <c r="J359"/>
  <c r="H359"/>
  <c r="I359" s="1"/>
  <c r="J290"/>
  <c r="H290"/>
  <c r="I290" s="1"/>
  <c r="J228"/>
  <c r="H228"/>
  <c r="I228" s="1"/>
  <c r="J180"/>
  <c r="H180"/>
  <c r="I180" s="1"/>
  <c r="J125"/>
  <c r="H125"/>
  <c r="I125" s="1"/>
  <c r="J35"/>
  <c r="H35"/>
  <c r="I35" s="1"/>
  <c r="J14"/>
  <c r="H14"/>
  <c r="I14" s="1"/>
  <c r="J26"/>
  <c r="H26"/>
  <c r="I26" s="1"/>
  <c r="J12"/>
  <c r="H12"/>
  <c r="I12" s="1"/>
  <c r="J24"/>
  <c r="H24"/>
  <c r="I24" s="1"/>
  <c r="J96"/>
  <c r="H96"/>
  <c r="I96" s="1"/>
  <c r="J149"/>
  <c r="H149"/>
  <c r="I149" s="1"/>
  <c r="J181"/>
  <c r="H181"/>
  <c r="I181" s="1"/>
  <c r="J746"/>
  <c r="H746"/>
  <c r="I746" s="1"/>
  <c r="J833"/>
  <c r="H833"/>
  <c r="I833" s="1"/>
  <c r="J955"/>
  <c r="H955"/>
  <c r="I955" s="1"/>
  <c r="J1659"/>
  <c r="H1659"/>
  <c r="I1659" s="1"/>
  <c r="J1782"/>
  <c r="H1782"/>
  <c r="I1782" s="1"/>
  <c r="J1824"/>
  <c r="H1824"/>
  <c r="I1824" s="1"/>
  <c r="J1867"/>
  <c r="H1867"/>
  <c r="I1867" s="1"/>
  <c r="J1914"/>
  <c r="H1914"/>
  <c r="I1914" s="1"/>
  <c r="J1926"/>
  <c r="H1926"/>
  <c r="I1926" s="1"/>
  <c r="J1982"/>
  <c r="H1982"/>
  <c r="I1982" s="1"/>
  <c r="J2037"/>
  <c r="H2037"/>
  <c r="I2037" s="1"/>
  <c r="J2070"/>
  <c r="H2070"/>
  <c r="I2070" s="1"/>
  <c r="J2113"/>
  <c r="H2113"/>
  <c r="I2113" s="1"/>
  <c r="J2091"/>
  <c r="H2091"/>
  <c r="I2091" s="1"/>
  <c r="J2028"/>
  <c r="H2028"/>
  <c r="I2028" s="1"/>
  <c r="J2011"/>
  <c r="H2011"/>
  <c r="I2011" s="1"/>
  <c r="J1954"/>
  <c r="H1954"/>
  <c r="I1954" s="1"/>
  <c r="J240"/>
  <c r="H240"/>
  <c r="I240" s="1"/>
  <c r="J278"/>
  <c r="H278"/>
  <c r="I278" s="1"/>
  <c r="J316"/>
  <c r="H316"/>
  <c r="I316" s="1"/>
  <c r="J335"/>
  <c r="I335"/>
  <c r="H335"/>
  <c r="J1878"/>
  <c r="H1878"/>
  <c r="I1878" s="1"/>
  <c r="J1834"/>
  <c r="H1834"/>
  <c r="I1834" s="1"/>
  <c r="J1800"/>
  <c r="H1800"/>
  <c r="I1800" s="1"/>
  <c r="J1760"/>
  <c r="H1760"/>
  <c r="I1760" s="1"/>
  <c r="J1729"/>
  <c r="H1729"/>
  <c r="I1729" s="1"/>
  <c r="J1512"/>
  <c r="H1512"/>
  <c r="I1512" s="1"/>
  <c r="J1479"/>
  <c r="H1479"/>
  <c r="I1479" s="1"/>
  <c r="J1588"/>
  <c r="H1588"/>
  <c r="I1588" s="1"/>
  <c r="J1555"/>
  <c r="H1555"/>
  <c r="I1555" s="1"/>
  <c r="J1345"/>
  <c r="H1345"/>
  <c r="I1345" s="1"/>
  <c r="J1285"/>
  <c r="H1285"/>
  <c r="I1285" s="1"/>
  <c r="J1170"/>
  <c r="H1170"/>
  <c r="I1170" s="1"/>
  <c r="J1034"/>
  <c r="H1034"/>
  <c r="I1034" s="1"/>
  <c r="J1065"/>
  <c r="H1065"/>
  <c r="I1065" s="1"/>
  <c r="J1207"/>
  <c r="H1207"/>
  <c r="I1207" s="1"/>
  <c r="J1178"/>
  <c r="H1178"/>
  <c r="I1178" s="1"/>
  <c r="J1184"/>
  <c r="H1184"/>
  <c r="I1184" s="1"/>
  <c r="J1160"/>
  <c r="H1160"/>
  <c r="I1160" s="1"/>
  <c r="J1183"/>
  <c r="H1183"/>
  <c r="I1183" s="1"/>
  <c r="J1109"/>
  <c r="H1109"/>
  <c r="I1109" s="1"/>
  <c r="J1261"/>
  <c r="H1261"/>
  <c r="I1261" s="1"/>
  <c r="J1312"/>
  <c r="H1312"/>
  <c r="I1312" s="1"/>
  <c r="J1553"/>
  <c r="H1553"/>
  <c r="I1553" s="1"/>
  <c r="J1613"/>
  <c r="H1613"/>
  <c r="I1613" s="1"/>
  <c r="J1725"/>
  <c r="H1725"/>
  <c r="I1725" s="1"/>
  <c r="J1724"/>
  <c r="H1724"/>
  <c r="I1724" s="1"/>
  <c r="J1677"/>
  <c r="H1677"/>
  <c r="I1677" s="1"/>
  <c r="J1632"/>
  <c r="H1632"/>
  <c r="I1632" s="1"/>
  <c r="J1531"/>
  <c r="H1531"/>
  <c r="I1531" s="1"/>
  <c r="J1584"/>
  <c r="H1584"/>
  <c r="I1584" s="1"/>
  <c r="J1608"/>
  <c r="H1608"/>
  <c r="I1608" s="1"/>
  <c r="J1568"/>
  <c r="H1568"/>
  <c r="I1568" s="1"/>
  <c r="J1462"/>
  <c r="H1462"/>
  <c r="I1462" s="1"/>
  <c r="J1501"/>
  <c r="H1501"/>
  <c r="I1501" s="1"/>
  <c r="J1403"/>
  <c r="H1403"/>
  <c r="I1403" s="1"/>
  <c r="J1310"/>
  <c r="H1310"/>
  <c r="I1310" s="1"/>
  <c r="J1284"/>
  <c r="H1284"/>
  <c r="I1284" s="1"/>
  <c r="J1289"/>
  <c r="H1289"/>
  <c r="I1289" s="1"/>
  <c r="J998"/>
  <c r="H998"/>
  <c r="I998" s="1"/>
  <c r="J942"/>
  <c r="H942"/>
  <c r="I942" s="1"/>
  <c r="J382"/>
  <c r="H382"/>
  <c r="I382" s="1"/>
  <c r="J408"/>
  <c r="H408"/>
  <c r="I408" s="1"/>
  <c r="J462"/>
  <c r="H462"/>
  <c r="I462" s="1"/>
  <c r="J489"/>
  <c r="H489"/>
  <c r="I489" s="1"/>
  <c r="J534"/>
  <c r="H534"/>
  <c r="I534" s="1"/>
  <c r="J591"/>
  <c r="H591"/>
  <c r="I591" s="1"/>
  <c r="J639"/>
  <c r="H639"/>
  <c r="I639" s="1"/>
  <c r="J883"/>
  <c r="H883"/>
  <c r="I883" s="1"/>
  <c r="J862"/>
  <c r="H862"/>
  <c r="I862" s="1"/>
  <c r="J846"/>
  <c r="H846"/>
  <c r="I846" s="1"/>
  <c r="J815"/>
  <c r="H815"/>
  <c r="I815" s="1"/>
  <c r="J787"/>
  <c r="H787"/>
  <c r="I787" s="1"/>
  <c r="J755"/>
  <c r="H755"/>
  <c r="I755" s="1"/>
  <c r="J742"/>
  <c r="H742"/>
  <c r="I742" s="1"/>
  <c r="J695"/>
  <c r="H695"/>
  <c r="I695" s="1"/>
  <c r="J673"/>
  <c r="H673"/>
  <c r="I673" s="1"/>
  <c r="J655"/>
  <c r="H655"/>
  <c r="I655" s="1"/>
  <c r="J604"/>
  <c r="H604"/>
  <c r="I604" s="1"/>
  <c r="J572"/>
  <c r="H572"/>
  <c r="I572" s="1"/>
  <c r="J542"/>
  <c r="H542"/>
  <c r="I542" s="1"/>
  <c r="J483"/>
  <c r="H483"/>
  <c r="I483" s="1"/>
  <c r="J427"/>
  <c r="H427"/>
  <c r="I427" s="1"/>
  <c r="J351"/>
  <c r="H351"/>
  <c r="I351" s="1"/>
  <c r="J306"/>
  <c r="H306"/>
  <c r="I306" s="1"/>
  <c r="J224"/>
  <c r="H224"/>
  <c r="I224" s="1"/>
  <c r="J165"/>
  <c r="H165"/>
  <c r="I165" s="1"/>
  <c r="J70"/>
  <c r="H70"/>
  <c r="I70" s="1"/>
  <c r="J37"/>
  <c r="H37"/>
  <c r="I37" s="1"/>
  <c r="J18"/>
  <c r="H18"/>
  <c r="I18" s="1"/>
  <c r="J64"/>
  <c r="H64"/>
  <c r="I64" s="1"/>
  <c r="J21"/>
  <c r="H21"/>
  <c r="I21" s="1"/>
  <c r="J73"/>
  <c r="H73"/>
  <c r="I73" s="1"/>
  <c r="J112"/>
  <c r="H112"/>
  <c r="I112" s="1"/>
  <c r="J161"/>
  <c r="H161"/>
  <c r="I161" s="1"/>
  <c r="J184"/>
  <c r="H184"/>
  <c r="I184" s="1"/>
  <c r="J716"/>
  <c r="H716"/>
  <c r="I716" s="1"/>
  <c r="J813"/>
  <c r="H813"/>
  <c r="I813" s="1"/>
  <c r="J925"/>
  <c r="H925"/>
  <c r="I925" s="1"/>
  <c r="J1641"/>
  <c r="H1641"/>
  <c r="I1641" s="1"/>
  <c r="J1764"/>
  <c r="H1764"/>
  <c r="I1764" s="1"/>
  <c r="J1809"/>
  <c r="H1809"/>
  <c r="I1809" s="1"/>
  <c r="J1856"/>
  <c r="H1856"/>
  <c r="I1856" s="1"/>
  <c r="J1900"/>
  <c r="H1900"/>
  <c r="I1900" s="1"/>
  <c r="J1923"/>
  <c r="H1923"/>
  <c r="I1923" s="1"/>
  <c r="J1969"/>
  <c r="H1969"/>
  <c r="I1969" s="1"/>
  <c r="J2044"/>
  <c r="H2044"/>
  <c r="I2044" s="1"/>
  <c r="J2064"/>
  <c r="H2064"/>
  <c r="I2064" s="1"/>
  <c r="J2088"/>
  <c r="H2088"/>
  <c r="I2088" s="1"/>
  <c r="J2077"/>
  <c r="H2077"/>
  <c r="I2077" s="1"/>
  <c r="J2003"/>
  <c r="H2003"/>
  <c r="I2003" s="1"/>
  <c r="J2000"/>
  <c r="H2000"/>
  <c r="I2000" s="1"/>
  <c r="J1950"/>
  <c r="H1950"/>
  <c r="I1950" s="1"/>
  <c r="J225"/>
  <c r="H225"/>
  <c r="I225" s="1"/>
  <c r="J274"/>
  <c r="H274"/>
  <c r="I274" s="1"/>
  <c r="J321"/>
  <c r="H321"/>
  <c r="I321" s="1"/>
  <c r="J346"/>
  <c r="H346"/>
  <c r="I346" s="1"/>
  <c r="J1888"/>
  <c r="H1888"/>
  <c r="I1888" s="1"/>
  <c r="J1836"/>
  <c r="H1836"/>
  <c r="I1836" s="1"/>
  <c r="J1789"/>
  <c r="H1789"/>
  <c r="I1789" s="1"/>
  <c r="J1747"/>
  <c r="H1747"/>
  <c r="I1747" s="1"/>
  <c r="J1684"/>
  <c r="H1684"/>
  <c r="I1684" s="1"/>
  <c r="J1443"/>
  <c r="H1443"/>
  <c r="I1443" s="1"/>
  <c r="J1413"/>
  <c r="H1413"/>
  <c r="I1413" s="1"/>
  <c r="J1532"/>
  <c r="H1532"/>
  <c r="I1532" s="1"/>
  <c r="J1428"/>
  <c r="H1428"/>
  <c r="I1428" s="1"/>
  <c r="J1321"/>
  <c r="H1321"/>
  <c r="I1321" s="1"/>
  <c r="J1266"/>
  <c r="H1266"/>
  <c r="I1266" s="1"/>
  <c r="J1087"/>
  <c r="H1087"/>
  <c r="I1087" s="1"/>
  <c r="J1135"/>
  <c r="H1135"/>
  <c r="I1135" s="1"/>
  <c r="J1051"/>
  <c r="H1051"/>
  <c r="I1051" s="1"/>
  <c r="J1145"/>
  <c r="H1145"/>
  <c r="I1145" s="1"/>
  <c r="J1152"/>
  <c r="H1152"/>
  <c r="I1152" s="1"/>
  <c r="J1181"/>
  <c r="H1181"/>
  <c r="I1181" s="1"/>
  <c r="J1206"/>
  <c r="H1206"/>
  <c r="I1206" s="1"/>
  <c r="J1245"/>
  <c r="H1245"/>
  <c r="I1245" s="1"/>
  <c r="J1067"/>
  <c r="I1067"/>
  <c r="H1067"/>
  <c r="J1158"/>
  <c r="H1158"/>
  <c r="I1158" s="1"/>
  <c r="J1300"/>
  <c r="H1300"/>
  <c r="I1300" s="1"/>
  <c r="J1420"/>
  <c r="H1420"/>
  <c r="I1420" s="1"/>
  <c r="J1597"/>
  <c r="H1597"/>
  <c r="I1597" s="1"/>
  <c r="J1685"/>
  <c r="H1685"/>
  <c r="I1685" s="1"/>
  <c r="J1701"/>
  <c r="H1701"/>
  <c r="I1701" s="1"/>
  <c r="J1661"/>
  <c r="H1661"/>
  <c r="I1661" s="1"/>
  <c r="J1638"/>
  <c r="H1638"/>
  <c r="I1638" s="1"/>
  <c r="J1530"/>
  <c r="H1530"/>
  <c r="I1530" s="1"/>
  <c r="J1567"/>
  <c r="H1567"/>
  <c r="I1567" s="1"/>
  <c r="J1469"/>
  <c r="H1469"/>
  <c r="I1469" s="1"/>
  <c r="J1429"/>
  <c r="H1429"/>
  <c r="I1429" s="1"/>
  <c r="J1498"/>
  <c r="I1498"/>
  <c r="H1498"/>
  <c r="J1471"/>
  <c r="H1471"/>
  <c r="I1471" s="1"/>
  <c r="J1291"/>
  <c r="H1291"/>
  <c r="I1291" s="1"/>
  <c r="J1341"/>
  <c r="I1341"/>
  <c r="H1341"/>
  <c r="J1134"/>
  <c r="H1134"/>
  <c r="I1134" s="1"/>
  <c r="J1086"/>
  <c r="H1086"/>
  <c r="I1086" s="1"/>
  <c r="J952"/>
  <c r="I952"/>
  <c r="H952"/>
  <c r="J919"/>
  <c r="H919"/>
  <c r="I919" s="1"/>
  <c r="J385"/>
  <c r="H385"/>
  <c r="I385" s="1"/>
  <c r="J399"/>
  <c r="H399"/>
  <c r="I399" s="1"/>
  <c r="J446"/>
  <c r="I446"/>
  <c r="H446"/>
  <c r="J477"/>
  <c r="H477"/>
  <c r="I477" s="1"/>
  <c r="J510"/>
  <c r="H510"/>
  <c r="I510" s="1"/>
  <c r="J553"/>
  <c r="H553"/>
  <c r="I553" s="1"/>
  <c r="J623"/>
  <c r="H623"/>
  <c r="I623" s="1"/>
  <c r="J876"/>
  <c r="H876"/>
  <c r="I876" s="1"/>
  <c r="J875"/>
  <c r="I875"/>
  <c r="H875"/>
  <c r="J852"/>
  <c r="H852"/>
  <c r="I852" s="1"/>
  <c r="J832"/>
  <c r="H832"/>
  <c r="I832" s="1"/>
  <c r="J786"/>
  <c r="I786"/>
  <c r="H786"/>
  <c r="J765"/>
  <c r="H765"/>
  <c r="I765" s="1"/>
  <c r="J724"/>
  <c r="H724"/>
  <c r="I724" s="1"/>
  <c r="J685"/>
  <c r="H685"/>
  <c r="I685" s="1"/>
  <c r="J668"/>
  <c r="H668"/>
  <c r="I668" s="1"/>
  <c r="J652"/>
  <c r="H652"/>
  <c r="I652" s="1"/>
  <c r="J609"/>
  <c r="H609"/>
  <c r="I609" s="1"/>
  <c r="J568"/>
  <c r="I568"/>
  <c r="H568"/>
  <c r="J539"/>
  <c r="H539"/>
  <c r="I539" s="1"/>
  <c r="J500"/>
  <c r="H500"/>
  <c r="I500" s="1"/>
  <c r="J432"/>
  <c r="H432"/>
  <c r="I432" s="1"/>
  <c r="J362"/>
  <c r="H362"/>
  <c r="I362" s="1"/>
  <c r="J295"/>
  <c r="H295"/>
  <c r="I295" s="1"/>
  <c r="J237"/>
  <c r="I237"/>
  <c r="H237"/>
  <c r="J171"/>
  <c r="H171"/>
  <c r="I171" s="1"/>
  <c r="J95"/>
  <c r="H95"/>
  <c r="I95" s="1"/>
  <c r="J9"/>
  <c r="I9"/>
  <c r="H9"/>
  <c r="J4"/>
  <c r="H4"/>
  <c r="I4" s="1"/>
  <c r="J75"/>
  <c r="H75"/>
  <c r="I75" s="1"/>
  <c r="J15"/>
  <c r="I15"/>
  <c r="H15"/>
  <c r="J78"/>
  <c r="H78"/>
  <c r="I78" s="1"/>
  <c r="J124"/>
  <c r="H124"/>
  <c r="I124" s="1"/>
  <c r="J155"/>
  <c r="H155"/>
  <c r="I155" s="1"/>
  <c r="J202"/>
  <c r="I202"/>
  <c r="H202"/>
  <c r="J735"/>
  <c r="H735"/>
  <c r="I735" s="1"/>
  <c r="J806"/>
  <c r="H806"/>
  <c r="I806" s="1"/>
  <c r="J918"/>
  <c r="H918"/>
  <c r="I918" s="1"/>
  <c r="J1636"/>
  <c r="H1636"/>
  <c r="I1636" s="1"/>
  <c r="J1770"/>
  <c r="H1770"/>
  <c r="I1770" s="1"/>
  <c r="J1805"/>
  <c r="I1805"/>
  <c r="H1805"/>
  <c r="J1869"/>
  <c r="H1869"/>
  <c r="I1869" s="1"/>
  <c r="J1910"/>
  <c r="H1910"/>
  <c r="I1910" s="1"/>
  <c r="J1921"/>
  <c r="I1921"/>
  <c r="H1921"/>
  <c r="J1959"/>
  <c r="H1959"/>
  <c r="I1959" s="1"/>
  <c r="J2010"/>
  <c r="H2010"/>
  <c r="I2010" s="1"/>
  <c r="J2055"/>
  <c r="I2055"/>
  <c r="H2055"/>
  <c r="J2092"/>
  <c r="H2092"/>
  <c r="I2092" s="1"/>
  <c r="J2066"/>
  <c r="H2066"/>
  <c r="I2066" s="1"/>
  <c r="J2022"/>
  <c r="H2022"/>
  <c r="I2022" s="1"/>
  <c r="J1986"/>
  <c r="I1986"/>
  <c r="H1986"/>
  <c r="J1946"/>
  <c r="H1946"/>
  <c r="I1946" s="1"/>
  <c r="J221"/>
  <c r="H221"/>
  <c r="I221" s="1"/>
  <c r="J279"/>
  <c r="H279"/>
  <c r="I279" s="1"/>
  <c r="J309"/>
  <c r="H309"/>
  <c r="I309" s="1"/>
  <c r="J332"/>
  <c r="H332"/>
  <c r="I332" s="1"/>
  <c r="J1884"/>
  <c r="I1884"/>
  <c r="H1884"/>
  <c r="J1844"/>
  <c r="H1844"/>
  <c r="I1844" s="1"/>
  <c r="J1787"/>
  <c r="H1787"/>
  <c r="I1787" s="1"/>
  <c r="J1758"/>
  <c r="I1758"/>
  <c r="H1758"/>
  <c r="J1683"/>
  <c r="H1683"/>
  <c r="I1683" s="1"/>
  <c r="J1417"/>
  <c r="H1417"/>
  <c r="I1417" s="1"/>
  <c r="J1398"/>
  <c r="I1398"/>
  <c r="H1398"/>
  <c r="J1518"/>
  <c r="H1518"/>
  <c r="I1518" s="1"/>
  <c r="J1424"/>
  <c r="H1424"/>
  <c r="I1424" s="1"/>
  <c r="J1252"/>
  <c r="H1252"/>
  <c r="I1252" s="1"/>
  <c r="J1107"/>
  <c r="I1107"/>
  <c r="H1107"/>
  <c r="J1039"/>
  <c r="H1039"/>
  <c r="I1039" s="1"/>
  <c r="J1041"/>
  <c r="H1041"/>
  <c r="I1041" s="1"/>
  <c r="J963"/>
  <c r="H963"/>
  <c r="I963" s="1"/>
  <c r="J986"/>
  <c r="H986"/>
  <c r="I986" s="1"/>
  <c r="J1096"/>
  <c r="H1096"/>
  <c r="I1096" s="1"/>
  <c r="J999"/>
  <c r="I999"/>
  <c r="H999"/>
  <c r="J962"/>
  <c r="H962"/>
  <c r="I962" s="1"/>
  <c r="J1068"/>
  <c r="H1068"/>
  <c r="I1068" s="1"/>
  <c r="J1142"/>
  <c r="I1142"/>
  <c r="H1142"/>
  <c r="J1116"/>
  <c r="H1116"/>
  <c r="I1116" s="1"/>
  <c r="J1323"/>
  <c r="H1323"/>
  <c r="I1323" s="1"/>
  <c r="J1390"/>
  <c r="H1390"/>
  <c r="I1390" s="1"/>
  <c r="J1515"/>
  <c r="H1515"/>
  <c r="I1515" s="1"/>
  <c r="J1675"/>
  <c r="H1675"/>
  <c r="I1675" s="1"/>
  <c r="J1710"/>
  <c r="H1710"/>
  <c r="I1710" s="1"/>
  <c r="J1664"/>
  <c r="I1664"/>
  <c r="H1664"/>
  <c r="J1610"/>
  <c r="H1610"/>
  <c r="I1610" s="1"/>
  <c r="J1556"/>
  <c r="H1556"/>
  <c r="I1556" s="1"/>
  <c r="J1586"/>
  <c r="H1586"/>
  <c r="I1586" s="1"/>
  <c r="J1526"/>
  <c r="H1526"/>
  <c r="I1526" s="1"/>
  <c r="J1474"/>
  <c r="H1474"/>
  <c r="I1474" s="1"/>
  <c r="J1372"/>
  <c r="I1372"/>
  <c r="H1372"/>
  <c r="J1314"/>
  <c r="H1314"/>
  <c r="I1314" s="1"/>
  <c r="J1211"/>
  <c r="H1211"/>
  <c r="I1211" s="1"/>
  <c r="J1297"/>
  <c r="I1297"/>
  <c r="H1297"/>
  <c r="J1239"/>
  <c r="H1239"/>
  <c r="I1239" s="1"/>
  <c r="J1110"/>
  <c r="H1110"/>
  <c r="I1110" s="1"/>
  <c r="J970"/>
  <c r="I970"/>
  <c r="H970"/>
  <c r="J931"/>
  <c r="H931"/>
  <c r="I931" s="1"/>
  <c r="J376"/>
  <c r="H376"/>
  <c r="I376" s="1"/>
  <c r="J407"/>
  <c r="H407"/>
  <c r="I407" s="1"/>
  <c r="J447"/>
  <c r="I447"/>
  <c r="H447"/>
  <c r="J466"/>
  <c r="H466"/>
  <c r="I466" s="1"/>
  <c r="J518"/>
  <c r="H518"/>
  <c r="I518" s="1"/>
  <c r="J558"/>
  <c r="H558"/>
  <c r="I558" s="1"/>
  <c r="J624"/>
  <c r="H624"/>
  <c r="I624" s="1"/>
  <c r="J897"/>
  <c r="H897"/>
  <c r="I897" s="1"/>
  <c r="J878"/>
  <c r="I878"/>
  <c r="H878"/>
  <c r="J845"/>
  <c r="H845"/>
  <c r="I845" s="1"/>
  <c r="J824"/>
  <c r="H824"/>
  <c r="I824" s="1"/>
  <c r="J789"/>
  <c r="I789"/>
  <c r="H789"/>
  <c r="J768"/>
  <c r="H768"/>
  <c r="I768" s="1"/>
  <c r="J744"/>
  <c r="H744"/>
  <c r="I744" s="1"/>
  <c r="J704"/>
  <c r="I704"/>
  <c r="H704"/>
  <c r="J680"/>
  <c r="H680"/>
  <c r="I680" s="1"/>
  <c r="J660"/>
  <c r="H660"/>
  <c r="I660" s="1"/>
  <c r="J613"/>
  <c r="H613"/>
  <c r="I613" s="1"/>
  <c r="J574"/>
  <c r="I574"/>
  <c r="H574"/>
  <c r="J549"/>
  <c r="H549"/>
  <c r="I549" s="1"/>
  <c r="J506"/>
  <c r="H506"/>
  <c r="I506" s="1"/>
  <c r="J424"/>
  <c r="H424"/>
  <c r="I424" s="1"/>
  <c r="J356"/>
  <c r="H356"/>
  <c r="I356" s="1"/>
  <c r="J303"/>
  <c r="H303"/>
  <c r="I303" s="1"/>
  <c r="J250"/>
  <c r="I250"/>
  <c r="H250"/>
  <c r="J215"/>
  <c r="H215"/>
  <c r="I215" s="1"/>
  <c r="J147"/>
  <c r="H147"/>
  <c r="I147" s="1"/>
  <c r="J115"/>
  <c r="I115"/>
  <c r="H115"/>
  <c r="J74"/>
  <c r="H74"/>
  <c r="I74" s="1"/>
  <c r="J110"/>
  <c r="H110"/>
  <c r="I110" s="1"/>
  <c r="J103"/>
  <c r="I103"/>
  <c r="H103"/>
  <c r="J123"/>
  <c r="H123"/>
  <c r="I123" s="1"/>
  <c r="J168"/>
  <c r="H168"/>
  <c r="I168" s="1"/>
  <c r="J195"/>
  <c r="H195"/>
  <c r="I195" s="1"/>
  <c r="J220"/>
  <c r="I220"/>
  <c r="H220"/>
  <c r="J726"/>
  <c r="H726"/>
  <c r="I726" s="1"/>
  <c r="J809"/>
  <c r="H809"/>
  <c r="I809" s="1"/>
  <c r="J911"/>
  <c r="H911"/>
  <c r="I911" s="1"/>
  <c r="J1602"/>
  <c r="H1602"/>
  <c r="I1602" s="1"/>
  <c r="J1766"/>
  <c r="H1766"/>
  <c r="I1766" s="1"/>
  <c r="J1801"/>
  <c r="I1801"/>
  <c r="H1801"/>
  <c r="J1862"/>
  <c r="H1862"/>
  <c r="I1862" s="1"/>
  <c r="J1909"/>
  <c r="H1909"/>
  <c r="I1909" s="1"/>
  <c r="J1934"/>
  <c r="I1934"/>
  <c r="H1934"/>
  <c r="J1991"/>
  <c r="H1991"/>
  <c r="I1991" s="1"/>
  <c r="J2043"/>
  <c r="H2043"/>
  <c r="I2043" s="1"/>
  <c r="J2076"/>
  <c r="I2076"/>
  <c r="H2076"/>
  <c r="J2106"/>
  <c r="H2106"/>
  <c r="I2106" s="1"/>
  <c r="J2101"/>
  <c r="H2101"/>
  <c r="I2101" s="1"/>
  <c r="J2018"/>
  <c r="H2018"/>
  <c r="I2018" s="1"/>
  <c r="J1993"/>
  <c r="I1993"/>
  <c r="H1993"/>
  <c r="J1956"/>
  <c r="H1956"/>
  <c r="I1956" s="1"/>
  <c r="J260"/>
  <c r="H260"/>
  <c r="I260" s="1"/>
  <c r="J286"/>
  <c r="H286"/>
  <c r="I286" s="1"/>
  <c r="J329"/>
  <c r="H329"/>
  <c r="I329" s="1"/>
  <c r="J339"/>
  <c r="H339"/>
  <c r="I339" s="1"/>
  <c r="J1889"/>
  <c r="I1889"/>
  <c r="H1889"/>
  <c r="J1841"/>
  <c r="H1841"/>
  <c r="I1841" s="1"/>
  <c r="J1795"/>
  <c r="H1795"/>
  <c r="I1795" s="1"/>
  <c r="J1748"/>
  <c r="I1748"/>
  <c r="H1748"/>
  <c r="J1658"/>
  <c r="H1658"/>
  <c r="I1658" s="1"/>
  <c r="J1389"/>
  <c r="H1389"/>
  <c r="I1389" s="1"/>
  <c r="J1393"/>
  <c r="H1393"/>
  <c r="I1393" s="1"/>
  <c r="J1513"/>
  <c r="H1513"/>
  <c r="I1513" s="1"/>
  <c r="J1374"/>
  <c r="H1374"/>
  <c r="I1374" s="1"/>
  <c r="J1274"/>
  <c r="H1274"/>
  <c r="I1274" s="1"/>
  <c r="J1138"/>
  <c r="I1138"/>
  <c r="H1138"/>
  <c r="J1004"/>
  <c r="H1004"/>
  <c r="I1004" s="1"/>
  <c r="J964"/>
  <c r="H964"/>
  <c r="I964" s="1"/>
  <c r="J995"/>
  <c r="H995"/>
  <c r="I995" s="1"/>
  <c r="J1020"/>
  <c r="H1020"/>
  <c r="I1020" s="1"/>
  <c r="J1030"/>
  <c r="H1030"/>
  <c r="I1030" s="1"/>
  <c r="J1073"/>
  <c r="I1073"/>
  <c r="H1073"/>
  <c r="J1137"/>
  <c r="H1137"/>
  <c r="I1137" s="1"/>
  <c r="J1115"/>
  <c r="H1115"/>
  <c r="I1115" s="1"/>
  <c r="J1080"/>
  <c r="I1080"/>
  <c r="H1080"/>
  <c r="J1232"/>
  <c r="H1232"/>
  <c r="I1232" s="1"/>
  <c r="J1306"/>
  <c r="H1306"/>
  <c r="I1306" s="1"/>
  <c r="J1558"/>
  <c r="I1558"/>
  <c r="H1558"/>
  <c r="J1612"/>
  <c r="H1612"/>
  <c r="I1612" s="1"/>
  <c r="J1708"/>
  <c r="H1708"/>
  <c r="I1708" s="1"/>
  <c r="J1736"/>
  <c r="H1736"/>
  <c r="I1736" s="1"/>
  <c r="J1686"/>
  <c r="I1686"/>
  <c r="H1686"/>
  <c r="J1637"/>
  <c r="H1637"/>
  <c r="I1637" s="1"/>
  <c r="J1466"/>
  <c r="H1466"/>
  <c r="I1466" s="1"/>
  <c r="J1529"/>
  <c r="H1529"/>
  <c r="I1529" s="1"/>
  <c r="J1489"/>
  <c r="H1489"/>
  <c r="I1489" s="1"/>
  <c r="J1528"/>
  <c r="H1528"/>
  <c r="I1528" s="1"/>
  <c r="J1534"/>
  <c r="I1534"/>
  <c r="H1534"/>
  <c r="J1334"/>
  <c r="H1334"/>
  <c r="I1334" s="1"/>
  <c r="J1299"/>
  <c r="H1299"/>
  <c r="I1299" s="1"/>
  <c r="J1301"/>
  <c r="I1301"/>
  <c r="H1301"/>
  <c r="J1215"/>
  <c r="H1215"/>
  <c r="I1215" s="1"/>
  <c r="J1118"/>
  <c r="H1118"/>
  <c r="I1118" s="1"/>
  <c r="J981"/>
  <c r="I981"/>
  <c r="H981"/>
  <c r="J914"/>
  <c r="H914"/>
  <c r="I914" s="1"/>
  <c r="J391"/>
  <c r="H391"/>
  <c r="I391" s="1"/>
  <c r="J413"/>
  <c r="H413"/>
  <c r="I413" s="1"/>
  <c r="J456"/>
  <c r="I456"/>
  <c r="H456"/>
  <c r="J487"/>
  <c r="H487"/>
  <c r="I487" s="1"/>
  <c r="J530"/>
  <c r="H530"/>
  <c r="I530" s="1"/>
  <c r="J580"/>
  <c r="H580"/>
  <c r="I580" s="1"/>
  <c r="J633"/>
  <c r="H633"/>
  <c r="I633" s="1"/>
  <c r="J889"/>
  <c r="H889"/>
  <c r="I889" s="1"/>
  <c r="J871"/>
  <c r="H871"/>
  <c r="I871" s="1"/>
  <c r="J848"/>
  <c r="H848"/>
  <c r="I848" s="1"/>
  <c r="J825"/>
  <c r="I825"/>
  <c r="H825"/>
  <c r="J779"/>
  <c r="I779"/>
  <c r="H779"/>
  <c r="J756"/>
  <c r="H756"/>
  <c r="I756" s="1"/>
  <c r="J741"/>
  <c r="H741"/>
  <c r="I741" s="1"/>
  <c r="J694"/>
  <c r="H694"/>
  <c r="I694" s="1"/>
  <c r="J667"/>
  <c r="H667"/>
  <c r="I667" s="1"/>
  <c r="J651"/>
  <c r="H651"/>
  <c r="I651" s="1"/>
  <c r="J611"/>
  <c r="H611"/>
  <c r="I611" s="1"/>
  <c r="J570"/>
  <c r="H570"/>
  <c r="I570" s="1"/>
  <c r="J529"/>
  <c r="H529"/>
  <c r="I529" s="1"/>
  <c r="J492"/>
  <c r="I492"/>
  <c r="H492"/>
  <c r="J425"/>
  <c r="H425"/>
  <c r="I425" s="1"/>
  <c r="J367"/>
  <c r="H367"/>
  <c r="I367" s="1"/>
  <c r="J293"/>
  <c r="I293"/>
  <c r="H293"/>
  <c r="J246"/>
  <c r="H246"/>
  <c r="I246" s="1"/>
  <c r="J174"/>
  <c r="H174"/>
  <c r="I174" s="1"/>
  <c r="J121"/>
  <c r="I121"/>
  <c r="H121"/>
  <c r="J23"/>
  <c r="H23"/>
  <c r="I23" s="1"/>
  <c r="J7"/>
  <c r="H7"/>
  <c r="I7" s="1"/>
  <c r="J97"/>
  <c r="H97"/>
  <c r="I97" s="1"/>
  <c r="J56"/>
  <c r="H56"/>
  <c r="I56" s="1"/>
  <c r="J98"/>
  <c r="H98"/>
  <c r="I98" s="1"/>
  <c r="J137"/>
  <c r="H137"/>
  <c r="I137" s="1"/>
  <c r="J159"/>
  <c r="H159"/>
  <c r="I159" s="1"/>
  <c r="J205"/>
  <c r="H205"/>
  <c r="I205" s="1"/>
  <c r="J710"/>
  <c r="H710"/>
  <c r="I710" s="1"/>
  <c r="J791"/>
  <c r="H791"/>
  <c r="I791" s="1"/>
  <c r="J926"/>
  <c r="H926"/>
  <c r="I926" s="1"/>
  <c r="J1634"/>
  <c r="I1634"/>
  <c r="H1634"/>
  <c r="J1771"/>
  <c r="H1771"/>
  <c r="I1771" s="1"/>
  <c r="J1811"/>
  <c r="H1811"/>
  <c r="I1811" s="1"/>
  <c r="J1858"/>
  <c r="H1858"/>
  <c r="I1858" s="1"/>
  <c r="J1896"/>
  <c r="H1896"/>
  <c r="I1896" s="1"/>
  <c r="J1922"/>
  <c r="H1922"/>
  <c r="I1922" s="1"/>
  <c r="J1958"/>
  <c r="H1958"/>
  <c r="I1958" s="1"/>
  <c r="J1985"/>
  <c r="H1985"/>
  <c r="I1985" s="1"/>
  <c r="J2047"/>
  <c r="H2047"/>
  <c r="I2047" s="1"/>
  <c r="J2104"/>
  <c r="H2104"/>
  <c r="I2104" s="1"/>
  <c r="J2075"/>
  <c r="H2075"/>
  <c r="I2075" s="1"/>
  <c r="J2039"/>
  <c r="H2039"/>
  <c r="I2039" s="1"/>
  <c r="J1988"/>
  <c r="H1988"/>
  <c r="I1988" s="1"/>
  <c r="J1947"/>
  <c r="H1947"/>
  <c r="I1947" s="1"/>
  <c r="J232"/>
  <c r="H232"/>
  <c r="I232" s="1"/>
  <c r="J277"/>
  <c r="H277"/>
  <c r="I277" s="1"/>
  <c r="J320"/>
  <c r="H320"/>
  <c r="I320" s="1"/>
  <c r="J340"/>
  <c r="H340"/>
  <c r="I340" s="1"/>
  <c r="J1883"/>
  <c r="H1883"/>
  <c r="I1883" s="1"/>
  <c r="J1840"/>
  <c r="H1840"/>
  <c r="I1840" s="1"/>
  <c r="J1786"/>
  <c r="H1786"/>
  <c r="I1786" s="1"/>
  <c r="J1745"/>
  <c r="H1745"/>
  <c r="I1745" s="1"/>
  <c r="J1681"/>
  <c r="H1681"/>
  <c r="I1681" s="1"/>
  <c r="J1495"/>
  <c r="H1495"/>
  <c r="I1495" s="1"/>
  <c r="J1408"/>
  <c r="H1408"/>
  <c r="I1408" s="1"/>
  <c r="J1439"/>
  <c r="H1439"/>
  <c r="I1439" s="1"/>
  <c r="J1394"/>
  <c r="H1394"/>
  <c r="I1394" s="1"/>
  <c r="J1272"/>
  <c r="H1272"/>
  <c r="I1272" s="1"/>
  <c r="J1195"/>
  <c r="H1195"/>
  <c r="I1195" s="1"/>
  <c r="J1114"/>
  <c r="H1114"/>
  <c r="I1114" s="1"/>
  <c r="J1011"/>
  <c r="H1011"/>
  <c r="I1011" s="1"/>
  <c r="J972"/>
  <c r="H972"/>
  <c r="I972" s="1"/>
  <c r="J1003"/>
  <c r="I1003"/>
  <c r="H1003"/>
  <c r="J1141"/>
  <c r="H1141"/>
  <c r="I1141" s="1"/>
  <c r="J1044"/>
  <c r="H1044"/>
  <c r="I1044" s="1"/>
  <c r="J1121"/>
  <c r="H1121"/>
  <c r="I1121" s="1"/>
  <c r="J1242"/>
  <c r="H1242"/>
  <c r="I1242" s="1"/>
  <c r="J1133"/>
  <c r="H1133"/>
  <c r="I1133" s="1"/>
  <c r="J1153"/>
  <c r="H1153"/>
  <c r="I1153" s="1"/>
  <c r="J1304"/>
  <c r="H1304"/>
  <c r="I1304" s="1"/>
  <c r="J1504"/>
  <c r="H1504"/>
  <c r="I1504" s="1"/>
  <c r="J1561"/>
  <c r="H1561"/>
  <c r="I1561" s="1"/>
  <c r="J1714"/>
  <c r="H1714"/>
  <c r="I1714" s="1"/>
  <c r="J1728"/>
  <c r="H1728"/>
  <c r="I1728" s="1"/>
  <c r="J1679"/>
  <c r="H1679"/>
  <c r="I1679" s="1"/>
  <c r="J1574"/>
  <c r="H1574"/>
  <c r="I1574" s="1"/>
  <c r="J1519"/>
  <c r="H1519"/>
  <c r="I1519" s="1"/>
  <c r="J1583"/>
  <c r="H1583"/>
  <c r="I1583" s="1"/>
  <c r="J1459"/>
  <c r="H1459"/>
  <c r="I1459" s="1"/>
  <c r="J1401"/>
  <c r="I1401"/>
  <c r="H1401"/>
  <c r="J1363"/>
  <c r="H1363"/>
  <c r="I1363" s="1"/>
  <c r="J1313"/>
  <c r="H1313"/>
  <c r="I1313" s="1"/>
  <c r="J1309"/>
  <c r="H1309"/>
  <c r="I1309" s="1"/>
  <c r="J1338"/>
  <c r="H1338"/>
  <c r="I1338" s="1"/>
  <c r="J1238"/>
  <c r="H1238"/>
  <c r="I1238" s="1"/>
  <c r="J1062"/>
  <c r="H1062"/>
  <c r="I1062" s="1"/>
  <c r="J957"/>
  <c r="H957"/>
  <c r="I957" s="1"/>
  <c r="J924"/>
  <c r="H924"/>
  <c r="I924" s="1"/>
  <c r="J378"/>
  <c r="H378"/>
  <c r="I378" s="1"/>
  <c r="J401"/>
  <c r="H401"/>
  <c r="I401" s="1"/>
  <c r="J444"/>
  <c r="H444"/>
  <c r="I444" s="1"/>
  <c r="J470"/>
  <c r="H470"/>
  <c r="I470" s="1"/>
  <c r="J525"/>
  <c r="H525"/>
  <c r="I525" s="1"/>
  <c r="J571"/>
  <c r="H571"/>
  <c r="I571" s="1"/>
  <c r="J619"/>
  <c r="I619"/>
  <c r="H619"/>
  <c r="J888"/>
  <c r="H888"/>
  <c r="I888" s="1"/>
  <c r="J868"/>
  <c r="H868"/>
  <c r="I868" s="1"/>
  <c r="J842"/>
  <c r="H842"/>
  <c r="I842" s="1"/>
  <c r="J820"/>
  <c r="H820"/>
  <c r="I820" s="1"/>
  <c r="J797"/>
  <c r="H797"/>
  <c r="I797" s="1"/>
  <c r="J752"/>
  <c r="H752"/>
  <c r="I752" s="1"/>
  <c r="J736"/>
  <c r="H736"/>
  <c r="I736" s="1"/>
  <c r="J692"/>
  <c r="H692"/>
  <c r="I692" s="1"/>
  <c r="J666"/>
  <c r="H666"/>
  <c r="I666" s="1"/>
  <c r="J643"/>
  <c r="H643"/>
  <c r="I643" s="1"/>
  <c r="J598"/>
  <c r="H598"/>
  <c r="I598" s="1"/>
  <c r="J559"/>
  <c r="H559"/>
  <c r="I559" s="1"/>
  <c r="J528"/>
  <c r="H528"/>
  <c r="I528" s="1"/>
  <c r="J464"/>
  <c r="H464"/>
  <c r="I464" s="1"/>
  <c r="J423"/>
  <c r="H423"/>
  <c r="I423" s="1"/>
  <c r="J355"/>
  <c r="H355"/>
  <c r="I355" s="1"/>
  <c r="J291"/>
  <c r="H291"/>
  <c r="I291" s="1"/>
  <c r="J227"/>
  <c r="H227"/>
  <c r="I227" s="1"/>
  <c r="J160"/>
  <c r="H160"/>
  <c r="I160" s="1"/>
  <c r="J85"/>
  <c r="I85"/>
  <c r="H85"/>
  <c r="J54"/>
  <c r="H54"/>
  <c r="I54" s="1"/>
  <c r="J19"/>
  <c r="H19"/>
  <c r="I19" s="1"/>
  <c r="J62"/>
  <c r="H62"/>
  <c r="I62" s="1"/>
  <c r="J28"/>
  <c r="H28"/>
  <c r="I28" s="1"/>
  <c r="J44"/>
  <c r="H44"/>
  <c r="I44" s="1"/>
  <c r="J129"/>
  <c r="H129"/>
  <c r="I129" s="1"/>
  <c r="J152"/>
  <c r="H152"/>
  <c r="I152" s="1"/>
  <c r="J190"/>
  <c r="H190"/>
  <c r="I190" s="1"/>
  <c r="J709"/>
  <c r="H709"/>
  <c r="I709" s="1"/>
  <c r="J774"/>
  <c r="H774"/>
  <c r="I774" s="1"/>
  <c r="J905"/>
  <c r="H905"/>
  <c r="I905" s="1"/>
  <c r="J1649"/>
  <c r="I1649"/>
  <c r="H1649"/>
  <c r="J1767"/>
  <c r="H1767"/>
  <c r="I1767" s="1"/>
  <c r="J1813"/>
  <c r="H1813"/>
  <c r="I1813" s="1"/>
  <c r="J1866"/>
  <c r="H1866"/>
  <c r="I1866" s="1"/>
  <c r="J1897"/>
  <c r="H1897"/>
  <c r="I1897" s="1"/>
  <c r="J1925"/>
  <c r="H1925"/>
  <c r="I1925" s="1"/>
  <c r="J1971"/>
  <c r="H1971"/>
  <c r="I1971" s="1"/>
  <c r="J1996"/>
  <c r="H1996"/>
  <c r="I1996" s="1"/>
  <c r="J2057"/>
  <c r="H2057"/>
  <c r="I2057" s="1"/>
  <c r="J2109"/>
  <c r="H2109"/>
  <c r="I2109" s="1"/>
  <c r="J2082"/>
  <c r="H2082"/>
  <c r="I2082" s="1"/>
  <c r="J2038"/>
  <c r="H2038"/>
  <c r="I2038" s="1"/>
  <c r="J2007"/>
  <c r="H2007"/>
  <c r="I2007" s="1"/>
  <c r="J1942"/>
  <c r="H1942"/>
  <c r="I1942" s="1"/>
  <c r="J230"/>
  <c r="H230"/>
  <c r="I230" s="1"/>
  <c r="J268"/>
  <c r="H268"/>
  <c r="I268" s="1"/>
  <c r="J324"/>
  <c r="H324"/>
  <c r="I324" s="1"/>
  <c r="J349"/>
  <c r="H349"/>
  <c r="I349" s="1"/>
  <c r="J1875"/>
  <c r="H1875"/>
  <c r="I1875" s="1"/>
  <c r="J1830"/>
  <c r="H1830"/>
  <c r="I1830" s="1"/>
  <c r="J1788"/>
  <c r="I1788"/>
  <c r="H1788"/>
  <c r="J1744"/>
  <c r="H1744"/>
  <c r="I1744" s="1"/>
  <c r="J1672"/>
  <c r="H1672"/>
  <c r="I1672" s="1"/>
  <c r="J1418"/>
  <c r="H1418"/>
  <c r="I1418" s="1"/>
  <c r="J1320"/>
  <c r="H1320"/>
  <c r="I1320" s="1"/>
  <c r="J1423"/>
  <c r="H1423"/>
  <c r="I1423" s="1"/>
  <c r="J1331"/>
  <c r="H1331"/>
  <c r="I1331" s="1"/>
  <c r="J1270"/>
  <c r="H1270"/>
  <c r="I1270" s="1"/>
  <c r="J1182"/>
  <c r="H1182"/>
  <c r="I1182" s="1"/>
  <c r="J982"/>
  <c r="H982"/>
  <c r="I982" s="1"/>
  <c r="J988"/>
  <c r="H988"/>
  <c r="I988" s="1"/>
  <c r="J969"/>
  <c r="H969"/>
  <c r="I969" s="1"/>
  <c r="J992"/>
  <c r="I992"/>
  <c r="H992"/>
  <c r="J1072"/>
  <c r="H1072"/>
  <c r="I1072" s="1"/>
  <c r="J1012"/>
  <c r="H1012"/>
  <c r="I1012" s="1"/>
  <c r="J1031"/>
  <c r="H1031"/>
  <c r="I1031" s="1"/>
  <c r="J1029"/>
  <c r="H1029"/>
  <c r="I1029" s="1"/>
  <c r="J1032"/>
  <c r="H1032"/>
  <c r="I1032" s="1"/>
  <c r="J1101"/>
  <c r="H1101"/>
  <c r="I1101" s="1"/>
  <c r="J1277"/>
  <c r="H1277"/>
  <c r="I1277" s="1"/>
  <c r="J1416"/>
  <c r="H1416"/>
  <c r="I1416" s="1"/>
  <c r="J1560"/>
  <c r="H1560"/>
  <c r="I1560" s="1"/>
  <c r="J1665"/>
  <c r="H1665"/>
  <c r="I1665" s="1"/>
  <c r="J1712"/>
  <c r="H1712"/>
  <c r="I1712" s="1"/>
  <c r="J1650"/>
  <c r="H1650"/>
  <c r="I1650" s="1"/>
  <c r="J1595"/>
  <c r="H1595"/>
  <c r="I1595" s="1"/>
  <c r="J1538"/>
  <c r="H1538"/>
  <c r="I1538" s="1"/>
  <c r="J1607"/>
  <c r="H1607"/>
  <c r="I1607" s="1"/>
  <c r="J1452"/>
  <c r="H1452"/>
  <c r="I1452" s="1"/>
  <c r="J1385"/>
  <c r="H1385"/>
  <c r="I1385" s="1"/>
  <c r="J1380"/>
  <c r="H1380"/>
  <c r="I1380" s="1"/>
  <c r="J1325"/>
  <c r="H1325"/>
  <c r="I1325" s="1"/>
  <c r="J1279"/>
  <c r="I1279"/>
  <c r="H1279"/>
  <c r="J1193"/>
  <c r="H1193"/>
  <c r="I1193" s="1"/>
  <c r="J1189"/>
  <c r="H1189"/>
  <c r="I1189" s="1"/>
  <c r="J1156"/>
  <c r="H1156"/>
  <c r="I1156" s="1"/>
  <c r="J956"/>
  <c r="H956"/>
  <c r="I956" s="1"/>
  <c r="J941"/>
  <c r="H941"/>
  <c r="I941" s="1"/>
  <c r="J389"/>
  <c r="H389"/>
  <c r="I389" s="1"/>
  <c r="J409"/>
  <c r="H409"/>
  <c r="I409" s="1"/>
  <c r="J449"/>
  <c r="H449"/>
  <c r="I449" s="1"/>
  <c r="J473"/>
  <c r="H473"/>
  <c r="I473" s="1"/>
  <c r="J519"/>
  <c r="H519"/>
  <c r="I519" s="1"/>
  <c r="J569"/>
  <c r="H569"/>
  <c r="I569" s="1"/>
  <c r="J634"/>
  <c r="I634"/>
  <c r="H634"/>
  <c r="J906"/>
  <c r="H906"/>
  <c r="I906" s="1"/>
  <c r="J877"/>
  <c r="H877"/>
  <c r="I877" s="1"/>
  <c r="J854"/>
  <c r="H854"/>
  <c r="I854" s="1"/>
  <c r="J831"/>
  <c r="H831"/>
  <c r="I831" s="1"/>
  <c r="J796"/>
  <c r="H796"/>
  <c r="I796" s="1"/>
  <c r="J766"/>
  <c r="H766"/>
  <c r="I766" s="1"/>
  <c r="J747"/>
  <c r="H747"/>
  <c r="I747" s="1"/>
  <c r="J705"/>
  <c r="H705"/>
  <c r="I705" s="1"/>
  <c r="J683"/>
  <c r="H683"/>
  <c r="I683" s="1"/>
  <c r="J659"/>
  <c r="H659"/>
  <c r="I659" s="1"/>
  <c r="J599"/>
  <c r="H599"/>
  <c r="I599" s="1"/>
  <c r="J578"/>
  <c r="H578"/>
  <c r="I578" s="1"/>
  <c r="J548"/>
  <c r="H548"/>
  <c r="I548" s="1"/>
  <c r="J507"/>
  <c r="H507"/>
  <c r="I507" s="1"/>
  <c r="J438"/>
  <c r="H438"/>
  <c r="I438" s="1"/>
  <c r="J368"/>
  <c r="H368"/>
  <c r="I368" s="1"/>
  <c r="J305"/>
  <c r="H305"/>
  <c r="I305" s="1"/>
  <c r="J245"/>
  <c r="H245"/>
  <c r="I245" s="1"/>
  <c r="J189"/>
  <c r="H189"/>
  <c r="I189" s="1"/>
  <c r="J148"/>
  <c r="H148"/>
  <c r="I148" s="1"/>
  <c r="J109"/>
  <c r="H109"/>
  <c r="I109" s="1"/>
  <c r="J47"/>
  <c r="H47"/>
  <c r="I47" s="1"/>
  <c r="J94"/>
  <c r="H94"/>
  <c r="I94" s="1"/>
  <c r="J41"/>
  <c r="H41"/>
  <c r="I41" s="1"/>
  <c r="J122"/>
  <c r="H122"/>
  <c r="I122" s="1"/>
  <c r="J170"/>
  <c r="H170"/>
  <c r="I170" s="1"/>
  <c r="J183"/>
  <c r="H183"/>
  <c r="I183" s="1"/>
  <c r="J216"/>
  <c r="H216"/>
  <c r="I216" s="1"/>
  <c r="J748"/>
  <c r="H748"/>
  <c r="I748" s="1"/>
  <c r="J816"/>
  <c r="H816"/>
  <c r="I816" s="1"/>
  <c r="J923"/>
  <c r="H923"/>
  <c r="I923" s="1"/>
  <c r="J1633"/>
  <c r="I1633"/>
  <c r="H1633"/>
  <c r="J1776"/>
  <c r="H1776"/>
  <c r="I1776" s="1"/>
  <c r="J1825"/>
  <c r="H1825"/>
  <c r="I1825" s="1"/>
  <c r="J1868"/>
  <c r="H1868"/>
  <c r="I1868" s="1"/>
  <c r="J1905"/>
  <c r="H1905"/>
  <c r="I1905" s="1"/>
  <c r="J1938"/>
  <c r="H1938"/>
  <c r="I1938" s="1"/>
  <c r="J1976"/>
  <c r="H1976"/>
  <c r="I1976" s="1"/>
  <c r="J2035"/>
  <c r="H2035"/>
  <c r="I2035" s="1"/>
  <c r="J2052"/>
  <c r="H2052"/>
  <c r="I2052" s="1"/>
  <c r="J2096"/>
  <c r="H2096"/>
  <c r="I2096" s="1"/>
  <c r="J2085"/>
  <c r="H2085"/>
  <c r="I2085" s="1"/>
  <c r="J2026"/>
  <c r="H2026"/>
  <c r="I2026" s="1"/>
  <c r="J1995"/>
  <c r="H1995"/>
  <c r="I1995" s="1"/>
  <c r="J1945"/>
  <c r="H1945"/>
  <c r="I1945" s="1"/>
  <c r="J259"/>
  <c r="H259"/>
  <c r="I259" s="1"/>
  <c r="J287"/>
  <c r="H287"/>
  <c r="I287" s="1"/>
  <c r="J326"/>
  <c r="H326"/>
  <c r="I326" s="1"/>
  <c r="J358"/>
  <c r="H358"/>
  <c r="I358" s="1"/>
  <c r="J1881"/>
  <c r="H1881"/>
  <c r="I1881" s="1"/>
  <c r="J1843"/>
  <c r="H1843"/>
  <c r="I1843" s="1"/>
  <c r="J1807"/>
  <c r="I1807"/>
  <c r="H1807"/>
  <c r="J1750"/>
  <c r="H1750"/>
  <c r="I1750" s="1"/>
  <c r="J1689"/>
  <c r="H1689"/>
  <c r="I1689" s="1"/>
  <c r="J1447"/>
  <c r="H1447"/>
  <c r="I1447" s="1"/>
  <c r="J1426"/>
  <c r="H1426"/>
  <c r="I1426" s="1"/>
  <c r="J1580"/>
  <c r="H1580"/>
  <c r="I1580" s="1"/>
  <c r="J1457"/>
  <c r="H1457"/>
  <c r="I1457" s="1"/>
  <c r="J1332"/>
  <c r="H1332"/>
  <c r="I1332" s="1"/>
  <c r="J1203"/>
  <c r="H1203"/>
  <c r="I1203" s="1"/>
  <c r="J1099"/>
  <c r="H1099"/>
  <c r="I1099" s="1"/>
  <c r="J1057"/>
  <c r="H1057"/>
  <c r="I1057" s="1"/>
  <c r="J1024"/>
  <c r="H1024"/>
  <c r="I1024" s="1"/>
  <c r="J1001"/>
  <c r="H1001"/>
  <c r="I1001" s="1"/>
  <c r="J1120"/>
  <c r="I1120"/>
  <c r="H1120"/>
  <c r="J1125"/>
  <c r="H1125"/>
  <c r="I1125" s="1"/>
  <c r="J1094"/>
  <c r="H1094"/>
  <c r="I1094" s="1"/>
  <c r="J1205"/>
  <c r="H1205"/>
  <c r="I1205" s="1"/>
  <c r="J1204"/>
  <c r="H1204"/>
  <c r="I1204" s="1"/>
  <c r="J1256"/>
  <c r="H1256"/>
  <c r="I1256" s="1"/>
  <c r="J1329"/>
  <c r="H1329"/>
  <c r="I1329" s="1"/>
  <c r="J1476"/>
  <c r="H1476"/>
  <c r="I1476" s="1"/>
  <c r="J1603"/>
  <c r="H1603"/>
  <c r="I1603" s="1"/>
  <c r="J1688"/>
  <c r="H1688"/>
  <c r="I1688" s="1"/>
  <c r="J1719"/>
  <c r="H1719"/>
  <c r="I1719" s="1"/>
  <c r="J1674"/>
  <c r="H1674"/>
  <c r="I1674" s="1"/>
  <c r="J1645"/>
  <c r="H1645"/>
  <c r="I1645" s="1"/>
  <c r="J1548"/>
  <c r="H1548"/>
  <c r="I1548" s="1"/>
  <c r="J1614"/>
  <c r="H1614"/>
  <c r="I1614" s="1"/>
  <c r="J1468"/>
  <c r="H1468"/>
  <c r="I1468" s="1"/>
  <c r="J1496"/>
  <c r="H1496"/>
  <c r="I1496" s="1"/>
  <c r="J1432"/>
  <c r="H1432"/>
  <c r="I1432" s="1"/>
  <c r="J1493"/>
  <c r="H1493"/>
  <c r="I1493" s="1"/>
  <c r="J1366"/>
  <c r="H1366"/>
  <c r="I1366" s="1"/>
  <c r="J1290"/>
  <c r="H1290"/>
  <c r="I1290" s="1"/>
  <c r="J1281"/>
  <c r="H1281"/>
  <c r="I1281" s="1"/>
  <c r="J1154"/>
  <c r="H1154"/>
  <c r="I1154" s="1"/>
  <c r="J976"/>
  <c r="H976"/>
  <c r="I976" s="1"/>
  <c r="J936"/>
  <c r="H936"/>
  <c r="I936" s="1"/>
  <c r="J397"/>
  <c r="H397"/>
  <c r="I397" s="1"/>
  <c r="J418"/>
  <c r="H418"/>
  <c r="I418" s="1"/>
  <c r="J460"/>
  <c r="H460"/>
  <c r="I460" s="1"/>
  <c r="J502"/>
  <c r="H502"/>
  <c r="I502" s="1"/>
  <c r="J524"/>
  <c r="H524"/>
  <c r="I524" s="1"/>
  <c r="J561"/>
  <c r="H561"/>
  <c r="I561" s="1"/>
  <c r="J636"/>
  <c r="H636"/>
  <c r="I636" s="1"/>
  <c r="J898"/>
  <c r="I898"/>
  <c r="H898"/>
  <c r="J887"/>
  <c r="H887"/>
  <c r="I887" s="1"/>
  <c r="J857"/>
  <c r="H857"/>
  <c r="I857" s="1"/>
  <c r="J828"/>
  <c r="H828"/>
  <c r="I828" s="1"/>
  <c r="J777"/>
  <c r="H777"/>
  <c r="I777" s="1"/>
  <c r="J761"/>
  <c r="H761"/>
  <c r="I761" s="1"/>
  <c r="J729"/>
  <c r="H729"/>
  <c r="I729" s="1"/>
  <c r="J700"/>
  <c r="H700"/>
  <c r="I700" s="1"/>
  <c r="J681"/>
  <c r="H681"/>
  <c r="I681" s="1"/>
  <c r="J657"/>
  <c r="H657"/>
  <c r="I657" s="1"/>
  <c r="J616"/>
  <c r="H616"/>
  <c r="I616" s="1"/>
  <c r="J590"/>
  <c r="H590"/>
  <c r="I590" s="1"/>
  <c r="J546"/>
  <c r="H546"/>
  <c r="I546" s="1"/>
  <c r="J505"/>
  <c r="H505"/>
  <c r="I505" s="1"/>
  <c r="J441"/>
  <c r="H441"/>
  <c r="I441" s="1"/>
  <c r="J374"/>
  <c r="H374"/>
  <c r="I374" s="1"/>
  <c r="J317"/>
  <c r="H317"/>
  <c r="I317" s="1"/>
  <c r="J271"/>
  <c r="H271"/>
  <c r="I271" s="1"/>
  <c r="J209"/>
  <c r="H209"/>
  <c r="I209" s="1"/>
  <c r="J130"/>
  <c r="H130"/>
  <c r="I130" s="1"/>
  <c r="J57"/>
  <c r="H57"/>
  <c r="I57" s="1"/>
  <c r="J82"/>
  <c r="H82"/>
  <c r="I82" s="1"/>
  <c r="J77"/>
  <c r="H77"/>
  <c r="I77" s="1"/>
  <c r="J33"/>
  <c r="H33"/>
  <c r="I33" s="1"/>
  <c r="J87"/>
  <c r="H87"/>
  <c r="I87" s="1"/>
  <c r="J116"/>
  <c r="H116"/>
  <c r="I116" s="1"/>
  <c r="J166"/>
  <c r="H166"/>
  <c r="I166" s="1"/>
  <c r="J217"/>
  <c r="H217"/>
  <c r="I217" s="1"/>
  <c r="J708"/>
  <c r="H708"/>
  <c r="I708" s="1"/>
  <c r="J778"/>
  <c r="H778"/>
  <c r="I778" s="1"/>
  <c r="J915"/>
  <c r="H915"/>
  <c r="I915" s="1"/>
  <c r="J1620"/>
  <c r="I1620"/>
  <c r="H1620"/>
  <c r="J1777"/>
  <c r="H1777"/>
  <c r="I1777" s="1"/>
  <c r="J1819"/>
  <c r="H1819"/>
  <c r="I1819" s="1"/>
  <c r="J1861"/>
  <c r="H1861"/>
  <c r="I1861" s="1"/>
  <c r="J1906"/>
  <c r="H1906"/>
  <c r="I1906" s="1"/>
  <c r="J1924"/>
  <c r="H1924"/>
  <c r="I1924" s="1"/>
  <c r="J1962"/>
  <c r="H1962"/>
  <c r="I1962" s="1"/>
  <c r="J1992"/>
  <c r="H1992"/>
  <c r="I1992" s="1"/>
  <c r="J2056"/>
  <c r="H2056"/>
  <c r="I2056" s="1"/>
  <c r="J2094"/>
  <c r="H2094"/>
  <c r="I2094" s="1"/>
  <c r="J2097"/>
  <c r="H2097"/>
  <c r="I2097" s="1"/>
  <c r="J2048"/>
  <c r="H2048"/>
  <c r="I2048" s="1"/>
  <c r="J2012"/>
  <c r="H2012"/>
  <c r="I2012" s="1"/>
  <c r="J1965"/>
  <c r="H1965"/>
  <c r="I1965" s="1"/>
  <c r="J242"/>
  <c r="H242"/>
  <c r="I242" s="1"/>
  <c r="J275"/>
  <c r="H275"/>
  <c r="I275" s="1"/>
  <c r="J322"/>
  <c r="H322"/>
  <c r="I322" s="1"/>
  <c r="J344"/>
  <c r="H344"/>
  <c r="I344" s="1"/>
  <c r="J1885"/>
  <c r="H1885"/>
  <c r="I1885" s="1"/>
  <c r="J1849"/>
  <c r="H1849"/>
  <c r="I1849" s="1"/>
  <c r="J1804"/>
  <c r="I1804"/>
  <c r="H1804"/>
  <c r="J1761"/>
  <c r="H1761"/>
  <c r="I1761" s="1"/>
  <c r="J1723"/>
  <c r="H1723"/>
  <c r="I1723" s="1"/>
  <c r="J1582"/>
  <c r="H1582"/>
  <c r="I1582" s="1"/>
  <c r="J1508"/>
  <c r="H1508"/>
  <c r="I1508" s="1"/>
  <c r="J1578"/>
  <c r="H1578"/>
  <c r="I1578" s="1"/>
  <c r="J1365"/>
  <c r="H1365"/>
  <c r="I1365" s="1"/>
  <c r="J1307"/>
  <c r="H1307"/>
  <c r="I1307" s="1"/>
  <c r="J1250"/>
  <c r="H1250"/>
  <c r="I1250" s="1"/>
  <c r="J1066"/>
  <c r="H1066"/>
  <c r="I1066" s="1"/>
  <c r="J1005"/>
  <c r="H1005"/>
  <c r="I1005" s="1"/>
  <c r="J1043"/>
  <c r="H1043"/>
  <c r="I1043" s="1"/>
  <c r="J1084"/>
  <c r="I1084"/>
  <c r="H1084"/>
  <c r="J1130"/>
  <c r="H1130"/>
  <c r="I1130" s="1"/>
  <c r="J1079"/>
  <c r="H1079"/>
  <c r="I1079" s="1"/>
  <c r="J1046"/>
  <c r="H1046"/>
  <c r="I1046" s="1"/>
  <c r="J1174"/>
  <c r="H1174"/>
  <c r="I1174" s="1"/>
  <c r="J1095"/>
  <c r="H1095"/>
  <c r="I1095" s="1"/>
  <c r="J1155"/>
  <c r="H1155"/>
  <c r="I1155" s="1"/>
  <c r="J1295"/>
  <c r="H1295"/>
  <c r="I1295" s="1"/>
  <c r="J1450"/>
  <c r="H1450"/>
  <c r="I1450" s="1"/>
  <c r="J1609"/>
  <c r="H1609"/>
  <c r="I1609" s="1"/>
  <c r="J1705"/>
  <c r="H1705"/>
  <c r="I1705" s="1"/>
  <c r="J1730"/>
  <c r="H1730"/>
  <c r="I1730" s="1"/>
  <c r="J1709"/>
  <c r="H1709"/>
  <c r="I1709" s="1"/>
  <c r="J1639"/>
  <c r="H1639"/>
  <c r="I1639" s="1"/>
  <c r="J1486"/>
  <c r="H1486"/>
  <c r="I1486" s="1"/>
  <c r="J1557"/>
  <c r="H1557"/>
  <c r="I1557" s="1"/>
  <c r="J1569"/>
  <c r="H1569"/>
  <c r="I1569" s="1"/>
  <c r="J1516"/>
  <c r="H1516"/>
  <c r="I1516" s="1"/>
  <c r="J1441"/>
  <c r="H1441"/>
  <c r="I1441" s="1"/>
  <c r="J1500"/>
  <c r="H1500"/>
  <c r="I1500" s="1"/>
  <c r="J1368"/>
  <c r="I1368"/>
  <c r="H1368"/>
  <c r="J1305"/>
  <c r="H1305"/>
  <c r="I1305" s="1"/>
  <c r="J1157"/>
  <c r="H1157"/>
  <c r="I1157" s="1"/>
  <c r="J1105"/>
  <c r="H1105"/>
  <c r="I1105" s="1"/>
  <c r="J954"/>
  <c r="H954"/>
  <c r="I954" s="1"/>
  <c r="J921"/>
  <c r="H921"/>
  <c r="I921" s="1"/>
  <c r="J390"/>
  <c r="H390"/>
  <c r="I390" s="1"/>
  <c r="J419"/>
  <c r="H419"/>
  <c r="I419" s="1"/>
  <c r="J461"/>
  <c r="H461"/>
  <c r="I461" s="1"/>
  <c r="J486"/>
  <c r="H486"/>
  <c r="I486" s="1"/>
  <c r="J522"/>
  <c r="H522"/>
  <c r="I522" s="1"/>
  <c r="J583"/>
  <c r="H583"/>
  <c r="I583" s="1"/>
  <c r="J625"/>
  <c r="H625"/>
  <c r="I625" s="1"/>
  <c r="J891"/>
  <c r="H891"/>
  <c r="I891" s="1"/>
  <c r="J866"/>
  <c r="H866"/>
  <c r="I866" s="1"/>
  <c r="J849"/>
  <c r="H849"/>
  <c r="I849" s="1"/>
  <c r="J821"/>
  <c r="H821"/>
  <c r="I821" s="1"/>
  <c r="J795"/>
  <c r="H795"/>
  <c r="I795" s="1"/>
  <c r="J754"/>
  <c r="H754"/>
  <c r="I754" s="1"/>
  <c r="J739"/>
  <c r="H739"/>
  <c r="I739" s="1"/>
  <c r="J689"/>
  <c r="H689"/>
  <c r="I689" s="1"/>
  <c r="J665"/>
  <c r="H665"/>
  <c r="I665" s="1"/>
  <c r="J642"/>
  <c r="H642"/>
  <c r="I642" s="1"/>
  <c r="J605"/>
  <c r="H605"/>
  <c r="I605" s="1"/>
  <c r="J573"/>
  <c r="H573"/>
  <c r="I573" s="1"/>
  <c r="J540"/>
  <c r="H540"/>
  <c r="I540" s="1"/>
  <c r="J504"/>
  <c r="H504"/>
  <c r="I504" s="1"/>
  <c r="J439"/>
  <c r="H439"/>
  <c r="I439" s="1"/>
  <c r="J371"/>
  <c r="H371"/>
  <c r="I371" s="1"/>
  <c r="J308"/>
  <c r="I308"/>
  <c r="H308"/>
  <c r="J264"/>
  <c r="H264"/>
  <c r="I264" s="1"/>
  <c r="J182"/>
  <c r="H182"/>
  <c r="I182" s="1"/>
  <c r="J89"/>
  <c r="H89"/>
  <c r="I89" s="1"/>
  <c r="J29"/>
  <c r="H29"/>
  <c r="I29" s="1"/>
  <c r="J13"/>
  <c r="H13"/>
  <c r="I13" s="1"/>
  <c r="J38"/>
  <c r="H38"/>
  <c r="I38" s="1"/>
  <c r="J51"/>
  <c r="H51"/>
  <c r="I51" s="1"/>
  <c r="J114"/>
  <c r="H114"/>
  <c r="I114" s="1"/>
  <c r="J150"/>
  <c r="H150"/>
  <c r="I150" s="1"/>
  <c r="J169"/>
  <c r="H169"/>
  <c r="I169" s="1"/>
  <c r="J213"/>
  <c r="H213"/>
  <c r="I213" s="1"/>
  <c r="J714"/>
  <c r="H714"/>
  <c r="I714" s="1"/>
  <c r="J780"/>
  <c r="H780"/>
  <c r="I780" s="1"/>
  <c r="J910"/>
  <c r="H910"/>
  <c r="I910" s="1"/>
  <c r="J1598"/>
  <c r="I1598"/>
  <c r="H1598"/>
  <c r="J1765"/>
  <c r="H1765"/>
  <c r="I1765" s="1"/>
  <c r="J1817"/>
  <c r="H1817"/>
  <c r="I1817" s="1"/>
  <c r="J1870"/>
  <c r="H1870"/>
  <c r="I1870" s="1"/>
  <c r="J1903"/>
  <c r="H1903"/>
  <c r="I1903" s="1"/>
  <c r="J1929"/>
  <c r="H1929"/>
  <c r="I1929" s="1"/>
  <c r="J1957"/>
  <c r="H1957"/>
  <c r="I1957" s="1"/>
  <c r="J2005"/>
  <c r="H2005"/>
  <c r="I2005" s="1"/>
  <c r="J2061"/>
  <c r="H2061"/>
  <c r="I2061" s="1"/>
  <c r="J2099"/>
  <c r="H2099"/>
  <c r="I2099" s="1"/>
  <c r="J2065"/>
  <c r="H2065"/>
  <c r="I2065" s="1"/>
  <c r="J2004"/>
  <c r="H2004"/>
  <c r="I2004" s="1"/>
  <c r="J1989"/>
  <c r="H1989"/>
  <c r="I1989" s="1"/>
  <c r="J1941"/>
  <c r="H1941"/>
  <c r="I1941" s="1"/>
  <c r="J235"/>
  <c r="H235"/>
  <c r="I235" s="1"/>
  <c r="J270"/>
  <c r="H270"/>
  <c r="I270" s="1"/>
  <c r="J318"/>
  <c r="H318"/>
  <c r="I318" s="1"/>
  <c r="J338"/>
  <c r="I338"/>
  <c r="H338"/>
  <c r="J1877"/>
  <c r="H1877"/>
  <c r="I1877" s="1"/>
  <c r="J1839"/>
  <c r="H1839"/>
  <c r="I1839" s="1"/>
  <c r="J1796"/>
  <c r="I1796"/>
  <c r="H1796"/>
  <c r="J1759"/>
  <c r="H1759"/>
  <c r="I1759" s="1"/>
  <c r="J1731"/>
  <c r="H1731"/>
  <c r="I1731" s="1"/>
  <c r="J1511"/>
  <c r="H1511"/>
  <c r="I1511" s="1"/>
  <c r="J1470"/>
  <c r="H1470"/>
  <c r="I1470" s="1"/>
  <c r="J1621"/>
  <c r="H1621"/>
  <c r="I1621" s="1"/>
  <c r="J1433"/>
  <c r="H1433"/>
  <c r="I1433" s="1"/>
  <c r="J1369"/>
  <c r="H1369"/>
  <c r="I1369" s="1"/>
  <c r="J1267"/>
  <c r="H1267"/>
  <c r="I1267" s="1"/>
  <c r="J1127"/>
  <c r="H1127"/>
  <c r="I1127" s="1"/>
  <c r="J1037"/>
  <c r="H1037"/>
  <c r="I1037" s="1"/>
  <c r="J1081"/>
  <c r="H1081"/>
  <c r="I1081" s="1"/>
  <c r="J1027"/>
  <c r="H1027"/>
  <c r="I1027" s="1"/>
  <c r="J1098"/>
  <c r="H1098"/>
  <c r="I1098" s="1"/>
  <c r="J1050"/>
  <c r="H1050"/>
  <c r="I1050" s="1"/>
  <c r="J1076"/>
  <c r="H1076"/>
  <c r="I1076" s="1"/>
  <c r="J1108"/>
  <c r="H1108"/>
  <c r="I1108" s="1"/>
  <c r="J1147"/>
  <c r="H1147"/>
  <c r="I1147" s="1"/>
  <c r="J1164"/>
  <c r="H1164"/>
  <c r="I1164" s="1"/>
  <c r="J1254"/>
  <c r="H1254"/>
  <c r="I1254" s="1"/>
  <c r="J1340"/>
  <c r="H1340"/>
  <c r="I1340" s="1"/>
  <c r="J1536"/>
  <c r="H1536"/>
  <c r="I1536" s="1"/>
  <c r="J1663"/>
  <c r="H1663"/>
  <c r="I1663" s="1"/>
  <c r="J1698"/>
  <c r="H1698"/>
  <c r="I1698" s="1"/>
  <c r="J1657"/>
  <c r="H1657"/>
  <c r="I1657" s="1"/>
  <c r="J1591"/>
  <c r="H1591"/>
  <c r="I1591" s="1"/>
  <c r="J1545"/>
  <c r="H1545"/>
  <c r="I1545" s="1"/>
  <c r="J1599"/>
  <c r="H1599"/>
  <c r="I1599" s="1"/>
  <c r="J1427"/>
  <c r="H1427"/>
  <c r="I1427" s="1"/>
  <c r="J1397"/>
  <c r="H1397"/>
  <c r="I1397" s="1"/>
  <c r="J1446"/>
  <c r="H1446"/>
  <c r="I1446" s="1"/>
  <c r="J1336"/>
  <c r="H1336"/>
  <c r="I1336" s="1"/>
  <c r="J1292"/>
  <c r="H1292"/>
  <c r="I1292" s="1"/>
  <c r="J1311"/>
  <c r="H1311"/>
  <c r="I1311" s="1"/>
  <c r="J1230"/>
  <c r="H1230"/>
  <c r="I1230" s="1"/>
  <c r="J1061"/>
  <c r="H1061"/>
  <c r="I1061" s="1"/>
  <c r="J959"/>
  <c r="H959"/>
  <c r="I959" s="1"/>
  <c r="J916"/>
  <c r="H916"/>
  <c r="I916" s="1"/>
  <c r="J392"/>
  <c r="H392"/>
  <c r="I392" s="1"/>
  <c r="J405"/>
  <c r="H405"/>
  <c r="I405" s="1"/>
  <c r="J445"/>
  <c r="H445"/>
  <c r="I445" s="1"/>
  <c r="J479"/>
  <c r="H479"/>
  <c r="I479" s="1"/>
  <c r="J509"/>
  <c r="H509"/>
  <c r="I509" s="1"/>
  <c r="J555"/>
  <c r="H555"/>
  <c r="I555" s="1"/>
  <c r="J622"/>
  <c r="H622"/>
  <c r="I622" s="1"/>
  <c r="J892"/>
  <c r="H892"/>
  <c r="I892" s="1"/>
  <c r="J861"/>
  <c r="H861"/>
  <c r="I861" s="1"/>
  <c r="J858"/>
  <c r="H858"/>
  <c r="I858" s="1"/>
  <c r="J827"/>
  <c r="H827"/>
  <c r="I827" s="1"/>
  <c r="J801"/>
  <c r="H801"/>
  <c r="I801" s="1"/>
  <c r="J759"/>
  <c r="H759"/>
  <c r="I759" s="1"/>
  <c r="J749"/>
  <c r="H749"/>
  <c r="I749" s="1"/>
  <c r="J703"/>
  <c r="H703"/>
  <c r="I703" s="1"/>
  <c r="J672"/>
  <c r="H672"/>
  <c r="I672" s="1"/>
  <c r="J650"/>
  <c r="H650"/>
  <c r="I650" s="1"/>
  <c r="J607"/>
  <c r="H607"/>
  <c r="I607" s="1"/>
  <c r="J567"/>
  <c r="H567"/>
  <c r="I567" s="1"/>
  <c r="J550"/>
  <c r="H550"/>
  <c r="I550" s="1"/>
  <c r="J496"/>
  <c r="H496"/>
  <c r="I496" s="1"/>
  <c r="J440"/>
  <c r="H440"/>
  <c r="I440" s="1"/>
  <c r="J375"/>
  <c r="H375"/>
  <c r="I375" s="1"/>
  <c r="J299"/>
  <c r="H299"/>
  <c r="I299" s="1"/>
  <c r="J266"/>
  <c r="H266"/>
  <c r="I266" s="1"/>
  <c r="J211"/>
  <c r="H211"/>
  <c r="I211" s="1"/>
  <c r="J146"/>
  <c r="H146"/>
  <c r="I146" s="1"/>
  <c r="J107"/>
  <c r="H107"/>
  <c r="I107" s="1"/>
  <c r="J83"/>
  <c r="H83"/>
  <c r="I83" s="1"/>
  <c r="J100"/>
  <c r="H100"/>
  <c r="I100" s="1"/>
  <c r="J65"/>
  <c r="H65"/>
  <c r="I65" s="1"/>
  <c r="J108"/>
  <c r="H108"/>
  <c r="I108" s="1"/>
  <c r="J142"/>
  <c r="H142"/>
  <c r="I142" s="1"/>
  <c r="J192"/>
  <c r="H192"/>
  <c r="I192" s="1"/>
  <c r="J231"/>
  <c r="H231"/>
  <c r="I231" s="1"/>
  <c r="J719"/>
  <c r="H719"/>
  <c r="I719" s="1"/>
  <c r="J800"/>
  <c r="I800"/>
  <c r="H800"/>
  <c r="J934"/>
  <c r="H934"/>
  <c r="I934" s="1"/>
  <c r="J1617"/>
  <c r="H1617"/>
  <c r="I1617" s="1"/>
  <c r="J1778"/>
  <c r="H1778"/>
  <c r="I1778" s="1"/>
  <c r="J1798"/>
  <c r="H1798"/>
  <c r="I1798" s="1"/>
  <c r="J1863"/>
  <c r="H1863"/>
  <c r="I1863" s="1"/>
  <c r="J1908"/>
  <c r="H1908"/>
  <c r="I1908" s="1"/>
  <c r="J1937"/>
  <c r="H1937"/>
  <c r="I1937" s="1"/>
  <c r="J1983"/>
  <c r="I1983"/>
  <c r="H1983"/>
  <c r="J2036"/>
  <c r="H2036"/>
  <c r="I2036" s="1"/>
  <c r="J2078"/>
  <c r="H2078"/>
  <c r="I2078" s="1"/>
  <c r="J2112"/>
  <c r="H2112"/>
  <c r="I2112" s="1"/>
  <c r="J2089"/>
  <c r="I2089"/>
  <c r="H2089"/>
  <c r="J2050"/>
  <c r="H2050"/>
  <c r="I2050" s="1"/>
  <c r="J2014"/>
  <c r="H2014"/>
  <c r="I2014" s="1"/>
  <c r="J1974"/>
  <c r="H1974"/>
  <c r="I1974" s="1"/>
  <c r="J256"/>
  <c r="I256"/>
  <c r="H256"/>
  <c r="J282"/>
  <c r="H282"/>
  <c r="I282" s="1"/>
  <c r="J325"/>
  <c r="H325"/>
  <c r="I325" s="1"/>
  <c r="J341"/>
  <c r="H341"/>
  <c r="I341" s="1"/>
  <c r="J1891"/>
  <c r="I1891"/>
  <c r="H1891"/>
  <c r="J1835"/>
  <c r="H1835"/>
  <c r="I1835" s="1"/>
  <c r="J1803"/>
  <c r="H1803"/>
  <c r="I1803" s="1"/>
  <c r="J1753"/>
  <c r="H1753"/>
  <c r="I1753" s="1"/>
  <c r="J1737"/>
  <c r="I1737"/>
  <c r="H1737"/>
  <c r="J1437"/>
  <c r="H1437"/>
  <c r="I1437" s="1"/>
  <c r="J1406"/>
  <c r="H1406"/>
  <c r="I1406" s="1"/>
  <c r="J1400"/>
  <c r="H1400"/>
  <c r="I1400" s="1"/>
  <c r="J1339"/>
  <c r="I1339"/>
  <c r="H1339"/>
  <c r="J1208"/>
  <c r="H1208"/>
  <c r="I1208" s="1"/>
  <c r="J1213"/>
  <c r="H1213"/>
  <c r="I1213" s="1"/>
  <c r="J1058"/>
  <c r="H1058"/>
  <c r="I1058" s="1"/>
  <c r="J996"/>
  <c r="I996"/>
  <c r="H996"/>
  <c r="J1013"/>
  <c r="H1013"/>
  <c r="I1013" s="1"/>
  <c r="J973"/>
  <c r="H973"/>
  <c r="I973" s="1"/>
  <c r="J1124"/>
  <c r="H1124"/>
  <c r="I1124" s="1"/>
  <c r="J1056"/>
  <c r="H1056"/>
  <c r="I1056" s="1"/>
  <c r="J1063"/>
  <c r="H1063"/>
  <c r="I1063" s="1"/>
  <c r="J1117"/>
  <c r="H1117"/>
  <c r="I1117" s="1"/>
  <c r="J1092"/>
  <c r="H1092"/>
  <c r="I1092" s="1"/>
  <c r="J1283"/>
  <c r="I1283"/>
  <c r="H1283"/>
  <c r="J1382"/>
  <c r="H1382"/>
  <c r="I1382" s="1"/>
  <c r="J1455"/>
  <c r="H1455"/>
  <c r="I1455" s="1"/>
  <c r="J1630"/>
  <c r="I1630"/>
  <c r="H1630"/>
  <c r="J1692"/>
  <c r="H1692"/>
  <c r="I1692" s="1"/>
  <c r="J1733"/>
  <c r="H1733"/>
  <c r="I1733" s="1"/>
  <c r="J1734"/>
  <c r="H1734"/>
  <c r="I1734" s="1"/>
  <c r="J1671"/>
  <c r="H1671"/>
  <c r="I1671" s="1"/>
  <c r="J1551"/>
  <c r="H1551"/>
  <c r="I1551" s="1"/>
  <c r="J1616"/>
  <c r="H1616"/>
  <c r="I1616" s="1"/>
  <c r="J1550"/>
  <c r="H1550"/>
  <c r="I1550" s="1"/>
  <c r="J1461"/>
  <c r="H1461"/>
  <c r="I1461" s="1"/>
  <c r="J1391"/>
  <c r="H1391"/>
  <c r="I1391" s="1"/>
  <c r="J1448"/>
  <c r="H1448"/>
  <c r="I1448" s="1"/>
  <c r="J1344"/>
  <c r="H1344"/>
  <c r="I1344" s="1"/>
  <c r="J1361"/>
  <c r="H1361"/>
  <c r="I1361" s="1"/>
  <c r="J1248"/>
  <c r="H1248"/>
  <c r="I1248" s="1"/>
  <c r="J1139"/>
  <c r="H1139"/>
  <c r="I1139" s="1"/>
  <c r="J944"/>
  <c r="H944"/>
  <c r="I944" s="1"/>
  <c r="J917"/>
  <c r="H917"/>
  <c r="I917" s="1"/>
  <c r="J384"/>
  <c r="H384"/>
  <c r="I384" s="1"/>
  <c r="J400"/>
  <c r="H400"/>
  <c r="I400" s="1"/>
  <c r="J455"/>
  <c r="H455"/>
  <c r="I455" s="1"/>
  <c r="J497"/>
  <c r="H497"/>
  <c r="I497" s="1"/>
  <c r="J533"/>
  <c r="H533"/>
  <c r="I533" s="1"/>
  <c r="J589"/>
  <c r="H589"/>
  <c r="I589" s="1"/>
  <c r="J635"/>
  <c r="H635"/>
  <c r="I635" s="1"/>
  <c r="J902"/>
  <c r="H902"/>
  <c r="I902" s="1"/>
  <c r="J872"/>
  <c r="H872"/>
  <c r="I872" s="1"/>
  <c r="J853"/>
  <c r="H853"/>
  <c r="I853" s="1"/>
  <c r="J822"/>
  <c r="H822"/>
  <c r="I822" s="1"/>
  <c r="J775"/>
  <c r="H775"/>
  <c r="I775" s="1"/>
  <c r="J760"/>
  <c r="H760"/>
  <c r="I760" s="1"/>
  <c r="J722"/>
  <c r="H722"/>
  <c r="I722" s="1"/>
  <c r="J693"/>
  <c r="H693"/>
  <c r="I693" s="1"/>
  <c r="J670"/>
  <c r="H670"/>
  <c r="I670" s="1"/>
  <c r="J641"/>
  <c r="H641"/>
  <c r="I641" s="1"/>
  <c r="J602"/>
  <c r="H602"/>
  <c r="I602" s="1"/>
  <c r="J581"/>
  <c r="H581"/>
  <c r="I581" s="1"/>
  <c r="J531"/>
  <c r="H531"/>
  <c r="I531" s="1"/>
  <c r="J503"/>
  <c r="H503"/>
  <c r="I503" s="1"/>
  <c r="J422"/>
  <c r="H422"/>
  <c r="I422" s="1"/>
  <c r="J352"/>
  <c r="H352"/>
  <c r="I352" s="1"/>
  <c r="J292"/>
  <c r="H292"/>
  <c r="I292" s="1"/>
  <c r="J248"/>
  <c r="H248"/>
  <c r="I248" s="1"/>
  <c r="J193"/>
  <c r="H193"/>
  <c r="I193" s="1"/>
  <c r="J118"/>
  <c r="H118"/>
  <c r="I118" s="1"/>
  <c r="J49"/>
  <c r="H49"/>
  <c r="I49" s="1"/>
  <c r="J2"/>
  <c r="H2"/>
  <c r="I2" s="1"/>
  <c r="J76"/>
  <c r="H76"/>
  <c r="I76" s="1"/>
  <c r="J40"/>
  <c r="H40"/>
  <c r="I40" s="1"/>
  <c r="J72"/>
  <c r="H72"/>
  <c r="I72" s="1"/>
  <c r="J135"/>
  <c r="H135"/>
  <c r="I135" s="1"/>
  <c r="J156"/>
  <c r="H156"/>
  <c r="I156" s="1"/>
  <c r="J204"/>
  <c r="H204"/>
  <c r="I204" s="1"/>
  <c r="J732"/>
  <c r="H732"/>
  <c r="I732" s="1"/>
  <c r="J790"/>
  <c r="H790"/>
  <c r="I790" s="1"/>
  <c r="J929"/>
  <c r="H929"/>
  <c r="I929" s="1"/>
  <c r="J1604"/>
  <c r="H1604"/>
  <c r="I1604" s="1"/>
  <c r="J1781"/>
  <c r="H1781"/>
  <c r="I1781" s="1"/>
  <c r="J1808"/>
  <c r="H1808"/>
  <c r="I1808" s="1"/>
  <c r="J1855"/>
  <c r="H1855"/>
  <c r="I1855" s="1"/>
  <c r="J1911"/>
  <c r="H1911"/>
  <c r="I1911" s="1"/>
  <c r="J1927"/>
  <c r="H1927"/>
  <c r="I1927" s="1"/>
  <c r="J1960"/>
  <c r="H1960"/>
  <c r="I1960" s="1"/>
  <c r="J2016"/>
  <c r="H2016"/>
  <c r="I2016" s="1"/>
  <c r="J2051"/>
  <c r="H2051"/>
  <c r="I2051" s="1"/>
  <c r="J2090"/>
  <c r="H2090"/>
  <c r="I2090" s="1"/>
  <c r="J2072"/>
  <c r="H2072"/>
  <c r="I2072" s="1"/>
  <c r="J2008"/>
  <c r="H2008"/>
  <c r="I2008" s="1"/>
  <c r="J1980"/>
  <c r="H1980"/>
  <c r="I1980" s="1"/>
  <c r="J1940"/>
  <c r="H1940"/>
  <c r="I1940" s="1"/>
  <c r="J233"/>
  <c r="H233"/>
  <c r="I233" s="1"/>
  <c r="J276"/>
  <c r="H276"/>
  <c r="I276" s="1"/>
  <c r="J312"/>
  <c r="H312"/>
  <c r="I312" s="1"/>
  <c r="J334"/>
  <c r="H334"/>
  <c r="I334" s="1"/>
  <c r="J1872"/>
  <c r="H1872"/>
  <c r="I1872" s="1"/>
  <c r="J1828"/>
  <c r="H1828"/>
  <c r="I1828" s="1"/>
  <c r="J1785"/>
  <c r="H1785"/>
  <c r="I1785" s="1"/>
  <c r="J1740"/>
  <c r="H1740"/>
  <c r="I1740" s="1"/>
  <c r="J1669"/>
  <c r="H1669"/>
  <c r="I1669" s="1"/>
  <c r="J1347"/>
  <c r="H1347"/>
  <c r="I1347" s="1"/>
  <c r="J1381"/>
  <c r="H1381"/>
  <c r="I1381" s="1"/>
  <c r="J1485"/>
  <c r="H1485"/>
  <c r="I1485" s="1"/>
  <c r="J1315"/>
  <c r="H1315"/>
  <c r="I1315" s="1"/>
  <c r="J1172"/>
  <c r="H1172"/>
  <c r="I1172" s="1"/>
  <c r="J1033"/>
  <c r="H1033"/>
  <c r="I1033" s="1"/>
  <c r="J965"/>
  <c r="H965"/>
  <c r="I965" s="1"/>
  <c r="J947"/>
  <c r="H947"/>
  <c r="I947" s="1"/>
  <c r="J951"/>
  <c r="H951"/>
  <c r="I951" s="1"/>
  <c r="J968"/>
  <c r="H968"/>
  <c r="I968" s="1"/>
  <c r="J1017"/>
  <c r="H1017"/>
  <c r="I1017" s="1"/>
  <c r="J1026"/>
  <c r="H1026"/>
  <c r="I1026" s="1"/>
  <c r="J993"/>
  <c r="H993"/>
  <c r="I993" s="1"/>
  <c r="J1038"/>
  <c r="H1038"/>
  <c r="I1038" s="1"/>
  <c r="J1021"/>
  <c r="H1021"/>
  <c r="I1021" s="1"/>
  <c r="J1069"/>
  <c r="H1069"/>
  <c r="I1069" s="1"/>
  <c r="J1198"/>
  <c r="H1198"/>
  <c r="I1198" s="1"/>
  <c r="J1343"/>
  <c r="H1343"/>
  <c r="I1343" s="1"/>
  <c r="J1431"/>
  <c r="H1431"/>
  <c r="I1431" s="1"/>
  <c r="J1660"/>
  <c r="H1660"/>
  <c r="I1660" s="1"/>
  <c r="J1693"/>
  <c r="H1693"/>
  <c r="I1693" s="1"/>
  <c r="J1631"/>
  <c r="H1631"/>
  <c r="I1631" s="1"/>
  <c r="J1618"/>
  <c r="H1618"/>
  <c r="I1618" s="1"/>
  <c r="J1502"/>
  <c r="H1502"/>
  <c r="I1502" s="1"/>
  <c r="J1483"/>
  <c r="H1483"/>
  <c r="I1483" s="1"/>
  <c r="J1506"/>
  <c r="H1506"/>
  <c r="I1506" s="1"/>
  <c r="J1421"/>
  <c r="H1421"/>
  <c r="I1421" s="1"/>
  <c r="J1395"/>
  <c r="H1395"/>
  <c r="I1395" s="1"/>
  <c r="J1414"/>
  <c r="H1414"/>
  <c r="I1414" s="1"/>
  <c r="J1318"/>
  <c r="H1318"/>
  <c r="I1318" s="1"/>
  <c r="J1317"/>
  <c r="H1317"/>
  <c r="I1317" s="1"/>
  <c r="J1262"/>
  <c r="H1262"/>
  <c r="I1262" s="1"/>
  <c r="J1123"/>
  <c r="H1123"/>
  <c r="I1123" s="1"/>
  <c r="J1000"/>
  <c r="H1000"/>
  <c r="I1000" s="1"/>
  <c r="J939"/>
  <c r="H939"/>
  <c r="I939" s="1"/>
  <c r="J386"/>
  <c r="H386"/>
  <c r="I386" s="1"/>
  <c r="J412"/>
  <c r="H412"/>
  <c r="I412" s="1"/>
  <c r="J454"/>
  <c r="H454"/>
  <c r="I454" s="1"/>
  <c r="J474"/>
  <c r="H474"/>
  <c r="I474" s="1"/>
  <c r="J515"/>
  <c r="H515"/>
  <c r="I515" s="1"/>
  <c r="J585"/>
  <c r="H585"/>
  <c r="I585" s="1"/>
  <c r="J626"/>
  <c r="H626"/>
  <c r="I626" s="1"/>
  <c r="J885"/>
  <c r="H885"/>
  <c r="I885" s="1"/>
  <c r="J865"/>
  <c r="H865"/>
  <c r="I865" s="1"/>
  <c r="J840"/>
  <c r="H840"/>
  <c r="I840" s="1"/>
  <c r="J817"/>
  <c r="H817"/>
  <c r="I817" s="1"/>
  <c r="J783"/>
  <c r="H783"/>
  <c r="I783" s="1"/>
  <c r="J751"/>
  <c r="H751"/>
  <c r="I751" s="1"/>
  <c r="J733"/>
  <c r="H733"/>
  <c r="I733" s="1"/>
  <c r="J684"/>
  <c r="H684"/>
  <c r="I684" s="1"/>
  <c r="J678"/>
  <c r="H678"/>
  <c r="I678" s="1"/>
  <c r="J645"/>
  <c r="H645"/>
  <c r="I645" s="1"/>
  <c r="J597"/>
  <c r="H597"/>
  <c r="I597" s="1"/>
  <c r="J560"/>
  <c r="H560"/>
  <c r="I560" s="1"/>
  <c r="J527"/>
  <c r="H527"/>
  <c r="I527" s="1"/>
  <c r="J490"/>
  <c r="H490"/>
  <c r="I490" s="1"/>
  <c r="J435"/>
  <c r="H435"/>
  <c r="I435" s="1"/>
  <c r="J363"/>
  <c r="H363"/>
  <c r="I363" s="1"/>
  <c r="J300"/>
  <c r="H300"/>
  <c r="I300" s="1"/>
  <c r="J253"/>
  <c r="H253"/>
  <c r="I253" s="1"/>
  <c r="J208"/>
  <c r="H208"/>
  <c r="I208" s="1"/>
  <c r="J141"/>
  <c r="H141"/>
  <c r="I141" s="1"/>
  <c r="J58"/>
  <c r="H58"/>
  <c r="I58" s="1"/>
  <c r="J79"/>
  <c r="H79"/>
  <c r="I79" s="1"/>
  <c r="J119"/>
  <c r="H119"/>
  <c r="I119" s="1"/>
  <c r="J61"/>
  <c r="H61"/>
  <c r="I61" s="1"/>
  <c r="J91"/>
  <c r="H91"/>
  <c r="I91" s="1"/>
  <c r="J133"/>
  <c r="H133"/>
  <c r="I133" s="1"/>
  <c r="J162"/>
  <c r="H162"/>
  <c r="I162" s="1"/>
  <c r="J191"/>
  <c r="H191"/>
  <c r="I191" s="1"/>
  <c r="J715"/>
  <c r="H715"/>
  <c r="I715" s="1"/>
  <c r="J782"/>
  <c r="H782"/>
  <c r="I782" s="1"/>
  <c r="J900"/>
  <c r="H900"/>
  <c r="I900" s="1"/>
  <c r="J1605"/>
  <c r="H1605"/>
  <c r="I1605" s="1"/>
  <c r="J1768"/>
  <c r="H1768"/>
  <c r="I1768" s="1"/>
  <c r="J1816"/>
  <c r="H1816"/>
  <c r="I1816" s="1"/>
  <c r="J1853"/>
  <c r="H1853"/>
  <c r="I1853" s="1"/>
  <c r="J1894"/>
  <c r="H1894"/>
  <c r="I1894" s="1"/>
  <c r="J1918"/>
  <c r="H1918"/>
  <c r="I1918" s="1"/>
  <c r="J1948"/>
  <c r="H1948"/>
  <c r="I1948" s="1"/>
  <c r="J1979"/>
  <c r="H1979"/>
  <c r="I1979" s="1"/>
  <c r="J2049"/>
  <c r="H2049"/>
  <c r="I2049" s="1"/>
  <c r="J2093"/>
  <c r="H2093"/>
  <c r="I2093" s="1"/>
  <c r="J2054"/>
  <c r="H2054"/>
  <c r="I2054" s="1"/>
  <c r="J1984"/>
  <c r="H1984"/>
  <c r="I1984" s="1"/>
  <c r="J1964"/>
  <c r="H1964"/>
  <c r="I1964" s="1"/>
  <c r="J1943"/>
  <c r="H1943"/>
  <c r="I1943" s="1"/>
  <c r="J229"/>
  <c r="H229"/>
  <c r="I229" s="1"/>
  <c r="J269"/>
  <c r="H269"/>
  <c r="I269" s="1"/>
  <c r="J315"/>
  <c r="H315"/>
  <c r="I315" s="1"/>
  <c r="J347"/>
  <c r="H347"/>
  <c r="I347" s="1"/>
  <c r="J1873"/>
  <c r="H1873"/>
  <c r="I1873" s="1"/>
  <c r="J1829"/>
  <c r="H1829"/>
  <c r="I1829" s="1"/>
  <c r="J1784"/>
  <c r="H1784"/>
  <c r="I1784" s="1"/>
  <c r="J1741"/>
  <c r="H1741"/>
  <c r="I1741" s="1"/>
  <c r="J1642"/>
  <c r="H1642"/>
  <c r="I1642" s="1"/>
  <c r="J1377"/>
  <c r="H1377"/>
  <c r="I1377" s="1"/>
  <c r="J1337"/>
  <c r="H1337"/>
  <c r="I1337" s="1"/>
  <c r="J1480"/>
  <c r="H1480"/>
  <c r="I1480" s="1"/>
  <c r="J1376"/>
  <c r="H1376"/>
  <c r="I1376" s="1"/>
  <c r="J1221"/>
  <c r="H1221"/>
  <c r="I1221" s="1"/>
  <c r="J1235"/>
  <c r="H1235"/>
  <c r="I1235" s="1"/>
  <c r="J997"/>
  <c r="H997"/>
  <c r="I997" s="1"/>
  <c r="J990"/>
  <c r="H990"/>
  <c r="I990" s="1"/>
  <c r="J978"/>
  <c r="H978"/>
  <c r="I978" s="1"/>
  <c r="J1009"/>
  <c r="H1009"/>
  <c r="I1009" s="1"/>
  <c r="J1052"/>
  <c r="H1052"/>
  <c r="I1052" s="1"/>
  <c r="J984"/>
  <c r="H984"/>
  <c r="I984" s="1"/>
  <c r="J975"/>
  <c r="H975"/>
  <c r="I975" s="1"/>
  <c r="J979"/>
  <c r="H979"/>
  <c r="I979" s="1"/>
  <c r="J1028"/>
  <c r="H1028"/>
  <c r="I1028" s="1"/>
  <c r="J1040"/>
  <c r="H1040"/>
  <c r="I1040" s="1"/>
  <c r="J1196"/>
  <c r="H1196"/>
  <c r="I1196" s="1"/>
  <c r="J1360"/>
  <c r="H1360"/>
  <c r="I1360" s="1"/>
  <c r="J1507"/>
  <c r="H1507"/>
  <c r="I1507" s="1"/>
  <c r="J1644"/>
  <c r="H1644"/>
  <c r="I1644" s="1"/>
  <c r="J1646"/>
  <c r="H1646"/>
  <c r="I1646" s="1"/>
  <c r="J1640"/>
  <c r="H1640"/>
  <c r="I1640" s="1"/>
  <c r="J1615"/>
  <c r="H1615"/>
  <c r="I1615" s="1"/>
  <c r="J1453"/>
  <c r="H1453"/>
  <c r="I1453" s="1"/>
  <c r="J1492"/>
  <c r="H1492"/>
  <c r="I1492" s="1"/>
  <c r="J1422"/>
  <c r="H1422"/>
  <c r="I1422" s="1"/>
  <c r="J1419"/>
  <c r="I1419"/>
  <c r="H1419"/>
  <c r="J1392"/>
  <c r="H1392"/>
  <c r="I1392" s="1"/>
  <c r="J1308"/>
  <c r="H1308"/>
  <c r="I1308" s="1"/>
  <c r="J1237"/>
  <c r="H1237"/>
  <c r="I1237" s="1"/>
  <c r="J1286"/>
  <c r="H1286"/>
  <c r="I1286" s="1"/>
  <c r="J1187"/>
  <c r="H1187"/>
  <c r="I1187" s="1"/>
  <c r="J1036"/>
  <c r="H1036"/>
  <c r="I1036" s="1"/>
  <c r="J943"/>
  <c r="H943"/>
  <c r="I943" s="1"/>
  <c r="J922"/>
  <c r="H922"/>
  <c r="I922" s="1"/>
  <c r="J395"/>
  <c r="H395"/>
  <c r="I395" s="1"/>
  <c r="J406"/>
  <c r="H406"/>
  <c r="I406" s="1"/>
  <c r="J442"/>
  <c r="H442"/>
  <c r="I442" s="1"/>
  <c r="J475"/>
  <c r="H475"/>
  <c r="I475" s="1"/>
  <c r="J513"/>
  <c r="H513"/>
  <c r="I513" s="1"/>
  <c r="J562"/>
  <c r="H562"/>
  <c r="I562" s="1"/>
  <c r="J628"/>
  <c r="H628"/>
  <c r="I628" s="1"/>
  <c r="J894"/>
  <c r="H894"/>
  <c r="I894" s="1"/>
  <c r="J873"/>
  <c r="H873"/>
  <c r="I873" s="1"/>
  <c r="J851"/>
  <c r="H851"/>
  <c r="I851" s="1"/>
  <c r="J829"/>
  <c r="H829"/>
  <c r="I829" s="1"/>
  <c r="J793"/>
  <c r="H793"/>
  <c r="I793" s="1"/>
  <c r="J757"/>
  <c r="H757"/>
  <c r="I757" s="1"/>
  <c r="J725"/>
  <c r="H725"/>
  <c r="I725" s="1"/>
  <c r="J696"/>
  <c r="H696"/>
  <c r="I696" s="1"/>
  <c r="J662"/>
  <c r="H662"/>
  <c r="I662" s="1"/>
  <c r="J648"/>
  <c r="H648"/>
  <c r="I648" s="1"/>
  <c r="J600"/>
  <c r="H600"/>
  <c r="I600" s="1"/>
  <c r="J556"/>
  <c r="H556"/>
  <c r="I556" s="1"/>
  <c r="J538"/>
  <c r="H538"/>
  <c r="I538" s="1"/>
  <c r="J467"/>
  <c r="H467"/>
  <c r="I467" s="1"/>
  <c r="J431"/>
  <c r="H431"/>
  <c r="I431" s="1"/>
  <c r="J372"/>
  <c r="H372"/>
  <c r="I372" s="1"/>
  <c r="J310"/>
  <c r="H310"/>
  <c r="I310" s="1"/>
  <c r="J252"/>
  <c r="H252"/>
  <c r="I252" s="1"/>
  <c r="J207"/>
  <c r="H207"/>
  <c r="I207" s="1"/>
  <c r="J153"/>
  <c r="H153"/>
  <c r="I153" s="1"/>
  <c r="J69"/>
  <c r="H69"/>
  <c r="I69" s="1"/>
  <c r="J43"/>
  <c r="H43"/>
  <c r="I43" s="1"/>
  <c r="J113"/>
  <c r="H113"/>
  <c r="I113" s="1"/>
  <c r="J34"/>
  <c r="H34"/>
  <c r="I34" s="1"/>
  <c r="J66"/>
  <c r="H66"/>
  <c r="I66" s="1"/>
  <c r="J140"/>
  <c r="H140"/>
  <c r="I140" s="1"/>
  <c r="J172"/>
  <c r="H172"/>
  <c r="I172" s="1"/>
  <c r="J206"/>
  <c r="H206"/>
  <c r="I206" s="1"/>
  <c r="J718"/>
  <c r="H718"/>
  <c r="I718" s="1"/>
  <c r="J808"/>
  <c r="H808"/>
  <c r="I808" s="1"/>
  <c r="J933"/>
  <c r="H933"/>
  <c r="I933" s="1"/>
  <c r="J1573"/>
  <c r="H1573"/>
  <c r="I1573" s="1"/>
  <c r="J1774"/>
  <c r="H1774"/>
  <c r="I1774" s="1"/>
  <c r="J1820"/>
  <c r="H1820"/>
  <c r="I1820" s="1"/>
  <c r="J1865"/>
  <c r="H1865"/>
  <c r="I1865" s="1"/>
  <c r="J1902"/>
  <c r="H1902"/>
  <c r="I1902" s="1"/>
  <c r="J1917"/>
  <c r="H1917"/>
  <c r="I1917" s="1"/>
  <c r="J1963"/>
  <c r="H1963"/>
  <c r="I1963" s="1"/>
  <c r="J2006"/>
  <c r="H2006"/>
  <c r="I2006" s="1"/>
  <c r="J2053"/>
  <c r="H2053"/>
  <c r="I2053" s="1"/>
  <c r="J2103"/>
  <c r="H2103"/>
  <c r="I2103" s="1"/>
  <c r="J2074"/>
  <c r="H2074"/>
  <c r="I2074" s="1"/>
  <c r="J1990"/>
  <c r="H1990"/>
  <c r="I1990" s="1"/>
  <c r="J1977"/>
  <c r="H1977"/>
  <c r="I1977" s="1"/>
  <c r="J1935"/>
  <c r="H1935"/>
  <c r="I1935" s="1"/>
  <c r="J236"/>
  <c r="H236"/>
  <c r="I236" s="1"/>
  <c r="J273"/>
  <c r="H273"/>
  <c r="I273" s="1"/>
  <c r="J323"/>
  <c r="H323"/>
  <c r="I323" s="1"/>
  <c r="J342"/>
  <c r="H342"/>
  <c r="I342" s="1"/>
  <c r="J1876"/>
  <c r="H1876"/>
  <c r="I1876" s="1"/>
  <c r="J1832"/>
  <c r="H1832"/>
  <c r="I1832" s="1"/>
  <c r="J1792"/>
  <c r="H1792"/>
  <c r="I1792" s="1"/>
  <c r="J1742"/>
  <c r="H1742"/>
  <c r="I1742" s="1"/>
  <c r="J1652"/>
  <c r="H1652"/>
  <c r="I1652" s="1"/>
  <c r="J1407"/>
  <c r="H1407"/>
  <c r="I1407" s="1"/>
  <c r="J1386"/>
  <c r="H1386"/>
  <c r="I1386" s="1"/>
  <c r="J1522"/>
  <c r="H1522"/>
  <c r="I1522" s="1"/>
  <c r="J1409"/>
  <c r="H1409"/>
  <c r="I1409" s="1"/>
  <c r="J1302"/>
  <c r="H1302"/>
  <c r="I1302" s="1"/>
  <c r="J1111"/>
  <c r="H1111"/>
  <c r="I1111" s="1"/>
  <c r="J994"/>
  <c r="H994"/>
  <c r="I994" s="1"/>
  <c r="J1022"/>
  <c r="H1022"/>
  <c r="I1022" s="1"/>
  <c r="J1002"/>
  <c r="H1002"/>
  <c r="I1002" s="1"/>
  <c r="J989"/>
  <c r="H989"/>
  <c r="I989" s="1"/>
  <c r="J1006"/>
  <c r="H1006"/>
  <c r="I1006" s="1"/>
  <c r="J1045"/>
  <c r="H1045"/>
  <c r="I1045" s="1"/>
  <c r="J991"/>
  <c r="H991"/>
  <c r="I991" s="1"/>
  <c r="J1077"/>
  <c r="H1077"/>
  <c r="I1077" s="1"/>
  <c r="J1083"/>
  <c r="H1083"/>
  <c r="I1083" s="1"/>
  <c r="J1162"/>
  <c r="H1162"/>
  <c r="I1162" s="1"/>
  <c r="J1210"/>
  <c r="H1210"/>
  <c r="I1210" s="1"/>
  <c r="J1399"/>
  <c r="H1399"/>
  <c r="I1399" s="1"/>
  <c r="J1590"/>
  <c r="H1590"/>
  <c r="I1590" s="1"/>
  <c r="J1697"/>
  <c r="H1697"/>
  <c r="I1697" s="1"/>
  <c r="J1682"/>
  <c r="H1682"/>
  <c r="I1682" s="1"/>
  <c r="J1666"/>
  <c r="H1666"/>
  <c r="I1666" s="1"/>
  <c r="J1625"/>
  <c r="H1625"/>
  <c r="I1625" s="1"/>
  <c r="J1454"/>
  <c r="H1454"/>
  <c r="I1454" s="1"/>
  <c r="J1549"/>
  <c r="H1549"/>
  <c r="I1549" s="1"/>
  <c r="J1487"/>
  <c r="H1487"/>
  <c r="I1487" s="1"/>
  <c r="J1388"/>
  <c r="H1388"/>
  <c r="I1388" s="1"/>
  <c r="J1348"/>
  <c r="H1348"/>
  <c r="I1348" s="1"/>
  <c r="J1370"/>
  <c r="H1370"/>
  <c r="I1370" s="1"/>
  <c r="J1264"/>
  <c r="H1264"/>
  <c r="I1264" s="1"/>
  <c r="J1298"/>
  <c r="H1298"/>
  <c r="I1298" s="1"/>
  <c r="J1217"/>
  <c r="H1217"/>
  <c r="I1217" s="1"/>
  <c r="J1244"/>
  <c r="H1244"/>
  <c r="I1244" s="1"/>
  <c r="J960"/>
  <c r="H960"/>
  <c r="I960" s="1"/>
  <c r="J945"/>
  <c r="H945"/>
  <c r="I945" s="1"/>
  <c r="J387"/>
  <c r="H387"/>
  <c r="I387" s="1"/>
  <c r="J410"/>
  <c r="H410"/>
  <c r="I410" s="1"/>
  <c r="J453"/>
  <c r="H453"/>
  <c r="I453" s="1"/>
  <c r="J471"/>
  <c r="H471"/>
  <c r="I471" s="1"/>
  <c r="J511"/>
  <c r="H511"/>
  <c r="I511" s="1"/>
  <c r="J564"/>
  <c r="H564"/>
  <c r="I564" s="1"/>
  <c r="J618"/>
  <c r="H618"/>
  <c r="I618" s="1"/>
  <c r="J899"/>
  <c r="H899"/>
  <c r="I899" s="1"/>
  <c r="J867"/>
  <c r="H867"/>
  <c r="I867" s="1"/>
  <c r="J841"/>
  <c r="H841"/>
  <c r="I841" s="1"/>
  <c r="J818"/>
  <c r="H818"/>
  <c r="I818" s="1"/>
  <c r="J794"/>
  <c r="H794"/>
  <c r="I794" s="1"/>
  <c r="J758"/>
  <c r="H758"/>
  <c r="I758" s="1"/>
  <c r="J730"/>
  <c r="H730"/>
  <c r="I730" s="1"/>
  <c r="J690"/>
  <c r="H690"/>
  <c r="I690" s="1"/>
  <c r="J669"/>
  <c r="H669"/>
  <c r="I669" s="1"/>
  <c r="J653"/>
  <c r="H653"/>
  <c r="I653" s="1"/>
  <c r="J617"/>
  <c r="H617"/>
  <c r="I617" s="1"/>
  <c r="J577"/>
  <c r="H577"/>
  <c r="I577" s="1"/>
  <c r="J544"/>
  <c r="H544"/>
  <c r="I544" s="1"/>
  <c r="J485"/>
  <c r="H485"/>
  <c r="I485" s="1"/>
  <c r="J434"/>
  <c r="H434"/>
  <c r="I434" s="1"/>
  <c r="J360"/>
  <c r="H360"/>
  <c r="I360" s="1"/>
  <c r="J294"/>
  <c r="H294"/>
  <c r="I294" s="1"/>
  <c r="J249"/>
  <c r="H249"/>
  <c r="I249" s="1"/>
  <c r="J203"/>
  <c r="H203"/>
  <c r="I203" s="1"/>
  <c r="J143"/>
  <c r="H143"/>
  <c r="I143" s="1"/>
  <c r="J46"/>
  <c r="H46"/>
  <c r="I46" s="1"/>
  <c r="J20"/>
  <c r="H20"/>
  <c r="I20" s="1"/>
  <c r="J53"/>
  <c r="H53"/>
  <c r="I53" s="1"/>
  <c r="J32"/>
  <c r="H32"/>
  <c r="I32" s="1"/>
  <c r="J90"/>
  <c r="H90"/>
  <c r="I90" s="1"/>
  <c r="J151"/>
  <c r="H151"/>
  <c r="I151" s="1"/>
  <c r="J176"/>
  <c r="H176"/>
  <c r="I176" s="1"/>
  <c r="J200"/>
  <c r="H200"/>
  <c r="I200" s="1"/>
  <c r="J723"/>
  <c r="H723"/>
  <c r="I723" s="1"/>
  <c r="J803"/>
  <c r="H803"/>
  <c r="I803" s="1"/>
  <c r="J930"/>
  <c r="H930"/>
  <c r="I930" s="1"/>
  <c r="J1654"/>
  <c r="H1654"/>
  <c r="I1654" s="1"/>
  <c r="J1783"/>
  <c r="H1783"/>
  <c r="I1783" s="1"/>
  <c r="J1826"/>
  <c r="H1826"/>
  <c r="I1826" s="1"/>
  <c r="J1871"/>
  <c r="H1871"/>
  <c r="I1871" s="1"/>
  <c r="J1915"/>
  <c r="H1915"/>
  <c r="I1915" s="1"/>
  <c r="J1932"/>
  <c r="H1932"/>
  <c r="I1932" s="1"/>
  <c r="J1981"/>
  <c r="H1981"/>
  <c r="I1981" s="1"/>
  <c r="J2025"/>
  <c r="H2025"/>
  <c r="I2025" s="1"/>
  <c r="J2080"/>
  <c r="H2080"/>
  <c r="I2080" s="1"/>
  <c r="J2102"/>
  <c r="H2102"/>
  <c r="I2102" s="1"/>
  <c r="J2098"/>
  <c r="H2098"/>
  <c r="I2098" s="1"/>
  <c r="J2042"/>
  <c r="H2042"/>
  <c r="I2042" s="1"/>
  <c r="J2009"/>
  <c r="H2009"/>
  <c r="I2009" s="1"/>
  <c r="J1952"/>
  <c r="H1952"/>
  <c r="I1952" s="1"/>
  <c r="J243"/>
  <c r="H243"/>
  <c r="I243" s="1"/>
  <c r="J280"/>
  <c r="H280"/>
  <c r="I280" s="1"/>
  <c r="J314"/>
  <c r="H314"/>
  <c r="I314" s="1"/>
  <c r="J345"/>
  <c r="H345"/>
  <c r="I345" s="1"/>
  <c r="J1887"/>
  <c r="H1887"/>
  <c r="I1887" s="1"/>
  <c r="J1842"/>
  <c r="H1842"/>
  <c r="I1842" s="1"/>
  <c r="J1812"/>
  <c r="H1812"/>
  <c r="I1812" s="1"/>
  <c r="J1749"/>
  <c r="H1749"/>
  <c r="I1749" s="1"/>
  <c r="J1691"/>
  <c r="H1691"/>
  <c r="I1691" s="1"/>
  <c r="J1491"/>
  <c r="H1491"/>
  <c r="I1491" s="1"/>
  <c r="J1402"/>
  <c r="H1402"/>
  <c r="I1402" s="1"/>
  <c r="J1546"/>
  <c r="H1546"/>
  <c r="I1546" s="1"/>
  <c r="J1449"/>
  <c r="H1449"/>
  <c r="I1449" s="1"/>
  <c r="J1294"/>
  <c r="H1294"/>
  <c r="I1294" s="1"/>
  <c r="J1269"/>
  <c r="H1269"/>
  <c r="I1269" s="1"/>
  <c r="J1097"/>
  <c r="H1097"/>
  <c r="I1097" s="1"/>
  <c r="J1075"/>
  <c r="H1075"/>
  <c r="I1075" s="1"/>
  <c r="J1151"/>
  <c r="H1151"/>
  <c r="I1151" s="1"/>
  <c r="J1146"/>
  <c r="H1146"/>
  <c r="I1146" s="1"/>
  <c r="J1222"/>
  <c r="H1222"/>
  <c r="I1222" s="1"/>
  <c r="J1102"/>
  <c r="H1102"/>
  <c r="I1102" s="1"/>
  <c r="J1180"/>
  <c r="H1180"/>
  <c r="I1180" s="1"/>
  <c r="J1240"/>
  <c r="H1240"/>
  <c r="I1240" s="1"/>
  <c r="J1186"/>
  <c r="H1186"/>
  <c r="I1186" s="1"/>
  <c r="J1276"/>
  <c r="H1276"/>
  <c r="I1276" s="1"/>
  <c r="J1333"/>
  <c r="H1333"/>
  <c r="I1333" s="1"/>
  <c r="J1463"/>
  <c r="H1463"/>
  <c r="I1463" s="1"/>
  <c r="J1624"/>
  <c r="H1624"/>
  <c r="I1624" s="1"/>
  <c r="J1727"/>
  <c r="H1727"/>
  <c r="I1727" s="1"/>
  <c r="J1739"/>
  <c r="H1739"/>
  <c r="I1739" s="1"/>
  <c r="J1722"/>
  <c r="H1722"/>
  <c r="I1722" s="1"/>
  <c r="J1648"/>
  <c r="H1648"/>
  <c r="I1648" s="1"/>
  <c r="J1559"/>
  <c r="H1559"/>
  <c r="I1559" s="1"/>
  <c r="J1593"/>
  <c r="H1593"/>
  <c r="I1593" s="1"/>
  <c r="J1542"/>
  <c r="H1542"/>
  <c r="I1542" s="1"/>
  <c r="J1456"/>
  <c r="H1456"/>
  <c r="I1456" s="1"/>
  <c r="J1517"/>
  <c r="H1517"/>
  <c r="I1517" s="1"/>
  <c r="J1434"/>
  <c r="H1434"/>
  <c r="I1434" s="1"/>
  <c r="J1319"/>
  <c r="H1319"/>
  <c r="I1319" s="1"/>
  <c r="J1358"/>
  <c r="H1358"/>
  <c r="I1358" s="1"/>
  <c r="J1288"/>
  <c r="H1288"/>
  <c r="I1288" s="1"/>
  <c r="J1209"/>
  <c r="H1209"/>
  <c r="I1209" s="1"/>
  <c r="J1091"/>
  <c r="H1091"/>
  <c r="I1091" s="1"/>
  <c r="J940"/>
  <c r="H940"/>
  <c r="I940" s="1"/>
  <c r="J396"/>
  <c r="H396"/>
  <c r="I396" s="1"/>
  <c r="J417"/>
  <c r="H417"/>
  <c r="I417" s="1"/>
  <c r="J463"/>
  <c r="H463"/>
  <c r="I463" s="1"/>
  <c r="J495"/>
  <c r="H495"/>
  <c r="I495" s="1"/>
  <c r="J521"/>
  <c r="H521"/>
  <c r="I521" s="1"/>
  <c r="J588"/>
  <c r="H588"/>
  <c r="I588" s="1"/>
  <c r="J640"/>
  <c r="H640"/>
  <c r="I640" s="1"/>
  <c r="J901"/>
  <c r="H901"/>
  <c r="I901" s="1"/>
  <c r="J879"/>
  <c r="H879"/>
  <c r="I879" s="1"/>
  <c r="J850"/>
  <c r="I850"/>
  <c r="H850"/>
  <c r="J835"/>
  <c r="H835"/>
  <c r="I835" s="1"/>
  <c r="J785"/>
  <c r="H785"/>
  <c r="I785" s="1"/>
  <c r="J769"/>
  <c r="I769"/>
  <c r="H769"/>
  <c r="J721"/>
  <c r="I721"/>
  <c r="H721"/>
  <c r="J687"/>
  <c r="H687"/>
  <c r="I687" s="1"/>
  <c r="J675"/>
  <c r="H675"/>
  <c r="I675" s="1"/>
  <c r="J649"/>
  <c r="I649"/>
  <c r="H649"/>
  <c r="J606"/>
  <c r="H606"/>
  <c r="I606" s="1"/>
  <c r="J582"/>
  <c r="H582"/>
  <c r="I582" s="1"/>
  <c r="J543"/>
  <c r="I543"/>
  <c r="H543"/>
  <c r="J498"/>
  <c r="H498"/>
  <c r="I498" s="1"/>
  <c r="J429"/>
  <c r="H429"/>
  <c r="I429" s="1"/>
  <c r="J370"/>
  <c r="H370"/>
  <c r="I370" s="1"/>
  <c r="J298"/>
  <c r="H298"/>
  <c r="I298" s="1"/>
  <c r="J254"/>
  <c r="H254"/>
  <c r="I254" s="1"/>
  <c r="J173"/>
  <c r="I173"/>
  <c r="H173"/>
  <c r="J132"/>
  <c r="H132"/>
  <c r="I132" s="1"/>
  <c r="J42"/>
  <c r="H42"/>
  <c r="I42" s="1"/>
  <c r="J30"/>
  <c r="I30"/>
  <c r="H30"/>
  <c r="J120"/>
  <c r="I120"/>
  <c r="H120"/>
  <c r="J84"/>
  <c r="H84"/>
  <c r="I84" s="1"/>
  <c r="J139"/>
  <c r="H139"/>
  <c r="I139" s="1"/>
  <c r="J157"/>
  <c r="I157"/>
  <c r="H157"/>
  <c r="J178"/>
  <c r="H178"/>
  <c r="I178" s="1"/>
  <c r="J214"/>
  <c r="H214"/>
  <c r="I214" s="1"/>
  <c r="J707"/>
  <c r="I707"/>
  <c r="H707"/>
  <c r="J814"/>
  <c r="I814"/>
  <c r="H814"/>
  <c r="J909"/>
  <c r="H909"/>
  <c r="I909" s="1"/>
  <c r="J1600"/>
  <c r="H1600"/>
  <c r="I1600" s="1"/>
  <c r="J1772"/>
  <c r="H1772"/>
  <c r="I1772" s="1"/>
  <c r="J1821"/>
  <c r="H1821"/>
  <c r="I1821" s="1"/>
  <c r="J1854"/>
  <c r="H1854"/>
  <c r="I1854" s="1"/>
  <c r="J1901"/>
  <c r="H1901"/>
  <c r="I1901" s="1"/>
  <c r="J1930"/>
  <c r="H1930"/>
  <c r="I1930" s="1"/>
  <c r="J1972"/>
  <c r="H1972"/>
  <c r="I1972" s="1"/>
  <c r="J2034"/>
  <c r="H2034"/>
  <c r="I2034" s="1"/>
  <c r="J2063"/>
  <c r="H2063"/>
  <c r="I2063" s="1"/>
  <c r="J2100"/>
  <c r="H2100"/>
  <c r="I2100" s="1"/>
  <c r="J2060"/>
  <c r="I2060"/>
  <c r="H2060"/>
  <c r="J2040"/>
  <c r="H2040"/>
  <c r="I2040" s="1"/>
  <c r="J2015"/>
  <c r="H2015"/>
  <c r="I2015" s="1"/>
  <c r="J1953"/>
  <c r="H1953"/>
  <c r="I1953" s="1"/>
  <c r="J258"/>
  <c r="H258"/>
  <c r="I258" s="1"/>
  <c r="J283"/>
  <c r="H283"/>
  <c r="I283" s="1"/>
  <c r="J330"/>
  <c r="H330"/>
  <c r="I330" s="1"/>
  <c r="J337"/>
  <c r="H337"/>
  <c r="I337" s="1"/>
  <c r="J1890"/>
  <c r="H1890"/>
  <c r="I1890" s="1"/>
  <c r="J1847"/>
  <c r="H1847"/>
  <c r="I1847" s="1"/>
  <c r="J1797"/>
  <c r="H1797"/>
  <c r="I1797" s="1"/>
  <c r="J1752"/>
  <c r="H1752"/>
  <c r="I1752" s="1"/>
  <c r="J1720"/>
  <c r="H1720"/>
  <c r="I1720" s="1"/>
  <c r="J1554"/>
  <c r="H1554"/>
  <c r="I1554" s="1"/>
  <c r="J1473"/>
  <c r="H1473"/>
  <c r="I1473" s="1"/>
  <c r="J1571"/>
  <c r="H1571"/>
  <c r="I1571" s="1"/>
  <c r="J1396"/>
  <c r="H1396"/>
  <c r="I1396" s="1"/>
  <c r="J1282"/>
  <c r="H1282"/>
  <c r="I1282" s="1"/>
  <c r="J1241"/>
  <c r="H1241"/>
  <c r="I1241" s="1"/>
  <c r="J1104"/>
  <c r="H1104"/>
  <c r="I1104" s="1"/>
  <c r="J1014"/>
  <c r="H1014"/>
  <c r="I1014" s="1"/>
  <c r="J1008"/>
  <c r="H1008"/>
  <c r="I1008" s="1"/>
  <c r="J1035"/>
  <c r="H1035"/>
  <c r="I1035" s="1"/>
  <c r="J1202"/>
  <c r="H1202"/>
  <c r="I1202" s="1"/>
  <c r="J1199"/>
  <c r="I1199"/>
  <c r="H1199"/>
  <c r="J1122"/>
  <c r="H1122"/>
  <c r="I1122" s="1"/>
  <c r="J1229"/>
  <c r="H1229"/>
  <c r="I1229" s="1"/>
  <c r="J1053"/>
  <c r="H1053"/>
  <c r="I1053" s="1"/>
  <c r="J1219"/>
  <c r="H1219"/>
  <c r="I1219" s="1"/>
  <c r="J1357"/>
  <c r="H1357"/>
  <c r="I1357" s="1"/>
  <c r="J1478"/>
  <c r="H1478"/>
  <c r="I1478" s="1"/>
  <c r="J1535"/>
  <c r="I1535"/>
  <c r="H1535"/>
  <c r="J1673"/>
  <c r="I1673"/>
  <c r="H1673"/>
  <c r="J1711"/>
  <c r="H1711"/>
  <c r="I1711" s="1"/>
  <c r="J1696"/>
  <c r="H1696"/>
  <c r="I1696" s="1"/>
  <c r="J1628"/>
  <c r="H1628"/>
  <c r="I1628" s="1"/>
  <c r="J1575"/>
  <c r="H1575"/>
  <c r="I1575" s="1"/>
  <c r="J1581"/>
  <c r="H1581"/>
  <c r="I1581" s="1"/>
  <c r="J1524"/>
  <c r="H1524"/>
  <c r="I1524" s="1"/>
  <c r="J1510"/>
  <c r="H1510"/>
  <c r="I1510" s="1"/>
  <c r="J1375"/>
  <c r="H1375"/>
  <c r="I1375" s="1"/>
  <c r="J1359"/>
  <c r="H1359"/>
  <c r="I1359" s="1"/>
  <c r="J1296"/>
  <c r="H1296"/>
  <c r="I1296" s="1"/>
  <c r="J1316"/>
  <c r="H1316"/>
  <c r="I1316" s="1"/>
  <c r="J1200"/>
  <c r="H1200"/>
  <c r="I1200" s="1"/>
  <c r="J1223"/>
  <c r="H1223"/>
  <c r="I1223" s="1"/>
  <c r="J987"/>
  <c r="H987"/>
  <c r="I987" s="1"/>
  <c r="J938"/>
  <c r="H938"/>
  <c r="I938" s="1"/>
  <c r="J383"/>
  <c r="H383"/>
  <c r="I383" s="1"/>
  <c r="J414"/>
  <c r="H414"/>
  <c r="I414" s="1"/>
  <c r="J451"/>
  <c r="H451"/>
  <c r="I451" s="1"/>
  <c r="J481"/>
  <c r="H481"/>
  <c r="I481" s="1"/>
  <c r="J517"/>
  <c r="H517"/>
  <c r="I517" s="1"/>
  <c r="J575"/>
  <c r="H575"/>
  <c r="I575" s="1"/>
  <c r="J637"/>
  <c r="H637"/>
  <c r="I637" s="1"/>
  <c r="J893"/>
  <c r="H893"/>
  <c r="I893" s="1"/>
  <c r="J880"/>
  <c r="H880"/>
  <c r="I880" s="1"/>
  <c r="J855"/>
  <c r="H855"/>
  <c r="I855" s="1"/>
  <c r="J838"/>
  <c r="H838"/>
  <c r="I838" s="1"/>
  <c r="J792"/>
  <c r="H792"/>
  <c r="I792" s="1"/>
  <c r="J763"/>
  <c r="H763"/>
  <c r="I763" s="1"/>
  <c r="J728"/>
  <c r="H728"/>
  <c r="I728" s="1"/>
  <c r="J698"/>
  <c r="H698"/>
  <c r="I698" s="1"/>
  <c r="J682"/>
  <c r="H682"/>
  <c r="I682" s="1"/>
  <c r="J658"/>
  <c r="I658"/>
  <c r="H658"/>
  <c r="J603"/>
  <c r="H603"/>
  <c r="I603" s="1"/>
  <c r="J593"/>
  <c r="H593"/>
  <c r="I593" s="1"/>
  <c r="J551"/>
  <c r="H551"/>
  <c r="I551" s="1"/>
  <c r="J499"/>
  <c r="H499"/>
  <c r="I499" s="1"/>
  <c r="J428"/>
  <c r="H428"/>
  <c r="I428" s="1"/>
  <c r="J364"/>
  <c r="H364"/>
  <c r="I364" s="1"/>
  <c r="J302"/>
  <c r="H302"/>
  <c r="I302" s="1"/>
  <c r="J244"/>
  <c r="H244"/>
  <c r="I244" s="1"/>
  <c r="J179"/>
  <c r="H179"/>
  <c r="I179" s="1"/>
  <c r="J106"/>
  <c r="H106"/>
  <c r="I106" s="1"/>
  <c r="J22"/>
  <c r="H22"/>
  <c r="I22" s="1"/>
  <c r="J11"/>
  <c r="H11"/>
  <c r="I11" s="1"/>
  <c r="J31"/>
  <c r="H31"/>
  <c r="I31" s="1"/>
  <c r="J17"/>
  <c r="H17"/>
  <c r="I17" s="1"/>
  <c r="J105"/>
  <c r="H105"/>
  <c r="I105" s="1"/>
  <c r="J138"/>
  <c r="H138"/>
  <c r="I138" s="1"/>
  <c r="J185"/>
  <c r="H185"/>
  <c r="I185" s="1"/>
  <c r="J218"/>
  <c r="H218"/>
  <c r="I218" s="1"/>
  <c r="J717"/>
  <c r="H717"/>
  <c r="I717" s="1"/>
  <c r="J788"/>
  <c r="H788"/>
  <c r="I788" s="1"/>
  <c r="J927"/>
  <c r="H927"/>
  <c r="I927" s="1"/>
  <c r="J1587"/>
  <c r="H1587"/>
  <c r="I1587" s="1"/>
  <c r="J1779"/>
  <c r="H1779"/>
  <c r="I1779" s="1"/>
  <c r="J1827"/>
  <c r="H1827"/>
  <c r="I1827" s="1"/>
  <c r="J1857"/>
  <c r="H1857"/>
  <c r="I1857" s="1"/>
  <c r="J1907"/>
  <c r="H1907"/>
  <c r="I1907" s="1"/>
  <c r="J1936"/>
  <c r="H1936"/>
  <c r="I1936" s="1"/>
  <c r="J1987"/>
  <c r="H1987"/>
  <c r="I1987" s="1"/>
  <c r="J2046"/>
  <c r="H2046"/>
  <c r="I2046" s="1"/>
  <c r="J2071"/>
  <c r="H2071"/>
  <c r="I2071" s="1"/>
  <c r="J2110"/>
  <c r="H2110"/>
  <c r="I2110" s="1"/>
  <c r="J2087"/>
  <c r="H2087"/>
  <c r="I2087" s="1"/>
  <c r="J2041"/>
  <c r="H2041"/>
  <c r="I2041" s="1"/>
  <c r="J2019"/>
  <c r="H2019"/>
  <c r="I2019" s="1"/>
  <c r="J1966"/>
  <c r="H1966"/>
  <c r="I1966" s="1"/>
  <c r="J238"/>
  <c r="H238"/>
  <c r="I238" s="1"/>
  <c r="J272"/>
  <c r="H272"/>
  <c r="I272" s="1"/>
  <c r="J327"/>
  <c r="H327"/>
  <c r="I327" s="1"/>
  <c r="J353"/>
  <c r="H353"/>
  <c r="I353" s="1"/>
  <c r="J1892"/>
  <c r="H1892"/>
  <c r="I1892" s="1"/>
  <c r="J1848"/>
  <c r="H1848"/>
  <c r="I1848" s="1"/>
  <c r="J1793"/>
  <c r="H1793"/>
  <c r="I1793" s="1"/>
  <c r="J1755"/>
  <c r="H1755"/>
  <c r="I1755" s="1"/>
  <c r="J1703"/>
  <c r="H1703"/>
  <c r="I1703" s="1"/>
  <c r="J1472"/>
  <c r="H1472"/>
  <c r="I1472" s="1"/>
  <c r="J1488"/>
  <c r="H1488"/>
  <c r="I1488" s="1"/>
  <c r="J1576"/>
  <c r="H1576"/>
  <c r="I1576" s="1"/>
  <c r="J1405"/>
  <c r="H1405"/>
  <c r="I1405" s="1"/>
  <c r="J1258"/>
  <c r="H1258"/>
  <c r="I1258" s="1"/>
  <c r="J1191"/>
  <c r="H1191"/>
  <c r="I1191" s="1"/>
  <c r="J1113"/>
  <c r="H1113"/>
  <c r="I1113" s="1"/>
  <c r="J1106"/>
  <c r="I1106"/>
  <c r="H1106"/>
  <c r="J1016"/>
  <c r="H1016"/>
  <c r="I1016" s="1"/>
  <c r="J1060"/>
  <c r="H1060"/>
  <c r="I1060" s="1"/>
  <c r="J1055"/>
  <c r="H1055"/>
  <c r="I1055" s="1"/>
  <c r="J1128"/>
  <c r="H1128"/>
  <c r="I1128" s="1"/>
  <c r="J1159"/>
  <c r="H1159"/>
  <c r="I1159" s="1"/>
  <c r="J1243"/>
  <c r="H1243"/>
  <c r="I1243" s="1"/>
  <c r="J1247"/>
  <c r="H1247"/>
  <c r="I1247" s="1"/>
  <c r="J1233"/>
  <c r="H1233"/>
  <c r="I1233" s="1"/>
  <c r="J1352"/>
  <c r="H1352"/>
  <c r="I1352" s="1"/>
  <c r="J1451"/>
  <c r="H1451"/>
  <c r="I1451" s="1"/>
  <c r="J1544"/>
  <c r="H1544"/>
  <c r="I1544" s="1"/>
  <c r="J1699"/>
  <c r="H1699"/>
  <c r="I1699" s="1"/>
  <c r="J1735"/>
  <c r="H1735"/>
  <c r="I1735" s="1"/>
  <c r="J1721"/>
  <c r="H1721"/>
  <c r="I1721" s="1"/>
  <c r="J1653"/>
  <c r="H1653"/>
  <c r="I1653" s="1"/>
  <c r="J1543"/>
  <c r="H1543"/>
  <c r="I1543" s="1"/>
  <c r="J1592"/>
  <c r="H1592"/>
  <c r="I1592" s="1"/>
  <c r="J1564"/>
  <c r="H1564"/>
  <c r="I1564" s="1"/>
  <c r="J1565"/>
  <c r="H1565"/>
  <c r="I1565" s="1"/>
  <c r="J1410"/>
  <c r="H1410"/>
  <c r="I1410" s="1"/>
  <c r="J1444"/>
  <c r="H1444"/>
  <c r="I1444" s="1"/>
  <c r="J1464"/>
  <c r="H1464"/>
  <c r="I1464" s="1"/>
  <c r="J1494"/>
  <c r="H1494"/>
  <c r="I1494" s="1"/>
  <c r="J1275"/>
  <c r="H1275"/>
  <c r="I1275" s="1"/>
  <c r="J1231"/>
  <c r="H1231"/>
  <c r="I1231" s="1"/>
  <c r="J983"/>
  <c r="H983"/>
  <c r="I983" s="1"/>
  <c r="J935"/>
  <c r="H935"/>
  <c r="I935" s="1"/>
  <c r="J394"/>
  <c r="H394"/>
  <c r="I394" s="1"/>
  <c r="J404"/>
  <c r="H404"/>
  <c r="I404" s="1"/>
  <c r="J448"/>
  <c r="H448"/>
  <c r="I448" s="1"/>
  <c r="J478"/>
  <c r="H478"/>
  <c r="I478" s="1"/>
  <c r="J523"/>
  <c r="I523"/>
  <c r="H523"/>
  <c r="J576"/>
  <c r="H576"/>
  <c r="I576" s="1"/>
  <c r="J621"/>
  <c r="H621"/>
  <c r="I621" s="1"/>
  <c r="J890"/>
  <c r="H890"/>
  <c r="I890" s="1"/>
  <c r="J864"/>
  <c r="H864"/>
  <c r="I864" s="1"/>
  <c r="J839"/>
  <c r="H839"/>
  <c r="I839" s="1"/>
  <c r="J826"/>
  <c r="H826"/>
  <c r="I826" s="1"/>
  <c r="J802"/>
  <c r="H802"/>
  <c r="I802" s="1"/>
  <c r="J753"/>
  <c r="H753"/>
  <c r="I753" s="1"/>
  <c r="J737"/>
  <c r="H737"/>
  <c r="I737" s="1"/>
  <c r="J691"/>
  <c r="H691"/>
  <c r="I691" s="1"/>
  <c r="J676"/>
  <c r="H676"/>
  <c r="I676" s="1"/>
  <c r="J656"/>
  <c r="H656"/>
  <c r="I656" s="1"/>
  <c r="J610"/>
  <c r="H610"/>
  <c r="I610" s="1"/>
  <c r="J557"/>
  <c r="H557"/>
  <c r="I557" s="1"/>
  <c r="J545"/>
  <c r="H545"/>
  <c r="I545" s="1"/>
  <c r="J488"/>
  <c r="H488"/>
  <c r="I488" s="1"/>
  <c r="J421"/>
  <c r="H421"/>
  <c r="I421" s="1"/>
  <c r="J365"/>
  <c r="H365"/>
  <c r="I365" s="1"/>
  <c r="J297"/>
  <c r="H297"/>
  <c r="I297" s="1"/>
  <c r="J247"/>
  <c r="H247"/>
  <c r="I247" s="1"/>
  <c r="J199"/>
  <c r="H199"/>
  <c r="I199" s="1"/>
  <c r="J128"/>
  <c r="H128"/>
  <c r="I128" s="1"/>
  <c r="J59"/>
  <c r="H59"/>
  <c r="I59" s="1"/>
  <c r="J48"/>
  <c r="H48"/>
  <c r="I48" s="1"/>
  <c r="J101"/>
  <c r="H101"/>
  <c r="I101" s="1"/>
  <c r="J60"/>
  <c r="H60"/>
  <c r="I60" s="1"/>
  <c r="J111"/>
  <c r="H111"/>
  <c r="I111" s="1"/>
  <c r="J134"/>
  <c r="H134"/>
  <c r="I134" s="1"/>
  <c r="J186"/>
  <c r="H186"/>
  <c r="I186" s="1"/>
  <c r="J210"/>
  <c r="H210"/>
  <c r="I210" s="1"/>
  <c r="J731"/>
  <c r="H731"/>
  <c r="I731" s="1"/>
  <c r="J810"/>
  <c r="I810"/>
  <c r="H810"/>
  <c r="J937"/>
  <c r="H937"/>
  <c r="I937" s="1"/>
  <c r="J1622"/>
  <c r="H1622"/>
  <c r="I1622" s="1"/>
  <c r="J1773"/>
  <c r="H1773"/>
  <c r="I1773" s="1"/>
  <c r="J1815"/>
  <c r="H1815"/>
  <c r="I1815" s="1"/>
  <c r="J1859"/>
  <c r="H1859"/>
  <c r="I1859" s="1"/>
  <c r="J1912"/>
  <c r="H1912"/>
  <c r="I1912" s="1"/>
  <c r="J1931"/>
  <c r="H1931"/>
  <c r="I1931" s="1"/>
  <c r="J1978"/>
  <c r="H1978"/>
  <c r="I1978" s="1"/>
  <c r="J2031"/>
  <c r="H2031"/>
  <c r="I2031" s="1"/>
  <c r="J2067"/>
  <c r="H2067"/>
  <c r="I2067" s="1"/>
  <c r="J2111"/>
  <c r="H2111"/>
  <c r="I2111" s="1"/>
  <c r="J2086"/>
  <c r="H2086"/>
  <c r="I2086" s="1"/>
  <c r="J2045"/>
  <c r="H2045"/>
  <c r="I2045" s="1"/>
  <c r="J2027"/>
  <c r="H2027"/>
  <c r="I2027" s="1"/>
  <c r="J1951"/>
  <c r="H1951"/>
  <c r="I1951" s="1"/>
  <c r="J261"/>
  <c r="H261"/>
  <c r="I261" s="1"/>
  <c r="J285"/>
  <c r="H285"/>
  <c r="I285" s="1"/>
  <c r="J319"/>
  <c r="H319"/>
  <c r="I319" s="1"/>
  <c r="J348"/>
  <c r="H348"/>
  <c r="I348" s="1"/>
  <c r="J1882"/>
  <c r="H1882"/>
  <c r="I1882" s="1"/>
  <c r="J1852"/>
  <c r="H1852"/>
  <c r="I1852" s="1"/>
  <c r="J1810"/>
  <c r="H1810"/>
  <c r="I1810" s="1"/>
  <c r="J1751"/>
  <c r="H1751"/>
  <c r="I1751" s="1"/>
  <c r="J1707"/>
  <c r="H1707"/>
  <c r="I1707" s="1"/>
  <c r="J1585"/>
  <c r="H1585"/>
  <c r="I1585" s="1"/>
  <c r="J1481"/>
  <c r="H1481"/>
  <c r="I1481" s="1"/>
  <c r="J1572"/>
  <c r="H1572"/>
  <c r="I1572" s="1"/>
  <c r="J1497"/>
  <c r="H1497"/>
  <c r="I1497" s="1"/>
  <c r="J1278"/>
  <c r="H1278"/>
  <c r="I1278" s="1"/>
  <c r="J1220"/>
  <c r="H1220"/>
  <c r="I1220" s="1"/>
  <c r="J1126"/>
  <c r="H1126"/>
  <c r="I1126" s="1"/>
  <c r="J1132"/>
  <c r="H1132"/>
  <c r="I1132" s="1"/>
  <c r="J1088"/>
  <c r="H1088"/>
  <c r="I1088" s="1"/>
  <c r="J1082"/>
  <c r="H1082"/>
  <c r="I1082" s="1"/>
  <c r="J1271"/>
  <c r="I1271"/>
  <c r="H1271"/>
  <c r="J1293"/>
  <c r="H1293"/>
  <c r="I1293" s="1"/>
  <c r="J1179"/>
  <c r="H1179"/>
  <c r="I1179" s="1"/>
  <c r="J1224"/>
  <c r="H1224"/>
  <c r="I1224" s="1"/>
  <c r="J1176"/>
  <c r="H1176"/>
  <c r="I1176" s="1"/>
  <c r="J1163"/>
  <c r="I1163"/>
  <c r="H1163"/>
  <c r="J1227"/>
  <c r="H1227"/>
  <c r="I1227" s="1"/>
  <c r="J1465"/>
  <c r="H1465"/>
  <c r="I1465" s="1"/>
  <c r="J1539"/>
  <c r="H1539"/>
  <c r="I1539" s="1"/>
  <c r="J1678"/>
  <c r="I1678"/>
  <c r="H1678"/>
  <c r="J1717"/>
  <c r="H1717"/>
  <c r="I1717" s="1"/>
  <c r="J1694"/>
  <c r="H1694"/>
  <c r="I1694" s="1"/>
  <c r="J1635"/>
  <c r="H1635"/>
  <c r="I1635" s="1"/>
  <c r="J1430"/>
  <c r="H1430"/>
  <c r="I1430" s="1"/>
  <c r="J1606"/>
  <c r="H1606"/>
  <c r="I1606" s="1"/>
  <c r="J1521"/>
  <c r="H1521"/>
  <c r="I1521" s="1"/>
  <c r="J1435"/>
  <c r="H1435"/>
  <c r="I1435" s="1"/>
  <c r="J1425"/>
  <c r="I1425"/>
  <c r="H1425"/>
  <c r="J1373"/>
  <c r="H1373"/>
  <c r="I1373" s="1"/>
  <c r="J1355"/>
  <c r="H1355"/>
  <c r="I1355" s="1"/>
  <c r="J1356"/>
  <c r="H1356"/>
  <c r="I1356" s="1"/>
  <c r="J1265"/>
  <c r="H1265"/>
  <c r="I1265" s="1"/>
  <c r="J1171"/>
  <c r="H1171"/>
  <c r="I1171" s="1"/>
  <c r="J967"/>
  <c r="H967"/>
  <c r="I967" s="1"/>
  <c r="J946"/>
  <c r="I946"/>
  <c r="H946"/>
  <c r="J377"/>
  <c r="I377"/>
  <c r="H377"/>
  <c r="J411"/>
  <c r="H411"/>
  <c r="I411" s="1"/>
  <c r="J458"/>
  <c r="H458"/>
  <c r="I458" s="1"/>
  <c r="J493"/>
  <c r="I493"/>
  <c r="H493"/>
  <c r="J532"/>
  <c r="I532"/>
  <c r="H532"/>
  <c r="J592"/>
  <c r="H592"/>
  <c r="I592" s="1"/>
  <c r="J632"/>
  <c r="H632"/>
  <c r="I632" s="1"/>
  <c r="J896"/>
  <c r="H896"/>
  <c r="I896" s="1"/>
  <c r="J874"/>
  <c r="H874"/>
  <c r="I874" s="1"/>
  <c r="J859"/>
  <c r="H859"/>
  <c r="I859" s="1"/>
  <c r="J837"/>
  <c r="H837"/>
  <c r="I837" s="1"/>
  <c r="J805"/>
  <c r="I805"/>
  <c r="H805"/>
  <c r="J767"/>
  <c r="H767"/>
  <c r="I767" s="1"/>
  <c r="J745"/>
  <c r="H745"/>
  <c r="I745" s="1"/>
  <c r="J699"/>
  <c r="H699"/>
  <c r="I699" s="1"/>
  <c r="J679"/>
  <c r="H679"/>
  <c r="I679" s="1"/>
  <c r="J646"/>
  <c r="I646"/>
  <c r="H646"/>
  <c r="J601"/>
  <c r="H601"/>
  <c r="I601" s="1"/>
  <c r="J563"/>
  <c r="H563"/>
  <c r="I563" s="1"/>
  <c r="J537"/>
  <c r="I537"/>
  <c r="H537"/>
  <c r="J501"/>
  <c r="I501"/>
  <c r="H501"/>
  <c r="J433"/>
  <c r="H433"/>
  <c r="I433" s="1"/>
  <c r="J373"/>
  <c r="H373"/>
  <c r="I373" s="1"/>
  <c r="J307"/>
  <c r="H307"/>
  <c r="I307" s="1"/>
  <c r="J257"/>
  <c r="H257"/>
  <c r="I257" s="1"/>
  <c r="J196"/>
  <c r="H196"/>
  <c r="I196" s="1"/>
  <c r="J131"/>
  <c r="H131"/>
  <c r="I131" s="1"/>
  <c r="J86"/>
  <c r="H86"/>
  <c r="I86" s="1"/>
  <c r="J93"/>
  <c r="I93"/>
  <c r="H93"/>
  <c r="J92"/>
  <c r="H92"/>
  <c r="I92" s="1"/>
  <c r="J88"/>
  <c r="H88"/>
  <c r="I88" s="1"/>
  <c r="J126"/>
  <c r="H126"/>
  <c r="I126" s="1"/>
  <c r="J154"/>
  <c r="H154"/>
  <c r="I154" s="1"/>
  <c r="J198"/>
  <c r="H198"/>
  <c r="I198" s="1"/>
  <c r="J219"/>
  <c r="H219"/>
  <c r="I219" s="1"/>
  <c r="J713"/>
  <c r="H713"/>
  <c r="I713" s="1"/>
  <c r="J776"/>
  <c r="I776"/>
  <c r="H776"/>
  <c r="J908"/>
  <c r="H908"/>
  <c r="I908" s="1"/>
  <c r="J1579"/>
  <c r="H1579"/>
  <c r="I1579" s="1"/>
  <c r="J1775"/>
  <c r="H1775"/>
  <c r="I1775" s="1"/>
  <c r="J1823"/>
  <c r="H1823"/>
  <c r="I1823" s="1"/>
  <c r="J1850"/>
  <c r="H1850"/>
  <c r="I1850" s="1"/>
  <c r="J1898"/>
  <c r="H1898"/>
  <c r="I1898" s="1"/>
  <c r="J1919"/>
  <c r="H1919"/>
  <c r="I1919" s="1"/>
  <c r="J1970"/>
  <c r="I1970"/>
  <c r="H1970"/>
  <c r="J2030"/>
  <c r="H2030"/>
  <c r="I2030" s="1"/>
  <c r="J2059"/>
  <c r="H2059"/>
  <c r="I2059" s="1"/>
  <c r="J2095"/>
  <c r="H2095"/>
  <c r="I2095" s="1"/>
  <c r="J2079"/>
  <c r="H2079"/>
  <c r="I2079" s="1"/>
  <c r="J2021"/>
  <c r="H2021"/>
  <c r="I2021" s="1"/>
  <c r="J2017"/>
  <c r="H2017"/>
  <c r="I2017" s="1"/>
  <c r="J1967"/>
  <c r="H1967"/>
  <c r="I1967" s="1"/>
  <c r="J255"/>
  <c r="H255"/>
  <c r="I255" s="1"/>
  <c r="J284"/>
  <c r="H284"/>
  <c r="I284" s="1"/>
  <c r="J331"/>
  <c r="H331"/>
  <c r="I331" s="1"/>
  <c r="J357"/>
  <c r="H357"/>
  <c r="I357" s="1"/>
  <c r="J1886"/>
  <c r="H1886"/>
  <c r="I1886" s="1"/>
  <c r="J1833"/>
  <c r="H1833"/>
  <c r="I1833" s="1"/>
  <c r="J1806"/>
  <c r="H1806"/>
  <c r="I1806" s="1"/>
  <c r="J1756"/>
  <c r="H1756"/>
  <c r="I1756" s="1"/>
  <c r="J1716"/>
  <c r="H1716"/>
  <c r="I1716" s="1"/>
  <c r="J1563"/>
  <c r="H1563"/>
  <c r="I1563" s="1"/>
  <c r="J1503"/>
  <c r="H1503"/>
  <c r="I1503" s="1"/>
  <c r="J1552"/>
  <c r="H1552"/>
  <c r="I1552" s="1"/>
  <c r="J1467"/>
  <c r="H1467"/>
  <c r="I1467" s="1"/>
  <c r="J1263"/>
  <c r="H1263"/>
  <c r="I1263" s="1"/>
  <c r="J1226"/>
  <c r="H1226"/>
  <c r="I1226" s="1"/>
  <c r="J1166"/>
  <c r="H1166"/>
  <c r="I1166" s="1"/>
  <c r="J1175"/>
  <c r="H1175"/>
  <c r="I1175" s="1"/>
  <c r="J1048"/>
  <c r="H1048"/>
  <c r="I1048" s="1"/>
  <c r="J1015"/>
  <c r="H1015"/>
  <c r="I1015" s="1"/>
  <c r="J1078"/>
  <c r="H1078"/>
  <c r="I1078" s="1"/>
  <c r="J1103"/>
  <c r="H1103"/>
  <c r="I1103" s="1"/>
  <c r="J1143"/>
  <c r="H1143"/>
  <c r="I1143" s="1"/>
  <c r="J1194"/>
  <c r="H1194"/>
  <c r="I1194" s="1"/>
  <c r="J1214"/>
  <c r="H1214"/>
  <c r="I1214" s="1"/>
  <c r="J1259"/>
  <c r="H1259"/>
  <c r="I1259" s="1"/>
  <c r="J1349"/>
  <c r="H1349"/>
  <c r="I1349" s="1"/>
  <c r="J1509"/>
  <c r="H1509"/>
  <c r="I1509" s="1"/>
  <c r="J1643"/>
  <c r="H1643"/>
  <c r="I1643" s="1"/>
  <c r="J1702"/>
  <c r="H1702"/>
  <c r="I1702" s="1"/>
  <c r="J1726"/>
  <c r="H1726"/>
  <c r="I1726" s="1"/>
  <c r="J1700"/>
  <c r="H1700"/>
  <c r="I1700" s="1"/>
  <c r="J1713"/>
  <c r="H1713"/>
  <c r="I1713" s="1"/>
  <c r="J1656"/>
  <c r="H1656"/>
  <c r="I1656" s="1"/>
  <c r="J1668"/>
  <c r="H1668"/>
  <c r="I1668" s="1"/>
  <c r="J1505"/>
  <c r="H1505"/>
  <c r="I1505" s="1"/>
  <c r="J1525"/>
  <c r="H1525"/>
  <c r="I1525" s="1"/>
  <c r="J1384"/>
  <c r="H1384"/>
  <c r="I1384" s="1"/>
  <c r="J1411"/>
  <c r="H1411"/>
  <c r="I1411" s="1"/>
  <c r="J1326"/>
  <c r="H1326"/>
  <c r="I1326" s="1"/>
  <c r="J1328"/>
  <c r="H1328"/>
  <c r="I1328" s="1"/>
  <c r="J1251"/>
  <c r="H1251"/>
  <c r="I1251" s="1"/>
  <c r="J1192"/>
  <c r="H1192"/>
  <c r="I1192" s="1"/>
  <c r="J961"/>
  <c r="H961"/>
  <c r="I961" s="1"/>
  <c r="J948"/>
  <c r="H948"/>
  <c r="I948" s="1"/>
  <c r="J393"/>
  <c r="H393"/>
  <c r="I393" s="1"/>
  <c r="J416"/>
  <c r="H416"/>
  <c r="I416" s="1"/>
  <c r="J457"/>
  <c r="H457"/>
  <c r="I457" s="1"/>
  <c r="J482"/>
  <c r="H482"/>
  <c r="I482" s="1"/>
  <c r="J526"/>
  <c r="H526"/>
  <c r="I526" s="1"/>
  <c r="J595"/>
  <c r="H595"/>
  <c r="I595" s="1"/>
  <c r="J630"/>
  <c r="H630"/>
  <c r="I630" s="1"/>
  <c r="J884"/>
  <c r="H884"/>
  <c r="I884" s="1"/>
  <c r="J863"/>
  <c r="H863"/>
  <c r="I863" s="1"/>
  <c r="J843"/>
  <c r="H843"/>
  <c r="I843" s="1"/>
  <c r="J819"/>
  <c r="H819"/>
  <c r="I819" s="1"/>
  <c r="J784"/>
  <c r="H784"/>
  <c r="I784" s="1"/>
  <c r="J762"/>
  <c r="H762"/>
  <c r="I762" s="1"/>
  <c r="J734"/>
  <c r="H734"/>
  <c r="I734" s="1"/>
  <c r="J688"/>
  <c r="H688"/>
  <c r="I688" s="1"/>
  <c r="J663"/>
  <c r="H663"/>
  <c r="I663" s="1"/>
  <c r="J654"/>
  <c r="H654"/>
  <c r="I654" s="1"/>
  <c r="J608"/>
  <c r="H608"/>
  <c r="I608" s="1"/>
  <c r="J579"/>
  <c r="H579"/>
  <c r="I579" s="1"/>
  <c r="J535"/>
  <c r="H535"/>
  <c r="I535" s="1"/>
  <c r="J472"/>
  <c r="H472"/>
  <c r="I472" s="1"/>
  <c r="J420"/>
  <c r="H420"/>
  <c r="I420" s="1"/>
  <c r="J354"/>
  <c r="H354"/>
  <c r="I354" s="1"/>
  <c r="J289"/>
  <c r="H289"/>
  <c r="I289" s="1"/>
  <c r="J234"/>
  <c r="H234"/>
  <c r="I234" s="1"/>
  <c r="J177"/>
  <c r="H177"/>
  <c r="I177" s="1"/>
  <c r="J68"/>
  <c r="H68"/>
  <c r="I68" s="1"/>
  <c r="J16"/>
  <c r="H16"/>
  <c r="I16" s="1"/>
  <c r="J3"/>
  <c r="H3"/>
  <c r="I3" s="1"/>
  <c r="J45"/>
  <c r="H45"/>
  <c r="I45" s="1"/>
  <c r="J80"/>
  <c r="H80"/>
  <c r="I80" s="1"/>
  <c r="J99"/>
  <c r="H99"/>
  <c r="I99" s="1"/>
  <c r="J127"/>
  <c r="H127"/>
  <c r="I127" s="1"/>
  <c r="J167"/>
  <c r="H167"/>
  <c r="I167" s="1"/>
  <c r="J201"/>
  <c r="H201"/>
  <c r="I201" s="1"/>
  <c r="J712"/>
  <c r="H712"/>
  <c r="I712" s="1"/>
  <c r="J807"/>
  <c r="H807"/>
  <c r="I807" s="1"/>
  <c r="J904"/>
  <c r="H904"/>
  <c r="I904" s="1"/>
  <c r="J1667"/>
  <c r="H1667"/>
  <c r="I1667" s="1"/>
  <c r="J1769"/>
  <c r="H1769"/>
  <c r="I1769" s="1"/>
  <c r="J1794"/>
  <c r="H1794"/>
  <c r="I1794" s="1"/>
  <c r="J1846"/>
  <c r="H1846"/>
  <c r="I1846" s="1"/>
  <c r="J1904"/>
  <c r="H1904"/>
  <c r="I1904" s="1"/>
  <c r="J1920"/>
  <c r="H1920"/>
  <c r="I1920" s="1"/>
  <c r="J1975"/>
  <c r="H1975"/>
  <c r="I1975" s="1"/>
  <c r="J2001"/>
  <c r="H2001"/>
  <c r="I2001" s="1"/>
  <c r="J2068"/>
  <c r="H2068"/>
  <c r="I2068" s="1"/>
  <c r="J2108"/>
  <c r="H2108"/>
  <c r="I2108" s="1"/>
  <c r="J2081"/>
  <c r="H2081"/>
  <c r="I2081" s="1"/>
  <c r="J2023"/>
  <c r="H2023"/>
  <c r="I2023" s="1"/>
  <c r="J2020"/>
  <c r="H2020"/>
  <c r="I2020" s="1"/>
  <c r="J1955"/>
  <c r="H1955"/>
  <c r="I1955" s="1"/>
  <c r="J226"/>
  <c r="I226"/>
  <c r="H226"/>
  <c r="J265"/>
  <c r="H265"/>
  <c r="I265" s="1"/>
  <c r="J313"/>
  <c r="H313"/>
  <c r="I313" s="1"/>
  <c r="J343"/>
  <c r="H343"/>
  <c r="I343" s="1"/>
  <c r="J1879"/>
  <c r="H1879"/>
  <c r="I1879" s="1"/>
  <c r="J1838"/>
  <c r="H1838"/>
  <c r="I1838" s="1"/>
  <c r="J1799"/>
  <c r="H1799"/>
  <c r="I1799" s="1"/>
  <c r="J1746"/>
  <c r="H1746"/>
  <c r="I1746" s="1"/>
  <c r="J1680"/>
  <c r="I1680"/>
  <c r="H1680"/>
  <c r="J1415"/>
  <c r="H1415"/>
  <c r="I1415" s="1"/>
  <c r="J1367"/>
  <c r="H1367"/>
  <c r="I1367" s="1"/>
  <c r="J1527"/>
  <c r="H1527"/>
  <c r="I1527" s="1"/>
  <c r="J1383"/>
  <c r="I1383"/>
  <c r="H1383"/>
  <c r="J1246"/>
  <c r="H1246"/>
  <c r="I1246" s="1"/>
  <c r="J1169"/>
  <c r="H1169"/>
  <c r="I1169" s="1"/>
  <c r="J1177"/>
  <c r="H1177"/>
  <c r="I1177" s="1"/>
  <c r="J1129"/>
  <c r="H1129"/>
  <c r="I1129" s="1"/>
  <c r="J1089"/>
  <c r="H1089"/>
  <c r="I1089" s="1"/>
  <c r="J1149"/>
  <c r="H1149"/>
  <c r="I1149" s="1"/>
  <c r="J1168"/>
  <c r="H1168"/>
  <c r="I1168" s="1"/>
  <c r="J1010"/>
  <c r="I1010"/>
  <c r="H1010"/>
  <c r="J1093"/>
  <c r="H1093"/>
  <c r="I1093" s="1"/>
  <c r="J1234"/>
  <c r="H1234"/>
  <c r="I1234" s="1"/>
  <c r="J1112"/>
  <c r="H1112"/>
  <c r="I1112" s="1"/>
  <c r="J1150"/>
  <c r="H1150"/>
  <c r="I1150" s="1"/>
  <c r="J1253"/>
  <c r="H1253"/>
  <c r="I1253" s="1"/>
  <c r="J1362"/>
  <c r="H1362"/>
  <c r="I1362" s="1"/>
  <c r="J1566"/>
  <c r="H1566"/>
  <c r="I1566" s="1"/>
  <c r="J1655"/>
  <c r="I1655"/>
  <c r="H1655"/>
  <c r="J1695"/>
  <c r="H1695"/>
  <c r="I1695" s="1"/>
  <c r="J1662"/>
  <c r="H1662"/>
  <c r="I1662" s="1"/>
  <c r="J1596"/>
  <c r="H1596"/>
  <c r="I1596" s="1"/>
  <c r="J1523"/>
  <c r="H1523"/>
  <c r="I1523" s="1"/>
  <c r="J1594"/>
  <c r="H1594"/>
  <c r="I1594" s="1"/>
  <c r="J1436"/>
  <c r="H1436"/>
  <c r="I1436" s="1"/>
  <c r="J1342"/>
  <c r="H1342"/>
  <c r="I1342" s="1"/>
  <c r="J1273"/>
  <c r="H1273"/>
  <c r="I1273" s="1"/>
  <c r="J1257"/>
  <c r="H1257"/>
  <c r="I1257" s="1"/>
  <c r="J1225"/>
  <c r="H1225"/>
  <c r="I1225" s="1"/>
  <c r="J1255"/>
  <c r="H1255"/>
  <c r="I1255" s="1"/>
  <c r="J1197"/>
  <c r="H1197"/>
  <c r="I1197" s="1"/>
  <c r="J1173"/>
  <c r="H1173"/>
  <c r="I1173" s="1"/>
  <c r="J966"/>
  <c r="H966"/>
  <c r="I966" s="1"/>
  <c r="J928"/>
  <c r="H928"/>
  <c r="I928" s="1"/>
  <c r="J379"/>
  <c r="H379"/>
  <c r="I379" s="1"/>
  <c r="J403"/>
  <c r="H403"/>
  <c r="I403" s="1"/>
  <c r="J459"/>
  <c r="H459"/>
  <c r="I459" s="1"/>
  <c r="J480"/>
  <c r="H480"/>
  <c r="I480" s="1"/>
  <c r="J512"/>
  <c r="H512"/>
  <c r="I512" s="1"/>
  <c r="J566"/>
  <c r="H566"/>
  <c r="I566" s="1"/>
  <c r="J629"/>
  <c r="H629"/>
  <c r="I629" s="1"/>
  <c r="J882"/>
  <c r="I882"/>
  <c r="H882"/>
  <c r="J860"/>
  <c r="H860"/>
  <c r="I860" s="1"/>
  <c r="J836"/>
  <c r="H836"/>
  <c r="I836" s="1"/>
  <c r="J799"/>
  <c r="H799"/>
  <c r="I799" s="1"/>
  <c r="J773"/>
  <c r="H773"/>
  <c r="I773" s="1"/>
  <c r="J750"/>
  <c r="H750"/>
  <c r="I750" s="1"/>
  <c r="J711"/>
  <c r="H711"/>
  <c r="I711" s="1"/>
  <c r="J686"/>
  <c r="H686"/>
  <c r="I686" s="1"/>
  <c r="J664"/>
  <c r="H664"/>
  <c r="I664" s="1"/>
  <c r="J638"/>
  <c r="H638"/>
  <c r="I638" s="1"/>
  <c r="J596"/>
  <c r="H596"/>
  <c r="I596" s="1"/>
  <c r="J552"/>
  <c r="H552"/>
  <c r="I552" s="1"/>
  <c r="J520"/>
  <c r="H520"/>
  <c r="I520" s="1"/>
  <c r="J476"/>
  <c r="H476"/>
  <c r="I476" s="1"/>
  <c r="J426"/>
  <c r="H426"/>
  <c r="I426" s="1"/>
  <c r="J361"/>
  <c r="H361"/>
  <c r="I361" s="1"/>
  <c r="J288"/>
  <c r="H288"/>
  <c r="I288" s="1"/>
  <c r="J223"/>
  <c r="H223"/>
  <c r="I223" s="1"/>
  <c r="J163"/>
  <c r="H163"/>
  <c r="I163" s="1"/>
  <c r="J102"/>
  <c r="H102"/>
  <c r="I102" s="1"/>
  <c r="J50"/>
  <c r="H50"/>
  <c r="I50" s="1"/>
  <c r="J10"/>
  <c r="H10"/>
  <c r="I10" s="1"/>
  <c r="J104"/>
  <c r="H104"/>
  <c r="I104" s="1"/>
  <c r="J36"/>
  <c r="H36"/>
  <c r="I36" s="1"/>
  <c r="J27"/>
  <c r="H27"/>
  <c r="I27" s="1"/>
  <c r="J117"/>
  <c r="H117"/>
  <c r="I117" s="1"/>
  <c r="J158"/>
  <c r="H158"/>
  <c r="I158" s="1"/>
  <c r="J188"/>
  <c r="H188"/>
  <c r="I188" s="1"/>
  <c r="J706"/>
  <c r="H706"/>
  <c r="I706" s="1"/>
  <c r="J772"/>
  <c r="J907"/>
  <c r="J1562"/>
  <c r="J1762"/>
  <c r="J1802"/>
  <c r="J1851"/>
  <c r="J1893"/>
  <c r="J1916"/>
  <c r="J1949"/>
  <c r="J1994"/>
  <c r="J2032"/>
  <c r="J2069"/>
  <c r="J2062"/>
  <c r="J1998"/>
  <c r="J1999"/>
  <c r="J1939"/>
  <c r="J222"/>
  <c r="J262"/>
  <c r="J304"/>
  <c r="J333"/>
  <c r="J1880"/>
  <c r="J1837"/>
  <c r="J1791"/>
  <c r="J1743"/>
  <c r="J1706"/>
  <c r="J1354"/>
  <c r="J1287"/>
  <c r="J1378"/>
  <c r="J1260"/>
  <c r="J1148"/>
  <c r="J1070"/>
  <c r="J977"/>
  <c r="J974"/>
  <c r="J958"/>
  <c r="J980"/>
  <c r="J1007"/>
  <c r="J1054"/>
  <c r="J1085"/>
  <c r="J1025"/>
  <c r="J1047"/>
  <c r="J1185"/>
  <c r="J1268"/>
  <c r="J1460"/>
  <c r="J1514"/>
  <c r="J1651"/>
  <c r="J1670"/>
  <c r="J1626"/>
  <c r="J1570"/>
  <c r="J1458"/>
  <c r="J1537"/>
  <c r="J1475"/>
  <c r="J1364"/>
  <c r="J1350"/>
  <c r="J1322"/>
  <c r="J1303"/>
  <c r="J1228"/>
  <c r="J1049"/>
  <c r="J971"/>
  <c r="J932"/>
  <c r="J912"/>
  <c r="J380"/>
  <c r="J402"/>
  <c r="J452"/>
  <c r="J468"/>
  <c r="J514"/>
  <c r="J554"/>
  <c r="J620"/>
  <c r="E3051" i="5"/>
  <c r="E3050"/>
  <c r="E3049"/>
  <c r="E3048"/>
  <c r="E3047"/>
  <c r="E3046"/>
  <c r="E3045"/>
  <c r="E3044"/>
  <c r="E3043"/>
  <c r="E3042"/>
  <c r="E3041"/>
  <c r="E3040"/>
  <c r="E3039"/>
  <c r="E3038"/>
  <c r="E3037"/>
  <c r="E3036"/>
  <c r="E3035"/>
  <c r="E3034"/>
  <c r="E3033"/>
  <c r="E3032"/>
  <c r="E3031"/>
  <c r="E3030"/>
  <c r="E3029"/>
  <c r="E3028"/>
  <c r="E3027"/>
  <c r="E3026"/>
  <c r="E3025"/>
  <c r="E3024"/>
  <c r="E3023"/>
  <c r="E3022"/>
  <c r="E3021"/>
  <c r="E3020"/>
  <c r="E3019"/>
  <c r="E3018"/>
  <c r="E3017"/>
  <c r="E3016"/>
  <c r="E3015"/>
  <c r="E3014"/>
  <c r="E3013"/>
  <c r="E3012"/>
  <c r="E3011"/>
  <c r="E3010"/>
  <c r="E3009"/>
  <c r="E3008"/>
  <c r="E3007"/>
  <c r="E3006"/>
  <c r="E3005"/>
  <c r="E3004"/>
  <c r="E3003"/>
  <c r="E3002"/>
  <c r="E3001"/>
  <c r="E3000"/>
  <c r="E2999"/>
  <c r="E2998"/>
  <c r="E2997"/>
  <c r="E2996"/>
  <c r="E2995"/>
  <c r="E2994"/>
  <c r="E2993"/>
  <c r="E2992"/>
  <c r="E2991"/>
  <c r="E2990"/>
  <c r="E2989"/>
  <c r="E2988"/>
  <c r="E2987"/>
  <c r="E2986"/>
  <c r="E2985"/>
  <c r="E2984"/>
  <c r="E2983"/>
  <c r="E2982"/>
  <c r="E2981"/>
  <c r="E2980"/>
  <c r="E2979"/>
  <c r="E2978"/>
  <c r="E2977"/>
  <c r="E2976"/>
  <c r="E2975"/>
  <c r="E2974"/>
  <c r="E2973"/>
  <c r="E2972"/>
  <c r="E2971"/>
  <c r="E2970"/>
  <c r="E2969"/>
  <c r="E2968"/>
  <c r="E2967"/>
  <c r="E2966"/>
  <c r="E2965"/>
  <c r="E2964"/>
  <c r="E2963"/>
  <c r="E2962"/>
  <c r="E2961"/>
  <c r="E2960"/>
  <c r="E2959"/>
  <c r="E2958"/>
  <c r="E2957"/>
  <c r="E2956"/>
  <c r="E2955"/>
  <c r="E2954"/>
  <c r="E2953"/>
  <c r="E2952"/>
  <c r="E2951"/>
  <c r="E2950"/>
  <c r="E2949"/>
  <c r="E2948"/>
  <c r="E2947"/>
  <c r="E2946"/>
  <c r="E2945"/>
  <c r="E2944"/>
  <c r="E2943"/>
  <c r="E2942"/>
  <c r="E2941"/>
  <c r="E2940"/>
  <c r="E2939"/>
  <c r="E2938"/>
  <c r="E2937"/>
  <c r="E2936"/>
  <c r="E2935"/>
  <c r="E2934"/>
  <c r="E2933"/>
  <c r="E2932"/>
  <c r="E2931"/>
  <c r="E2930"/>
  <c r="E2929"/>
  <c r="E2928"/>
  <c r="E2927"/>
  <c r="E2926"/>
  <c r="E2925"/>
  <c r="E2924"/>
  <c r="E2923"/>
  <c r="E2922"/>
  <c r="E2921"/>
  <c r="E2920"/>
  <c r="E2919"/>
  <c r="E2918"/>
  <c r="E2917"/>
  <c r="E2916"/>
  <c r="E2915"/>
  <c r="E2914"/>
  <c r="E2913"/>
  <c r="E2912"/>
  <c r="E2911"/>
  <c r="E2910"/>
  <c r="E2909"/>
  <c r="E2908"/>
  <c r="E2907"/>
  <c r="E2906"/>
  <c r="E2905"/>
  <c r="E2904"/>
  <c r="E2903"/>
  <c r="E2902"/>
  <c r="E2901"/>
  <c r="E2900"/>
  <c r="E2899"/>
  <c r="E2898"/>
  <c r="E2897"/>
  <c r="E2896"/>
  <c r="E2895"/>
  <c r="E2894"/>
  <c r="E2893"/>
  <c r="E2892"/>
  <c r="E2891"/>
  <c r="E2890"/>
  <c r="E2889"/>
  <c r="E2888"/>
  <c r="E2887"/>
  <c r="E2886"/>
  <c r="E2885"/>
  <c r="E2884"/>
  <c r="E2883"/>
  <c r="E2882"/>
  <c r="E2881"/>
  <c r="E2880"/>
  <c r="E2879"/>
  <c r="E2878"/>
  <c r="E2877"/>
  <c r="E2876"/>
  <c r="E2875"/>
  <c r="E2874"/>
  <c r="E2873"/>
  <c r="E2872"/>
  <c r="E2871"/>
  <c r="E2870"/>
  <c r="E2869"/>
  <c r="E2868"/>
  <c r="E2867"/>
  <c r="E2866"/>
  <c r="E2865"/>
  <c r="E2864"/>
  <c r="E2863"/>
  <c r="E2862"/>
  <c r="E2861"/>
  <c r="E2860"/>
  <c r="E2859"/>
  <c r="E2858"/>
  <c r="E2857"/>
  <c r="E2856"/>
  <c r="E2855"/>
  <c r="E2854"/>
  <c r="E2853"/>
  <c r="E2852"/>
  <c r="E2851"/>
  <c r="E2850"/>
  <c r="E2849"/>
  <c r="E2848"/>
  <c r="E2847"/>
  <c r="E2846"/>
  <c r="E2845"/>
  <c r="E2844"/>
  <c r="E2843"/>
  <c r="E2842"/>
  <c r="E2841"/>
  <c r="E2840"/>
  <c r="E2839"/>
  <c r="E2838"/>
  <c r="E2837"/>
  <c r="E2836"/>
  <c r="E2835"/>
  <c r="E2834"/>
  <c r="E2833"/>
  <c r="E2832"/>
  <c r="E2831"/>
  <c r="E2830"/>
  <c r="E2829"/>
  <c r="E2828"/>
  <c r="E2827"/>
  <c r="E2826"/>
  <c r="E2825"/>
  <c r="E2824"/>
  <c r="E2823"/>
  <c r="E2822"/>
  <c r="E2821"/>
  <c r="E2820"/>
  <c r="E2819"/>
  <c r="E2818"/>
  <c r="E2817"/>
  <c r="E2816"/>
  <c r="E2815"/>
  <c r="E2814"/>
  <c r="E2813"/>
  <c r="E2812"/>
  <c r="E2811"/>
  <c r="E2810"/>
  <c r="E2809"/>
  <c r="E2808"/>
  <c r="E2807"/>
  <c r="E2806"/>
  <c r="E2805"/>
  <c r="E2804"/>
  <c r="E2803"/>
  <c r="E2802"/>
  <c r="E2801"/>
  <c r="E2800"/>
  <c r="E2799"/>
  <c r="E2798"/>
  <c r="E2797"/>
  <c r="E2796"/>
  <c r="E2795"/>
  <c r="E2794"/>
  <c r="E2793"/>
  <c r="E2792"/>
  <c r="E2791"/>
  <c r="E2790"/>
  <c r="E2789"/>
  <c r="E2788"/>
  <c r="E2787"/>
  <c r="E2786"/>
  <c r="E2785"/>
  <c r="E2784"/>
  <c r="E2783"/>
  <c r="E2782"/>
  <c r="E2781"/>
  <c r="E2780"/>
  <c r="E2779"/>
  <c r="E2778"/>
  <c r="E2777"/>
  <c r="E2776"/>
  <c r="E2775"/>
  <c r="E2774"/>
  <c r="E2773"/>
  <c r="E2772"/>
  <c r="E2771"/>
  <c r="E2770"/>
  <c r="E2769"/>
  <c r="E2768"/>
  <c r="E2767"/>
  <c r="E2766"/>
  <c r="E2765"/>
  <c r="E2764"/>
  <c r="E2763"/>
  <c r="E2762"/>
  <c r="E2761"/>
  <c r="E2760"/>
  <c r="E2759"/>
  <c r="E2758"/>
  <c r="E2757"/>
  <c r="E2756"/>
  <c r="E2755"/>
  <c r="E2754"/>
  <c r="E2753"/>
  <c r="E2752"/>
  <c r="E2751"/>
  <c r="E2750"/>
  <c r="E2749"/>
  <c r="E2748"/>
  <c r="E2747"/>
  <c r="E2746"/>
  <c r="E2745"/>
  <c r="E2744"/>
  <c r="E2743"/>
  <c r="E2742"/>
  <c r="E2741"/>
  <c r="E2740"/>
  <c r="E2739"/>
  <c r="E2738"/>
  <c r="E2737"/>
  <c r="E2736"/>
  <c r="E2735"/>
  <c r="E2734"/>
  <c r="E2733"/>
  <c r="E2732"/>
  <c r="E2731"/>
  <c r="E2730"/>
  <c r="E2729"/>
  <c r="E2728"/>
  <c r="E2727"/>
  <c r="E2726"/>
  <c r="E2725"/>
  <c r="E2724"/>
  <c r="E2723"/>
  <c r="E2722"/>
  <c r="E2721"/>
  <c r="E2720"/>
  <c r="E2719"/>
  <c r="E2718"/>
  <c r="E2717"/>
  <c r="E2716"/>
  <c r="E2715"/>
  <c r="E2714"/>
  <c r="E2713"/>
  <c r="E2712"/>
  <c r="E2711"/>
  <c r="E2710"/>
  <c r="E2709"/>
  <c r="E2708"/>
  <c r="E2707"/>
  <c r="E2706"/>
  <c r="E2705"/>
  <c r="E2704"/>
  <c r="E2703"/>
  <c r="E2702"/>
  <c r="E2701"/>
  <c r="E2700"/>
  <c r="E2699"/>
  <c r="E2698"/>
  <c r="E2697"/>
  <c r="E2696"/>
  <c r="E2695"/>
  <c r="E2694"/>
  <c r="E2693"/>
  <c r="E2692"/>
  <c r="E2691"/>
  <c r="E2690"/>
  <c r="E2689"/>
  <c r="E2688"/>
  <c r="E2687"/>
  <c r="E2686"/>
  <c r="E2685"/>
  <c r="E2684"/>
  <c r="E2683"/>
  <c r="E2682"/>
  <c r="E2681"/>
  <c r="E2680"/>
  <c r="E2679"/>
  <c r="E2678"/>
  <c r="E2677"/>
  <c r="E2676"/>
  <c r="E2675"/>
  <c r="E2674"/>
  <c r="E2673"/>
  <c r="E2672"/>
  <c r="E2671"/>
  <c r="E2670"/>
  <c r="E2669"/>
  <c r="E2668"/>
  <c r="E2667"/>
  <c r="E2666"/>
  <c r="E2665"/>
  <c r="E2664"/>
  <c r="E2663"/>
  <c r="E2662"/>
  <c r="E2661"/>
  <c r="E2660"/>
  <c r="E2659"/>
  <c r="E2658"/>
  <c r="E2657"/>
  <c r="E2656"/>
  <c r="E2655"/>
  <c r="E2654"/>
  <c r="E2653"/>
  <c r="E2652"/>
  <c r="E2651"/>
  <c r="E2650"/>
  <c r="E2649"/>
  <c r="E2648"/>
  <c r="E2647"/>
  <c r="E2646"/>
  <c r="E2645"/>
  <c r="E2644"/>
  <c r="E2643"/>
  <c r="E2642"/>
  <c r="E2641"/>
  <c r="E2640"/>
  <c r="E2639"/>
  <c r="E2638"/>
  <c r="E2637"/>
  <c r="E2636"/>
  <c r="E2635"/>
  <c r="E2634"/>
  <c r="E2633"/>
  <c r="E2632"/>
  <c r="E2631"/>
  <c r="E2630"/>
  <c r="E2629"/>
  <c r="E2628"/>
  <c r="E2627"/>
  <c r="E2626"/>
  <c r="E2625"/>
  <c r="E2624"/>
  <c r="E2623"/>
  <c r="E2622"/>
  <c r="E2621"/>
  <c r="E2620"/>
  <c r="E2619"/>
  <c r="E2618"/>
  <c r="E2617"/>
  <c r="E2616"/>
  <c r="E2615"/>
  <c r="E2614"/>
  <c r="E2613"/>
  <c r="E2612"/>
  <c r="E2611"/>
  <c r="E2610"/>
  <c r="E2609"/>
  <c r="E2608"/>
  <c r="E2607"/>
  <c r="E2606"/>
  <c r="E2605"/>
  <c r="E2604"/>
  <c r="E2603"/>
  <c r="E2602"/>
  <c r="E2601"/>
  <c r="E2579"/>
  <c r="E2578"/>
  <c r="E2577"/>
  <c r="E2576"/>
  <c r="E2575"/>
  <c r="E2574"/>
  <c r="E2573"/>
  <c r="E2572"/>
  <c r="E2571"/>
  <c r="E2570"/>
  <c r="E2569"/>
  <c r="E2568"/>
  <c r="E2567"/>
  <c r="E2566"/>
  <c r="E2565"/>
  <c r="E2564"/>
  <c r="E2563"/>
  <c r="E2562"/>
  <c r="E2561"/>
  <c r="E2560"/>
  <c r="E2559"/>
  <c r="E2558"/>
  <c r="E2557"/>
  <c r="E2556"/>
  <c r="E2555"/>
  <c r="E2554"/>
  <c r="E2553"/>
  <c r="E2552"/>
  <c r="E2551"/>
  <c r="E2550"/>
  <c r="E2549"/>
  <c r="E2548"/>
  <c r="E2547"/>
  <c r="E2546"/>
  <c r="E2545"/>
  <c r="E2544"/>
  <c r="E2543"/>
  <c r="E2542"/>
  <c r="E2541"/>
  <c r="E2540"/>
  <c r="E2539"/>
  <c r="E2538"/>
  <c r="E2537"/>
  <c r="E2536"/>
  <c r="E2535"/>
  <c r="E2534"/>
  <c r="E2533"/>
  <c r="E2532"/>
  <c r="E2531"/>
  <c r="E2530"/>
  <c r="E2529"/>
  <c r="E2528"/>
  <c r="E2527"/>
  <c r="E2526"/>
  <c r="E2525"/>
  <c r="E2524"/>
  <c r="E2523"/>
  <c r="E2522"/>
  <c r="E2521"/>
  <c r="E2520"/>
  <c r="E2519"/>
  <c r="E2518"/>
  <c r="E2517"/>
  <c r="E2516"/>
  <c r="E2515"/>
  <c r="E2514"/>
  <c r="E2513"/>
  <c r="E2512"/>
  <c r="E2511"/>
  <c r="E2510"/>
  <c r="E2509"/>
  <c r="E2508"/>
  <c r="E2507"/>
  <c r="E2506"/>
  <c r="E2505"/>
  <c r="E2504"/>
  <c r="E2503"/>
  <c r="E2502"/>
  <c r="E250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H554" i="1"/>
  <c r="I554" s="1"/>
  <c r="H514"/>
  <c r="I514" s="1"/>
  <c r="H468"/>
  <c r="I468" s="1"/>
  <c r="H452"/>
  <c r="I452" s="1"/>
  <c r="H402"/>
  <c r="I402" s="1"/>
  <c r="H380"/>
  <c r="I380" s="1"/>
  <c r="H912"/>
  <c r="I912" s="1"/>
  <c r="H932"/>
  <c r="I932" s="1"/>
  <c r="H971"/>
  <c r="I971" s="1"/>
  <c r="H1049"/>
  <c r="I1049" s="1"/>
  <c r="H1228"/>
  <c r="I1228" s="1"/>
  <c r="H1303"/>
  <c r="I1303" s="1"/>
  <c r="H1322"/>
  <c r="I1322" s="1"/>
  <c r="H1350"/>
  <c r="I1350" s="1"/>
  <c r="H1364"/>
  <c r="I1364" s="1"/>
  <c r="H1475"/>
  <c r="I1475" s="1"/>
  <c r="H1537"/>
  <c r="I1537" s="1"/>
  <c r="H1458"/>
  <c r="I1458" s="1"/>
  <c r="H1570"/>
  <c r="I1570" s="1"/>
  <c r="H1626"/>
  <c r="I1626" s="1"/>
  <c r="H1670"/>
  <c r="I1670" s="1"/>
  <c r="H1651"/>
  <c r="I1651" s="1"/>
  <c r="H1514"/>
  <c r="I1514" s="1"/>
  <c r="H1460"/>
  <c r="I1460" s="1"/>
  <c r="H1268"/>
  <c r="I1268" s="1"/>
  <c r="H1185"/>
  <c r="I1185" s="1"/>
  <c r="H1047"/>
  <c r="I1047" s="1"/>
  <c r="H1025"/>
  <c r="I1025" s="1"/>
  <c r="H1085"/>
  <c r="I1085" s="1"/>
  <c r="H1054"/>
  <c r="I1054" s="1"/>
  <c r="H1007"/>
  <c r="I1007" s="1"/>
  <c r="H980"/>
  <c r="I980" s="1"/>
  <c r="H958"/>
  <c r="I958" s="1"/>
  <c r="H974"/>
  <c r="I974" s="1"/>
  <c r="H977"/>
  <c r="I977" s="1"/>
  <c r="H1070"/>
  <c r="I1070" s="1"/>
  <c r="H1148"/>
  <c r="I1148" s="1"/>
  <c r="H1260"/>
  <c r="I1260" s="1"/>
  <c r="H1378"/>
  <c r="I1378" s="1"/>
  <c r="H1287"/>
  <c r="I1287" s="1"/>
  <c r="H1354"/>
  <c r="I1354" s="1"/>
  <c r="H1706"/>
  <c r="I1706" s="1"/>
  <c r="H1743"/>
  <c r="I1743" s="1"/>
  <c r="H1791"/>
  <c r="I1791" s="1"/>
  <c r="H1837"/>
  <c r="I1837" s="1"/>
  <c r="H1880"/>
  <c r="I1880" s="1"/>
  <c r="H333"/>
  <c r="I333" s="1"/>
  <c r="H304"/>
  <c r="I304" s="1"/>
  <c r="H262"/>
  <c r="I262" s="1"/>
  <c r="H222"/>
  <c r="I222" s="1"/>
  <c r="H1939"/>
  <c r="I1939" s="1"/>
  <c r="H1999"/>
  <c r="I1999" s="1"/>
  <c r="H1998"/>
  <c r="I1998" s="1"/>
  <c r="H2062"/>
  <c r="I2062" s="1"/>
  <c r="H2069"/>
  <c r="I2069" s="1"/>
  <c r="H2032"/>
  <c r="I2032" s="1"/>
  <c r="H1994"/>
  <c r="I1994" s="1"/>
  <c r="H1949"/>
  <c r="I1949" s="1"/>
  <c r="H1916"/>
  <c r="I1916" s="1"/>
  <c r="H1893"/>
  <c r="I1893" s="1"/>
  <c r="H1851"/>
  <c r="I1851" s="1"/>
  <c r="H1802"/>
  <c r="I1802" s="1"/>
  <c r="H1762"/>
  <c r="I1762" s="1"/>
  <c r="H1562"/>
  <c r="I1562" s="1"/>
  <c r="H907"/>
  <c r="I907" s="1"/>
  <c r="H772"/>
  <c r="I772" s="1"/>
  <c r="D2" i="5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8"/>
  <c r="D160"/>
  <c r="D162"/>
  <c r="D163"/>
  <c r="D165"/>
  <c r="D167"/>
  <c r="D168"/>
  <c r="D169"/>
  <c r="D170"/>
  <c r="D171"/>
  <c r="D172"/>
  <c r="D174"/>
  <c r="D175"/>
  <c r="D177"/>
  <c r="D179"/>
  <c r="D180"/>
  <c r="D183"/>
  <c r="D184"/>
  <c r="D186"/>
  <c r="D188"/>
  <c r="D190"/>
  <c r="D193"/>
  <c r="D195"/>
  <c r="D196"/>
  <c r="D200"/>
  <c r="D201"/>
  <c r="D202"/>
  <c r="D205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5"/>
  <c r="D236"/>
  <c r="D237"/>
  <c r="D238"/>
  <c r="D239"/>
  <c r="D240"/>
  <c r="D241"/>
  <c r="D242"/>
  <c r="D244"/>
  <c r="D247"/>
  <c r="D249"/>
  <c r="D250"/>
  <c r="D252"/>
  <c r="D253"/>
  <c r="D257"/>
  <c r="D262"/>
  <c r="D263"/>
  <c r="D264"/>
  <c r="D265"/>
  <c r="D271"/>
  <c r="D272"/>
  <c r="D275"/>
  <c r="D276"/>
  <c r="D277"/>
  <c r="D278"/>
  <c r="D279"/>
  <c r="D281"/>
  <c r="D282"/>
  <c r="D283"/>
  <c r="D284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1"/>
  <c r="D314"/>
  <c r="D315"/>
  <c r="D316"/>
  <c r="D319"/>
  <c r="D320"/>
  <c r="D321"/>
  <c r="D322"/>
  <c r="D323"/>
  <c r="D324"/>
  <c r="D325"/>
  <c r="D327"/>
  <c r="D328"/>
  <c r="D330"/>
  <c r="D332"/>
  <c r="D335"/>
  <c r="D336"/>
  <c r="D337"/>
  <c r="D339"/>
  <c r="D341"/>
  <c r="D344"/>
  <c r="D348"/>
  <c r="D350"/>
  <c r="D354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5"/>
  <c r="D417"/>
  <c r="D419"/>
  <c r="D420"/>
  <c r="D421"/>
  <c r="D422"/>
  <c r="D437"/>
  <c r="D438"/>
  <c r="D441"/>
  <c r="D442"/>
  <c r="D443"/>
  <c r="D444"/>
  <c r="D445"/>
  <c r="D446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2"/>
  <c r="D473"/>
  <c r="D474"/>
  <c r="D475"/>
  <c r="D476"/>
  <c r="D477"/>
  <c r="D478"/>
  <c r="D480"/>
  <c r="D481"/>
  <c r="D482"/>
  <c r="D484"/>
  <c r="D486"/>
  <c r="D488"/>
  <c r="D489"/>
  <c r="D490"/>
  <c r="D505"/>
  <c r="D518"/>
  <c r="D521"/>
  <c r="D524"/>
  <c r="D529"/>
  <c r="D531"/>
  <c r="D532"/>
  <c r="D534"/>
  <c r="D535"/>
  <c r="D536"/>
  <c r="D537"/>
  <c r="D539"/>
  <c r="D540"/>
  <c r="D541"/>
  <c r="D542"/>
  <c r="D544"/>
  <c r="D545"/>
  <c r="D546"/>
  <c r="D547"/>
  <c r="D548"/>
  <c r="D549"/>
  <c r="D550"/>
  <c r="D551"/>
  <c r="D552"/>
  <c r="D553"/>
  <c r="D554"/>
  <c r="D555"/>
  <c r="D556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2"/>
  <c r="D593"/>
  <c r="D594"/>
  <c r="D595"/>
  <c r="D596"/>
  <c r="D597"/>
  <c r="D598"/>
  <c r="D599"/>
  <c r="D601"/>
  <c r="D600"/>
  <c r="D602"/>
  <c r="D603"/>
  <c r="D604"/>
  <c r="D605"/>
  <c r="D606"/>
  <c r="D607"/>
  <c r="D608"/>
  <c r="D609"/>
  <c r="D610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2"/>
  <c r="D661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3"/>
  <c r="D684"/>
  <c r="D685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5"/>
  <c r="D706"/>
  <c r="D707"/>
  <c r="D708"/>
  <c r="D709"/>
  <c r="D711"/>
  <c r="D710"/>
  <c r="D712"/>
  <c r="D713"/>
  <c r="D714"/>
  <c r="D716"/>
  <c r="D715"/>
  <c r="D717"/>
  <c r="D718"/>
  <c r="D719"/>
  <c r="D720"/>
  <c r="D721"/>
  <c r="D722"/>
  <c r="D723"/>
  <c r="D724"/>
  <c r="D725"/>
  <c r="D726"/>
  <c r="D727"/>
  <c r="D729"/>
  <c r="D730"/>
  <c r="D731"/>
  <c r="D733"/>
  <c r="D734"/>
  <c r="D735"/>
  <c r="D736"/>
  <c r="D737"/>
  <c r="D738"/>
  <c r="D739"/>
  <c r="D740"/>
  <c r="D741"/>
  <c r="D742"/>
  <c r="D743"/>
  <c r="D744"/>
  <c r="D746"/>
  <c r="D748"/>
  <c r="D749"/>
  <c r="D750"/>
  <c r="D751"/>
  <c r="D752"/>
  <c r="D755"/>
  <c r="D754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5"/>
  <c r="D774"/>
  <c r="D777"/>
  <c r="D778"/>
  <c r="D782"/>
  <c r="D783"/>
  <c r="D784"/>
  <c r="D785"/>
  <c r="D786"/>
  <c r="D788"/>
  <c r="D789"/>
  <c r="D791"/>
  <c r="D790"/>
  <c r="D792"/>
  <c r="D793"/>
  <c r="D794"/>
  <c r="D796"/>
  <c r="D797"/>
  <c r="D798"/>
  <c r="D799"/>
  <c r="D800"/>
  <c r="D802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6"/>
  <c r="D835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5"/>
  <c r="D867"/>
  <c r="D866"/>
  <c r="D868"/>
  <c r="D870"/>
  <c r="D869"/>
  <c r="D871"/>
  <c r="D872"/>
  <c r="D873"/>
  <c r="D874"/>
  <c r="D875"/>
  <c r="D876"/>
  <c r="D877"/>
  <c r="D878"/>
  <c r="D879"/>
  <c r="D880"/>
  <c r="D881"/>
  <c r="D882"/>
  <c r="D883"/>
  <c r="D884"/>
  <c r="D885"/>
  <c r="D886"/>
  <c r="D887"/>
  <c r="D888"/>
  <c r="D889"/>
  <c r="D890"/>
  <c r="D891"/>
  <c r="D892"/>
  <c r="D893"/>
  <c r="D894"/>
  <c r="D895"/>
  <c r="D896"/>
  <c r="D897"/>
  <c r="D898"/>
  <c r="D899"/>
  <c r="D900"/>
  <c r="D901"/>
  <c r="D902"/>
  <c r="D903"/>
  <c r="D904"/>
  <c r="D905"/>
  <c r="D906"/>
  <c r="D907"/>
  <c r="D908"/>
  <c r="D909"/>
  <c r="D910"/>
  <c r="D912"/>
  <c r="D913"/>
  <c r="D914"/>
  <c r="D915"/>
  <c r="D916"/>
  <c r="D917"/>
  <c r="D918"/>
  <c r="D919"/>
  <c r="D920"/>
  <c r="D921"/>
  <c r="D922"/>
  <c r="D923"/>
  <c r="D924"/>
  <c r="D925"/>
  <c r="D926"/>
  <c r="D927"/>
  <c r="D928"/>
  <c r="D929"/>
  <c r="D930"/>
  <c r="D931"/>
  <c r="D932"/>
  <c r="D933"/>
  <c r="D934"/>
  <c r="D935"/>
  <c r="D936"/>
  <c r="D937"/>
  <c r="D938"/>
  <c r="D939"/>
  <c r="D940"/>
  <c r="D941"/>
  <c r="D942"/>
  <c r="D943"/>
  <c r="D944"/>
  <c r="D945"/>
  <c r="D946"/>
  <c r="D947"/>
  <c r="D948"/>
  <c r="D949"/>
  <c r="D950"/>
  <c r="D951"/>
  <c r="D952"/>
  <c r="D953"/>
  <c r="D954"/>
  <c r="D955"/>
  <c r="D956"/>
  <c r="D957"/>
  <c r="D958"/>
  <c r="D959"/>
  <c r="D960"/>
  <c r="D961"/>
  <c r="D962"/>
  <c r="D963"/>
  <c r="D964"/>
  <c r="D965"/>
  <c r="D966"/>
  <c r="D967"/>
  <c r="D968"/>
  <c r="D969"/>
  <c r="D970"/>
  <c r="D971"/>
  <c r="D972"/>
  <c r="D973"/>
  <c r="D974"/>
  <c r="D975"/>
  <c r="D976"/>
  <c r="D977"/>
  <c r="D978"/>
  <c r="D979"/>
  <c r="D980"/>
  <c r="D981"/>
  <c r="D982"/>
  <c r="D983"/>
  <c r="D984"/>
  <c r="D985"/>
  <c r="D986"/>
  <c r="D987"/>
  <c r="D988"/>
  <c r="D989"/>
  <c r="D990"/>
  <c r="D991"/>
  <c r="D992"/>
  <c r="D993"/>
  <c r="D994"/>
  <c r="D995"/>
  <c r="D996"/>
  <c r="D997"/>
  <c r="D998"/>
  <c r="D999"/>
  <c r="D1000"/>
  <c r="D1001"/>
  <c r="D1002"/>
  <c r="D1003"/>
  <c r="D1004"/>
  <c r="D1005"/>
  <c r="D1006"/>
  <c r="D1007"/>
  <c r="D1008"/>
  <c r="D1009"/>
  <c r="D1010"/>
  <c r="D1011"/>
  <c r="D1012"/>
  <c r="D1013"/>
  <c r="D1014"/>
  <c r="D1015"/>
  <c r="D1016"/>
  <c r="D1017"/>
  <c r="D1018"/>
  <c r="D1019"/>
  <c r="D1020"/>
  <c r="D1021"/>
  <c r="D1022"/>
  <c r="D1023"/>
  <c r="D1024"/>
  <c r="D1025"/>
  <c r="D1026"/>
  <c r="D1027"/>
  <c r="D1028"/>
  <c r="D1029"/>
  <c r="D1030"/>
  <c r="D1031"/>
  <c r="D1032"/>
  <c r="D1033"/>
  <c r="D1034"/>
  <c r="D1035"/>
  <c r="D1036"/>
  <c r="D1037"/>
  <c r="D1038"/>
  <c r="D1039"/>
  <c r="D1040"/>
  <c r="D1041"/>
  <c r="D1042"/>
  <c r="D1043"/>
  <c r="D1044"/>
  <c r="D1045"/>
  <c r="D1046"/>
  <c r="D1047"/>
  <c r="D1048"/>
  <c r="D1049"/>
  <c r="D1050"/>
  <c r="D1051"/>
  <c r="D1052"/>
  <c r="D1054"/>
  <c r="D1053"/>
  <c r="D1055"/>
  <c r="D1057"/>
  <c r="D1058"/>
  <c r="D1059"/>
  <c r="D1060"/>
  <c r="D1061"/>
  <c r="D1062"/>
  <c r="D1063"/>
  <c r="D1064"/>
  <c r="D1065"/>
  <c r="D1066"/>
  <c r="D1067"/>
  <c r="D1069"/>
  <c r="D1070"/>
  <c r="D1071"/>
  <c r="D1072"/>
  <c r="D1073"/>
  <c r="D1074"/>
  <c r="D1075"/>
  <c r="D1076"/>
  <c r="D1077"/>
  <c r="D1078"/>
  <c r="D1079"/>
  <c r="D1080"/>
  <c r="D1081"/>
  <c r="D1082"/>
  <c r="D1084"/>
  <c r="D1085"/>
  <c r="D1087"/>
  <c r="D1086"/>
  <c r="D1088"/>
  <c r="D1089"/>
  <c r="D1090"/>
  <c r="D1091"/>
  <c r="D1092"/>
  <c r="D1093"/>
  <c r="D1094"/>
  <c r="D1095"/>
  <c r="D1096"/>
  <c r="D1097"/>
  <c r="D1098"/>
  <c r="D1099"/>
  <c r="D1100"/>
  <c r="D1101"/>
  <c r="D1102"/>
  <c r="D1103"/>
  <c r="D1104"/>
  <c r="D1105"/>
  <c r="D1106"/>
  <c r="D1107"/>
  <c r="D1109"/>
  <c r="D1110"/>
  <c r="D1111"/>
  <c r="D1112"/>
  <c r="D1113"/>
  <c r="D1114"/>
  <c r="D1116"/>
  <c r="D1117"/>
  <c r="D1118"/>
  <c r="D1119"/>
  <c r="D1120"/>
  <c r="D1121"/>
  <c r="D1122"/>
  <c r="D1123"/>
  <c r="D1124"/>
  <c r="D1125"/>
  <c r="D1126"/>
  <c r="D1128"/>
  <c r="D1129"/>
  <c r="D1130"/>
  <c r="D1132"/>
  <c r="D1133"/>
  <c r="D1134"/>
  <c r="D1135"/>
  <c r="D1137"/>
  <c r="D1138"/>
  <c r="D1139"/>
  <c r="D1140"/>
  <c r="D1141"/>
  <c r="D1142"/>
  <c r="D1143"/>
  <c r="D1147"/>
  <c r="D1146"/>
  <c r="D1148"/>
  <c r="D1150"/>
  <c r="D1152"/>
  <c r="D1153"/>
  <c r="D1154"/>
  <c r="D1155"/>
  <c r="D1156"/>
  <c r="D1157"/>
  <c r="D1160"/>
  <c r="D1161"/>
  <c r="D1162"/>
  <c r="D1163"/>
  <c r="D1164"/>
  <c r="D1165"/>
  <c r="D1166"/>
  <c r="D1167"/>
  <c r="D1169"/>
  <c r="D1170"/>
  <c r="D1171"/>
  <c r="D1172"/>
  <c r="D1173"/>
  <c r="D1174"/>
  <c r="D1175"/>
  <c r="D1176"/>
  <c r="D1178"/>
  <c r="D1179"/>
  <c r="D1180"/>
  <c r="D1182"/>
  <c r="D1184"/>
  <c r="D1186"/>
  <c r="D1187"/>
  <c r="D1188"/>
  <c r="D1189"/>
  <c r="D1191"/>
  <c r="D1194"/>
  <c r="D1195"/>
  <c r="D1196"/>
  <c r="D1197"/>
  <c r="D1199"/>
  <c r="D1200"/>
  <c r="D1201"/>
  <c r="D1202"/>
  <c r="D1203"/>
  <c r="D1204"/>
  <c r="D1205"/>
  <c r="D1206"/>
  <c r="D1208"/>
  <c r="D1209"/>
  <c r="D1212"/>
  <c r="D1213"/>
  <c r="D1215"/>
  <c r="D1216"/>
  <c r="D1217"/>
  <c r="D1219"/>
  <c r="D1220"/>
  <c r="D1221"/>
  <c r="D1223"/>
  <c r="D1224"/>
  <c r="D1225"/>
  <c r="D1226"/>
  <c r="D1227"/>
  <c r="D1228"/>
  <c r="D1229"/>
  <c r="D1230"/>
  <c r="D1232"/>
  <c r="D1233"/>
  <c r="D1234"/>
  <c r="D1235"/>
  <c r="D1236"/>
  <c r="D1237"/>
  <c r="D1238"/>
  <c r="D1239"/>
  <c r="D1240"/>
  <c r="D1242"/>
  <c r="D1241"/>
  <c r="D1244"/>
  <c r="D1245"/>
  <c r="D1246"/>
  <c r="D1248"/>
  <c r="D1253"/>
  <c r="D1254"/>
  <c r="D1255"/>
  <c r="D1258"/>
  <c r="D1259"/>
  <c r="D1262"/>
  <c r="D1261"/>
  <c r="D1263"/>
  <c r="D1265"/>
  <c r="D1267"/>
  <c r="D1268"/>
  <c r="D1269"/>
  <c r="D1270"/>
  <c r="D1271"/>
  <c r="D1272"/>
  <c r="D1273"/>
  <c r="D1274"/>
  <c r="D1277"/>
  <c r="D1278"/>
  <c r="D1279"/>
  <c r="D1280"/>
  <c r="D1282"/>
  <c r="D1281"/>
  <c r="D1283"/>
  <c r="D1284"/>
  <c r="D1285"/>
  <c r="D1286"/>
  <c r="D1287"/>
  <c r="D1288"/>
  <c r="D1289"/>
  <c r="D1290"/>
  <c r="D1291"/>
  <c r="D1292"/>
  <c r="D1293"/>
  <c r="D1294"/>
  <c r="D1295"/>
  <c r="D1297"/>
  <c r="D1298"/>
  <c r="D1299"/>
  <c r="D1300"/>
  <c r="D1302"/>
  <c r="D1303"/>
  <c r="D1304"/>
  <c r="D1305"/>
  <c r="D1306"/>
  <c r="D1307"/>
  <c r="D1308"/>
  <c r="D1309"/>
  <c r="D1310"/>
  <c r="D1311"/>
  <c r="D1312"/>
  <c r="D1314"/>
  <c r="D1315"/>
  <c r="D1316"/>
  <c r="D1317"/>
  <c r="D1318"/>
  <c r="D1319"/>
  <c r="D1320"/>
  <c r="D1321"/>
  <c r="D1322"/>
  <c r="D1323"/>
  <c r="D1324"/>
  <c r="D1325"/>
  <c r="D1326"/>
  <c r="D1327"/>
  <c r="D1329"/>
  <c r="D1330"/>
  <c r="D1331"/>
  <c r="D1334"/>
  <c r="D1335"/>
  <c r="D1337"/>
  <c r="D1338"/>
  <c r="D1340"/>
  <c r="D1342"/>
  <c r="D1341"/>
  <c r="D1343"/>
  <c r="D1344"/>
  <c r="D1345"/>
  <c r="D1346"/>
  <c r="D1347"/>
  <c r="D1348"/>
  <c r="D1351"/>
  <c r="D1353"/>
  <c r="D1354"/>
  <c r="D1355"/>
  <c r="D1357"/>
  <c r="D1359"/>
  <c r="D1362"/>
  <c r="D1364"/>
  <c r="D1365"/>
  <c r="D1366"/>
  <c r="D1367"/>
  <c r="D1368"/>
  <c r="D1369"/>
  <c r="D1371"/>
  <c r="D1372"/>
  <c r="D1373"/>
  <c r="D1375"/>
  <c r="D1376"/>
  <c r="D1377"/>
  <c r="D1378"/>
  <c r="D1379"/>
  <c r="D1380"/>
  <c r="D1381"/>
  <c r="D1383"/>
  <c r="D1384"/>
  <c r="D1385"/>
  <c r="D1387"/>
  <c r="D1386"/>
  <c r="D1388"/>
  <c r="D1389"/>
  <c r="D1390"/>
  <c r="D1392"/>
  <c r="D1394"/>
  <c r="D1395"/>
  <c r="D1397"/>
  <c r="D1398"/>
  <c r="D1399"/>
  <c r="D1400"/>
  <c r="D1402"/>
  <c r="D1403"/>
  <c r="D1404"/>
  <c r="D1405"/>
  <c r="D1406"/>
  <c r="D1408"/>
  <c r="D1409"/>
  <c r="D1411"/>
  <c r="D1423"/>
  <c r="D1432"/>
  <c r="D1434"/>
  <c r="D1435"/>
  <c r="D1436"/>
  <c r="D1437"/>
  <c r="D1438"/>
  <c r="D1439"/>
  <c r="D1440"/>
  <c r="D1441"/>
  <c r="D1442"/>
  <c r="D1443"/>
  <c r="D1444"/>
  <c r="D1445"/>
  <c r="D1446"/>
  <c r="D1447"/>
  <c r="D1448"/>
  <c r="D1449"/>
  <c r="D1450"/>
  <c r="D1451"/>
  <c r="D1452"/>
  <c r="D1453"/>
  <c r="D1462"/>
  <c r="D1475"/>
  <c r="D1478"/>
  <c r="D1479"/>
  <c r="D1482"/>
  <c r="D1484"/>
  <c r="D1488"/>
  <c r="D1489"/>
  <c r="D1490"/>
  <c r="D1491"/>
  <c r="D1493"/>
  <c r="D1494"/>
  <c r="D1496"/>
  <c r="D1497"/>
  <c r="D1498"/>
  <c r="D1499"/>
  <c r="D1500"/>
  <c r="D1501"/>
  <c r="D1502"/>
  <c r="D1503"/>
  <c r="D1504"/>
  <c r="D1506"/>
  <c r="D1508"/>
  <c r="D1509"/>
  <c r="D1510"/>
  <c r="D1511"/>
  <c r="D1512"/>
  <c r="D1513"/>
  <c r="D1515"/>
  <c r="D1516"/>
  <c r="D1520"/>
  <c r="D1522"/>
  <c r="D1524"/>
  <c r="D1525"/>
  <c r="D1527"/>
  <c r="D1528"/>
  <c r="D1529"/>
  <c r="D1530"/>
  <c r="D1532"/>
  <c r="D1533"/>
  <c r="D1536"/>
  <c r="D1537"/>
  <c r="D1539"/>
  <c r="D1550"/>
  <c r="D1571"/>
  <c r="D1580"/>
  <c r="D1582"/>
  <c r="D1585"/>
  <c r="D1590"/>
  <c r="D1592"/>
  <c r="D1593"/>
  <c r="D1597"/>
  <c r="D1598"/>
  <c r="D1599"/>
  <c r="D1609"/>
  <c r="D1610"/>
  <c r="D1611"/>
  <c r="D1615"/>
  <c r="D1617"/>
  <c r="D1618"/>
  <c r="D1620"/>
  <c r="D1628"/>
  <c r="D1635"/>
  <c r="D1644"/>
  <c r="D1657"/>
  <c r="D1659"/>
  <c r="D1662"/>
  <c r="D1693"/>
  <c r="D1707"/>
  <c r="D1729"/>
  <c r="D1732"/>
  <c r="D1740"/>
  <c r="D1742"/>
  <c r="D1747"/>
  <c r="D1748"/>
  <c r="D1749"/>
  <c r="D1752"/>
  <c r="D1759"/>
  <c r="D1773"/>
  <c r="D1783"/>
  <c r="D1787"/>
  <c r="D1789"/>
  <c r="D1802"/>
  <c r="D1803"/>
  <c r="D1805"/>
  <c r="D1812"/>
  <c r="D1813"/>
  <c r="D1818"/>
  <c r="D1817"/>
  <c r="D1821"/>
  <c r="D1829"/>
  <c r="D1833"/>
  <c r="D1842"/>
  <c r="D1856"/>
  <c r="D1860"/>
  <c r="D1873"/>
  <c r="D1877"/>
  <c r="D1895"/>
  <c r="D1903"/>
  <c r="D1906"/>
  <c r="D1910"/>
  <c r="D1919"/>
  <c r="D1926"/>
  <c r="D1931"/>
  <c r="D1934"/>
  <c r="D1950"/>
  <c r="D1965"/>
  <c r="D1974"/>
  <c r="D1982"/>
  <c r="D1994"/>
  <c r="D2300"/>
  <c r="D2301"/>
  <c r="D2307"/>
  <c r="D2310"/>
  <c r="D2314"/>
  <c r="D2315"/>
  <c r="D2321"/>
  <c r="D2323"/>
  <c r="D2327"/>
  <c r="D2328"/>
  <c r="D2330"/>
  <c r="D2345"/>
  <c r="D2346"/>
  <c r="D2350"/>
  <c r="D2357"/>
  <c r="D2360"/>
  <c r="D2362"/>
  <c r="D2368"/>
  <c r="D2371"/>
  <c r="D2375"/>
  <c r="D2377"/>
  <c r="D2387"/>
  <c r="D2400"/>
  <c r="D2401"/>
  <c r="D2403"/>
  <c r="D2407"/>
  <c r="D2408"/>
  <c r="D2413"/>
  <c r="D2420"/>
  <c r="D2425"/>
  <c r="D2437"/>
  <c r="D2439"/>
  <c r="D2451"/>
  <c r="D2452"/>
  <c r="D2453"/>
  <c r="D2464"/>
  <c r="D2466"/>
  <c r="D2469"/>
  <c r="D2471"/>
  <c r="D2474"/>
  <c r="D2476"/>
  <c r="D2477"/>
  <c r="D2482"/>
  <c r="D2487"/>
  <c r="D2502"/>
  <c r="D2503"/>
  <c r="D2505"/>
  <c r="D2509"/>
  <c r="D2512"/>
  <c r="D2513"/>
  <c r="D2516"/>
  <c r="D2517"/>
  <c r="D2518"/>
  <c r="D2519"/>
  <c r="D2520"/>
  <c r="D2521"/>
  <c r="D2522"/>
  <c r="D2523"/>
  <c r="D2524"/>
  <c r="D2526"/>
  <c r="D2528"/>
  <c r="D2529"/>
  <c r="D2530"/>
  <c r="D2531"/>
  <c r="D2532"/>
  <c r="D2533"/>
  <c r="D2534"/>
  <c r="D2535"/>
  <c r="D2537"/>
  <c r="D2539"/>
  <c r="D2543"/>
  <c r="D2545"/>
  <c r="D2546"/>
  <c r="D2547"/>
  <c r="D2548"/>
  <c r="D2550"/>
  <c r="D2551"/>
  <c r="D2552"/>
  <c r="D2555"/>
  <c r="D2557"/>
  <c r="D2560"/>
  <c r="D2563"/>
  <c r="D2564"/>
  <c r="D2565"/>
  <c r="D2569"/>
  <c r="D2570"/>
  <c r="D2572"/>
  <c r="D2573"/>
  <c r="D2574"/>
  <c r="D2575"/>
  <c r="D2576"/>
  <c r="D2578"/>
  <c r="D2579"/>
  <c r="D2601"/>
  <c r="D2602"/>
  <c r="D2603"/>
  <c r="D2604"/>
  <c r="D2605"/>
  <c r="D2606"/>
  <c r="D2607"/>
  <c r="D2608"/>
  <c r="D2609"/>
  <c r="D2610"/>
  <c r="D2612"/>
  <c r="D2613"/>
  <c r="D2615"/>
  <c r="D2616"/>
  <c r="D2618"/>
  <c r="D2619"/>
  <c r="D2620"/>
  <c r="D2621"/>
  <c r="D2622"/>
  <c r="D2623"/>
  <c r="D2624"/>
  <c r="D2625"/>
  <c r="D2627"/>
  <c r="D2628"/>
  <c r="D2629"/>
  <c r="D2630"/>
  <c r="D2631"/>
  <c r="D2633"/>
  <c r="D2634"/>
  <c r="D2635"/>
  <c r="D2636"/>
  <c r="D2637"/>
  <c r="D2638"/>
  <c r="D2641"/>
  <c r="D2644"/>
  <c r="D2645"/>
  <c r="D2646"/>
  <c r="D2649"/>
  <c r="D2650"/>
  <c r="D2652"/>
  <c r="D2653"/>
  <c r="D2655"/>
  <c r="D2658"/>
  <c r="D2660"/>
  <c r="D2662"/>
  <c r="D2665"/>
  <c r="D2666"/>
  <c r="D2667"/>
  <c r="D2668"/>
  <c r="D2671"/>
  <c r="D2672"/>
  <c r="D2673"/>
  <c r="D2678"/>
  <c r="D2679"/>
  <c r="D2686"/>
  <c r="D2691"/>
  <c r="D2695"/>
  <c r="D2696"/>
  <c r="D2697"/>
  <c r="D2699"/>
  <c r="D2701"/>
  <c r="D2702"/>
  <c r="D2703"/>
  <c r="D2704"/>
  <c r="D2705"/>
  <c r="D2706"/>
  <c r="D2707"/>
  <c r="D2708"/>
  <c r="D2709"/>
  <c r="D2710"/>
  <c r="D2711"/>
  <c r="D2712"/>
  <c r="D2714"/>
  <c r="D2715"/>
  <c r="D2716"/>
  <c r="D2718"/>
  <c r="D2719"/>
  <c r="D2720"/>
  <c r="D2721"/>
  <c r="D2722"/>
  <c r="D2723"/>
  <c r="D2724"/>
  <c r="D2727"/>
  <c r="D2728"/>
  <c r="D2729"/>
  <c r="D2730"/>
  <c r="D2731"/>
  <c r="D2732"/>
  <c r="D2733"/>
  <c r="D2734"/>
  <c r="D2735"/>
  <c r="D2736"/>
  <c r="D2737"/>
  <c r="D2738"/>
  <c r="D2739"/>
  <c r="D2740"/>
  <c r="D2741"/>
  <c r="D2742"/>
  <c r="D2743"/>
  <c r="D2744"/>
  <c r="D2745"/>
  <c r="D2746"/>
  <c r="D2747"/>
  <c r="D2748"/>
  <c r="D2749"/>
  <c r="D2750"/>
  <c r="D2751"/>
  <c r="D2752"/>
  <c r="D2753"/>
  <c r="D2754"/>
  <c r="D2755"/>
  <c r="D2756"/>
  <c r="D2759"/>
  <c r="D2760"/>
  <c r="D2761"/>
  <c r="D2763"/>
  <c r="D2764"/>
  <c r="D2765"/>
  <c r="D2766"/>
  <c r="D2767"/>
  <c r="D2771"/>
  <c r="D157"/>
  <c r="D159"/>
  <c r="D161"/>
  <c r="D164"/>
  <c r="D166"/>
  <c r="D173"/>
  <c r="D176"/>
  <c r="D178"/>
  <c r="D181"/>
  <c r="D182"/>
  <c r="D185"/>
  <c r="D187"/>
  <c r="D189"/>
  <c r="D191"/>
  <c r="D192"/>
  <c r="D194"/>
  <c r="D197"/>
  <c r="D198"/>
  <c r="D199"/>
  <c r="D203"/>
  <c r="D204"/>
  <c r="D206"/>
  <c r="D234"/>
  <c r="D243"/>
  <c r="D245"/>
  <c r="D246"/>
  <c r="D248"/>
  <c r="D251"/>
  <c r="D254"/>
  <c r="D255"/>
  <c r="D256"/>
  <c r="D258"/>
  <c r="D259"/>
  <c r="D260"/>
  <c r="D261"/>
  <c r="D266"/>
  <c r="D267"/>
  <c r="D268"/>
  <c r="D269"/>
  <c r="D270"/>
  <c r="D273"/>
  <c r="D274"/>
  <c r="D280"/>
  <c r="D285"/>
  <c r="D310"/>
  <c r="D312"/>
  <c r="D313"/>
  <c r="D317"/>
  <c r="D318"/>
  <c r="D326"/>
  <c r="D329"/>
  <c r="D331"/>
  <c r="D333"/>
  <c r="D334"/>
  <c r="D338"/>
  <c r="D340"/>
  <c r="D342"/>
  <c r="D343"/>
  <c r="D345"/>
  <c r="D346"/>
  <c r="D347"/>
  <c r="D349"/>
  <c r="D351"/>
  <c r="D352"/>
  <c r="D353"/>
  <c r="D355"/>
  <c r="D414"/>
  <c r="D416"/>
  <c r="D418"/>
  <c r="D423"/>
  <c r="D424"/>
  <c r="D425"/>
  <c r="D426"/>
  <c r="D427"/>
  <c r="D428"/>
  <c r="D429"/>
  <c r="D430"/>
  <c r="D431"/>
  <c r="D432"/>
  <c r="D433"/>
  <c r="D434"/>
  <c r="D435"/>
  <c r="D436"/>
  <c r="D439"/>
  <c r="D440"/>
  <c r="D447"/>
  <c r="D448"/>
  <c r="D449"/>
  <c r="D471"/>
  <c r="D479"/>
  <c r="D483"/>
  <c r="D485"/>
  <c r="D487"/>
  <c r="D491"/>
  <c r="D492"/>
  <c r="D493"/>
  <c r="D494"/>
  <c r="D495"/>
  <c r="D496"/>
  <c r="D497"/>
  <c r="D498"/>
  <c r="D499"/>
  <c r="D500"/>
  <c r="D501"/>
  <c r="D502"/>
  <c r="D503"/>
  <c r="D504"/>
  <c r="D506"/>
  <c r="D507"/>
  <c r="D508"/>
  <c r="D509"/>
  <c r="D510"/>
  <c r="D511"/>
  <c r="D512"/>
  <c r="D513"/>
  <c r="D514"/>
  <c r="D515"/>
  <c r="D516"/>
  <c r="D517"/>
  <c r="D519"/>
  <c r="D520"/>
  <c r="D522"/>
  <c r="D523"/>
  <c r="D525"/>
  <c r="D526"/>
  <c r="D527"/>
  <c r="D528"/>
  <c r="D530"/>
  <c r="D533"/>
  <c r="D538"/>
  <c r="D543"/>
  <c r="D557"/>
  <c r="D591"/>
  <c r="D611"/>
  <c r="D682"/>
  <c r="D686"/>
  <c r="D704"/>
  <c r="D728"/>
  <c r="D732"/>
  <c r="D745"/>
  <c r="D747"/>
  <c r="D753"/>
  <c r="D776"/>
  <c r="D779"/>
  <c r="D780"/>
  <c r="D781"/>
  <c r="D787"/>
  <c r="D795"/>
  <c r="D801"/>
  <c r="D803"/>
  <c r="D804"/>
  <c r="D805"/>
  <c r="D864"/>
  <c r="D911"/>
  <c r="D1056"/>
  <c r="D1068"/>
  <c r="D1083"/>
  <c r="D1108"/>
  <c r="D1115"/>
  <c r="D1127"/>
  <c r="D1131"/>
  <c r="D1136"/>
  <c r="D1144"/>
  <c r="D1145"/>
  <c r="D1149"/>
  <c r="D1151"/>
  <c r="D1158"/>
  <c r="D1159"/>
  <c r="D1168"/>
  <c r="D1177"/>
  <c r="D1181"/>
  <c r="D1183"/>
  <c r="D1185"/>
  <c r="D1190"/>
  <c r="D1192"/>
  <c r="D1193"/>
  <c r="D1198"/>
  <c r="D1207"/>
  <c r="D1210"/>
  <c r="D1211"/>
  <c r="D1214"/>
  <c r="D1218"/>
  <c r="D1222"/>
  <c r="D1231"/>
  <c r="D1243"/>
  <c r="D1247"/>
  <c r="D1249"/>
  <c r="D1250"/>
  <c r="D1251"/>
  <c r="D1252"/>
  <c r="D1256"/>
  <c r="D1257"/>
  <c r="D1260"/>
  <c r="D1264"/>
  <c r="D1266"/>
  <c r="D1275"/>
  <c r="D1276"/>
  <c r="D1296"/>
  <c r="D1301"/>
  <c r="D1313"/>
  <c r="D1328"/>
  <c r="D1332"/>
  <c r="D1333"/>
  <c r="D1336"/>
  <c r="D1339"/>
  <c r="D1349"/>
  <c r="D1350"/>
  <c r="D1352"/>
  <c r="D1356"/>
  <c r="D1358"/>
  <c r="D1360"/>
  <c r="D1361"/>
  <c r="D1363"/>
  <c r="D1370"/>
  <c r="D1374"/>
  <c r="D1382"/>
  <c r="D1391"/>
  <c r="D1393"/>
  <c r="D1396"/>
  <c r="D1401"/>
  <c r="D1407"/>
  <c r="D1410"/>
  <c r="D1412"/>
  <c r="D1413"/>
  <c r="D1414"/>
  <c r="D1415"/>
  <c r="D1416"/>
  <c r="D1417"/>
  <c r="D1418"/>
  <c r="D1419"/>
  <c r="D1420"/>
  <c r="D1421"/>
  <c r="D1422"/>
  <c r="D1425"/>
  <c r="D1424"/>
  <c r="D1426"/>
  <c r="D1427"/>
  <c r="D1428"/>
  <c r="D1429"/>
  <c r="D1430"/>
  <c r="D1431"/>
  <c r="D1433"/>
  <c r="D1454"/>
  <c r="D1455"/>
  <c r="D1456"/>
  <c r="D1457"/>
  <c r="D1458"/>
  <c r="D1459"/>
  <c r="D1460"/>
  <c r="D1461"/>
  <c r="D1463"/>
  <c r="D1464"/>
  <c r="D1465"/>
  <c r="D1466"/>
  <c r="D1467"/>
  <c r="D1468"/>
  <c r="D1469"/>
  <c r="D1470"/>
  <c r="D1471"/>
  <c r="D1472"/>
  <c r="D1473"/>
  <c r="D1474"/>
  <c r="D1476"/>
  <c r="D1477"/>
  <c r="D1480"/>
  <c r="D1481"/>
  <c r="D1483"/>
  <c r="D1485"/>
  <c r="D1486"/>
  <c r="D1487"/>
  <c r="D1492"/>
  <c r="D1495"/>
  <c r="D1505"/>
  <c r="D1507"/>
  <c r="D1514"/>
  <c r="D1517"/>
  <c r="D1518"/>
  <c r="D1519"/>
  <c r="D1521"/>
  <c r="D1523"/>
  <c r="D1526"/>
  <c r="D1531"/>
  <c r="D1534"/>
  <c r="D1535"/>
  <c r="D1538"/>
  <c r="D1540"/>
  <c r="D1541"/>
  <c r="D1542"/>
  <c r="D1543"/>
  <c r="D1544"/>
  <c r="D1545"/>
  <c r="D1546"/>
  <c r="D1547"/>
  <c r="D1548"/>
  <c r="D1549"/>
  <c r="D1551"/>
  <c r="D1552"/>
  <c r="D1553"/>
  <c r="D1554"/>
  <c r="D1555"/>
  <c r="D1556"/>
  <c r="D1557"/>
  <c r="D1558"/>
  <c r="D1559"/>
  <c r="D1560"/>
  <c r="D1561"/>
  <c r="D1562"/>
  <c r="D1563"/>
  <c r="D1564"/>
  <c r="D1565"/>
  <c r="D1566"/>
  <c r="D1567"/>
  <c r="D1568"/>
  <c r="D1569"/>
  <c r="D1570"/>
  <c r="D1572"/>
  <c r="D1573"/>
  <c r="D1574"/>
  <c r="D1575"/>
  <c r="D1576"/>
  <c r="D1577"/>
  <c r="D1578"/>
  <c r="D1579"/>
  <c r="D1581"/>
  <c r="D1583"/>
  <c r="D1584"/>
  <c r="D1586"/>
  <c r="D1587"/>
  <c r="D1588"/>
  <c r="D1589"/>
  <c r="D1591"/>
  <c r="D1594"/>
  <c r="D1595"/>
  <c r="D1596"/>
  <c r="D1600"/>
  <c r="D1601"/>
  <c r="D1602"/>
  <c r="D1603"/>
  <c r="D1604"/>
  <c r="D1605"/>
  <c r="D1606"/>
  <c r="D1607"/>
  <c r="D1608"/>
  <c r="D1612"/>
  <c r="D1613"/>
  <c r="D1614"/>
  <c r="D1616"/>
  <c r="D1619"/>
  <c r="D1621"/>
  <c r="D1623"/>
  <c r="D1622"/>
  <c r="D1624"/>
  <c r="D1625"/>
  <c r="D1626"/>
  <c r="D1627"/>
  <c r="D1629"/>
  <c r="D1630"/>
  <c r="D1631"/>
  <c r="D1632"/>
  <c r="D1633"/>
  <c r="D1634"/>
  <c r="D1636"/>
  <c r="D1637"/>
  <c r="D1638"/>
  <c r="D1639"/>
  <c r="D1640"/>
  <c r="D1641"/>
  <c r="D1642"/>
  <c r="D1643"/>
  <c r="D1645"/>
  <c r="D1646"/>
  <c r="D1647"/>
  <c r="D1648"/>
  <c r="D1649"/>
  <c r="D1650"/>
  <c r="D1651"/>
  <c r="D1652"/>
  <c r="D1653"/>
  <c r="D1654"/>
  <c r="D1655"/>
  <c r="D1656"/>
  <c r="D1658"/>
  <c r="D1660"/>
  <c r="D1661"/>
  <c r="D1663"/>
  <c r="D1664"/>
  <c r="D1665"/>
  <c r="D1666"/>
  <c r="D1667"/>
  <c r="D1668"/>
  <c r="D1669"/>
  <c r="D1670"/>
  <c r="D1671"/>
  <c r="D1672"/>
  <c r="D1673"/>
  <c r="D1674"/>
  <c r="D1675"/>
  <c r="D1676"/>
  <c r="D1677"/>
  <c r="D1678"/>
  <c r="D1679"/>
  <c r="D1680"/>
  <c r="D1681"/>
  <c r="D1682"/>
  <c r="D1683"/>
  <c r="D1684"/>
  <c r="D1685"/>
  <c r="D1686"/>
  <c r="D1687"/>
  <c r="D1688"/>
  <c r="D1689"/>
  <c r="D1690"/>
  <c r="D1691"/>
  <c r="D1692"/>
  <c r="D1694"/>
  <c r="D1695"/>
  <c r="D1696"/>
  <c r="D1697"/>
  <c r="D1698"/>
  <c r="D1699"/>
  <c r="D1700"/>
  <c r="D1701"/>
  <c r="D1702"/>
  <c r="D1703"/>
  <c r="D1704"/>
  <c r="D1705"/>
  <c r="D1706"/>
  <c r="D1708"/>
  <c r="D1709"/>
  <c r="D1710"/>
  <c r="D1711"/>
  <c r="D1712"/>
  <c r="D1713"/>
  <c r="D1714"/>
  <c r="D1715"/>
  <c r="D1716"/>
  <c r="D1717"/>
  <c r="D1718"/>
  <c r="D1719"/>
  <c r="D1720"/>
  <c r="D1721"/>
  <c r="D1722"/>
  <c r="D1723"/>
  <c r="D1724"/>
  <c r="D1725"/>
  <c r="D1726"/>
  <c r="D1727"/>
  <c r="D1728"/>
  <c r="D1730"/>
  <c r="D1731"/>
  <c r="D1733"/>
  <c r="D1734"/>
  <c r="D1735"/>
  <c r="D1736"/>
  <c r="D1737"/>
  <c r="D1738"/>
  <c r="D1739"/>
  <c r="D1741"/>
  <c r="D1743"/>
  <c r="D1744"/>
  <c r="D1745"/>
  <c r="D1746"/>
  <c r="D1750"/>
  <c r="D1751"/>
  <c r="D1753"/>
  <c r="D1754"/>
  <c r="D1755"/>
  <c r="D1758"/>
  <c r="D1757"/>
  <c r="D1756"/>
  <c r="D1760"/>
  <c r="D1761"/>
  <c r="D1762"/>
  <c r="D1763"/>
  <c r="D1764"/>
  <c r="D1765"/>
  <c r="D1766"/>
  <c r="D1767"/>
  <c r="D1768"/>
  <c r="D1769"/>
  <c r="D1770"/>
  <c r="D1772"/>
  <c r="D1771"/>
  <c r="D1774"/>
  <c r="D1775"/>
  <c r="D1776"/>
  <c r="D1777"/>
  <c r="D1778"/>
  <c r="D1779"/>
  <c r="D1780"/>
  <c r="D1781"/>
  <c r="D1782"/>
  <c r="D1784"/>
  <c r="D1785"/>
  <c r="D1786"/>
  <c r="D1788"/>
  <c r="D1790"/>
  <c r="D1791"/>
  <c r="D1792"/>
  <c r="D1793"/>
  <c r="D1794"/>
  <c r="D1795"/>
  <c r="D1796"/>
  <c r="D1797"/>
  <c r="D1798"/>
  <c r="D1799"/>
  <c r="D1800"/>
  <c r="D1801"/>
  <c r="D1804"/>
  <c r="D1806"/>
  <c r="D1807"/>
  <c r="D1808"/>
  <c r="D1809"/>
  <c r="D1810"/>
  <c r="D1811"/>
  <c r="D1814"/>
  <c r="D1815"/>
  <c r="D1816"/>
  <c r="D1819"/>
  <c r="D1820"/>
  <c r="D1822"/>
  <c r="D1823"/>
  <c r="D1824"/>
  <c r="D1825"/>
  <c r="D1826"/>
  <c r="D1827"/>
  <c r="D1828"/>
  <c r="D1830"/>
  <c r="D1831"/>
  <c r="D1832"/>
  <c r="D1834"/>
  <c r="D1835"/>
  <c r="D1836"/>
  <c r="D1837"/>
  <c r="D1838"/>
  <c r="D1839"/>
  <c r="D1840"/>
  <c r="D1841"/>
  <c r="D1843"/>
  <c r="D1844"/>
  <c r="D1845"/>
  <c r="D1846"/>
  <c r="D1847"/>
  <c r="D1848"/>
  <c r="D1849"/>
  <c r="D1850"/>
  <c r="D1851"/>
  <c r="D1852"/>
  <c r="D1853"/>
  <c r="D1854"/>
  <c r="D1855"/>
  <c r="D1857"/>
  <c r="D1858"/>
  <c r="D1859"/>
  <c r="D1861"/>
  <c r="D1862"/>
  <c r="D1863"/>
  <c r="D1864"/>
  <c r="D1865"/>
  <c r="D1866"/>
  <c r="D1867"/>
  <c r="D1868"/>
  <c r="D1869"/>
  <c r="D1870"/>
  <c r="D1871"/>
  <c r="D1872"/>
  <c r="D1874"/>
  <c r="D1875"/>
  <c r="D1876"/>
  <c r="D1878"/>
  <c r="D1879"/>
  <c r="D1880"/>
  <c r="D1881"/>
  <c r="D1882"/>
  <c r="D1883"/>
  <c r="D1884"/>
  <c r="D1885"/>
  <c r="D1886"/>
  <c r="D1887"/>
  <c r="D1888"/>
  <c r="D1889"/>
  <c r="D1890"/>
  <c r="D1891"/>
  <c r="D1892"/>
  <c r="D1893"/>
  <c r="D1894"/>
  <c r="D1896"/>
  <c r="D1897"/>
  <c r="D1898"/>
  <c r="D1899"/>
  <c r="D1900"/>
  <c r="D1901"/>
  <c r="D1902"/>
  <c r="D1904"/>
  <c r="D1905"/>
  <c r="D1907"/>
  <c r="D1908"/>
  <c r="D1909"/>
  <c r="D1911"/>
  <c r="D1912"/>
  <c r="D1913"/>
  <c r="D1914"/>
  <c r="D1915"/>
  <c r="D1916"/>
  <c r="D1917"/>
  <c r="D1918"/>
  <c r="D1920"/>
  <c r="D1921"/>
  <c r="D1923"/>
  <c r="D1922"/>
  <c r="D1924"/>
  <c r="D1925"/>
  <c r="D1927"/>
  <c r="D1928"/>
  <c r="D1929"/>
  <c r="D1930"/>
  <c r="D1932"/>
  <c r="D1933"/>
  <c r="D1935"/>
  <c r="D1937"/>
  <c r="D1936"/>
  <c r="D1938"/>
  <c r="D1939"/>
  <c r="D1940"/>
  <c r="D1941"/>
  <c r="D1942"/>
  <c r="D1943"/>
  <c r="D1944"/>
  <c r="D1945"/>
  <c r="D1946"/>
  <c r="D1947"/>
  <c r="D1948"/>
  <c r="D1949"/>
  <c r="D1951"/>
  <c r="D1952"/>
  <c r="D1953"/>
  <c r="D1954"/>
  <c r="D1955"/>
  <c r="D1956"/>
  <c r="D1957"/>
  <c r="D1958"/>
  <c r="D1959"/>
  <c r="D1960"/>
  <c r="D1961"/>
  <c r="D1962"/>
  <c r="D1963"/>
  <c r="D1964"/>
  <c r="D1966"/>
  <c r="D1967"/>
  <c r="D1968"/>
  <c r="D1969"/>
  <c r="D1970"/>
  <c r="D1971"/>
  <c r="D1972"/>
  <c r="D1973"/>
  <c r="D1975"/>
  <c r="D1976"/>
  <c r="D1977"/>
  <c r="D1978"/>
  <c r="D1979"/>
  <c r="D1980"/>
  <c r="D1981"/>
  <c r="D1983"/>
  <c r="D1984"/>
  <c r="D1985"/>
  <c r="D1986"/>
  <c r="D1987"/>
  <c r="D1988"/>
  <c r="D1989"/>
  <c r="D1990"/>
  <c r="D1991"/>
  <c r="D1992"/>
  <c r="D1993"/>
  <c r="D1995"/>
  <c r="D1996"/>
  <c r="D1997"/>
  <c r="D1999"/>
  <c r="D1998"/>
  <c r="D2000"/>
  <c r="D2001"/>
  <c r="D2002"/>
  <c r="D2003"/>
  <c r="D2004"/>
  <c r="D2005"/>
  <c r="D2006"/>
  <c r="D2007"/>
  <c r="D2008"/>
  <c r="D2009"/>
  <c r="D2010"/>
  <c r="D2011"/>
  <c r="D2012"/>
  <c r="D2013"/>
  <c r="D2014"/>
  <c r="D2015"/>
  <c r="D2016"/>
  <c r="D2017"/>
  <c r="D2018"/>
  <c r="D2019"/>
  <c r="D2020"/>
  <c r="D2021"/>
  <c r="D2022"/>
  <c r="D2023"/>
  <c r="D2024"/>
  <c r="D2025"/>
  <c r="D2026"/>
  <c r="D2027"/>
  <c r="D2028"/>
  <c r="D2029"/>
  <c r="D2030"/>
  <c r="D2031"/>
  <c r="D2032"/>
  <c r="D2033"/>
  <c r="D2034"/>
  <c r="D2035"/>
  <c r="D2036"/>
  <c r="D2037"/>
  <c r="D2038"/>
  <c r="D2039"/>
  <c r="D2040"/>
  <c r="D2041"/>
  <c r="D2042"/>
  <c r="D2043"/>
  <c r="D2044"/>
  <c r="D2045"/>
  <c r="D2046"/>
  <c r="D2047"/>
  <c r="D2048"/>
  <c r="D2049"/>
  <c r="D2050"/>
  <c r="D2051"/>
  <c r="D2052"/>
  <c r="D2053"/>
  <c r="D2054"/>
  <c r="D2055"/>
  <c r="D2056"/>
  <c r="D2057"/>
  <c r="D2058"/>
  <c r="D2059"/>
  <c r="D2060"/>
  <c r="D2061"/>
  <c r="D2062"/>
  <c r="D2063"/>
  <c r="D2064"/>
  <c r="D2065"/>
  <c r="D2066"/>
  <c r="D2067"/>
  <c r="D2068"/>
  <c r="D2069"/>
  <c r="D2070"/>
  <c r="D2071"/>
  <c r="D2072"/>
  <c r="D2073"/>
  <c r="D2074"/>
  <c r="D2075"/>
  <c r="D2076"/>
  <c r="D2077"/>
  <c r="D2078"/>
  <c r="D2079"/>
  <c r="D2080"/>
  <c r="D2081"/>
  <c r="D2082"/>
  <c r="D2083"/>
  <c r="D2084"/>
  <c r="D2085"/>
  <c r="D2086"/>
  <c r="D2087"/>
  <c r="D2088"/>
  <c r="D2089"/>
  <c r="D2090"/>
  <c r="D2091"/>
  <c r="D2092"/>
  <c r="D2093"/>
  <c r="D2094"/>
  <c r="D2095"/>
  <c r="D2096"/>
  <c r="D2097"/>
  <c r="D2098"/>
  <c r="D2099"/>
  <c r="D2100"/>
  <c r="D2101"/>
  <c r="D2102"/>
  <c r="D2103"/>
  <c r="D2104"/>
  <c r="D2105"/>
  <c r="D2106"/>
  <c r="D2107"/>
  <c r="D2108"/>
  <c r="D2109"/>
  <c r="D2110"/>
  <c r="D2111"/>
  <c r="D2112"/>
  <c r="D2113"/>
  <c r="D2114"/>
  <c r="D2115"/>
  <c r="D2116"/>
  <c r="D2117"/>
  <c r="D2118"/>
  <c r="D2119"/>
  <c r="D2120"/>
  <c r="D2121"/>
  <c r="D2122"/>
  <c r="D2123"/>
  <c r="D2124"/>
  <c r="D2125"/>
  <c r="D2126"/>
  <c r="D2127"/>
  <c r="D2128"/>
  <c r="D2129"/>
  <c r="D2130"/>
  <c r="D2131"/>
  <c r="D2132"/>
  <c r="D2133"/>
  <c r="D2134"/>
  <c r="D2135"/>
  <c r="D2136"/>
  <c r="D2137"/>
  <c r="D2138"/>
  <c r="D2139"/>
  <c r="D2141"/>
  <c r="D2140"/>
  <c r="D2142"/>
  <c r="D2143"/>
  <c r="D2144"/>
  <c r="D2145"/>
  <c r="D2146"/>
  <c r="D2147"/>
  <c r="D2148"/>
  <c r="D2149"/>
  <c r="D2150"/>
  <c r="D2151"/>
  <c r="D2152"/>
  <c r="D2153"/>
  <c r="D2154"/>
  <c r="D2155"/>
  <c r="D2156"/>
  <c r="D2157"/>
  <c r="D2158"/>
  <c r="D2159"/>
  <c r="D2160"/>
  <c r="D2161"/>
  <c r="D2162"/>
  <c r="D2163"/>
  <c r="D2164"/>
  <c r="D2165"/>
  <c r="D2166"/>
  <c r="D2167"/>
  <c r="D2168"/>
  <c r="D2169"/>
  <c r="D2170"/>
  <c r="D2171"/>
  <c r="D2172"/>
  <c r="D2173"/>
  <c r="D2174"/>
  <c r="D2175"/>
  <c r="D2176"/>
  <c r="D2177"/>
  <c r="D2178"/>
  <c r="D2179"/>
  <c r="D2180"/>
  <c r="D2181"/>
  <c r="D2182"/>
  <c r="D2183"/>
  <c r="D2184"/>
  <c r="D2185"/>
  <c r="D2186"/>
  <c r="D2187"/>
  <c r="D2188"/>
  <c r="D2189"/>
  <c r="D2190"/>
  <c r="D2191"/>
  <c r="D2192"/>
  <c r="D2193"/>
  <c r="D2194"/>
  <c r="D2195"/>
  <c r="D2196"/>
  <c r="D2197"/>
  <c r="D2198"/>
  <c r="D2199"/>
  <c r="D2200"/>
  <c r="D2201"/>
  <c r="D2202"/>
  <c r="D2203"/>
  <c r="D2204"/>
  <c r="D2205"/>
  <c r="D2206"/>
  <c r="D2207"/>
  <c r="D2208"/>
  <c r="D2209"/>
  <c r="D2210"/>
  <c r="D2211"/>
  <c r="D2212"/>
  <c r="D2213"/>
  <c r="D2214"/>
  <c r="D2215"/>
  <c r="D2216"/>
  <c r="D2217"/>
  <c r="D2218"/>
  <c r="D2219"/>
  <c r="D2220"/>
  <c r="D2221"/>
  <c r="D2222"/>
  <c r="D2223"/>
  <c r="D2224"/>
  <c r="D2225"/>
  <c r="D2226"/>
  <c r="D2227"/>
  <c r="D2228"/>
  <c r="D2229"/>
  <c r="D2230"/>
  <c r="D2231"/>
  <c r="D2232"/>
  <c r="D2233"/>
  <c r="D2234"/>
  <c r="D2235"/>
  <c r="D2236"/>
  <c r="D2237"/>
  <c r="D2238"/>
  <c r="D2239"/>
  <c r="D2240"/>
  <c r="D2241"/>
  <c r="D2242"/>
  <c r="D2243"/>
  <c r="D2244"/>
  <c r="D2245"/>
  <c r="D2246"/>
  <c r="D2247"/>
  <c r="D2248"/>
  <c r="D2249"/>
  <c r="D2250"/>
  <c r="D2251"/>
  <c r="D2252"/>
  <c r="D2253"/>
  <c r="D2255"/>
  <c r="D2254"/>
  <c r="D2257"/>
  <c r="D2256"/>
  <c r="D2258"/>
  <c r="D2259"/>
  <c r="D2260"/>
  <c r="D2261"/>
  <c r="D2262"/>
  <c r="D2263"/>
  <c r="D2264"/>
  <c r="D2265"/>
  <c r="D2266"/>
  <c r="D2267"/>
  <c r="D2268"/>
  <c r="D2269"/>
  <c r="D2270"/>
  <c r="D2271"/>
  <c r="D2272"/>
  <c r="D2273"/>
  <c r="D2274"/>
  <c r="D2275"/>
  <c r="D2276"/>
  <c r="D2277"/>
  <c r="D2278"/>
  <c r="D2279"/>
  <c r="D2280"/>
  <c r="D2281"/>
  <c r="D2282"/>
  <c r="D2283"/>
  <c r="D2284"/>
  <c r="D2285"/>
  <c r="D2286"/>
  <c r="D2287"/>
  <c r="D2288"/>
  <c r="D2289"/>
  <c r="D2290"/>
  <c r="D2291"/>
  <c r="D2292"/>
  <c r="D2293"/>
  <c r="D2294"/>
  <c r="D2295"/>
  <c r="D2296"/>
  <c r="D2297"/>
  <c r="D2298"/>
  <c r="D2299"/>
  <c r="D2302"/>
  <c r="D2303"/>
  <c r="D2304"/>
  <c r="D2305"/>
  <c r="D2306"/>
  <c r="D2308"/>
  <c r="D2309"/>
  <c r="D2311"/>
  <c r="D2312"/>
  <c r="D2313"/>
  <c r="D2316"/>
  <c r="D2317"/>
  <c r="D2318"/>
  <c r="D2319"/>
  <c r="D2320"/>
  <c r="D2322"/>
  <c r="D2324"/>
  <c r="D2325"/>
  <c r="D2326"/>
  <c r="D2329"/>
  <c r="D2331"/>
  <c r="D2332"/>
  <c r="D2333"/>
  <c r="D2334"/>
  <c r="D2335"/>
  <c r="D2336"/>
  <c r="D2337"/>
  <c r="D2338"/>
  <c r="D2339"/>
  <c r="D2340"/>
  <c r="D2341"/>
  <c r="D2342"/>
  <c r="D2343"/>
  <c r="D2344"/>
  <c r="D2347"/>
  <c r="D2348"/>
  <c r="D2349"/>
  <c r="D2351"/>
  <c r="D2352"/>
  <c r="D2353"/>
  <c r="D2354"/>
  <c r="D2355"/>
  <c r="D2356"/>
  <c r="D2358"/>
  <c r="D2359"/>
  <c r="D2361"/>
  <c r="D2363"/>
  <c r="D2364"/>
  <c r="D2365"/>
  <c r="D2366"/>
  <c r="D2367"/>
  <c r="D2369"/>
  <c r="D2370"/>
  <c r="D2372"/>
  <c r="D2373"/>
  <c r="D2374"/>
  <c r="D2376"/>
  <c r="D2378"/>
  <c r="D2379"/>
  <c r="D2380"/>
  <c r="D2381"/>
  <c r="D2382"/>
  <c r="D2383"/>
  <c r="D2384"/>
  <c r="D2385"/>
  <c r="D2386"/>
  <c r="D2388"/>
  <c r="D2389"/>
  <c r="D2390"/>
  <c r="D2391"/>
  <c r="D2392"/>
  <c r="D2393"/>
  <c r="D2394"/>
  <c r="D2395"/>
  <c r="D2396"/>
  <c r="D2397"/>
  <c r="D2398"/>
  <c r="D2399"/>
  <c r="D2402"/>
  <c r="D2404"/>
  <c r="D2405"/>
  <c r="D2406"/>
  <c r="D2409"/>
  <c r="D2410"/>
  <c r="D2411"/>
  <c r="D2412"/>
  <c r="D2414"/>
  <c r="D2415"/>
  <c r="D2416"/>
  <c r="D2417"/>
  <c r="D2418"/>
  <c r="D2419"/>
  <c r="D2421"/>
  <c r="D2422"/>
  <c r="D2423"/>
  <c r="D2424"/>
  <c r="D2426"/>
  <c r="D2427"/>
  <c r="D2428"/>
  <c r="D2429"/>
  <c r="D2430"/>
  <c r="D2431"/>
  <c r="D2432"/>
  <c r="D2433"/>
  <c r="D2434"/>
  <c r="D2435"/>
  <c r="D2436"/>
  <c r="D2438"/>
  <c r="D2440"/>
  <c r="D2441"/>
  <c r="D2442"/>
  <c r="D2443"/>
  <c r="D2444"/>
  <c r="D2445"/>
  <c r="D2446"/>
  <c r="D2447"/>
  <c r="D2448"/>
  <c r="D2449"/>
  <c r="D2450"/>
  <c r="D2454"/>
  <c r="D2455"/>
  <c r="D2456"/>
  <c r="D2457"/>
  <c r="D2458"/>
  <c r="D2459"/>
  <c r="D2460"/>
  <c r="D2461"/>
  <c r="D2462"/>
  <c r="D2463"/>
  <c r="D2465"/>
  <c r="D2467"/>
  <c r="D2468"/>
  <c r="D2470"/>
  <c r="D2472"/>
  <c r="D2473"/>
  <c r="D2475"/>
  <c r="D2478"/>
  <c r="D2479"/>
  <c r="D2480"/>
  <c r="D2481"/>
  <c r="D2483"/>
  <c r="D2484"/>
  <c r="D2485"/>
  <c r="D2486"/>
  <c r="D2488"/>
  <c r="D2489"/>
  <c r="D2490"/>
  <c r="D2491"/>
  <c r="D2492"/>
  <c r="D2493"/>
  <c r="D2494"/>
  <c r="D2495"/>
  <c r="D2496"/>
  <c r="D2497"/>
  <c r="D2498"/>
  <c r="D2499"/>
  <c r="D2500"/>
  <c r="D2501"/>
  <c r="D2504"/>
  <c r="D2506"/>
  <c r="D2507"/>
  <c r="D2508"/>
  <c r="D2510"/>
  <c r="D2511"/>
  <c r="D2514"/>
  <c r="D2515"/>
  <c r="D2525"/>
  <c r="D2527"/>
  <c r="D2536"/>
  <c r="D2538"/>
  <c r="D2540"/>
  <c r="D2541"/>
  <c r="D2542"/>
  <c r="D2544"/>
  <c r="D2549"/>
  <c r="D2553"/>
  <c r="D2554"/>
  <c r="D2556"/>
  <c r="D2558"/>
  <c r="D2559"/>
  <c r="D2561"/>
  <c r="D2562"/>
  <c r="D2566"/>
  <c r="D2567"/>
  <c r="D2568"/>
  <c r="D2571"/>
  <c r="D2577"/>
  <c r="D2611"/>
  <c r="D2614"/>
  <c r="D2617"/>
  <c r="D2626"/>
  <c r="D2632"/>
  <c r="D2639"/>
  <c r="D2640"/>
  <c r="D2642"/>
  <c r="D2643"/>
  <c r="D2647"/>
  <c r="D2648"/>
  <c r="D2651"/>
  <c r="D2654"/>
  <c r="D2656"/>
  <c r="D2657"/>
  <c r="D2659"/>
  <c r="D2661"/>
  <c r="D2663"/>
  <c r="D2664"/>
  <c r="D2669"/>
  <c r="D2670"/>
  <c r="D2674"/>
  <c r="D2675"/>
  <c r="D2676"/>
  <c r="D2677"/>
  <c r="D2680"/>
  <c r="D2681"/>
  <c r="D2682"/>
  <c r="D2683"/>
  <c r="D2684"/>
  <c r="D2685"/>
  <c r="D2687"/>
  <c r="D2688"/>
  <c r="D2689"/>
  <c r="D2690"/>
  <c r="D2692"/>
  <c r="D2693"/>
  <c r="D2694"/>
  <c r="D2698"/>
  <c r="D2700"/>
  <c r="D2713"/>
  <c r="D2717"/>
  <c r="D2725"/>
  <c r="D2726"/>
  <c r="D2757"/>
  <c r="D2758"/>
  <c r="D2762"/>
  <c r="D2768"/>
  <c r="D2769"/>
  <c r="D2770"/>
  <c r="D2772"/>
  <c r="D2773"/>
  <c r="D2774"/>
  <c r="D2775"/>
  <c r="D2776"/>
  <c r="D2777"/>
  <c r="D2778"/>
  <c r="D2779"/>
  <c r="D2780"/>
  <c r="D2781"/>
  <c r="D2782"/>
  <c r="D2783"/>
  <c r="D2784"/>
  <c r="D2785"/>
  <c r="D2786"/>
  <c r="D2787"/>
  <c r="D2788"/>
  <c r="D2789"/>
  <c r="D2790"/>
  <c r="D2791"/>
  <c r="D2792"/>
  <c r="D2793"/>
  <c r="D2794"/>
  <c r="D2795"/>
  <c r="D2796"/>
  <c r="D2797"/>
  <c r="D2798"/>
  <c r="D2799"/>
  <c r="D2800"/>
  <c r="D2801"/>
  <c r="D2802"/>
  <c r="D2803"/>
  <c r="D2804"/>
  <c r="D2805"/>
  <c r="D2806"/>
  <c r="D2807"/>
  <c r="D2808"/>
  <c r="D2809"/>
  <c r="D2810"/>
  <c r="D2811"/>
  <c r="D2812"/>
  <c r="D2813"/>
  <c r="D2814"/>
  <c r="D2815"/>
  <c r="D2816"/>
  <c r="D2817"/>
  <c r="D2818"/>
  <c r="D2819"/>
  <c r="D2820"/>
  <c r="D2821"/>
  <c r="D2822"/>
  <c r="D2823"/>
  <c r="D2824"/>
  <c r="D2825"/>
  <c r="D2826"/>
  <c r="D2827"/>
  <c r="D2828"/>
  <c r="D2829"/>
  <c r="D2830"/>
  <c r="D2831"/>
  <c r="D2832"/>
  <c r="D2833"/>
  <c r="D2834"/>
  <c r="D2835"/>
  <c r="D2836"/>
  <c r="D2837"/>
  <c r="D2838"/>
  <c r="D2839"/>
  <c r="D2840"/>
  <c r="D2841"/>
  <c r="D2842"/>
  <c r="D2843"/>
  <c r="D2844"/>
  <c r="D2845"/>
  <c r="D2846"/>
  <c r="D2847"/>
  <c r="D2848"/>
  <c r="D2849"/>
  <c r="D2850"/>
  <c r="D2851"/>
  <c r="D2852"/>
  <c r="D2853"/>
  <c r="D2854"/>
  <c r="D2855"/>
  <c r="D2856"/>
  <c r="D2857"/>
  <c r="D2858"/>
  <c r="D2859"/>
  <c r="D2860"/>
  <c r="D2861"/>
  <c r="D2862"/>
  <c r="D2863"/>
  <c r="D2864"/>
  <c r="D2865"/>
  <c r="D2866"/>
  <c r="D2867"/>
  <c r="D2868"/>
  <c r="D2869"/>
  <c r="D2870"/>
  <c r="D2871"/>
  <c r="D2872"/>
  <c r="D2873"/>
  <c r="D2874"/>
  <c r="D2875"/>
  <c r="D2876"/>
  <c r="D2877"/>
  <c r="D2878"/>
  <c r="D2879"/>
  <c r="D2880"/>
  <c r="D2881"/>
  <c r="D2882"/>
  <c r="D2883"/>
  <c r="D2884"/>
  <c r="D2885"/>
  <c r="D2886"/>
  <c r="D2887"/>
  <c r="D2888"/>
  <c r="D2889"/>
  <c r="D2890"/>
  <c r="D2891"/>
  <c r="D2892"/>
  <c r="D2893"/>
  <c r="D2894"/>
  <c r="D2895"/>
  <c r="D2896"/>
  <c r="D2897"/>
  <c r="D2898"/>
  <c r="D2899"/>
  <c r="D2900"/>
  <c r="D2901"/>
  <c r="D2902"/>
  <c r="D2903"/>
  <c r="D2904"/>
  <c r="D2905"/>
  <c r="D2906"/>
  <c r="D2907"/>
  <c r="D2908"/>
  <c r="D2909"/>
  <c r="D2910"/>
  <c r="D2911"/>
  <c r="D2912"/>
  <c r="D2913"/>
  <c r="D2914"/>
  <c r="D2915"/>
  <c r="D2916"/>
  <c r="D2917"/>
  <c r="D2918"/>
  <c r="D2919"/>
  <c r="D2920"/>
  <c r="D2921"/>
  <c r="D2922"/>
  <c r="D2923"/>
  <c r="D2924"/>
  <c r="D2925"/>
  <c r="D2926"/>
  <c r="D2927"/>
  <c r="D2928"/>
  <c r="D2929"/>
  <c r="D2930"/>
  <c r="D2931"/>
  <c r="D2932"/>
  <c r="D2933"/>
  <c r="D2934"/>
  <c r="D2935"/>
  <c r="D2936"/>
  <c r="D2937"/>
  <c r="D2938"/>
  <c r="D2939"/>
  <c r="D2940"/>
  <c r="D2941"/>
  <c r="D2942"/>
  <c r="D2943"/>
  <c r="D2944"/>
  <c r="D2945"/>
  <c r="D2946"/>
  <c r="D2947"/>
  <c r="D2948"/>
  <c r="D2949"/>
  <c r="D2950"/>
  <c r="D2951"/>
  <c r="D2952"/>
  <c r="D2953"/>
  <c r="D2954"/>
  <c r="D2955"/>
  <c r="D2956"/>
  <c r="D2957"/>
  <c r="D2958"/>
  <c r="D2959"/>
  <c r="D2960"/>
  <c r="D2961"/>
  <c r="D2962"/>
  <c r="D2963"/>
  <c r="D2964"/>
  <c r="D2965"/>
  <c r="D2966"/>
  <c r="D2967"/>
  <c r="D2968"/>
  <c r="D2969"/>
  <c r="D2970"/>
  <c r="D2971"/>
  <c r="D2972"/>
  <c r="D2973"/>
  <c r="D2974"/>
  <c r="D2975"/>
  <c r="D2976"/>
  <c r="D2977"/>
  <c r="D2978"/>
  <c r="D2979"/>
  <c r="D2980"/>
  <c r="D2981"/>
  <c r="D2982"/>
  <c r="D2983"/>
  <c r="D2984"/>
  <c r="D2985"/>
  <c r="D2986"/>
  <c r="D2987"/>
  <c r="D2988"/>
  <c r="D2989"/>
  <c r="D2990"/>
  <c r="D2991"/>
  <c r="D2993"/>
  <c r="D2992"/>
  <c r="D2994"/>
  <c r="D2995"/>
  <c r="D2996"/>
  <c r="D2997"/>
  <c r="D2998"/>
  <c r="D2999"/>
  <c r="D3000"/>
  <c r="D3001"/>
  <c r="D3002"/>
  <c r="D3003"/>
  <c r="D3004"/>
  <c r="D3005"/>
  <c r="D3006"/>
  <c r="D3007"/>
  <c r="D3008"/>
  <c r="D3009"/>
  <c r="D3010"/>
  <c r="D3011"/>
  <c r="D3012"/>
  <c r="D3013"/>
  <c r="D3014"/>
  <c r="D3015"/>
  <c r="D3016"/>
  <c r="D3017"/>
  <c r="D3018"/>
  <c r="D3019"/>
  <c r="D3020"/>
  <c r="D3021"/>
  <c r="D3022"/>
  <c r="D3023"/>
  <c r="D3024"/>
  <c r="D3025"/>
  <c r="D3026"/>
  <c r="D3027"/>
  <c r="D3028"/>
  <c r="D3029"/>
  <c r="D3030"/>
  <c r="D3031"/>
  <c r="D3032"/>
  <c r="D3033"/>
  <c r="D3034"/>
  <c r="D3035"/>
  <c r="D3036"/>
  <c r="D3037"/>
  <c r="D3038"/>
  <c r="D3039"/>
  <c r="D3040"/>
  <c r="D3041"/>
  <c r="D3042"/>
  <c r="D3043"/>
  <c r="D3044"/>
  <c r="D3045"/>
  <c r="D3046"/>
  <c r="D3047"/>
  <c r="D3048"/>
  <c r="D3049"/>
  <c r="D3050"/>
  <c r="D3051"/>
  <c r="D9" i="3"/>
  <c r="H9"/>
  <c r="D10"/>
  <c r="H10"/>
  <c r="D11"/>
  <c r="H11"/>
  <c r="D12"/>
  <c r="H12"/>
  <c r="D13"/>
  <c r="H13"/>
  <c r="D14"/>
  <c r="H14"/>
  <c r="D15"/>
  <c r="H15"/>
  <c r="D16"/>
  <c r="H16"/>
  <c r="D17"/>
  <c r="H17"/>
  <c r="D18"/>
  <c r="H18"/>
  <c r="D19"/>
  <c r="H19"/>
  <c r="D20"/>
  <c r="H20"/>
  <c r="D21"/>
  <c r="H21"/>
  <c r="D22"/>
  <c r="H22"/>
  <c r="D23"/>
  <c r="H23"/>
  <c r="D24"/>
  <c r="H24"/>
  <c r="D25"/>
  <c r="H25"/>
  <c r="D26"/>
  <c r="H26"/>
  <c r="D2116" i="4"/>
  <c r="H1689"/>
  <c r="D1689"/>
  <c r="H1688"/>
  <c r="D1688"/>
  <c r="H1687"/>
  <c r="D1687"/>
  <c r="H1686"/>
  <c r="D1686"/>
  <c r="H1685"/>
  <c r="D1685"/>
  <c r="H1684"/>
  <c r="D1684"/>
  <c r="H1683"/>
  <c r="D1683"/>
  <c r="H1682"/>
  <c r="D1682"/>
  <c r="H1681"/>
  <c r="D1681"/>
  <c r="H1680"/>
  <c r="D1680"/>
  <c r="H1679"/>
  <c r="D1679"/>
  <c r="H1678"/>
  <c r="D1678"/>
  <c r="H1677"/>
  <c r="D1677"/>
  <c r="H1676"/>
  <c r="D1676"/>
  <c r="H1675"/>
  <c r="D1675"/>
  <c r="H1674"/>
  <c r="D1674"/>
  <c r="H1673"/>
  <c r="D1673"/>
  <c r="H1671"/>
  <c r="D1671"/>
  <c r="H1666"/>
  <c r="D1666"/>
  <c r="H1670"/>
  <c r="D1670"/>
  <c r="H1669"/>
  <c r="D1669"/>
  <c r="H1665"/>
  <c r="D1665"/>
  <c r="H1668"/>
  <c r="D1668"/>
  <c r="H1664"/>
  <c r="D1664"/>
  <c r="H1667"/>
  <c r="D1667"/>
  <c r="H1663"/>
  <c r="D1663"/>
  <c r="H1711"/>
  <c r="D1711"/>
  <c r="H1662"/>
  <c r="D1662"/>
  <c r="H1661"/>
  <c r="D1661"/>
  <c r="H1660"/>
  <c r="D1660"/>
  <c r="H1659"/>
  <c r="D1659"/>
  <c r="H1635"/>
  <c r="D1635"/>
  <c r="H1634"/>
  <c r="D1634"/>
  <c r="H1633"/>
  <c r="D1633"/>
  <c r="H1632"/>
  <c r="D1632"/>
  <c r="H1710"/>
  <c r="D1710"/>
  <c r="H1709"/>
  <c r="D1709"/>
  <c r="H1631"/>
  <c r="D1631"/>
  <c r="H1708"/>
  <c r="D1708"/>
  <c r="H1630"/>
  <c r="D1630"/>
  <c r="H1629"/>
  <c r="D1629"/>
  <c r="H1707"/>
  <c r="D1707"/>
  <c r="H1706"/>
  <c r="D1706"/>
  <c r="H1705"/>
  <c r="D1705"/>
  <c r="H1704"/>
  <c r="D1704"/>
  <c r="H1703"/>
  <c r="D1703"/>
  <c r="H1702"/>
  <c r="D1702"/>
  <c r="H1701"/>
  <c r="D1701"/>
  <c r="H1628"/>
  <c r="D1628"/>
  <c r="H1700"/>
  <c r="D1700"/>
  <c r="H1627"/>
  <c r="D1627"/>
  <c r="H1626"/>
  <c r="D1626"/>
  <c r="H1625"/>
  <c r="D1625"/>
  <c r="H1699"/>
  <c r="D1699"/>
  <c r="H1698"/>
  <c r="D1698"/>
  <c r="H1697"/>
  <c r="D1697"/>
  <c r="H1624"/>
  <c r="D1624"/>
  <c r="H1623"/>
  <c r="D1623"/>
  <c r="H1696"/>
  <c r="D1696"/>
  <c r="H2056"/>
  <c r="D2056"/>
  <c r="H1622"/>
  <c r="D1622"/>
  <c r="H1695"/>
  <c r="D1695"/>
  <c r="H1694"/>
  <c r="D1694"/>
  <c r="H1693"/>
  <c r="D1693"/>
  <c r="H1692"/>
  <c r="D1692"/>
  <c r="H1691"/>
  <c r="D1691"/>
  <c r="H1756"/>
  <c r="D1756"/>
  <c r="H1755"/>
  <c r="D1755"/>
  <c r="H1731"/>
  <c r="D1731"/>
  <c r="H1690"/>
  <c r="D1690"/>
  <c r="H1730"/>
  <c r="D1730"/>
  <c r="H71"/>
  <c r="D71"/>
  <c r="H49"/>
  <c r="D49"/>
  <c r="H2042"/>
  <c r="D2042"/>
  <c r="H2041"/>
  <c r="D2041"/>
  <c r="H2040"/>
  <c r="D2040"/>
  <c r="H2039"/>
  <c r="D2039"/>
  <c r="H2038"/>
  <c r="D2038"/>
  <c r="H2037"/>
  <c r="D2037"/>
  <c r="H2036"/>
  <c r="D2036"/>
  <c r="H2035"/>
  <c r="D2035"/>
  <c r="H2034"/>
  <c r="D2034"/>
  <c r="H2033"/>
  <c r="D2033"/>
  <c r="H2032"/>
  <c r="D2032"/>
  <c r="H2031"/>
  <c r="D2031"/>
  <c r="H2030"/>
  <c r="D2030"/>
  <c r="H2029"/>
  <c r="D2029"/>
  <c r="H2028"/>
  <c r="D2028"/>
  <c r="H2027"/>
  <c r="D2027"/>
  <c r="H2026"/>
  <c r="D2026"/>
  <c r="H2025"/>
  <c r="D2025"/>
  <c r="H2024"/>
  <c r="D2024"/>
  <c r="H2023"/>
  <c r="D2023"/>
  <c r="H2022"/>
  <c r="D2022"/>
  <c r="H2021"/>
  <c r="D2021"/>
  <c r="H2020"/>
  <c r="D2020"/>
  <c r="H1729"/>
  <c r="D1729"/>
  <c r="H1728"/>
  <c r="D1728"/>
  <c r="H1727"/>
  <c r="D1727"/>
  <c r="H1726"/>
  <c r="D1726"/>
  <c r="H1725"/>
  <c r="D1725"/>
  <c r="H1724"/>
  <c r="D1724"/>
  <c r="H1723"/>
  <c r="D1723"/>
  <c r="H1621"/>
  <c r="D1621"/>
  <c r="H1722"/>
  <c r="D1722"/>
  <c r="H1620"/>
  <c r="D1620"/>
  <c r="H1619"/>
  <c r="D1619"/>
  <c r="H1721"/>
  <c r="D1721"/>
  <c r="H1720"/>
  <c r="D1720"/>
  <c r="H1719"/>
  <c r="D1719"/>
  <c r="H1618"/>
  <c r="D1618"/>
  <c r="H1718"/>
  <c r="D1718"/>
  <c r="H1717"/>
  <c r="D1717"/>
  <c r="H1599"/>
  <c r="D1599"/>
  <c r="H1617"/>
  <c r="D1617"/>
  <c r="H1598"/>
  <c r="D1598"/>
  <c r="H1779"/>
  <c r="D1779"/>
  <c r="H1778"/>
  <c r="D1778"/>
  <c r="H1616"/>
  <c r="D1616"/>
  <c r="H1597"/>
  <c r="D1597"/>
  <c r="H1615"/>
  <c r="D1615"/>
  <c r="H1614"/>
  <c r="D1614"/>
  <c r="H1613"/>
  <c r="D1613"/>
  <c r="H1596"/>
  <c r="D1596"/>
  <c r="H1716"/>
  <c r="D1716"/>
  <c r="H1612"/>
  <c r="D1612"/>
  <c r="H1611"/>
  <c r="D1611"/>
  <c r="H1715"/>
  <c r="D1715"/>
  <c r="H1610"/>
  <c r="D1610"/>
  <c r="H1714"/>
  <c r="D1714"/>
  <c r="H1609"/>
  <c r="D1609"/>
  <c r="H1777"/>
  <c r="D1777"/>
  <c r="H1608"/>
  <c r="D1608"/>
  <c r="H1776"/>
  <c r="D1776"/>
  <c r="H1713"/>
  <c r="D1713"/>
  <c r="H1607"/>
  <c r="D1607"/>
  <c r="H1606"/>
  <c r="D1606"/>
  <c r="H1605"/>
  <c r="D1605"/>
  <c r="H1712"/>
  <c r="D1712"/>
  <c r="H1775"/>
  <c r="D1775"/>
  <c r="H1774"/>
  <c r="D1774"/>
  <c r="H1595"/>
  <c r="D1595"/>
  <c r="H1594"/>
  <c r="D1594"/>
  <c r="H1593"/>
  <c r="D1593"/>
  <c r="H1604"/>
  <c r="D1604"/>
  <c r="H1592"/>
  <c r="D1592"/>
  <c r="H1603"/>
  <c r="D1603"/>
  <c r="H1602"/>
  <c r="D1602"/>
  <c r="H1773"/>
  <c r="D1773"/>
  <c r="H1601"/>
  <c r="D1601"/>
  <c r="H1591"/>
  <c r="D1591"/>
  <c r="H1772"/>
  <c r="D1772"/>
  <c r="H1590"/>
  <c r="D1590"/>
  <c r="H1600"/>
  <c r="D1600"/>
  <c r="H1589"/>
  <c r="D1589"/>
  <c r="H1960"/>
  <c r="D1960"/>
  <c r="H1771"/>
  <c r="D1771"/>
  <c r="H1588"/>
  <c r="D1588"/>
  <c r="H1770"/>
  <c r="D1770"/>
  <c r="H1587"/>
  <c r="D1587"/>
  <c r="H1586"/>
  <c r="D1586"/>
  <c r="H1585"/>
  <c r="D1585"/>
  <c r="H1769"/>
  <c r="D1769"/>
  <c r="H1584"/>
  <c r="D1584"/>
  <c r="H1583"/>
  <c r="D1583"/>
  <c r="H1767"/>
  <c r="D1767"/>
  <c r="H1582"/>
  <c r="D1582"/>
  <c r="H70"/>
  <c r="D70"/>
  <c r="H48"/>
  <c r="D48"/>
  <c r="H1946"/>
  <c r="D1946"/>
  <c r="H1945"/>
  <c r="D1945"/>
  <c r="H1944"/>
  <c r="D1944"/>
  <c r="H1943"/>
  <c r="D1943"/>
  <c r="H1942"/>
  <c r="D1942"/>
  <c r="H1941"/>
  <c r="D1941"/>
  <c r="H1940"/>
  <c r="D1940"/>
  <c r="H1939"/>
  <c r="D1939"/>
  <c r="H1938"/>
  <c r="D1938"/>
  <c r="H1937"/>
  <c r="D1937"/>
  <c r="H1936"/>
  <c r="D1936"/>
  <c r="H1935"/>
  <c r="D1935"/>
  <c r="H1934"/>
  <c r="D1934"/>
  <c r="H1933"/>
  <c r="D1933"/>
  <c r="H1932"/>
  <c r="D1932"/>
  <c r="H1931"/>
  <c r="D1931"/>
  <c r="H1930"/>
  <c r="D1930"/>
  <c r="H1929"/>
  <c r="D1929"/>
  <c r="H1928"/>
  <c r="D1928"/>
  <c r="H1927"/>
  <c r="D1927"/>
  <c r="H1926"/>
  <c r="D1926"/>
  <c r="H1925"/>
  <c r="D1925"/>
  <c r="H1924"/>
  <c r="D1924"/>
  <c r="H1766"/>
  <c r="D1766"/>
  <c r="H1765"/>
  <c r="D1765"/>
  <c r="H1581"/>
  <c r="D1581"/>
  <c r="H1764"/>
  <c r="D1764"/>
  <c r="H1763"/>
  <c r="D1763"/>
  <c r="H1580"/>
  <c r="D1580"/>
  <c r="H1762"/>
  <c r="D1762"/>
  <c r="H1761"/>
  <c r="D1761"/>
  <c r="H1579"/>
  <c r="D1579"/>
  <c r="H1760"/>
  <c r="D1760"/>
  <c r="H1759"/>
  <c r="D1759"/>
  <c r="H1578"/>
  <c r="D1578"/>
  <c r="H1758"/>
  <c r="D1758"/>
  <c r="H1577"/>
  <c r="D1577"/>
  <c r="H1575"/>
  <c r="D1575"/>
  <c r="H1801"/>
  <c r="D1801"/>
  <c r="H1757"/>
  <c r="D1757"/>
  <c r="H1574"/>
  <c r="D1574"/>
  <c r="H1573"/>
  <c r="D1573"/>
  <c r="H1572"/>
  <c r="D1572"/>
  <c r="H1571"/>
  <c r="D1571"/>
  <c r="H1570"/>
  <c r="D1570"/>
  <c r="H1569"/>
  <c r="D1569"/>
  <c r="H1568"/>
  <c r="D1568"/>
  <c r="H1567"/>
  <c r="D1567"/>
  <c r="H1566"/>
  <c r="D1566"/>
  <c r="H1565"/>
  <c r="D1565"/>
  <c r="H1564"/>
  <c r="D1564"/>
  <c r="H1563"/>
  <c r="D1563"/>
  <c r="H1800"/>
  <c r="D1800"/>
  <c r="H1539"/>
  <c r="D1539"/>
  <c r="H1538"/>
  <c r="D1538"/>
  <c r="H1799"/>
  <c r="D1799"/>
  <c r="H1798"/>
  <c r="D1798"/>
  <c r="H1797"/>
  <c r="D1797"/>
  <c r="H1537"/>
  <c r="D1537"/>
  <c r="H1536"/>
  <c r="D1536"/>
  <c r="H1535"/>
  <c r="D1535"/>
  <c r="H1796"/>
  <c r="D1796"/>
  <c r="H1795"/>
  <c r="D1795"/>
  <c r="H1534"/>
  <c r="D1534"/>
  <c r="H1533"/>
  <c r="D1533"/>
  <c r="H1794"/>
  <c r="D1794"/>
  <c r="H1793"/>
  <c r="D1793"/>
  <c r="H1792"/>
  <c r="D1792"/>
  <c r="H1791"/>
  <c r="D1791"/>
  <c r="H1790"/>
  <c r="D1790"/>
  <c r="H1789"/>
  <c r="D1789"/>
  <c r="H1788"/>
  <c r="D1788"/>
  <c r="H1532"/>
  <c r="D1532"/>
  <c r="H1787"/>
  <c r="D1787"/>
  <c r="H1786"/>
  <c r="D1786"/>
  <c r="H1823"/>
  <c r="D1823"/>
  <c r="H1822"/>
  <c r="D1822"/>
  <c r="H1821"/>
  <c r="D1821"/>
  <c r="H1785"/>
  <c r="D1785"/>
  <c r="H1820"/>
  <c r="D1820"/>
  <c r="H1784"/>
  <c r="D1784"/>
  <c r="H1783"/>
  <c r="D1783"/>
  <c r="H1864"/>
  <c r="D1864"/>
  <c r="H1819"/>
  <c r="D1819"/>
  <c r="H1818"/>
  <c r="D1818"/>
  <c r="H1782"/>
  <c r="D1782"/>
  <c r="H1817"/>
  <c r="D1817"/>
  <c r="H1781"/>
  <c r="D1781"/>
  <c r="H1816"/>
  <c r="D1816"/>
  <c r="H1815"/>
  <c r="D1815"/>
  <c r="H1814"/>
  <c r="D1814"/>
  <c r="H1813"/>
  <c r="D1813"/>
  <c r="H1780"/>
  <c r="D1780"/>
  <c r="H1812"/>
  <c r="D1812"/>
  <c r="H69"/>
  <c r="D69"/>
  <c r="H47"/>
  <c r="D47"/>
  <c r="H1850"/>
  <c r="D1850"/>
  <c r="H1849"/>
  <c r="D1849"/>
  <c r="H1848"/>
  <c r="D1848"/>
  <c r="H1847"/>
  <c r="D1847"/>
  <c r="H1846"/>
  <c r="D1846"/>
  <c r="H1845"/>
  <c r="D1845"/>
  <c r="H1844"/>
  <c r="D1844"/>
  <c r="H1843"/>
  <c r="D1843"/>
  <c r="H1842"/>
  <c r="D1842"/>
  <c r="H1841"/>
  <c r="D1841"/>
  <c r="H1840"/>
  <c r="D1840"/>
  <c r="H1839"/>
  <c r="D1839"/>
  <c r="H1838"/>
  <c r="D1838"/>
  <c r="H1837"/>
  <c r="D1837"/>
  <c r="H1836"/>
  <c r="D1836"/>
  <c r="H1835"/>
  <c r="D1835"/>
  <c r="H1834"/>
  <c r="D1834"/>
  <c r="H1833"/>
  <c r="D1833"/>
  <c r="H1832"/>
  <c r="D1832"/>
  <c r="H1831"/>
  <c r="D1831"/>
  <c r="H1830"/>
  <c r="D1830"/>
  <c r="H1829"/>
  <c r="D1829"/>
  <c r="H1828"/>
  <c r="D1828"/>
  <c r="H1811"/>
  <c r="D1811"/>
  <c r="H1810"/>
  <c r="D1810"/>
  <c r="H1809"/>
  <c r="D1809"/>
  <c r="H1808"/>
  <c r="D1808"/>
  <c r="H1807"/>
  <c r="D1807"/>
  <c r="H1806"/>
  <c r="D1806"/>
  <c r="H1805"/>
  <c r="D1805"/>
  <c r="H1804"/>
  <c r="D1804"/>
  <c r="H1803"/>
  <c r="D1803"/>
  <c r="H1802"/>
  <c r="D1802"/>
  <c r="H1531"/>
  <c r="D1531"/>
  <c r="H1530"/>
  <c r="D1530"/>
  <c r="H1529"/>
  <c r="D1529"/>
  <c r="H1528"/>
  <c r="D1528"/>
  <c r="H1527"/>
  <c r="D1527"/>
  <c r="H1526"/>
  <c r="D1526"/>
  <c r="H1525"/>
  <c r="D1525"/>
  <c r="H1524"/>
  <c r="D1524"/>
  <c r="H1523"/>
  <c r="D1523"/>
  <c r="H1522"/>
  <c r="D1522"/>
  <c r="H1521"/>
  <c r="D1521"/>
  <c r="H1520"/>
  <c r="D1520"/>
  <c r="H1519"/>
  <c r="D1519"/>
  <c r="H1518"/>
  <c r="D1518"/>
  <c r="H1517"/>
  <c r="D1517"/>
  <c r="H1516"/>
  <c r="D1516"/>
  <c r="H1515"/>
  <c r="D1515"/>
  <c r="H1514"/>
  <c r="D1514"/>
  <c r="H1513"/>
  <c r="D1513"/>
  <c r="H1869"/>
  <c r="D1869"/>
  <c r="H1512"/>
  <c r="D1512"/>
  <c r="H1511"/>
  <c r="D1511"/>
  <c r="H1868"/>
  <c r="D1868"/>
  <c r="H1510"/>
  <c r="D1510"/>
  <c r="H1867"/>
  <c r="D1867"/>
  <c r="H1866"/>
  <c r="D1866"/>
  <c r="H1865"/>
  <c r="D1865"/>
  <c r="H1863"/>
  <c r="D1863"/>
  <c r="H1862"/>
  <c r="D1862"/>
  <c r="H1861"/>
  <c r="D1861"/>
  <c r="H1860"/>
  <c r="D1860"/>
  <c r="H1859"/>
  <c r="D1859"/>
  <c r="H1858"/>
  <c r="D1858"/>
  <c r="H1857"/>
  <c r="D1857"/>
  <c r="H1856"/>
  <c r="D1856"/>
  <c r="H1855"/>
  <c r="D1855"/>
  <c r="H1854"/>
  <c r="D1854"/>
  <c r="H1853"/>
  <c r="D1853"/>
  <c r="H1852"/>
  <c r="D1852"/>
  <c r="H1851"/>
  <c r="D1851"/>
  <c r="H1827"/>
  <c r="D1827"/>
  <c r="H1826"/>
  <c r="D1826"/>
  <c r="H1825"/>
  <c r="D1825"/>
  <c r="H1824"/>
  <c r="D1824"/>
  <c r="H1509"/>
  <c r="D1509"/>
  <c r="H1508"/>
  <c r="D1508"/>
  <c r="H1507"/>
  <c r="D1507"/>
  <c r="H1891"/>
  <c r="D1891"/>
  <c r="H1890"/>
  <c r="D1890"/>
  <c r="H1768"/>
  <c r="D1768"/>
  <c r="H1889"/>
  <c r="D1889"/>
  <c r="H1506"/>
  <c r="D1506"/>
  <c r="H1505"/>
  <c r="D1505"/>
  <c r="H1888"/>
  <c r="D1888"/>
  <c r="H1504"/>
  <c r="D1504"/>
  <c r="H1887"/>
  <c r="D1887"/>
  <c r="H1503"/>
  <c r="D1503"/>
  <c r="H1886"/>
  <c r="D1886"/>
  <c r="H1885"/>
  <c r="D1885"/>
  <c r="H1502"/>
  <c r="D1502"/>
  <c r="H1501"/>
  <c r="D1501"/>
  <c r="H68"/>
  <c r="D68"/>
  <c r="H46"/>
  <c r="D46"/>
  <c r="H1754"/>
  <c r="D1754"/>
  <c r="H1753"/>
  <c r="D1753"/>
  <c r="H1752"/>
  <c r="D1752"/>
  <c r="H1751"/>
  <c r="D1751"/>
  <c r="H1750"/>
  <c r="D1750"/>
  <c r="H1749"/>
  <c r="D1749"/>
  <c r="H1748"/>
  <c r="D1748"/>
  <c r="H1747"/>
  <c r="D1747"/>
  <c r="H1746"/>
  <c r="D1746"/>
  <c r="H1745"/>
  <c r="D1745"/>
  <c r="H1744"/>
  <c r="D1744"/>
  <c r="H1743"/>
  <c r="D1743"/>
  <c r="H1742"/>
  <c r="D1742"/>
  <c r="H1741"/>
  <c r="D1741"/>
  <c r="H1740"/>
  <c r="D1740"/>
  <c r="H1739"/>
  <c r="D1739"/>
  <c r="H1738"/>
  <c r="D1738"/>
  <c r="H1737"/>
  <c r="D1737"/>
  <c r="H1736"/>
  <c r="D1736"/>
  <c r="H1735"/>
  <c r="D1735"/>
  <c r="H1734"/>
  <c r="D1734"/>
  <c r="H1733"/>
  <c r="D1733"/>
  <c r="H1732"/>
  <c r="D1732"/>
  <c r="H1500"/>
  <c r="D1500"/>
  <c r="H1884"/>
  <c r="D1884"/>
  <c r="H1499"/>
  <c r="D1499"/>
  <c r="H1498"/>
  <c r="D1498"/>
  <c r="H1497"/>
  <c r="D1497"/>
  <c r="H1496"/>
  <c r="D1496"/>
  <c r="H1883"/>
  <c r="D1883"/>
  <c r="H1882"/>
  <c r="D1882"/>
  <c r="H1881"/>
  <c r="D1881"/>
  <c r="H1495"/>
  <c r="D1495"/>
  <c r="H1494"/>
  <c r="D1494"/>
  <c r="H1880"/>
  <c r="D1880"/>
  <c r="H1879"/>
  <c r="D1879"/>
  <c r="H1493"/>
  <c r="D1493"/>
  <c r="H1878"/>
  <c r="D1878"/>
  <c r="H1492"/>
  <c r="D1492"/>
  <c r="H1877"/>
  <c r="D1877"/>
  <c r="H1491"/>
  <c r="D1491"/>
  <c r="H1490"/>
  <c r="D1490"/>
  <c r="H1876"/>
  <c r="D1876"/>
  <c r="H1489"/>
  <c r="D1489"/>
  <c r="H1875"/>
  <c r="D1875"/>
  <c r="H1488"/>
  <c r="D1488"/>
  <c r="H1874"/>
  <c r="D1874"/>
  <c r="H1873"/>
  <c r="D1873"/>
  <c r="H1487"/>
  <c r="D1487"/>
  <c r="H1872"/>
  <c r="D1872"/>
  <c r="H1486"/>
  <c r="D1486"/>
  <c r="H1871"/>
  <c r="D1871"/>
  <c r="H1870"/>
  <c r="D1870"/>
  <c r="H1485"/>
  <c r="D1485"/>
  <c r="H1484"/>
  <c r="D1484"/>
  <c r="H1483"/>
  <c r="D1483"/>
  <c r="H1482"/>
  <c r="D1482"/>
  <c r="H1481"/>
  <c r="D1481"/>
  <c r="H1479"/>
  <c r="D1479"/>
  <c r="H1478"/>
  <c r="D1478"/>
  <c r="H1477"/>
  <c r="D1477"/>
  <c r="H1476"/>
  <c r="D1476"/>
  <c r="H1475"/>
  <c r="D1475"/>
  <c r="H1474"/>
  <c r="D1474"/>
  <c r="H1473"/>
  <c r="D1473"/>
  <c r="H1472"/>
  <c r="D1472"/>
  <c r="H1471"/>
  <c r="D1471"/>
  <c r="H1470"/>
  <c r="D1470"/>
  <c r="H1469"/>
  <c r="D1469"/>
  <c r="H1468"/>
  <c r="D1468"/>
  <c r="H1467"/>
  <c r="D1467"/>
  <c r="H1443"/>
  <c r="D1443"/>
  <c r="H1442"/>
  <c r="D1442"/>
  <c r="H1913"/>
  <c r="D1913"/>
  <c r="H1912"/>
  <c r="D1912"/>
  <c r="H1911"/>
  <c r="D1911"/>
  <c r="H1441"/>
  <c r="D1441"/>
  <c r="H1440"/>
  <c r="D1440"/>
  <c r="H1910"/>
  <c r="D1910"/>
  <c r="H1909"/>
  <c r="D1909"/>
  <c r="H1908"/>
  <c r="D1908"/>
  <c r="H1907"/>
  <c r="D1907"/>
  <c r="H1672"/>
  <c r="D1672"/>
  <c r="H1906"/>
  <c r="D1906"/>
  <c r="H1439"/>
  <c r="D1439"/>
  <c r="H1905"/>
  <c r="D1905"/>
  <c r="H1904"/>
  <c r="D1904"/>
  <c r="H1903"/>
  <c r="D1903"/>
  <c r="H1438"/>
  <c r="D1438"/>
  <c r="H1902"/>
  <c r="D1902"/>
  <c r="H1437"/>
  <c r="D1437"/>
  <c r="H1436"/>
  <c r="D1436"/>
  <c r="H1435"/>
  <c r="D1435"/>
  <c r="H1901"/>
  <c r="D1901"/>
  <c r="H67"/>
  <c r="D67"/>
  <c r="H45"/>
  <c r="D45"/>
  <c r="H1658"/>
  <c r="D1658"/>
  <c r="H1657"/>
  <c r="D1657"/>
  <c r="H1656"/>
  <c r="D1656"/>
  <c r="H1655"/>
  <c r="D1655"/>
  <c r="H1654"/>
  <c r="D1654"/>
  <c r="H1653"/>
  <c r="D1653"/>
  <c r="H1652"/>
  <c r="D1652"/>
  <c r="H1651"/>
  <c r="D1651"/>
  <c r="H1650"/>
  <c r="D1650"/>
  <c r="H1649"/>
  <c r="D1649"/>
  <c r="H1648"/>
  <c r="D1648"/>
  <c r="H1647"/>
  <c r="D1647"/>
  <c r="H1646"/>
  <c r="D1646"/>
  <c r="H1645"/>
  <c r="D1645"/>
  <c r="H1644"/>
  <c r="D1644"/>
  <c r="H1643"/>
  <c r="D1643"/>
  <c r="H1642"/>
  <c r="D1642"/>
  <c r="H1641"/>
  <c r="D1641"/>
  <c r="H1640"/>
  <c r="D1640"/>
  <c r="H1639"/>
  <c r="D1639"/>
  <c r="H1638"/>
  <c r="D1638"/>
  <c r="H1637"/>
  <c r="D1637"/>
  <c r="H1636"/>
  <c r="D1636"/>
  <c r="H1434"/>
  <c r="D1434"/>
  <c r="H1900"/>
  <c r="D1900"/>
  <c r="H1899"/>
  <c r="D1899"/>
  <c r="H1433"/>
  <c r="D1433"/>
  <c r="H1432"/>
  <c r="D1432"/>
  <c r="H1898"/>
  <c r="D1898"/>
  <c r="H1897"/>
  <c r="D1897"/>
  <c r="H1431"/>
  <c r="D1431"/>
  <c r="H1896"/>
  <c r="D1896"/>
  <c r="H1895"/>
  <c r="D1895"/>
  <c r="H1430"/>
  <c r="D1430"/>
  <c r="H1894"/>
  <c r="D1894"/>
  <c r="H1429"/>
  <c r="D1429"/>
  <c r="H1893"/>
  <c r="D1893"/>
  <c r="H1428"/>
  <c r="D1428"/>
  <c r="H1427"/>
  <c r="D1427"/>
  <c r="H1426"/>
  <c r="D1426"/>
  <c r="H1425"/>
  <c r="D1425"/>
  <c r="H1424"/>
  <c r="D1424"/>
  <c r="H1423"/>
  <c r="D1423"/>
  <c r="H1892"/>
  <c r="D1892"/>
  <c r="H1422"/>
  <c r="D1422"/>
  <c r="H1421"/>
  <c r="D1421"/>
  <c r="H1420"/>
  <c r="D1420"/>
  <c r="H1419"/>
  <c r="D1419"/>
  <c r="H1418"/>
  <c r="D1418"/>
  <c r="H1417"/>
  <c r="D1417"/>
  <c r="H1416"/>
  <c r="D1416"/>
  <c r="H1415"/>
  <c r="D1415"/>
  <c r="H1414"/>
  <c r="D1414"/>
  <c r="H1413"/>
  <c r="D1413"/>
  <c r="H1412"/>
  <c r="D1412"/>
  <c r="H1411"/>
  <c r="D1411"/>
  <c r="H1410"/>
  <c r="D1410"/>
  <c r="H1409"/>
  <c r="D1409"/>
  <c r="H1408"/>
  <c r="D1408"/>
  <c r="H1407"/>
  <c r="D1407"/>
  <c r="H1406"/>
  <c r="D1406"/>
  <c r="H1405"/>
  <c r="D1405"/>
  <c r="H1404"/>
  <c r="D1404"/>
  <c r="H1403"/>
  <c r="D1403"/>
  <c r="H1402"/>
  <c r="D1402"/>
  <c r="H1401"/>
  <c r="D1401"/>
  <c r="H1400"/>
  <c r="D1400"/>
  <c r="H1399"/>
  <c r="D1399"/>
  <c r="H1398"/>
  <c r="D1398"/>
  <c r="H835"/>
  <c r="D835"/>
  <c r="H813"/>
  <c r="D813"/>
  <c r="H812"/>
  <c r="D812"/>
  <c r="H811"/>
  <c r="D811"/>
  <c r="H810"/>
  <c r="D810"/>
  <c r="H809"/>
  <c r="D809"/>
  <c r="H834"/>
  <c r="D834"/>
  <c r="H1397"/>
  <c r="D1397"/>
  <c r="H1396"/>
  <c r="D1396"/>
  <c r="H807"/>
  <c r="D807"/>
  <c r="H1395"/>
  <c r="D1395"/>
  <c r="H833"/>
  <c r="D833"/>
  <c r="H832"/>
  <c r="D832"/>
  <c r="H1576"/>
  <c r="D1576"/>
  <c r="H1394"/>
  <c r="D1394"/>
  <c r="H806"/>
  <c r="D806"/>
  <c r="H805"/>
  <c r="D805"/>
  <c r="H1393"/>
  <c r="D1393"/>
  <c r="H767"/>
  <c r="D767"/>
  <c r="H804"/>
  <c r="D804"/>
  <c r="H831"/>
  <c r="D831"/>
  <c r="H803"/>
  <c r="D803"/>
  <c r="H830"/>
  <c r="D830"/>
  <c r="H766"/>
  <c r="D766"/>
  <c r="H1392"/>
  <c r="D1392"/>
  <c r="H66"/>
  <c r="D66"/>
  <c r="H44"/>
  <c r="D44"/>
  <c r="H1562"/>
  <c r="D1562"/>
  <c r="H1561"/>
  <c r="D1561"/>
  <c r="H1560"/>
  <c r="D1560"/>
  <c r="H1559"/>
  <c r="D1559"/>
  <c r="H1558"/>
  <c r="D1558"/>
  <c r="H1557"/>
  <c r="D1557"/>
  <c r="H1556"/>
  <c r="D1556"/>
  <c r="H1555"/>
  <c r="D1555"/>
  <c r="H1554"/>
  <c r="D1554"/>
  <c r="H1553"/>
  <c r="D1553"/>
  <c r="H1552"/>
  <c r="D1552"/>
  <c r="H1551"/>
  <c r="D1551"/>
  <c r="H1550"/>
  <c r="D1550"/>
  <c r="H1549"/>
  <c r="D1549"/>
  <c r="H1548"/>
  <c r="D1548"/>
  <c r="H1547"/>
  <c r="D1547"/>
  <c r="H1546"/>
  <c r="D1546"/>
  <c r="H1545"/>
  <c r="D1545"/>
  <c r="H1544"/>
  <c r="D1544"/>
  <c r="H1543"/>
  <c r="D1543"/>
  <c r="H1542"/>
  <c r="D1542"/>
  <c r="H1541"/>
  <c r="D1541"/>
  <c r="H1540"/>
  <c r="D1540"/>
  <c r="H802"/>
  <c r="D802"/>
  <c r="H765"/>
  <c r="D765"/>
  <c r="H801"/>
  <c r="D801"/>
  <c r="H1958"/>
  <c r="D1958"/>
  <c r="H800"/>
  <c r="D800"/>
  <c r="H799"/>
  <c r="D799"/>
  <c r="H829"/>
  <c r="D829"/>
  <c r="H798"/>
  <c r="D798"/>
  <c r="H797"/>
  <c r="D797"/>
  <c r="H1957"/>
  <c r="D1957"/>
  <c r="H1956"/>
  <c r="D1956"/>
  <c r="H1391"/>
  <c r="D1391"/>
  <c r="H764"/>
  <c r="D764"/>
  <c r="H828"/>
  <c r="D828"/>
  <c r="H827"/>
  <c r="D827"/>
  <c r="H796"/>
  <c r="D796"/>
  <c r="H826"/>
  <c r="D826"/>
  <c r="H1390"/>
  <c r="D1390"/>
  <c r="H1389"/>
  <c r="D1389"/>
  <c r="H825"/>
  <c r="D825"/>
  <c r="H763"/>
  <c r="D763"/>
  <c r="H1388"/>
  <c r="D1388"/>
  <c r="H1955"/>
  <c r="D1955"/>
  <c r="H762"/>
  <c r="D762"/>
  <c r="H1387"/>
  <c r="D1387"/>
  <c r="H1386"/>
  <c r="D1386"/>
  <c r="H1385"/>
  <c r="D1385"/>
  <c r="H1954"/>
  <c r="D1954"/>
  <c r="H824"/>
  <c r="D824"/>
  <c r="H823"/>
  <c r="D823"/>
  <c r="H761"/>
  <c r="D761"/>
  <c r="H760"/>
  <c r="D760"/>
  <c r="H1953"/>
  <c r="D1953"/>
  <c r="H1952"/>
  <c r="D1952"/>
  <c r="H1383"/>
  <c r="D1383"/>
  <c r="H1382"/>
  <c r="D1382"/>
  <c r="H759"/>
  <c r="D759"/>
  <c r="H1951"/>
  <c r="D1951"/>
  <c r="H822"/>
  <c r="D822"/>
  <c r="H758"/>
  <c r="D758"/>
  <c r="H857"/>
  <c r="D857"/>
  <c r="H795"/>
  <c r="D795"/>
  <c r="H821"/>
  <c r="D821"/>
  <c r="H1381"/>
  <c r="D1381"/>
  <c r="H771"/>
  <c r="D771"/>
  <c r="H1950"/>
  <c r="D1950"/>
  <c r="H1380"/>
  <c r="D1380"/>
  <c r="H820"/>
  <c r="D820"/>
  <c r="H757"/>
  <c r="D757"/>
  <c r="H756"/>
  <c r="D756"/>
  <c r="H770"/>
  <c r="D770"/>
  <c r="H1949"/>
  <c r="D1949"/>
  <c r="H755"/>
  <c r="D755"/>
  <c r="H769"/>
  <c r="D769"/>
  <c r="H1948"/>
  <c r="D1948"/>
  <c r="H1379"/>
  <c r="D1379"/>
  <c r="H1947"/>
  <c r="D1947"/>
  <c r="H1378"/>
  <c r="D1378"/>
  <c r="H1923"/>
  <c r="D1923"/>
  <c r="H1480"/>
  <c r="D1480"/>
  <c r="H1922"/>
  <c r="D1922"/>
  <c r="H819"/>
  <c r="D819"/>
  <c r="H745"/>
  <c r="D745"/>
  <c r="H1377"/>
  <c r="D1377"/>
  <c r="H1921"/>
  <c r="D1921"/>
  <c r="H1376"/>
  <c r="D1376"/>
  <c r="H856"/>
  <c r="D856"/>
  <c r="H818"/>
  <c r="D818"/>
  <c r="H1374"/>
  <c r="D1374"/>
  <c r="H754"/>
  <c r="D754"/>
  <c r="H1375"/>
  <c r="D1375"/>
  <c r="H65"/>
  <c r="D65"/>
  <c r="H43"/>
  <c r="D43"/>
  <c r="H1466"/>
  <c r="D1466"/>
  <c r="H1465"/>
  <c r="D1465"/>
  <c r="H1464"/>
  <c r="D1464"/>
  <c r="H1463"/>
  <c r="D1463"/>
  <c r="H1462"/>
  <c r="D1462"/>
  <c r="H1461"/>
  <c r="D1461"/>
  <c r="H1460"/>
  <c r="D1460"/>
  <c r="H1459"/>
  <c r="D1459"/>
  <c r="H1458"/>
  <c r="D1458"/>
  <c r="H1457"/>
  <c r="D1457"/>
  <c r="H1456"/>
  <c r="D1456"/>
  <c r="H1455"/>
  <c r="D1455"/>
  <c r="H1454"/>
  <c r="D1454"/>
  <c r="H1453"/>
  <c r="D1453"/>
  <c r="H1452"/>
  <c r="D1452"/>
  <c r="H1451"/>
  <c r="D1451"/>
  <c r="H1450"/>
  <c r="D1450"/>
  <c r="H1449"/>
  <c r="D1449"/>
  <c r="H1448"/>
  <c r="D1448"/>
  <c r="H1447"/>
  <c r="D1447"/>
  <c r="H1446"/>
  <c r="D1446"/>
  <c r="H1445"/>
  <c r="D1445"/>
  <c r="H1444"/>
  <c r="D1444"/>
  <c r="H753"/>
  <c r="D753"/>
  <c r="H752"/>
  <c r="D752"/>
  <c r="H751"/>
  <c r="D751"/>
  <c r="H744"/>
  <c r="D744"/>
  <c r="H855"/>
  <c r="D855"/>
  <c r="H1920"/>
  <c r="D1920"/>
  <c r="H817"/>
  <c r="D817"/>
  <c r="H1919"/>
  <c r="D1919"/>
  <c r="H1918"/>
  <c r="D1918"/>
  <c r="H750"/>
  <c r="D750"/>
  <c r="H749"/>
  <c r="D749"/>
  <c r="H743"/>
  <c r="D743"/>
  <c r="H742"/>
  <c r="D742"/>
  <c r="H748"/>
  <c r="D748"/>
  <c r="H816"/>
  <c r="D816"/>
  <c r="H815"/>
  <c r="D815"/>
  <c r="H741"/>
  <c r="D741"/>
  <c r="H854"/>
  <c r="D854"/>
  <c r="H740"/>
  <c r="D740"/>
  <c r="H1917"/>
  <c r="D1917"/>
  <c r="H814"/>
  <c r="D814"/>
  <c r="H739"/>
  <c r="D739"/>
  <c r="H768"/>
  <c r="D768"/>
  <c r="H1916"/>
  <c r="D1916"/>
  <c r="H853"/>
  <c r="D853"/>
  <c r="H1329"/>
  <c r="D1329"/>
  <c r="H852"/>
  <c r="D852"/>
  <c r="H747"/>
  <c r="D747"/>
  <c r="H851"/>
  <c r="D851"/>
  <c r="H1373"/>
  <c r="D1373"/>
  <c r="H1328"/>
  <c r="D1328"/>
  <c r="H1372"/>
  <c r="D1372"/>
  <c r="H850"/>
  <c r="D850"/>
  <c r="H1371"/>
  <c r="D1371"/>
  <c r="H1347"/>
  <c r="D1347"/>
  <c r="H738"/>
  <c r="D738"/>
  <c r="H1327"/>
  <c r="D1327"/>
  <c r="H1346"/>
  <c r="D1346"/>
  <c r="H849"/>
  <c r="D849"/>
  <c r="H848"/>
  <c r="D848"/>
  <c r="H1345"/>
  <c r="D1345"/>
  <c r="H1915"/>
  <c r="D1915"/>
  <c r="H1344"/>
  <c r="D1344"/>
  <c r="H700"/>
  <c r="D700"/>
  <c r="H737"/>
  <c r="D737"/>
  <c r="H902"/>
  <c r="D902"/>
  <c r="H736"/>
  <c r="D736"/>
  <c r="H847"/>
  <c r="D847"/>
  <c r="H846"/>
  <c r="D846"/>
  <c r="H1343"/>
  <c r="D1343"/>
  <c r="H1914"/>
  <c r="D1914"/>
  <c r="H1342"/>
  <c r="D1342"/>
  <c r="H746"/>
  <c r="D746"/>
  <c r="H735"/>
  <c r="D735"/>
  <c r="H1341"/>
  <c r="D1341"/>
  <c r="H845"/>
  <c r="D845"/>
  <c r="H1340"/>
  <c r="D1340"/>
  <c r="H844"/>
  <c r="D844"/>
  <c r="H1339"/>
  <c r="D1339"/>
  <c r="H1384"/>
  <c r="D1384"/>
  <c r="H633"/>
  <c r="D633"/>
  <c r="H734"/>
  <c r="D734"/>
  <c r="H901"/>
  <c r="D901"/>
  <c r="H1326"/>
  <c r="D1326"/>
  <c r="H699"/>
  <c r="D699"/>
  <c r="H733"/>
  <c r="D733"/>
  <c r="H1325"/>
  <c r="D1325"/>
  <c r="H843"/>
  <c r="D843"/>
  <c r="H675"/>
  <c r="D675"/>
  <c r="H732"/>
  <c r="D732"/>
  <c r="H1324"/>
  <c r="D1324"/>
  <c r="H64"/>
  <c r="D64"/>
  <c r="H42"/>
  <c r="D42"/>
  <c r="H1370"/>
  <c r="D1370"/>
  <c r="H1369"/>
  <c r="D1369"/>
  <c r="H1368"/>
  <c r="D1368"/>
  <c r="H1367"/>
  <c r="D1367"/>
  <c r="H1366"/>
  <c r="D1366"/>
  <c r="H1365"/>
  <c r="D1365"/>
  <c r="H1364"/>
  <c r="D1364"/>
  <c r="H1363"/>
  <c r="D1363"/>
  <c r="H1362"/>
  <c r="D1362"/>
  <c r="H1361"/>
  <c r="D1361"/>
  <c r="H1360"/>
  <c r="D1360"/>
  <c r="H1359"/>
  <c r="D1359"/>
  <c r="H1358"/>
  <c r="D1358"/>
  <c r="H1357"/>
  <c r="D1357"/>
  <c r="H1356"/>
  <c r="D1356"/>
  <c r="H1355"/>
  <c r="D1355"/>
  <c r="H1354"/>
  <c r="D1354"/>
  <c r="H1353"/>
  <c r="D1353"/>
  <c r="H1352"/>
  <c r="D1352"/>
  <c r="H1351"/>
  <c r="D1351"/>
  <c r="H1350"/>
  <c r="D1350"/>
  <c r="H1349"/>
  <c r="D1349"/>
  <c r="H1348"/>
  <c r="D1348"/>
  <c r="H1338"/>
  <c r="D1338"/>
  <c r="H674"/>
  <c r="D674"/>
  <c r="H655"/>
  <c r="D655"/>
  <c r="H842"/>
  <c r="D842"/>
  <c r="H731"/>
  <c r="D731"/>
  <c r="H1337"/>
  <c r="D1337"/>
  <c r="H673"/>
  <c r="D673"/>
  <c r="H672"/>
  <c r="D672"/>
  <c r="H841"/>
  <c r="D841"/>
  <c r="H671"/>
  <c r="D671"/>
  <c r="H840"/>
  <c r="D840"/>
  <c r="H670"/>
  <c r="D670"/>
  <c r="H1336"/>
  <c r="D1336"/>
  <c r="H1323"/>
  <c r="D1323"/>
  <c r="H730"/>
  <c r="D730"/>
  <c r="H1322"/>
  <c r="D1322"/>
  <c r="H1335"/>
  <c r="D1335"/>
  <c r="H839"/>
  <c r="D839"/>
  <c r="H1321"/>
  <c r="D1321"/>
  <c r="H900"/>
  <c r="D900"/>
  <c r="H899"/>
  <c r="D899"/>
  <c r="H654"/>
  <c r="D654"/>
  <c r="H1320"/>
  <c r="D1320"/>
  <c r="H898"/>
  <c r="D898"/>
  <c r="H1319"/>
  <c r="D1319"/>
  <c r="H669"/>
  <c r="D669"/>
  <c r="H1318"/>
  <c r="D1318"/>
  <c r="H729"/>
  <c r="D729"/>
  <c r="H1334"/>
  <c r="D1334"/>
  <c r="H1333"/>
  <c r="D1333"/>
  <c r="H668"/>
  <c r="D668"/>
  <c r="H728"/>
  <c r="D728"/>
  <c r="H1317"/>
  <c r="D1317"/>
  <c r="H727"/>
  <c r="D727"/>
  <c r="H1332"/>
  <c r="D1332"/>
  <c r="H610"/>
  <c r="D610"/>
  <c r="H667"/>
  <c r="D667"/>
  <c r="H1316"/>
  <c r="D1316"/>
  <c r="H1331"/>
  <c r="D1331"/>
  <c r="H838"/>
  <c r="D838"/>
  <c r="H723"/>
  <c r="D723"/>
  <c r="H726"/>
  <c r="D726"/>
  <c r="H666"/>
  <c r="D666"/>
  <c r="H1330"/>
  <c r="D1330"/>
  <c r="H897"/>
  <c r="D897"/>
  <c r="H896"/>
  <c r="D896"/>
  <c r="H895"/>
  <c r="D895"/>
  <c r="H632"/>
  <c r="D632"/>
  <c r="H609"/>
  <c r="D609"/>
  <c r="H722"/>
  <c r="D722"/>
  <c r="H894"/>
  <c r="D894"/>
  <c r="H608"/>
  <c r="D608"/>
  <c r="H837"/>
  <c r="D837"/>
  <c r="H893"/>
  <c r="D893"/>
  <c r="H1315"/>
  <c r="D1315"/>
  <c r="H665"/>
  <c r="D665"/>
  <c r="H653"/>
  <c r="D653"/>
  <c r="H631"/>
  <c r="D631"/>
  <c r="H652"/>
  <c r="D652"/>
  <c r="H1288"/>
  <c r="D1288"/>
  <c r="H721"/>
  <c r="D721"/>
  <c r="H630"/>
  <c r="D630"/>
  <c r="H720"/>
  <c r="D720"/>
  <c r="H719"/>
  <c r="D719"/>
  <c r="H651"/>
  <c r="D651"/>
  <c r="H892"/>
  <c r="D892"/>
  <c r="H664"/>
  <c r="D664"/>
  <c r="H725"/>
  <c r="D725"/>
  <c r="H650"/>
  <c r="D650"/>
  <c r="H891"/>
  <c r="D891"/>
  <c r="H1307"/>
  <c r="D1307"/>
  <c r="H63"/>
  <c r="D63"/>
  <c r="H41"/>
  <c r="D41"/>
  <c r="H1274"/>
  <c r="D1274"/>
  <c r="H1273"/>
  <c r="D1273"/>
  <c r="H1272"/>
  <c r="D1272"/>
  <c r="H1271"/>
  <c r="D1271"/>
  <c r="H1270"/>
  <c r="D1270"/>
  <c r="H1269"/>
  <c r="D1269"/>
  <c r="H1268"/>
  <c r="D1268"/>
  <c r="H1267"/>
  <c r="D1267"/>
  <c r="H1266"/>
  <c r="D1266"/>
  <c r="H1265"/>
  <c r="D1265"/>
  <c r="H1264"/>
  <c r="D1264"/>
  <c r="H1263"/>
  <c r="D1263"/>
  <c r="H1262"/>
  <c r="D1262"/>
  <c r="H1261"/>
  <c r="D1261"/>
  <c r="H1260"/>
  <c r="D1260"/>
  <c r="H1259"/>
  <c r="D1259"/>
  <c r="H1258"/>
  <c r="D1258"/>
  <c r="H1257"/>
  <c r="D1257"/>
  <c r="H1256"/>
  <c r="D1256"/>
  <c r="H1255"/>
  <c r="D1255"/>
  <c r="H1254"/>
  <c r="D1254"/>
  <c r="H1253"/>
  <c r="D1253"/>
  <c r="H1252"/>
  <c r="D1252"/>
  <c r="H565"/>
  <c r="D565"/>
  <c r="H867"/>
  <c r="D867"/>
  <c r="H718"/>
  <c r="D718"/>
  <c r="H649"/>
  <c r="D649"/>
  <c r="H717"/>
  <c r="D717"/>
  <c r="H629"/>
  <c r="D629"/>
  <c r="H1314"/>
  <c r="D1314"/>
  <c r="H836"/>
  <c r="D836"/>
  <c r="H648"/>
  <c r="D648"/>
  <c r="H866"/>
  <c r="D866"/>
  <c r="H716"/>
  <c r="D716"/>
  <c r="H1313"/>
  <c r="D1313"/>
  <c r="H663"/>
  <c r="D663"/>
  <c r="H647"/>
  <c r="D647"/>
  <c r="H1312"/>
  <c r="D1312"/>
  <c r="H662"/>
  <c r="D662"/>
  <c r="H628"/>
  <c r="D628"/>
  <c r="H607"/>
  <c r="D607"/>
  <c r="H1306"/>
  <c r="D1306"/>
  <c r="H646"/>
  <c r="D646"/>
  <c r="H1305"/>
  <c r="D1305"/>
  <c r="H645"/>
  <c r="D645"/>
  <c r="H661"/>
  <c r="D661"/>
  <c r="H1304"/>
  <c r="D1304"/>
  <c r="H865"/>
  <c r="D865"/>
  <c r="H644"/>
  <c r="D644"/>
  <c r="H564"/>
  <c r="D564"/>
  <c r="H643"/>
  <c r="D643"/>
  <c r="H715"/>
  <c r="D715"/>
  <c r="H660"/>
  <c r="D660"/>
  <c r="H864"/>
  <c r="D864"/>
  <c r="H1311"/>
  <c r="D1311"/>
  <c r="H714"/>
  <c r="D714"/>
  <c r="H627"/>
  <c r="D627"/>
  <c r="H1303"/>
  <c r="D1303"/>
  <c r="H713"/>
  <c r="D713"/>
  <c r="H1302"/>
  <c r="D1302"/>
  <c r="H925"/>
  <c r="D925"/>
  <c r="H659"/>
  <c r="D659"/>
  <c r="H724"/>
  <c r="D724"/>
  <c r="H642"/>
  <c r="D642"/>
  <c r="H711"/>
  <c r="D711"/>
  <c r="H863"/>
  <c r="D863"/>
  <c r="H710"/>
  <c r="D710"/>
  <c r="H606"/>
  <c r="D606"/>
  <c r="H626"/>
  <c r="D626"/>
  <c r="H709"/>
  <c r="D709"/>
  <c r="H605"/>
  <c r="D605"/>
  <c r="H658"/>
  <c r="D658"/>
  <c r="H563"/>
  <c r="D563"/>
  <c r="H625"/>
  <c r="D625"/>
  <c r="H708"/>
  <c r="D708"/>
  <c r="H604"/>
  <c r="D604"/>
  <c r="H1301"/>
  <c r="D1301"/>
  <c r="H624"/>
  <c r="D624"/>
  <c r="H707"/>
  <c r="D707"/>
  <c r="H706"/>
  <c r="D706"/>
  <c r="H623"/>
  <c r="D623"/>
  <c r="H641"/>
  <c r="D641"/>
  <c r="H1192"/>
  <c r="D1192"/>
  <c r="H862"/>
  <c r="D862"/>
  <c r="H657"/>
  <c r="D657"/>
  <c r="H705"/>
  <c r="D705"/>
  <c r="H861"/>
  <c r="D861"/>
  <c r="H640"/>
  <c r="D640"/>
  <c r="H1300"/>
  <c r="D1300"/>
  <c r="H622"/>
  <c r="D622"/>
  <c r="H656"/>
  <c r="D656"/>
  <c r="H621"/>
  <c r="D621"/>
  <c r="H704"/>
  <c r="D704"/>
  <c r="H603"/>
  <c r="D603"/>
  <c r="H62"/>
  <c r="D62"/>
  <c r="H39"/>
  <c r="D39"/>
  <c r="H1178"/>
  <c r="D1178"/>
  <c r="H1177"/>
  <c r="D1177"/>
  <c r="H1176"/>
  <c r="D1176"/>
  <c r="H1175"/>
  <c r="D1175"/>
  <c r="H1174"/>
  <c r="D1174"/>
  <c r="H1173"/>
  <c r="D1173"/>
  <c r="H1172"/>
  <c r="D1172"/>
  <c r="H1171"/>
  <c r="D1171"/>
  <c r="H1170"/>
  <c r="D1170"/>
  <c r="H1169"/>
  <c r="D1169"/>
  <c r="H1168"/>
  <c r="D1168"/>
  <c r="H1167"/>
  <c r="D1167"/>
  <c r="H1166"/>
  <c r="D1166"/>
  <c r="H1165"/>
  <c r="D1165"/>
  <c r="H1164"/>
  <c r="D1164"/>
  <c r="H1163"/>
  <c r="D1163"/>
  <c r="H1162"/>
  <c r="D1162"/>
  <c r="H1161"/>
  <c r="D1161"/>
  <c r="H1160"/>
  <c r="D1160"/>
  <c r="H1159"/>
  <c r="D1159"/>
  <c r="H1158"/>
  <c r="D1158"/>
  <c r="H1157"/>
  <c r="D1157"/>
  <c r="H1156"/>
  <c r="D1156"/>
  <c r="H1310"/>
  <c r="D1310"/>
  <c r="H579"/>
  <c r="D579"/>
  <c r="H562"/>
  <c r="D562"/>
  <c r="H561"/>
  <c r="D561"/>
  <c r="H860"/>
  <c r="D860"/>
  <c r="H578"/>
  <c r="D578"/>
  <c r="H577"/>
  <c r="D577"/>
  <c r="H1309"/>
  <c r="D1309"/>
  <c r="H1299"/>
  <c r="D1299"/>
  <c r="H620"/>
  <c r="D620"/>
  <c r="H859"/>
  <c r="D859"/>
  <c r="H1298"/>
  <c r="D1298"/>
  <c r="H1297"/>
  <c r="D1297"/>
  <c r="H619"/>
  <c r="D619"/>
  <c r="H1296"/>
  <c r="D1296"/>
  <c r="H560"/>
  <c r="D560"/>
  <c r="H1295"/>
  <c r="D1295"/>
  <c r="H1294"/>
  <c r="D1294"/>
  <c r="H639"/>
  <c r="D639"/>
  <c r="H618"/>
  <c r="D618"/>
  <c r="H703"/>
  <c r="D703"/>
  <c r="H702"/>
  <c r="D702"/>
  <c r="H1293"/>
  <c r="D1293"/>
  <c r="H559"/>
  <c r="D559"/>
  <c r="H558"/>
  <c r="D558"/>
  <c r="H1308"/>
  <c r="D1308"/>
  <c r="H557"/>
  <c r="D557"/>
  <c r="H924"/>
  <c r="D924"/>
  <c r="H638"/>
  <c r="D638"/>
  <c r="H701"/>
  <c r="D701"/>
  <c r="H617"/>
  <c r="D617"/>
  <c r="H1292"/>
  <c r="D1292"/>
  <c r="H637"/>
  <c r="D637"/>
  <c r="H636"/>
  <c r="D636"/>
  <c r="H543"/>
  <c r="D543"/>
  <c r="H542"/>
  <c r="D542"/>
  <c r="H923"/>
  <c r="D923"/>
  <c r="H922"/>
  <c r="D922"/>
  <c r="H1291"/>
  <c r="D1291"/>
  <c r="H921"/>
  <c r="D921"/>
  <c r="H576"/>
  <c r="D576"/>
  <c r="H556"/>
  <c r="D556"/>
  <c r="H1290"/>
  <c r="D1290"/>
  <c r="H615"/>
  <c r="D615"/>
  <c r="H858"/>
  <c r="D858"/>
  <c r="H555"/>
  <c r="D555"/>
  <c r="H1239"/>
  <c r="D1239"/>
  <c r="H1289"/>
  <c r="D1289"/>
  <c r="H920"/>
  <c r="D920"/>
  <c r="H919"/>
  <c r="D919"/>
  <c r="H554"/>
  <c r="D554"/>
  <c r="H1287"/>
  <c r="D1287"/>
  <c r="H575"/>
  <c r="D575"/>
  <c r="H553"/>
  <c r="D553"/>
  <c r="H574"/>
  <c r="D574"/>
  <c r="H573"/>
  <c r="D573"/>
  <c r="H552"/>
  <c r="D552"/>
  <c r="H572"/>
  <c r="D572"/>
  <c r="H1284"/>
  <c r="D1284"/>
  <c r="H1096"/>
  <c r="D1096"/>
  <c r="H541"/>
  <c r="D541"/>
  <c r="H571"/>
  <c r="D571"/>
  <c r="H551"/>
  <c r="D551"/>
  <c r="H614"/>
  <c r="D614"/>
  <c r="H918"/>
  <c r="D918"/>
  <c r="H570"/>
  <c r="D570"/>
  <c r="H635"/>
  <c r="D635"/>
  <c r="H917"/>
  <c r="D917"/>
  <c r="H1238"/>
  <c r="D1238"/>
  <c r="H569"/>
  <c r="D569"/>
  <c r="H1283"/>
  <c r="D1283"/>
  <c r="H61"/>
  <c r="D61"/>
  <c r="H38"/>
  <c r="D38"/>
  <c r="H1082"/>
  <c r="D1082"/>
  <c r="H1081"/>
  <c r="D1081"/>
  <c r="H1080"/>
  <c r="D1080"/>
  <c r="H1079"/>
  <c r="D1079"/>
  <c r="H1078"/>
  <c r="D1078"/>
  <c r="H1077"/>
  <c r="D1077"/>
  <c r="H1076"/>
  <c r="D1076"/>
  <c r="H1075"/>
  <c r="D1075"/>
  <c r="H1074"/>
  <c r="D1074"/>
  <c r="H1073"/>
  <c r="D1073"/>
  <c r="H1072"/>
  <c r="D1072"/>
  <c r="H1071"/>
  <c r="D1071"/>
  <c r="H1070"/>
  <c r="D1070"/>
  <c r="H1069"/>
  <c r="D1069"/>
  <c r="H1068"/>
  <c r="D1068"/>
  <c r="H1067"/>
  <c r="D1067"/>
  <c r="H1066"/>
  <c r="D1066"/>
  <c r="H1065"/>
  <c r="D1065"/>
  <c r="H1064"/>
  <c r="D1064"/>
  <c r="H1063"/>
  <c r="D1063"/>
  <c r="H1062"/>
  <c r="D1062"/>
  <c r="H1061"/>
  <c r="D1061"/>
  <c r="H1060"/>
  <c r="D1060"/>
  <c r="H550"/>
  <c r="D550"/>
  <c r="H613"/>
  <c r="D613"/>
  <c r="H549"/>
  <c r="D549"/>
  <c r="H568"/>
  <c r="D568"/>
  <c r="H540"/>
  <c r="D540"/>
  <c r="H548"/>
  <c r="D548"/>
  <c r="H916"/>
  <c r="D916"/>
  <c r="H539"/>
  <c r="D539"/>
  <c r="H1282"/>
  <c r="D1282"/>
  <c r="H521"/>
  <c r="D521"/>
  <c r="H519"/>
  <c r="D519"/>
  <c r="H518"/>
  <c r="D518"/>
  <c r="H567"/>
  <c r="D567"/>
  <c r="H547"/>
  <c r="D547"/>
  <c r="H566"/>
  <c r="D566"/>
  <c r="H1281"/>
  <c r="D1281"/>
  <c r="H517"/>
  <c r="D517"/>
  <c r="H538"/>
  <c r="D538"/>
  <c r="H1286"/>
  <c r="D1286"/>
  <c r="H1280"/>
  <c r="D1280"/>
  <c r="H1285"/>
  <c r="D1285"/>
  <c r="H1279"/>
  <c r="D1279"/>
  <c r="H915"/>
  <c r="D915"/>
  <c r="H612"/>
  <c r="D612"/>
  <c r="H537"/>
  <c r="D537"/>
  <c r="H536"/>
  <c r="D536"/>
  <c r="H611"/>
  <c r="D611"/>
  <c r="H475"/>
  <c r="D475"/>
  <c r="H516"/>
  <c r="D516"/>
  <c r="H546"/>
  <c r="D546"/>
  <c r="H535"/>
  <c r="D535"/>
  <c r="H914"/>
  <c r="D914"/>
  <c r="H515"/>
  <c r="D515"/>
  <c r="H534"/>
  <c r="D534"/>
  <c r="H1237"/>
  <c r="D1237"/>
  <c r="H947"/>
  <c r="D947"/>
  <c r="H913"/>
  <c r="D913"/>
  <c r="H533"/>
  <c r="D533"/>
  <c r="H514"/>
  <c r="D514"/>
  <c r="H532"/>
  <c r="D532"/>
  <c r="H545"/>
  <c r="D545"/>
  <c r="H1278"/>
  <c r="D1278"/>
  <c r="H531"/>
  <c r="D531"/>
  <c r="H530"/>
  <c r="D530"/>
  <c r="H513"/>
  <c r="D513"/>
  <c r="H1277"/>
  <c r="D1277"/>
  <c r="H512"/>
  <c r="D512"/>
  <c r="H511"/>
  <c r="D511"/>
  <c r="H1276"/>
  <c r="D1276"/>
  <c r="H510"/>
  <c r="D510"/>
  <c r="H1275"/>
  <c r="D1275"/>
  <c r="H529"/>
  <c r="D529"/>
  <c r="H1251"/>
  <c r="D1251"/>
  <c r="H528"/>
  <c r="D528"/>
  <c r="H527"/>
  <c r="D527"/>
  <c r="H946"/>
  <c r="D946"/>
  <c r="H509"/>
  <c r="D509"/>
  <c r="H526"/>
  <c r="D526"/>
  <c r="H912"/>
  <c r="D912"/>
  <c r="H1000"/>
  <c r="D1000"/>
  <c r="H544"/>
  <c r="D544"/>
  <c r="H945"/>
  <c r="D945"/>
  <c r="H634"/>
  <c r="D634"/>
  <c r="H508"/>
  <c r="D508"/>
  <c r="H911"/>
  <c r="D911"/>
  <c r="H1015"/>
  <c r="D1015"/>
  <c r="H1250"/>
  <c r="D1250"/>
  <c r="H507"/>
  <c r="D507"/>
  <c r="H910"/>
  <c r="D910"/>
  <c r="H483"/>
  <c r="D483"/>
  <c r="H909"/>
  <c r="D909"/>
  <c r="H60"/>
  <c r="D60"/>
  <c r="H37"/>
  <c r="D37"/>
  <c r="H986"/>
  <c r="D986"/>
  <c r="H985"/>
  <c r="D985"/>
  <c r="H984"/>
  <c r="D984"/>
  <c r="H983"/>
  <c r="D983"/>
  <c r="H982"/>
  <c r="D982"/>
  <c r="H981"/>
  <c r="D981"/>
  <c r="H980"/>
  <c r="D980"/>
  <c r="H979"/>
  <c r="D979"/>
  <c r="H978"/>
  <c r="D978"/>
  <c r="H977"/>
  <c r="D977"/>
  <c r="H976"/>
  <c r="D976"/>
  <c r="H975"/>
  <c r="D975"/>
  <c r="H974"/>
  <c r="D974"/>
  <c r="H973"/>
  <c r="D973"/>
  <c r="H972"/>
  <c r="D972"/>
  <c r="H971"/>
  <c r="D971"/>
  <c r="H970"/>
  <c r="D970"/>
  <c r="H969"/>
  <c r="D969"/>
  <c r="H968"/>
  <c r="D968"/>
  <c r="H967"/>
  <c r="D967"/>
  <c r="H966"/>
  <c r="D966"/>
  <c r="H965"/>
  <c r="D965"/>
  <c r="H964"/>
  <c r="D964"/>
  <c r="H482"/>
  <c r="D482"/>
  <c r="H474"/>
  <c r="D474"/>
  <c r="H481"/>
  <c r="D481"/>
  <c r="H473"/>
  <c r="D473"/>
  <c r="H1037"/>
  <c r="D1037"/>
  <c r="H1236"/>
  <c r="D1236"/>
  <c r="H944"/>
  <c r="D944"/>
  <c r="H1235"/>
  <c r="D1235"/>
  <c r="H472"/>
  <c r="D472"/>
  <c r="H480"/>
  <c r="D480"/>
  <c r="H908"/>
  <c r="D908"/>
  <c r="H525"/>
  <c r="D525"/>
  <c r="H471"/>
  <c r="D471"/>
  <c r="H470"/>
  <c r="D470"/>
  <c r="H1249"/>
  <c r="D1249"/>
  <c r="H943"/>
  <c r="D943"/>
  <c r="H1014"/>
  <c r="D1014"/>
  <c r="H1248"/>
  <c r="D1248"/>
  <c r="H907"/>
  <c r="D907"/>
  <c r="H1247"/>
  <c r="D1247"/>
  <c r="H1105"/>
  <c r="D1105"/>
  <c r="H942"/>
  <c r="D942"/>
  <c r="H1234"/>
  <c r="D1234"/>
  <c r="H524"/>
  <c r="D524"/>
  <c r="H479"/>
  <c r="D479"/>
  <c r="H1233"/>
  <c r="D1233"/>
  <c r="H1013"/>
  <c r="D1013"/>
  <c r="H941"/>
  <c r="D941"/>
  <c r="H453"/>
  <c r="D453"/>
  <c r="H940"/>
  <c r="D940"/>
  <c r="H469"/>
  <c r="D469"/>
  <c r="H478"/>
  <c r="D478"/>
  <c r="H452"/>
  <c r="D452"/>
  <c r="H992"/>
  <c r="D992"/>
  <c r="H1246"/>
  <c r="D1246"/>
  <c r="H906"/>
  <c r="D906"/>
  <c r="H1232"/>
  <c r="D1232"/>
  <c r="H1231"/>
  <c r="D1231"/>
  <c r="H991"/>
  <c r="D991"/>
  <c r="H1230"/>
  <c r="D1230"/>
  <c r="H905"/>
  <c r="D905"/>
  <c r="H1245"/>
  <c r="D1245"/>
  <c r="H468"/>
  <c r="D468"/>
  <c r="H477"/>
  <c r="D477"/>
  <c r="H1229"/>
  <c r="D1229"/>
  <c r="H523"/>
  <c r="D523"/>
  <c r="H467"/>
  <c r="D467"/>
  <c r="H1244"/>
  <c r="D1244"/>
  <c r="H1228"/>
  <c r="D1228"/>
  <c r="H451"/>
  <c r="D451"/>
  <c r="H466"/>
  <c r="D466"/>
  <c r="H1036"/>
  <c r="D1036"/>
  <c r="H1243"/>
  <c r="D1243"/>
  <c r="H522"/>
  <c r="D522"/>
  <c r="H1059"/>
  <c r="D1059"/>
  <c r="H465"/>
  <c r="D465"/>
  <c r="H939"/>
  <c r="D939"/>
  <c r="H938"/>
  <c r="D938"/>
  <c r="H1242"/>
  <c r="D1242"/>
  <c r="H904"/>
  <c r="D904"/>
  <c r="H1227"/>
  <c r="D1227"/>
  <c r="H464"/>
  <c r="D464"/>
  <c r="H1226"/>
  <c r="D1226"/>
  <c r="H1217"/>
  <c r="D1217"/>
  <c r="H1104"/>
  <c r="D1104"/>
  <c r="H990"/>
  <c r="D990"/>
  <c r="H989"/>
  <c r="D989"/>
  <c r="H1149"/>
  <c r="D1149"/>
  <c r="H463"/>
  <c r="D463"/>
  <c r="H1012"/>
  <c r="D1012"/>
  <c r="H462"/>
  <c r="D462"/>
  <c r="H59"/>
  <c r="D59"/>
  <c r="H36"/>
  <c r="D36"/>
  <c r="H890"/>
  <c r="D890"/>
  <c r="H889"/>
  <c r="D889"/>
  <c r="H888"/>
  <c r="D888"/>
  <c r="H887"/>
  <c r="D887"/>
  <c r="H886"/>
  <c r="D886"/>
  <c r="H885"/>
  <c r="D885"/>
  <c r="H884"/>
  <c r="D884"/>
  <c r="H883"/>
  <c r="D883"/>
  <c r="H882"/>
  <c r="D882"/>
  <c r="H881"/>
  <c r="D881"/>
  <c r="H880"/>
  <c r="D880"/>
  <c r="H879"/>
  <c r="D879"/>
  <c r="H878"/>
  <c r="D878"/>
  <c r="H877"/>
  <c r="D877"/>
  <c r="H876"/>
  <c r="D876"/>
  <c r="H875"/>
  <c r="D875"/>
  <c r="H874"/>
  <c r="D874"/>
  <c r="H873"/>
  <c r="D873"/>
  <c r="H872"/>
  <c r="D872"/>
  <c r="H871"/>
  <c r="D871"/>
  <c r="H870"/>
  <c r="D870"/>
  <c r="H869"/>
  <c r="D869"/>
  <c r="H868"/>
  <c r="D868"/>
  <c r="H461"/>
  <c r="D461"/>
  <c r="H1225"/>
  <c r="D1225"/>
  <c r="H937"/>
  <c r="D937"/>
  <c r="H1241"/>
  <c r="D1241"/>
  <c r="H1240"/>
  <c r="D1240"/>
  <c r="H460"/>
  <c r="D460"/>
  <c r="H459"/>
  <c r="D459"/>
  <c r="H988"/>
  <c r="D988"/>
  <c r="H1195"/>
  <c r="D1195"/>
  <c r="H903"/>
  <c r="D903"/>
  <c r="H458"/>
  <c r="D458"/>
  <c r="H476"/>
  <c r="D476"/>
  <c r="H1058"/>
  <c r="D1058"/>
  <c r="H457"/>
  <c r="D457"/>
  <c r="H1057"/>
  <c r="D1057"/>
  <c r="H936"/>
  <c r="D936"/>
  <c r="H935"/>
  <c r="D935"/>
  <c r="H1103"/>
  <c r="D1103"/>
  <c r="H1216"/>
  <c r="D1216"/>
  <c r="H1035"/>
  <c r="D1035"/>
  <c r="H456"/>
  <c r="D456"/>
  <c r="H1011"/>
  <c r="D1011"/>
  <c r="H450"/>
  <c r="D450"/>
  <c r="H449"/>
  <c r="D449"/>
  <c r="H448"/>
  <c r="D448"/>
  <c r="H1215"/>
  <c r="D1215"/>
  <c r="H1010"/>
  <c r="D1010"/>
  <c r="H1214"/>
  <c r="D1214"/>
  <c r="H987"/>
  <c r="D987"/>
  <c r="H1102"/>
  <c r="D1102"/>
  <c r="H1056"/>
  <c r="D1056"/>
  <c r="H1009"/>
  <c r="D1009"/>
  <c r="H1008"/>
  <c r="D1008"/>
  <c r="H1007"/>
  <c r="D1007"/>
  <c r="H455"/>
  <c r="D455"/>
  <c r="H1213"/>
  <c r="D1213"/>
  <c r="H1212"/>
  <c r="D1212"/>
  <c r="H934"/>
  <c r="D934"/>
  <c r="H1211"/>
  <c r="D1211"/>
  <c r="H1148"/>
  <c r="D1148"/>
  <c r="H1034"/>
  <c r="D1034"/>
  <c r="H1033"/>
  <c r="D1033"/>
  <c r="H1101"/>
  <c r="D1101"/>
  <c r="H1055"/>
  <c r="D1055"/>
  <c r="H1006"/>
  <c r="D1006"/>
  <c r="H1005"/>
  <c r="D1005"/>
  <c r="H1004"/>
  <c r="D1004"/>
  <c r="H1224"/>
  <c r="D1224"/>
  <c r="H1223"/>
  <c r="D1223"/>
  <c r="H963"/>
  <c r="D963"/>
  <c r="H1127"/>
  <c r="D1127"/>
  <c r="H1222"/>
  <c r="D1222"/>
  <c r="H933"/>
  <c r="D933"/>
  <c r="H1221"/>
  <c r="D1221"/>
  <c r="H1054"/>
  <c r="D1054"/>
  <c r="H1003"/>
  <c r="D1003"/>
  <c r="H1147"/>
  <c r="D1147"/>
  <c r="H1100"/>
  <c r="D1100"/>
  <c r="H1194"/>
  <c r="D1194"/>
  <c r="H808"/>
  <c r="D808"/>
  <c r="H1099"/>
  <c r="D1099"/>
  <c r="H1193"/>
  <c r="D1193"/>
  <c r="H1146"/>
  <c r="D1146"/>
  <c r="H1032"/>
  <c r="D1032"/>
  <c r="H932"/>
  <c r="D932"/>
  <c r="H1126"/>
  <c r="D1126"/>
  <c r="H1220"/>
  <c r="D1220"/>
  <c r="H962"/>
  <c r="D962"/>
  <c r="H1219"/>
  <c r="D1219"/>
  <c r="H1053"/>
  <c r="D1053"/>
  <c r="H1210"/>
  <c r="D1210"/>
  <c r="H58"/>
  <c r="D58"/>
  <c r="H35"/>
  <c r="D35"/>
  <c r="H794"/>
  <c r="D794"/>
  <c r="H793"/>
  <c r="D793"/>
  <c r="H792"/>
  <c r="D792"/>
  <c r="H791"/>
  <c r="D791"/>
  <c r="H790"/>
  <c r="D790"/>
  <c r="H789"/>
  <c r="D789"/>
  <c r="H788"/>
  <c r="D788"/>
  <c r="H787"/>
  <c r="D787"/>
  <c r="H786"/>
  <c r="D786"/>
  <c r="H785"/>
  <c r="D785"/>
  <c r="H784"/>
  <c r="D784"/>
  <c r="H783"/>
  <c r="D783"/>
  <c r="H782"/>
  <c r="D782"/>
  <c r="H781"/>
  <c r="D781"/>
  <c r="H780"/>
  <c r="D780"/>
  <c r="H779"/>
  <c r="D779"/>
  <c r="H778"/>
  <c r="D778"/>
  <c r="H777"/>
  <c r="D777"/>
  <c r="H776"/>
  <c r="D776"/>
  <c r="H775"/>
  <c r="D775"/>
  <c r="H774"/>
  <c r="D774"/>
  <c r="H773"/>
  <c r="D773"/>
  <c r="H772"/>
  <c r="D772"/>
  <c r="H1098"/>
  <c r="D1098"/>
  <c r="H961"/>
  <c r="D961"/>
  <c r="H1191"/>
  <c r="D1191"/>
  <c r="H960"/>
  <c r="D960"/>
  <c r="H1097"/>
  <c r="D1097"/>
  <c r="H931"/>
  <c r="D931"/>
  <c r="H1190"/>
  <c r="D1190"/>
  <c r="H1031"/>
  <c r="D1031"/>
  <c r="H1189"/>
  <c r="D1189"/>
  <c r="H1188"/>
  <c r="D1188"/>
  <c r="H1030"/>
  <c r="D1030"/>
  <c r="H959"/>
  <c r="D959"/>
  <c r="H1187"/>
  <c r="D1187"/>
  <c r="H930"/>
  <c r="D930"/>
  <c r="H1125"/>
  <c r="D1125"/>
  <c r="H1186"/>
  <c r="D1186"/>
  <c r="H929"/>
  <c r="D929"/>
  <c r="H1124"/>
  <c r="D1124"/>
  <c r="H447"/>
  <c r="D447"/>
  <c r="H1052"/>
  <c r="D1052"/>
  <c r="H1029"/>
  <c r="D1029"/>
  <c r="H1209"/>
  <c r="D1209"/>
  <c r="H1051"/>
  <c r="D1051"/>
  <c r="H446"/>
  <c r="D446"/>
  <c r="H1050"/>
  <c r="D1050"/>
  <c r="H1028"/>
  <c r="D1028"/>
  <c r="H1002"/>
  <c r="D1002"/>
  <c r="H445"/>
  <c r="D445"/>
  <c r="H444"/>
  <c r="D444"/>
  <c r="H443"/>
  <c r="D443"/>
  <c r="H1123"/>
  <c r="D1123"/>
  <c r="H1049"/>
  <c r="D1049"/>
  <c r="H1001"/>
  <c r="D1001"/>
  <c r="H1095"/>
  <c r="D1095"/>
  <c r="H1122"/>
  <c r="D1122"/>
  <c r="H928"/>
  <c r="D928"/>
  <c r="H1208"/>
  <c r="D1208"/>
  <c r="H958"/>
  <c r="D958"/>
  <c r="H957"/>
  <c r="D957"/>
  <c r="H1218"/>
  <c r="D1218"/>
  <c r="H1121"/>
  <c r="D1121"/>
  <c r="H1145"/>
  <c r="D1145"/>
  <c r="H454"/>
  <c r="D454"/>
  <c r="H999"/>
  <c r="D999"/>
  <c r="H442"/>
  <c r="D442"/>
  <c r="H1048"/>
  <c r="D1048"/>
  <c r="H441"/>
  <c r="D441"/>
  <c r="H998"/>
  <c r="D998"/>
  <c r="H1047"/>
  <c r="D1047"/>
  <c r="H1027"/>
  <c r="D1027"/>
  <c r="H1144"/>
  <c r="D1144"/>
  <c r="H1094"/>
  <c r="D1094"/>
  <c r="H1207"/>
  <c r="D1207"/>
  <c r="H956"/>
  <c r="D956"/>
  <c r="H1120"/>
  <c r="D1120"/>
  <c r="H440"/>
  <c r="D440"/>
  <c r="H1093"/>
  <c r="D1093"/>
  <c r="H1092"/>
  <c r="D1092"/>
  <c r="H1119"/>
  <c r="D1119"/>
  <c r="H712"/>
  <c r="D712"/>
  <c r="H1206"/>
  <c r="D1206"/>
  <c r="H1118"/>
  <c r="D1118"/>
  <c r="H1117"/>
  <c r="D1117"/>
  <c r="H1091"/>
  <c r="D1091"/>
  <c r="H1205"/>
  <c r="D1205"/>
  <c r="H955"/>
  <c r="D955"/>
  <c r="H1116"/>
  <c r="D1116"/>
  <c r="H1115"/>
  <c r="D1115"/>
  <c r="H1143"/>
  <c r="D1143"/>
  <c r="H1114"/>
  <c r="D1114"/>
  <c r="H954"/>
  <c r="D954"/>
  <c r="H57"/>
  <c r="D57"/>
  <c r="H34"/>
  <c r="D34"/>
  <c r="H698"/>
  <c r="D698"/>
  <c r="H697"/>
  <c r="D697"/>
  <c r="H696"/>
  <c r="D696"/>
  <c r="H695"/>
  <c r="D695"/>
  <c r="H694"/>
  <c r="D694"/>
  <c r="H693"/>
  <c r="D693"/>
  <c r="H692"/>
  <c r="D692"/>
  <c r="H691"/>
  <c r="D691"/>
  <c r="H690"/>
  <c r="D690"/>
  <c r="H689"/>
  <c r="D689"/>
  <c r="H688"/>
  <c r="D688"/>
  <c r="H687"/>
  <c r="D687"/>
  <c r="H686"/>
  <c r="D686"/>
  <c r="H685"/>
  <c r="D685"/>
  <c r="H684"/>
  <c r="D684"/>
  <c r="H683"/>
  <c r="D683"/>
  <c r="H682"/>
  <c r="D682"/>
  <c r="H681"/>
  <c r="D681"/>
  <c r="H680"/>
  <c r="D680"/>
  <c r="H679"/>
  <c r="D679"/>
  <c r="H678"/>
  <c r="D678"/>
  <c r="H677"/>
  <c r="D677"/>
  <c r="H676"/>
  <c r="D676"/>
  <c r="H1026"/>
  <c r="D1026"/>
  <c r="H1142"/>
  <c r="D1142"/>
  <c r="H439"/>
  <c r="D439"/>
  <c r="H1204"/>
  <c r="D1204"/>
  <c r="H997"/>
  <c r="D997"/>
  <c r="H1185"/>
  <c r="D1185"/>
  <c r="H1184"/>
  <c r="D1184"/>
  <c r="H1046"/>
  <c r="D1046"/>
  <c r="H1141"/>
  <c r="D1141"/>
  <c r="H1113"/>
  <c r="D1113"/>
  <c r="H1203"/>
  <c r="D1203"/>
  <c r="H1025"/>
  <c r="D1025"/>
  <c r="H1183"/>
  <c r="D1183"/>
  <c r="H1090"/>
  <c r="D1090"/>
  <c r="H1182"/>
  <c r="D1182"/>
  <c r="H438"/>
  <c r="D438"/>
  <c r="H437"/>
  <c r="D437"/>
  <c r="H436"/>
  <c r="D436"/>
  <c r="H1140"/>
  <c r="D1140"/>
  <c r="H1181"/>
  <c r="D1181"/>
  <c r="H996"/>
  <c r="D996"/>
  <c r="H995"/>
  <c r="D995"/>
  <c r="H435"/>
  <c r="D435"/>
  <c r="H1202"/>
  <c r="D1202"/>
  <c r="H1201"/>
  <c r="D1201"/>
  <c r="H1200"/>
  <c r="D1200"/>
  <c r="H434"/>
  <c r="D434"/>
  <c r="H1045"/>
  <c r="D1045"/>
  <c r="H1139"/>
  <c r="D1139"/>
  <c r="H1024"/>
  <c r="D1024"/>
  <c r="H1089"/>
  <c r="D1089"/>
  <c r="H1199"/>
  <c r="D1199"/>
  <c r="H1044"/>
  <c r="D1044"/>
  <c r="H433"/>
  <c r="D433"/>
  <c r="H1180"/>
  <c r="D1180"/>
  <c r="H927"/>
  <c r="D927"/>
  <c r="H1981"/>
  <c r="D1981"/>
  <c r="H1043"/>
  <c r="D1043"/>
  <c r="H1088"/>
  <c r="D1088"/>
  <c r="H1179"/>
  <c r="D1179"/>
  <c r="H1087"/>
  <c r="D1087"/>
  <c r="H1023"/>
  <c r="D1023"/>
  <c r="H1138"/>
  <c r="D1138"/>
  <c r="H1137"/>
  <c r="D1137"/>
  <c r="H1112"/>
  <c r="D1112"/>
  <c r="H1086"/>
  <c r="D1086"/>
  <c r="H953"/>
  <c r="D953"/>
  <c r="H1136"/>
  <c r="D1136"/>
  <c r="H1022"/>
  <c r="D1022"/>
  <c r="H1135"/>
  <c r="D1135"/>
  <c r="H432"/>
  <c r="D432"/>
  <c r="H1042"/>
  <c r="D1042"/>
  <c r="H1155"/>
  <c r="D1155"/>
  <c r="H1111"/>
  <c r="D1111"/>
  <c r="H1041"/>
  <c r="D1041"/>
  <c r="H952"/>
  <c r="D952"/>
  <c r="H951"/>
  <c r="D951"/>
  <c r="H1040"/>
  <c r="D1040"/>
  <c r="H1154"/>
  <c r="D1154"/>
  <c r="H616"/>
  <c r="D616"/>
  <c r="H1021"/>
  <c r="D1021"/>
  <c r="H1085"/>
  <c r="D1085"/>
  <c r="H431"/>
  <c r="D431"/>
  <c r="H994"/>
  <c r="D994"/>
  <c r="H1020"/>
  <c r="D1020"/>
  <c r="H1039"/>
  <c r="D1039"/>
  <c r="H1019"/>
  <c r="D1019"/>
  <c r="H1110"/>
  <c r="D1110"/>
  <c r="H926"/>
  <c r="D926"/>
  <c r="H950"/>
  <c r="D950"/>
  <c r="H1109"/>
  <c r="D1109"/>
  <c r="H56"/>
  <c r="D56"/>
  <c r="H33"/>
  <c r="D33"/>
  <c r="H602"/>
  <c r="D602"/>
  <c r="H601"/>
  <c r="D601"/>
  <c r="H600"/>
  <c r="D600"/>
  <c r="H599"/>
  <c r="D599"/>
  <c r="H598"/>
  <c r="D598"/>
  <c r="H597"/>
  <c r="D597"/>
  <c r="H596"/>
  <c r="D596"/>
  <c r="H595"/>
  <c r="D595"/>
  <c r="H594"/>
  <c r="D594"/>
  <c r="H593"/>
  <c r="D593"/>
  <c r="H592"/>
  <c r="D592"/>
  <c r="H591"/>
  <c r="D591"/>
  <c r="H590"/>
  <c r="D590"/>
  <c r="H589"/>
  <c r="D589"/>
  <c r="H588"/>
  <c r="D588"/>
  <c r="H587"/>
  <c r="D587"/>
  <c r="H586"/>
  <c r="D586"/>
  <c r="H585"/>
  <c r="D585"/>
  <c r="H584"/>
  <c r="D584"/>
  <c r="H583"/>
  <c r="D583"/>
  <c r="H582"/>
  <c r="D582"/>
  <c r="H581"/>
  <c r="D581"/>
  <c r="H580"/>
  <c r="D580"/>
  <c r="H1153"/>
  <c r="D1153"/>
  <c r="H1134"/>
  <c r="D1134"/>
  <c r="H1084"/>
  <c r="D1084"/>
  <c r="H949"/>
  <c r="D949"/>
  <c r="H1152"/>
  <c r="D1152"/>
  <c r="H1018"/>
  <c r="D1018"/>
  <c r="H1980"/>
  <c r="D1980"/>
  <c r="H1017"/>
  <c r="D1017"/>
  <c r="H1108"/>
  <c r="D1108"/>
  <c r="H1198"/>
  <c r="D1198"/>
  <c r="H1016"/>
  <c r="D1016"/>
  <c r="H993"/>
  <c r="D993"/>
  <c r="H1133"/>
  <c r="D1133"/>
  <c r="H1107"/>
  <c r="D1107"/>
  <c r="H430"/>
  <c r="D430"/>
  <c r="H1132"/>
  <c r="D1132"/>
  <c r="H1151"/>
  <c r="D1151"/>
  <c r="H1083"/>
  <c r="D1083"/>
  <c r="H429"/>
  <c r="D429"/>
  <c r="H1131"/>
  <c r="D1131"/>
  <c r="H1130"/>
  <c r="D1130"/>
  <c r="H428"/>
  <c r="D428"/>
  <c r="H1979"/>
  <c r="D1979"/>
  <c r="H427"/>
  <c r="D427"/>
  <c r="H1038"/>
  <c r="D1038"/>
  <c r="H1197"/>
  <c r="D1197"/>
  <c r="H1978"/>
  <c r="D1978"/>
  <c r="H1129"/>
  <c r="D1129"/>
  <c r="H1196"/>
  <c r="D1196"/>
  <c r="H1106"/>
  <c r="D1106"/>
  <c r="H1977"/>
  <c r="D1977"/>
  <c r="H426"/>
  <c r="D426"/>
  <c r="H425"/>
  <c r="D425"/>
  <c r="H1128"/>
  <c r="D1128"/>
  <c r="H423"/>
  <c r="D423"/>
  <c r="H1976"/>
  <c r="D1976"/>
  <c r="H1975"/>
  <c r="D1975"/>
  <c r="H1974"/>
  <c r="D1974"/>
  <c r="H948"/>
  <c r="D948"/>
  <c r="H422"/>
  <c r="D422"/>
  <c r="H1973"/>
  <c r="D1973"/>
  <c r="H1972"/>
  <c r="D1972"/>
  <c r="H421"/>
  <c r="D421"/>
  <c r="H1150"/>
  <c r="D1150"/>
  <c r="H1971"/>
  <c r="D1971"/>
  <c r="H1970"/>
  <c r="D1970"/>
  <c r="H1969"/>
  <c r="D1969"/>
  <c r="H420"/>
  <c r="D420"/>
  <c r="H419"/>
  <c r="D419"/>
  <c r="H418"/>
  <c r="D418"/>
  <c r="H1968"/>
  <c r="D1968"/>
  <c r="H1967"/>
  <c r="D1967"/>
  <c r="H1966"/>
  <c r="D1966"/>
  <c r="H417"/>
  <c r="D417"/>
  <c r="H416"/>
  <c r="D416"/>
  <c r="H1965"/>
  <c r="D1965"/>
  <c r="H415"/>
  <c r="D415"/>
  <c r="H1964"/>
  <c r="D1964"/>
  <c r="H1963"/>
  <c r="D1963"/>
  <c r="H520"/>
  <c r="D520"/>
  <c r="H1962"/>
  <c r="D1962"/>
  <c r="H1961"/>
  <c r="D1961"/>
  <c r="H414"/>
  <c r="D414"/>
  <c r="H1959"/>
  <c r="D1959"/>
  <c r="H413"/>
  <c r="D413"/>
  <c r="H412"/>
  <c r="D412"/>
  <c r="H411"/>
  <c r="D411"/>
  <c r="H387"/>
  <c r="D387"/>
  <c r="H386"/>
  <c r="D386"/>
  <c r="H385"/>
  <c r="D385"/>
  <c r="H384"/>
  <c r="D384"/>
  <c r="H55"/>
  <c r="D55"/>
  <c r="H32"/>
  <c r="D32"/>
  <c r="H506"/>
  <c r="D506"/>
  <c r="H505"/>
  <c r="D505"/>
  <c r="H504"/>
  <c r="D504"/>
  <c r="H503"/>
  <c r="D503"/>
  <c r="H502"/>
  <c r="D502"/>
  <c r="H501"/>
  <c r="D501"/>
  <c r="H500"/>
  <c r="D500"/>
  <c r="H499"/>
  <c r="D499"/>
  <c r="H498"/>
  <c r="D498"/>
  <c r="H497"/>
  <c r="D497"/>
  <c r="H496"/>
  <c r="D496"/>
  <c r="H495"/>
  <c r="D495"/>
  <c r="H494"/>
  <c r="D494"/>
  <c r="H493"/>
  <c r="D493"/>
  <c r="H492"/>
  <c r="D492"/>
  <c r="H491"/>
  <c r="D491"/>
  <c r="H490"/>
  <c r="D490"/>
  <c r="H489"/>
  <c r="D489"/>
  <c r="H488"/>
  <c r="D488"/>
  <c r="H487"/>
  <c r="D487"/>
  <c r="H486"/>
  <c r="D486"/>
  <c r="H485"/>
  <c r="D485"/>
  <c r="H484"/>
  <c r="D484"/>
  <c r="H383"/>
  <c r="D383"/>
  <c r="H382"/>
  <c r="D382"/>
  <c r="H381"/>
  <c r="D381"/>
  <c r="H380"/>
  <c r="D380"/>
  <c r="H379"/>
  <c r="D379"/>
  <c r="H378"/>
  <c r="D378"/>
  <c r="H377"/>
  <c r="D377"/>
  <c r="H376"/>
  <c r="D376"/>
  <c r="H375"/>
  <c r="D375"/>
  <c r="H374"/>
  <c r="D374"/>
  <c r="H373"/>
  <c r="D373"/>
  <c r="H372"/>
  <c r="D372"/>
  <c r="H371"/>
  <c r="D371"/>
  <c r="H370"/>
  <c r="D370"/>
  <c r="H363"/>
  <c r="D363"/>
  <c r="H369"/>
  <c r="D369"/>
  <c r="H368"/>
  <c r="D368"/>
  <c r="H362"/>
  <c r="D362"/>
  <c r="H367"/>
  <c r="D367"/>
  <c r="H366"/>
  <c r="D366"/>
  <c r="H365"/>
  <c r="D365"/>
  <c r="H361"/>
  <c r="D361"/>
  <c r="H360"/>
  <c r="D360"/>
  <c r="H359"/>
  <c r="D359"/>
  <c r="H364"/>
  <c r="D364"/>
  <c r="H358"/>
  <c r="D358"/>
  <c r="H357"/>
  <c r="D357"/>
  <c r="H356"/>
  <c r="D356"/>
  <c r="H355"/>
  <c r="D355"/>
  <c r="H354"/>
  <c r="D354"/>
  <c r="H353"/>
  <c r="D353"/>
  <c r="H352"/>
  <c r="D352"/>
  <c r="H351"/>
  <c r="D351"/>
  <c r="H350"/>
  <c r="D350"/>
  <c r="H349"/>
  <c r="D349"/>
  <c r="H348"/>
  <c r="D348"/>
  <c r="H347"/>
  <c r="D347"/>
  <c r="H346"/>
  <c r="D346"/>
  <c r="H345"/>
  <c r="D345"/>
  <c r="H344"/>
  <c r="D344"/>
  <c r="H343"/>
  <c r="D343"/>
  <c r="H342"/>
  <c r="D342"/>
  <c r="H341"/>
  <c r="D341"/>
  <c r="H340"/>
  <c r="D340"/>
  <c r="H339"/>
  <c r="D339"/>
  <c r="H338"/>
  <c r="D338"/>
  <c r="H337"/>
  <c r="D337"/>
  <c r="H336"/>
  <c r="D336"/>
  <c r="H335"/>
  <c r="D335"/>
  <c r="H334"/>
  <c r="D334"/>
  <c r="H333"/>
  <c r="D333"/>
  <c r="H332"/>
  <c r="D332"/>
  <c r="H331"/>
  <c r="D331"/>
  <c r="H330"/>
  <c r="D330"/>
  <c r="H329"/>
  <c r="D329"/>
  <c r="H327"/>
  <c r="D327"/>
  <c r="H326"/>
  <c r="D326"/>
  <c r="H325"/>
  <c r="D325"/>
  <c r="H324"/>
  <c r="D324"/>
  <c r="H424"/>
  <c r="D424"/>
  <c r="H323"/>
  <c r="D323"/>
  <c r="H322"/>
  <c r="D322"/>
  <c r="H321"/>
  <c r="D321"/>
  <c r="H320"/>
  <c r="D320"/>
  <c r="H2003"/>
  <c r="D2003"/>
  <c r="H319"/>
  <c r="D319"/>
  <c r="H318"/>
  <c r="D318"/>
  <c r="H317"/>
  <c r="D317"/>
  <c r="H2002"/>
  <c r="D2002"/>
  <c r="H2001"/>
  <c r="D2001"/>
  <c r="H2000"/>
  <c r="D2000"/>
  <c r="H54"/>
  <c r="D54"/>
  <c r="H31"/>
  <c r="D31"/>
  <c r="H410"/>
  <c r="D410"/>
  <c r="H409"/>
  <c r="D409"/>
  <c r="H408"/>
  <c r="D408"/>
  <c r="H407"/>
  <c r="D407"/>
  <c r="H406"/>
  <c r="D406"/>
  <c r="H405"/>
  <c r="D405"/>
  <c r="H404"/>
  <c r="D404"/>
  <c r="H403"/>
  <c r="D403"/>
  <c r="H402"/>
  <c r="D402"/>
  <c r="H401"/>
  <c r="D401"/>
  <c r="H400"/>
  <c r="D400"/>
  <c r="H399"/>
  <c r="D399"/>
  <c r="H398"/>
  <c r="D398"/>
  <c r="H397"/>
  <c r="D397"/>
  <c r="H396"/>
  <c r="D396"/>
  <c r="H395"/>
  <c r="D395"/>
  <c r="H394"/>
  <c r="D394"/>
  <c r="H393"/>
  <c r="D393"/>
  <c r="H392"/>
  <c r="D392"/>
  <c r="H391"/>
  <c r="D391"/>
  <c r="H390"/>
  <c r="D390"/>
  <c r="H389"/>
  <c r="D389"/>
  <c r="H388"/>
  <c r="D388"/>
  <c r="H1999"/>
  <c r="D1999"/>
  <c r="H1998"/>
  <c r="D1998"/>
  <c r="H316"/>
  <c r="D316"/>
  <c r="H315"/>
  <c r="D315"/>
  <c r="H1997"/>
  <c r="D1997"/>
  <c r="H291"/>
  <c r="D291"/>
  <c r="H290"/>
  <c r="D290"/>
  <c r="H289"/>
  <c r="D289"/>
  <c r="H288"/>
  <c r="D288"/>
  <c r="H1996"/>
  <c r="D1996"/>
  <c r="H1995"/>
  <c r="D1995"/>
  <c r="H1994"/>
  <c r="D1994"/>
  <c r="H1993"/>
  <c r="D1993"/>
  <c r="H287"/>
  <c r="D287"/>
  <c r="H1992"/>
  <c r="D1992"/>
  <c r="H286"/>
  <c r="D286"/>
  <c r="H285"/>
  <c r="D285"/>
  <c r="H1991"/>
  <c r="D1991"/>
  <c r="H284"/>
  <c r="D284"/>
  <c r="H1990"/>
  <c r="D1990"/>
  <c r="H283"/>
  <c r="D283"/>
  <c r="H282"/>
  <c r="D282"/>
  <c r="H1989"/>
  <c r="D1989"/>
  <c r="H1988"/>
  <c r="D1988"/>
  <c r="H1987"/>
  <c r="D1987"/>
  <c r="H281"/>
  <c r="D281"/>
  <c r="H1986"/>
  <c r="D1986"/>
  <c r="H280"/>
  <c r="D280"/>
  <c r="H279"/>
  <c r="D279"/>
  <c r="H278"/>
  <c r="D278"/>
  <c r="H1985"/>
  <c r="D1985"/>
  <c r="H1984"/>
  <c r="D1984"/>
  <c r="H277"/>
  <c r="D277"/>
  <c r="H276"/>
  <c r="D276"/>
  <c r="H1983"/>
  <c r="D1983"/>
  <c r="H275"/>
  <c r="D275"/>
  <c r="H1982"/>
  <c r="D1982"/>
  <c r="H274"/>
  <c r="D274"/>
  <c r="H273"/>
  <c r="D273"/>
  <c r="H272"/>
  <c r="D272"/>
  <c r="H271"/>
  <c r="D271"/>
  <c r="H270"/>
  <c r="D270"/>
  <c r="H269"/>
  <c r="D269"/>
  <c r="H268"/>
  <c r="D268"/>
  <c r="H267"/>
  <c r="D267"/>
  <c r="H266"/>
  <c r="D266"/>
  <c r="H265"/>
  <c r="D265"/>
  <c r="H264"/>
  <c r="D264"/>
  <c r="H263"/>
  <c r="D263"/>
  <c r="H262"/>
  <c r="D262"/>
  <c r="H261"/>
  <c r="D261"/>
  <c r="H260"/>
  <c r="D260"/>
  <c r="H259"/>
  <c r="D259"/>
  <c r="H258"/>
  <c r="D258"/>
  <c r="H257"/>
  <c r="D257"/>
  <c r="H256"/>
  <c r="D256"/>
  <c r="H255"/>
  <c r="D255"/>
  <c r="H254"/>
  <c r="D254"/>
  <c r="H253"/>
  <c r="D253"/>
  <c r="H328"/>
  <c r="D328"/>
  <c r="H252"/>
  <c r="D252"/>
  <c r="H251"/>
  <c r="D251"/>
  <c r="H250"/>
  <c r="D250"/>
  <c r="H249"/>
  <c r="D249"/>
  <c r="H248"/>
  <c r="D248"/>
  <c r="H247"/>
  <c r="D247"/>
  <c r="H246"/>
  <c r="D246"/>
  <c r="H245"/>
  <c r="D245"/>
  <c r="H244"/>
  <c r="D244"/>
  <c r="H243"/>
  <c r="D243"/>
  <c r="H242"/>
  <c r="D242"/>
  <c r="H53"/>
  <c r="D53"/>
  <c r="H30"/>
  <c r="D30"/>
  <c r="H314"/>
  <c r="D314"/>
  <c r="H313"/>
  <c r="D313"/>
  <c r="H312"/>
  <c r="D312"/>
  <c r="H311"/>
  <c r="D311"/>
  <c r="H310"/>
  <c r="D310"/>
  <c r="H309"/>
  <c r="D309"/>
  <c r="H308"/>
  <c r="D308"/>
  <c r="H307"/>
  <c r="D307"/>
  <c r="H306"/>
  <c r="D306"/>
  <c r="H305"/>
  <c r="D305"/>
  <c r="H304"/>
  <c r="D304"/>
  <c r="H303"/>
  <c r="D303"/>
  <c r="H302"/>
  <c r="D302"/>
  <c r="H301"/>
  <c r="D301"/>
  <c r="H300"/>
  <c r="D300"/>
  <c r="H299"/>
  <c r="D299"/>
  <c r="H298"/>
  <c r="D298"/>
  <c r="H297"/>
  <c r="D297"/>
  <c r="H296"/>
  <c r="D296"/>
  <c r="H295"/>
  <c r="D295"/>
  <c r="H294"/>
  <c r="D294"/>
  <c r="H293"/>
  <c r="D293"/>
  <c r="H292"/>
  <c r="D292"/>
  <c r="H241"/>
  <c r="D241"/>
  <c r="H240"/>
  <c r="D240"/>
  <c r="H239"/>
  <c r="D239"/>
  <c r="H238"/>
  <c r="D238"/>
  <c r="H237"/>
  <c r="D237"/>
  <c r="H236"/>
  <c r="D236"/>
  <c r="H235"/>
  <c r="D235"/>
  <c r="H234"/>
  <c r="D234"/>
  <c r="H2048"/>
  <c r="D2048"/>
  <c r="H233"/>
  <c r="D233"/>
  <c r="H2047"/>
  <c r="D2047"/>
  <c r="H231"/>
  <c r="D231"/>
  <c r="H2046"/>
  <c r="D2046"/>
  <c r="H2045"/>
  <c r="D2045"/>
  <c r="H2044"/>
  <c r="D2044"/>
  <c r="H230"/>
  <c r="D230"/>
  <c r="H2043"/>
  <c r="D2043"/>
  <c r="H229"/>
  <c r="D229"/>
  <c r="H2019"/>
  <c r="D2019"/>
  <c r="H2018"/>
  <c r="D2018"/>
  <c r="H2017"/>
  <c r="D2017"/>
  <c r="H2016"/>
  <c r="D2016"/>
  <c r="H2015"/>
  <c r="D2015"/>
  <c r="H2014"/>
  <c r="D2014"/>
  <c r="H2013"/>
  <c r="D2013"/>
  <c r="H2012"/>
  <c r="D2012"/>
  <c r="H2011"/>
  <c r="D2011"/>
  <c r="H2010"/>
  <c r="D2010"/>
  <c r="H2009"/>
  <c r="D2009"/>
  <c r="H2008"/>
  <c r="D2008"/>
  <c r="H2007"/>
  <c r="D2007"/>
  <c r="H2006"/>
  <c r="D2006"/>
  <c r="H228"/>
  <c r="D228"/>
  <c r="H2005"/>
  <c r="D2005"/>
  <c r="H2004"/>
  <c r="D2004"/>
  <c r="H227"/>
  <c r="D227"/>
  <c r="H226"/>
  <c r="D226"/>
  <c r="H225"/>
  <c r="D225"/>
  <c r="H224"/>
  <c r="D224"/>
  <c r="H223"/>
  <c r="D223"/>
  <c r="H222"/>
  <c r="D222"/>
  <c r="H221"/>
  <c r="D221"/>
  <c r="H220"/>
  <c r="D220"/>
  <c r="H219"/>
  <c r="D219"/>
  <c r="H195"/>
  <c r="D195"/>
  <c r="H194"/>
  <c r="D194"/>
  <c r="H193"/>
  <c r="D193"/>
  <c r="H192"/>
  <c r="D192"/>
  <c r="H191"/>
  <c r="D191"/>
  <c r="H190"/>
  <c r="D190"/>
  <c r="H189"/>
  <c r="D189"/>
  <c r="H188"/>
  <c r="D188"/>
  <c r="H187"/>
  <c r="D187"/>
  <c r="H186"/>
  <c r="D186"/>
  <c r="H185"/>
  <c r="D185"/>
  <c r="H184"/>
  <c r="D184"/>
  <c r="H183"/>
  <c r="D183"/>
  <c r="H182"/>
  <c r="D182"/>
  <c r="H181"/>
  <c r="D181"/>
  <c r="H232"/>
  <c r="D232"/>
  <c r="H180"/>
  <c r="D180"/>
  <c r="H179"/>
  <c r="D179"/>
  <c r="H178"/>
  <c r="D178"/>
  <c r="H177"/>
  <c r="D177"/>
  <c r="H176"/>
  <c r="D176"/>
  <c r="H175"/>
  <c r="D175"/>
  <c r="H174"/>
  <c r="D174"/>
  <c r="H173"/>
  <c r="D173"/>
  <c r="H172"/>
  <c r="D172"/>
  <c r="H171"/>
  <c r="D171"/>
  <c r="H170"/>
  <c r="D170"/>
  <c r="H52"/>
  <c r="D52"/>
  <c r="H29"/>
  <c r="D29"/>
  <c r="H218"/>
  <c r="D218"/>
  <c r="H217"/>
  <c r="D217"/>
  <c r="H216"/>
  <c r="D216"/>
  <c r="H215"/>
  <c r="D215"/>
  <c r="H214"/>
  <c r="D214"/>
  <c r="H213"/>
  <c r="D213"/>
  <c r="H212"/>
  <c r="D212"/>
  <c r="H211"/>
  <c r="D211"/>
  <c r="H210"/>
  <c r="D210"/>
  <c r="H209"/>
  <c r="D209"/>
  <c r="H208"/>
  <c r="D208"/>
  <c r="H207"/>
  <c r="D207"/>
  <c r="H206"/>
  <c r="D206"/>
  <c r="H205"/>
  <c r="D205"/>
  <c r="H204"/>
  <c r="D204"/>
  <c r="H203"/>
  <c r="D203"/>
  <c r="H202"/>
  <c r="D202"/>
  <c r="H201"/>
  <c r="D201"/>
  <c r="H200"/>
  <c r="D200"/>
  <c r="H199"/>
  <c r="D199"/>
  <c r="H198"/>
  <c r="D198"/>
  <c r="H197"/>
  <c r="D197"/>
  <c r="H196"/>
  <c r="D196"/>
  <c r="H169"/>
  <c r="D169"/>
  <c r="H2071"/>
  <c r="D2071"/>
  <c r="H168"/>
  <c r="D168"/>
  <c r="H167"/>
  <c r="D167"/>
  <c r="H166"/>
  <c r="D166"/>
  <c r="H165"/>
  <c r="D165"/>
  <c r="H164"/>
  <c r="D164"/>
  <c r="H2070"/>
  <c r="D2070"/>
  <c r="H163"/>
  <c r="D163"/>
  <c r="H2069"/>
  <c r="D2069"/>
  <c r="H2068"/>
  <c r="D2068"/>
  <c r="H2067"/>
  <c r="D2067"/>
  <c r="H162"/>
  <c r="D162"/>
  <c r="H2066"/>
  <c r="D2066"/>
  <c r="H2065"/>
  <c r="D2065"/>
  <c r="H2064"/>
  <c r="D2064"/>
  <c r="H2063"/>
  <c r="D2063"/>
  <c r="H2062"/>
  <c r="D2062"/>
  <c r="H2061"/>
  <c r="D2061"/>
  <c r="H2060"/>
  <c r="D2060"/>
  <c r="H2059"/>
  <c r="D2059"/>
  <c r="H2058"/>
  <c r="D2058"/>
  <c r="H2057"/>
  <c r="D2057"/>
  <c r="H2055"/>
  <c r="D2055"/>
  <c r="H2054"/>
  <c r="D2054"/>
  <c r="H2053"/>
  <c r="D2053"/>
  <c r="H2052"/>
  <c r="D2052"/>
  <c r="H2051"/>
  <c r="D2051"/>
  <c r="H2050"/>
  <c r="D2050"/>
  <c r="H2049"/>
  <c r="D2049"/>
  <c r="H161"/>
  <c r="D161"/>
  <c r="H160"/>
  <c r="D160"/>
  <c r="H159"/>
  <c r="D159"/>
  <c r="H158"/>
  <c r="D158"/>
  <c r="H157"/>
  <c r="D157"/>
  <c r="H156"/>
  <c r="D156"/>
  <c r="H155"/>
  <c r="D155"/>
  <c r="H154"/>
  <c r="D154"/>
  <c r="H153"/>
  <c r="D153"/>
  <c r="H152"/>
  <c r="D152"/>
  <c r="H151"/>
  <c r="D151"/>
  <c r="H150"/>
  <c r="D150"/>
  <c r="H149"/>
  <c r="D149"/>
  <c r="H148"/>
  <c r="D148"/>
  <c r="H147"/>
  <c r="D147"/>
  <c r="H146"/>
  <c r="D146"/>
  <c r="H145"/>
  <c r="D145"/>
  <c r="H144"/>
  <c r="D144"/>
  <c r="H143"/>
  <c r="D143"/>
  <c r="H142"/>
  <c r="D142"/>
  <c r="H141"/>
  <c r="D141"/>
  <c r="H140"/>
  <c r="D140"/>
  <c r="H139"/>
  <c r="D139"/>
  <c r="H2093"/>
  <c r="D2093"/>
  <c r="H2092"/>
  <c r="D2092"/>
  <c r="H2091"/>
  <c r="D2091"/>
  <c r="H2090"/>
  <c r="D2090"/>
  <c r="H138"/>
  <c r="D138"/>
  <c r="H137"/>
  <c r="D137"/>
  <c r="H136"/>
  <c r="D136"/>
  <c r="H2089"/>
  <c r="D2089"/>
  <c r="H135"/>
  <c r="D135"/>
  <c r="H134"/>
  <c r="D134"/>
  <c r="H2088"/>
  <c r="D2088"/>
  <c r="H2087"/>
  <c r="D2087"/>
  <c r="H133"/>
  <c r="D133"/>
  <c r="H132"/>
  <c r="D132"/>
  <c r="H2086"/>
  <c r="D2086"/>
  <c r="H131"/>
  <c r="D131"/>
  <c r="H2085"/>
  <c r="D2085"/>
  <c r="H130"/>
  <c r="D130"/>
  <c r="H51"/>
  <c r="D51"/>
  <c r="H28"/>
  <c r="D28"/>
  <c r="H122"/>
  <c r="D122"/>
  <c r="H121"/>
  <c r="D121"/>
  <c r="H120"/>
  <c r="D120"/>
  <c r="H119"/>
  <c r="D119"/>
  <c r="H118"/>
  <c r="D118"/>
  <c r="H117"/>
  <c r="D117"/>
  <c r="H116"/>
  <c r="D116"/>
  <c r="H115"/>
  <c r="D115"/>
  <c r="H114"/>
  <c r="D114"/>
  <c r="H113"/>
  <c r="D113"/>
  <c r="H112"/>
  <c r="D112"/>
  <c r="H111"/>
  <c r="D111"/>
  <c r="H110"/>
  <c r="D110"/>
  <c r="H109"/>
  <c r="D109"/>
  <c r="H108"/>
  <c r="D108"/>
  <c r="H107"/>
  <c r="D107"/>
  <c r="H106"/>
  <c r="D106"/>
  <c r="H105"/>
  <c r="D105"/>
  <c r="H104"/>
  <c r="D104"/>
  <c r="H103"/>
  <c r="D103"/>
  <c r="H102"/>
  <c r="D102"/>
  <c r="H101"/>
  <c r="D101"/>
  <c r="H100"/>
  <c r="D100"/>
  <c r="H129"/>
  <c r="D129"/>
  <c r="H128"/>
  <c r="D128"/>
  <c r="H127"/>
  <c r="D127"/>
  <c r="H2084"/>
  <c r="D2084"/>
  <c r="H126"/>
  <c r="D126"/>
  <c r="H125"/>
  <c r="D125"/>
  <c r="H124"/>
  <c r="D124"/>
  <c r="H123"/>
  <c r="D123"/>
  <c r="H99"/>
  <c r="D99"/>
  <c r="H98"/>
  <c r="D98"/>
  <c r="H2083"/>
  <c r="D2083"/>
  <c r="H97"/>
  <c r="D97"/>
  <c r="H2082"/>
  <c r="D2082"/>
  <c r="H2081"/>
  <c r="D2081"/>
  <c r="H96"/>
  <c r="D96"/>
  <c r="H2080"/>
  <c r="D2080"/>
  <c r="H2079"/>
  <c r="D2079"/>
  <c r="H2078"/>
  <c r="D2078"/>
  <c r="H2077"/>
  <c r="D2077"/>
  <c r="H2076"/>
  <c r="D2076"/>
  <c r="H95"/>
  <c r="D95"/>
  <c r="H2075"/>
  <c r="D2075"/>
  <c r="H94"/>
  <c r="D94"/>
  <c r="H2074"/>
  <c r="D2074"/>
  <c r="H2073"/>
  <c r="D2073"/>
  <c r="H2072"/>
  <c r="D2072"/>
  <c r="H93"/>
  <c r="D93"/>
  <c r="H92"/>
  <c r="D92"/>
  <c r="H91"/>
  <c r="D91"/>
  <c r="H90"/>
  <c r="D90"/>
  <c r="H89"/>
  <c r="D89"/>
  <c r="H88"/>
  <c r="D88"/>
  <c r="H87"/>
  <c r="D87"/>
  <c r="H86"/>
  <c r="D86"/>
  <c r="H85"/>
  <c r="D85"/>
  <c r="H84"/>
  <c r="D84"/>
  <c r="H83"/>
  <c r="D83"/>
  <c r="H82"/>
  <c r="D82"/>
  <c r="H81"/>
  <c r="D81"/>
  <c r="H80"/>
  <c r="D80"/>
  <c r="H79"/>
  <c r="D79"/>
  <c r="H78"/>
  <c r="D78"/>
  <c r="H77"/>
  <c r="D77"/>
  <c r="H76"/>
  <c r="D76"/>
  <c r="H75"/>
  <c r="D75"/>
  <c r="H74"/>
  <c r="D74"/>
  <c r="H73"/>
  <c r="D73"/>
  <c r="H72"/>
  <c r="D72"/>
  <c r="H2115"/>
  <c r="D2115"/>
  <c r="H2114"/>
  <c r="D2114"/>
  <c r="H2113"/>
  <c r="D2113"/>
  <c r="H2112"/>
  <c r="D2112"/>
  <c r="H2111"/>
  <c r="D2111"/>
  <c r="H2110"/>
  <c r="D2110"/>
  <c r="H2109"/>
  <c r="D2109"/>
  <c r="H2108"/>
  <c r="D2108"/>
  <c r="H2107"/>
  <c r="D2107"/>
  <c r="H2106"/>
  <c r="D2106"/>
  <c r="H2105"/>
  <c r="D2105"/>
  <c r="H40"/>
  <c r="D40"/>
  <c r="H2104"/>
  <c r="D2104"/>
  <c r="H2103"/>
  <c r="D2103"/>
  <c r="H2102"/>
  <c r="D2102"/>
  <c r="H2101"/>
  <c r="D2101"/>
  <c r="H2100"/>
  <c r="D2100"/>
  <c r="H2099"/>
  <c r="D2099"/>
  <c r="H2098"/>
  <c r="D2098"/>
  <c r="H2097"/>
  <c r="D2097"/>
  <c r="H2096"/>
  <c r="D2096"/>
  <c r="H2095"/>
  <c r="D2095"/>
  <c r="H2094"/>
  <c r="D2094"/>
  <c r="H50"/>
  <c r="D50"/>
  <c r="H27"/>
  <c r="D27"/>
  <c r="H26"/>
  <c r="D26"/>
  <c r="H25"/>
  <c r="D25"/>
  <c r="H24"/>
  <c r="D24"/>
  <c r="H23"/>
  <c r="D23"/>
  <c r="H22"/>
  <c r="D22"/>
  <c r="H21"/>
  <c r="D21"/>
  <c r="H20"/>
  <c r="D20"/>
  <c r="H19"/>
  <c r="D19"/>
  <c r="H18"/>
  <c r="D18"/>
  <c r="H17"/>
  <c r="D17"/>
  <c r="H16"/>
  <c r="D16"/>
  <c r="H15"/>
  <c r="D15"/>
  <c r="H14"/>
  <c r="D14"/>
  <c r="H13"/>
  <c r="D13"/>
  <c r="H12"/>
  <c r="D12"/>
  <c r="H11"/>
  <c r="D11"/>
  <c r="H10"/>
  <c r="D10"/>
  <c r="H9"/>
  <c r="D9"/>
  <c r="H8"/>
  <c r="D8"/>
  <c r="H7"/>
  <c r="D7"/>
  <c r="H6"/>
  <c r="D6"/>
  <c r="H5"/>
  <c r="D5"/>
  <c r="D2116" i="3"/>
  <c r="H2115"/>
  <c r="D2115"/>
  <c r="H2114"/>
  <c r="D2114"/>
  <c r="H2113"/>
  <c r="D2113"/>
  <c r="H2112"/>
  <c r="D2112"/>
  <c r="H2111"/>
  <c r="D2111"/>
  <c r="H2110"/>
  <c r="D2110"/>
  <c r="H2109"/>
  <c r="D2109"/>
  <c r="H2108"/>
  <c r="D2108"/>
  <c r="H2107"/>
  <c r="D2107"/>
  <c r="H2106"/>
  <c r="D2106"/>
  <c r="H2105"/>
  <c r="D2105"/>
  <c r="H2104"/>
  <c r="D2104"/>
  <c r="H2103"/>
  <c r="D2103"/>
  <c r="H2102"/>
  <c r="D2102"/>
  <c r="H2101"/>
  <c r="D2101"/>
  <c r="H2100"/>
  <c r="D2100"/>
  <c r="H2099"/>
  <c r="D2099"/>
  <c r="H2098"/>
  <c r="D2098"/>
  <c r="H2097"/>
  <c r="D2097"/>
  <c r="H2096"/>
  <c r="D2096"/>
  <c r="H2095"/>
  <c r="D2095"/>
  <c r="H2094"/>
  <c r="D2094"/>
  <c r="H2093"/>
  <c r="D2093"/>
  <c r="H2092"/>
  <c r="D2092"/>
  <c r="H2091"/>
  <c r="D2091"/>
  <c r="H2090"/>
  <c r="D2090"/>
  <c r="H2089"/>
  <c r="D2089"/>
  <c r="H2088"/>
  <c r="D2088"/>
  <c r="H2087"/>
  <c r="D2087"/>
  <c r="H2086"/>
  <c r="D2086"/>
  <c r="H2085"/>
  <c r="D2085"/>
  <c r="H2084"/>
  <c r="D2084"/>
  <c r="H2083"/>
  <c r="D2083"/>
  <c r="H2082"/>
  <c r="D2082"/>
  <c r="H2081"/>
  <c r="D2081"/>
  <c r="H2080"/>
  <c r="D2080"/>
  <c r="H2079"/>
  <c r="D2079"/>
  <c r="H2078"/>
  <c r="D2078"/>
  <c r="H2077"/>
  <c r="D2077"/>
  <c r="H2076"/>
  <c r="D2076"/>
  <c r="H2075"/>
  <c r="D2075"/>
  <c r="H2074"/>
  <c r="D2074"/>
  <c r="H2073"/>
  <c r="D2073"/>
  <c r="H2072"/>
  <c r="D2072"/>
  <c r="H2071"/>
  <c r="D2071"/>
  <c r="H2070"/>
  <c r="D2070"/>
  <c r="H2069"/>
  <c r="D2069"/>
  <c r="H2068"/>
  <c r="D2068"/>
  <c r="H2067"/>
  <c r="D2067"/>
  <c r="H2066"/>
  <c r="D2066"/>
  <c r="H2065"/>
  <c r="D2065"/>
  <c r="H2064"/>
  <c r="D2064"/>
  <c r="H2063"/>
  <c r="D2063"/>
  <c r="H2062"/>
  <c r="D2062"/>
  <c r="H2061"/>
  <c r="D2061"/>
  <c r="H2060"/>
  <c r="D2060"/>
  <c r="H2059"/>
  <c r="D2059"/>
  <c r="H2058"/>
  <c r="D2058"/>
  <c r="H2057"/>
  <c r="D2057"/>
  <c r="H2056"/>
  <c r="D2056"/>
  <c r="H2055"/>
  <c r="D2055"/>
  <c r="H2054"/>
  <c r="D2054"/>
  <c r="H2053"/>
  <c r="D2053"/>
  <c r="H2052"/>
  <c r="D2052"/>
  <c r="H2051"/>
  <c r="D2051"/>
  <c r="H2050"/>
  <c r="D2050"/>
  <c r="H2049"/>
  <c r="D2049"/>
  <c r="H2048"/>
  <c r="D2048"/>
  <c r="H2047"/>
  <c r="D2047"/>
  <c r="H2046"/>
  <c r="D2046"/>
  <c r="H2045"/>
  <c r="D2045"/>
  <c r="H2044"/>
  <c r="D2044"/>
  <c r="H2043"/>
  <c r="D2043"/>
  <c r="H2042"/>
  <c r="D2042"/>
  <c r="H2041"/>
  <c r="D2041"/>
  <c r="H2040"/>
  <c r="D2040"/>
  <c r="H2039"/>
  <c r="D2039"/>
  <c r="H2038"/>
  <c r="D2038"/>
  <c r="H2037"/>
  <c r="D2037"/>
  <c r="H2036"/>
  <c r="D2036"/>
  <c r="H2035"/>
  <c r="D2035"/>
  <c r="H2034"/>
  <c r="D2034"/>
  <c r="H2033"/>
  <c r="D2033"/>
  <c r="H2032"/>
  <c r="D2032"/>
  <c r="H2031"/>
  <c r="D2031"/>
  <c r="H2030"/>
  <c r="D2030"/>
  <c r="H2029"/>
  <c r="D2029"/>
  <c r="H2028"/>
  <c r="D2028"/>
  <c r="H2027"/>
  <c r="D2027"/>
  <c r="H2026"/>
  <c r="D2026"/>
  <c r="H2025"/>
  <c r="D2025"/>
  <c r="H2024"/>
  <c r="D2024"/>
  <c r="H2023"/>
  <c r="D2023"/>
  <c r="H2022"/>
  <c r="D2022"/>
  <c r="H2021"/>
  <c r="D2021"/>
  <c r="H2020"/>
  <c r="D2020"/>
  <c r="H2019"/>
  <c r="D2019"/>
  <c r="H2018"/>
  <c r="D2018"/>
  <c r="H2017"/>
  <c r="D2017"/>
  <c r="H2016"/>
  <c r="D2016"/>
  <c r="H2015"/>
  <c r="D2015"/>
  <c r="H2014"/>
  <c r="D2014"/>
  <c r="H2013"/>
  <c r="D2013"/>
  <c r="H2012"/>
  <c r="D2012"/>
  <c r="H2011"/>
  <c r="D2011"/>
  <c r="H2010"/>
  <c r="D2010"/>
  <c r="H2009"/>
  <c r="D2009"/>
  <c r="H2008"/>
  <c r="D2008"/>
  <c r="H2007"/>
  <c r="D2007"/>
  <c r="H2006"/>
  <c r="D2006"/>
  <c r="H2005"/>
  <c r="D2005"/>
  <c r="H2004"/>
  <c r="D2004"/>
  <c r="H2003"/>
  <c r="D2003"/>
  <c r="H2002"/>
  <c r="D2002"/>
  <c r="H2001"/>
  <c r="D2001"/>
  <c r="H2000"/>
  <c r="D2000"/>
  <c r="H1999"/>
  <c r="D1999"/>
  <c r="H1998"/>
  <c r="D1998"/>
  <c r="H1997"/>
  <c r="D1997"/>
  <c r="H1996"/>
  <c r="D1996"/>
  <c r="H1995"/>
  <c r="D1995"/>
  <c r="H1994"/>
  <c r="D1994"/>
  <c r="H1993"/>
  <c r="D1993"/>
  <c r="H1992"/>
  <c r="D1992"/>
  <c r="H1991"/>
  <c r="D1991"/>
  <c r="H1990"/>
  <c r="D1990"/>
  <c r="H1989"/>
  <c r="D1989"/>
  <c r="H1988"/>
  <c r="D1988"/>
  <c r="H1987"/>
  <c r="D1987"/>
  <c r="H1986"/>
  <c r="D1986"/>
  <c r="H1985"/>
  <c r="D1985"/>
  <c r="H1984"/>
  <c r="D1984"/>
  <c r="H1983"/>
  <c r="D1983"/>
  <c r="H1982"/>
  <c r="D1982"/>
  <c r="H1981"/>
  <c r="D1981"/>
  <c r="H1980"/>
  <c r="D1980"/>
  <c r="H1979"/>
  <c r="D1979"/>
  <c r="H1978"/>
  <c r="D1978"/>
  <c r="H1977"/>
  <c r="D1977"/>
  <c r="H1976"/>
  <c r="D1976"/>
  <c r="H1975"/>
  <c r="D1975"/>
  <c r="H1974"/>
  <c r="D1974"/>
  <c r="H1973"/>
  <c r="D1973"/>
  <c r="H1972"/>
  <c r="D1972"/>
  <c r="H1971"/>
  <c r="D1971"/>
  <c r="H1970"/>
  <c r="D1970"/>
  <c r="H1969"/>
  <c r="D1969"/>
  <c r="H1968"/>
  <c r="D1968"/>
  <c r="H1967"/>
  <c r="D1967"/>
  <c r="H1966"/>
  <c r="D1966"/>
  <c r="H1965"/>
  <c r="D1965"/>
  <c r="H1964"/>
  <c r="D1964"/>
  <c r="H1963"/>
  <c r="D1963"/>
  <c r="H1962"/>
  <c r="D1962"/>
  <c r="H1961"/>
  <c r="D1961"/>
  <c r="H1960"/>
  <c r="D1960"/>
  <c r="H1959"/>
  <c r="D1959"/>
  <c r="H1958"/>
  <c r="D1958"/>
  <c r="H1957"/>
  <c r="D1957"/>
  <c r="H1956"/>
  <c r="D1956"/>
  <c r="H1955"/>
  <c r="D1955"/>
  <c r="H1954"/>
  <c r="D1954"/>
  <c r="H1953"/>
  <c r="D1953"/>
  <c r="H1952"/>
  <c r="D1952"/>
  <c r="H1951"/>
  <c r="D1951"/>
  <c r="H1950"/>
  <c r="D1950"/>
  <c r="H1949"/>
  <c r="D1949"/>
  <c r="H1948"/>
  <c r="D1948"/>
  <c r="H1947"/>
  <c r="D1947"/>
  <c r="H1946"/>
  <c r="D1946"/>
  <c r="H1945"/>
  <c r="D1945"/>
  <c r="H1944"/>
  <c r="D1944"/>
  <c r="H1943"/>
  <c r="D1943"/>
  <c r="H1942"/>
  <c r="D1942"/>
  <c r="H1941"/>
  <c r="D1941"/>
  <c r="H1940"/>
  <c r="D1940"/>
  <c r="H1939"/>
  <c r="D1939"/>
  <c r="H1938"/>
  <c r="D1938"/>
  <c r="H1937"/>
  <c r="D1937"/>
  <c r="H1936"/>
  <c r="D1936"/>
  <c r="H1935"/>
  <c r="D1935"/>
  <c r="H1934"/>
  <c r="D1934"/>
  <c r="H1933"/>
  <c r="D1933"/>
  <c r="H1932"/>
  <c r="D1932"/>
  <c r="H1931"/>
  <c r="D1931"/>
  <c r="H1930"/>
  <c r="D1930"/>
  <c r="H1929"/>
  <c r="D1929"/>
  <c r="H1928"/>
  <c r="D1928"/>
  <c r="H1927"/>
  <c r="D1927"/>
  <c r="H1926"/>
  <c r="D1926"/>
  <c r="H1925"/>
  <c r="D1925"/>
  <c r="H1924"/>
  <c r="D1924"/>
  <c r="H1923"/>
  <c r="D1923"/>
  <c r="H1922"/>
  <c r="D1922"/>
  <c r="H1921"/>
  <c r="D1921"/>
  <c r="H1920"/>
  <c r="D1920"/>
  <c r="H1919"/>
  <c r="D1919"/>
  <c r="H1918"/>
  <c r="D1918"/>
  <c r="H1917"/>
  <c r="D1917"/>
  <c r="H1916"/>
  <c r="D1916"/>
  <c r="H1915"/>
  <c r="D1915"/>
  <c r="H1914"/>
  <c r="D1914"/>
  <c r="H1913"/>
  <c r="D1913"/>
  <c r="H1912"/>
  <c r="D1912"/>
  <c r="H1911"/>
  <c r="D1911"/>
  <c r="H1910"/>
  <c r="D1910"/>
  <c r="H1909"/>
  <c r="D1909"/>
  <c r="H1908"/>
  <c r="D1908"/>
  <c r="H1907"/>
  <c r="D1907"/>
  <c r="H1906"/>
  <c r="D1906"/>
  <c r="H1905"/>
  <c r="D1905"/>
  <c r="H1904"/>
  <c r="D1904"/>
  <c r="H1903"/>
  <c r="D1903"/>
  <c r="H1902"/>
  <c r="D1902"/>
  <c r="H1901"/>
  <c r="D1901"/>
  <c r="H1900"/>
  <c r="D1900"/>
  <c r="H1899"/>
  <c r="D1899"/>
  <c r="H1898"/>
  <c r="D1898"/>
  <c r="H1897"/>
  <c r="D1897"/>
  <c r="H1896"/>
  <c r="D1896"/>
  <c r="H1895"/>
  <c r="D1895"/>
  <c r="H1894"/>
  <c r="D1894"/>
  <c r="H1893"/>
  <c r="D1893"/>
  <c r="H1892"/>
  <c r="D1892"/>
  <c r="H1891"/>
  <c r="D1891"/>
  <c r="H1890"/>
  <c r="D1890"/>
  <c r="H1889"/>
  <c r="D1889"/>
  <c r="H1888"/>
  <c r="D1888"/>
  <c r="H1887"/>
  <c r="D1887"/>
  <c r="H1886"/>
  <c r="D1886"/>
  <c r="H1885"/>
  <c r="D1885"/>
  <c r="H1884"/>
  <c r="D1884"/>
  <c r="H1883"/>
  <c r="D1883"/>
  <c r="H1882"/>
  <c r="D1882"/>
  <c r="H1881"/>
  <c r="D1881"/>
  <c r="H1880"/>
  <c r="D1880"/>
  <c r="H1879"/>
  <c r="D1879"/>
  <c r="H1878"/>
  <c r="D1878"/>
  <c r="H1877"/>
  <c r="D1877"/>
  <c r="H1876"/>
  <c r="D1876"/>
  <c r="H1875"/>
  <c r="D1875"/>
  <c r="H1874"/>
  <c r="D1874"/>
  <c r="H1873"/>
  <c r="D1873"/>
  <c r="H1872"/>
  <c r="D1872"/>
  <c r="H1871"/>
  <c r="D1871"/>
  <c r="H1870"/>
  <c r="D1870"/>
  <c r="H1869"/>
  <c r="D1869"/>
  <c r="H1868"/>
  <c r="D1868"/>
  <c r="H1867"/>
  <c r="D1867"/>
  <c r="H1866"/>
  <c r="D1866"/>
  <c r="H1865"/>
  <c r="D1865"/>
  <c r="H1864"/>
  <c r="D1864"/>
  <c r="H1863"/>
  <c r="D1863"/>
  <c r="H1862"/>
  <c r="D1862"/>
  <c r="H1861"/>
  <c r="D1861"/>
  <c r="H1860"/>
  <c r="D1860"/>
  <c r="H1859"/>
  <c r="D1859"/>
  <c r="H1858"/>
  <c r="D1858"/>
  <c r="H1857"/>
  <c r="D1857"/>
  <c r="H1856"/>
  <c r="D1856"/>
  <c r="H1855"/>
  <c r="D1855"/>
  <c r="H1854"/>
  <c r="D1854"/>
  <c r="H1853"/>
  <c r="D1853"/>
  <c r="H1852"/>
  <c r="D1852"/>
  <c r="H1851"/>
  <c r="D1851"/>
  <c r="H1850"/>
  <c r="D1850"/>
  <c r="H1849"/>
  <c r="D1849"/>
  <c r="H1848"/>
  <c r="D1848"/>
  <c r="H1847"/>
  <c r="D1847"/>
  <c r="H1846"/>
  <c r="D1846"/>
  <c r="H1845"/>
  <c r="D1845"/>
  <c r="H1844"/>
  <c r="D1844"/>
  <c r="H1843"/>
  <c r="D1843"/>
  <c r="H1842"/>
  <c r="D1842"/>
  <c r="H1841"/>
  <c r="D1841"/>
  <c r="H1840"/>
  <c r="D1840"/>
  <c r="H1839"/>
  <c r="D1839"/>
  <c r="H1838"/>
  <c r="D1838"/>
  <c r="H1837"/>
  <c r="D1837"/>
  <c r="H1836"/>
  <c r="D1836"/>
  <c r="H1835"/>
  <c r="D1835"/>
  <c r="H1834"/>
  <c r="D1834"/>
  <c r="H1833"/>
  <c r="D1833"/>
  <c r="H1832"/>
  <c r="D1832"/>
  <c r="H1831"/>
  <c r="D1831"/>
  <c r="H1830"/>
  <c r="D1830"/>
  <c r="H1829"/>
  <c r="D1829"/>
  <c r="H1828"/>
  <c r="D1828"/>
  <c r="H1827"/>
  <c r="D1827"/>
  <c r="H1826"/>
  <c r="D1826"/>
  <c r="H1825"/>
  <c r="D1825"/>
  <c r="H1824"/>
  <c r="D1824"/>
  <c r="H1823"/>
  <c r="D1823"/>
  <c r="H1822"/>
  <c r="D1822"/>
  <c r="H1821"/>
  <c r="D1821"/>
  <c r="H1820"/>
  <c r="D1820"/>
  <c r="H1819"/>
  <c r="D1819"/>
  <c r="H1818"/>
  <c r="D1818"/>
  <c r="H1817"/>
  <c r="D1817"/>
  <c r="H1816"/>
  <c r="D1816"/>
  <c r="H1815"/>
  <c r="D1815"/>
  <c r="H1814"/>
  <c r="D1814"/>
  <c r="H1813"/>
  <c r="D1813"/>
  <c r="H1812"/>
  <c r="D1812"/>
  <c r="H1811"/>
  <c r="D1811"/>
  <c r="H1810"/>
  <c r="D1810"/>
  <c r="H1809"/>
  <c r="D1809"/>
  <c r="H1808"/>
  <c r="D1808"/>
  <c r="H1807"/>
  <c r="D1807"/>
  <c r="H1806"/>
  <c r="D1806"/>
  <c r="H1805"/>
  <c r="D1805"/>
  <c r="H1804"/>
  <c r="D1804"/>
  <c r="H1803"/>
  <c r="D1803"/>
  <c r="H1802"/>
  <c r="D1802"/>
  <c r="H1801"/>
  <c r="D1801"/>
  <c r="H1800"/>
  <c r="D1800"/>
  <c r="H1799"/>
  <c r="D1799"/>
  <c r="H1798"/>
  <c r="D1798"/>
  <c r="H1797"/>
  <c r="D1797"/>
  <c r="H1796"/>
  <c r="D1796"/>
  <c r="H1795"/>
  <c r="D1795"/>
  <c r="H1794"/>
  <c r="D1794"/>
  <c r="H1793"/>
  <c r="D1793"/>
  <c r="H1792"/>
  <c r="D1792"/>
  <c r="H1791"/>
  <c r="D1791"/>
  <c r="H1790"/>
  <c r="D1790"/>
  <c r="H1789"/>
  <c r="D1789"/>
  <c r="H1788"/>
  <c r="D1788"/>
  <c r="H1787"/>
  <c r="D1787"/>
  <c r="H1786"/>
  <c r="D1786"/>
  <c r="H1785"/>
  <c r="D1785"/>
  <c r="H1784"/>
  <c r="D1784"/>
  <c r="H1783"/>
  <c r="D1783"/>
  <c r="H1782"/>
  <c r="D1782"/>
  <c r="H1781"/>
  <c r="D1781"/>
  <c r="H1780"/>
  <c r="D1780"/>
  <c r="H1779"/>
  <c r="D1779"/>
  <c r="H1778"/>
  <c r="D1778"/>
  <c r="H1777"/>
  <c r="D1777"/>
  <c r="H1776"/>
  <c r="D1776"/>
  <c r="H1775"/>
  <c r="D1775"/>
  <c r="H1774"/>
  <c r="D1774"/>
  <c r="H1773"/>
  <c r="D1773"/>
  <c r="H1772"/>
  <c r="D1772"/>
  <c r="H1771"/>
  <c r="D1771"/>
  <c r="H1770"/>
  <c r="D1770"/>
  <c r="H1769"/>
  <c r="D1769"/>
  <c r="H1768"/>
  <c r="D1768"/>
  <c r="H1767"/>
  <c r="D1767"/>
  <c r="H1766"/>
  <c r="D1766"/>
  <c r="H1765"/>
  <c r="D1765"/>
  <c r="H1764"/>
  <c r="D1764"/>
  <c r="H1763"/>
  <c r="D1763"/>
  <c r="H1762"/>
  <c r="D1762"/>
  <c r="H1761"/>
  <c r="D1761"/>
  <c r="H1760"/>
  <c r="D1760"/>
  <c r="H1759"/>
  <c r="D1759"/>
  <c r="H1758"/>
  <c r="D1758"/>
  <c r="H1757"/>
  <c r="D1757"/>
  <c r="H1756"/>
  <c r="D1756"/>
  <c r="H1755"/>
  <c r="D1755"/>
  <c r="H1754"/>
  <c r="D1754"/>
  <c r="H1753"/>
  <c r="D1753"/>
  <c r="H1752"/>
  <c r="D1752"/>
  <c r="H1751"/>
  <c r="D1751"/>
  <c r="H1750"/>
  <c r="D1750"/>
  <c r="H1749"/>
  <c r="D1749"/>
  <c r="H1748"/>
  <c r="D1748"/>
  <c r="H1747"/>
  <c r="D1747"/>
  <c r="H1746"/>
  <c r="D1746"/>
  <c r="H1745"/>
  <c r="D1745"/>
  <c r="H1744"/>
  <c r="D1744"/>
  <c r="H1743"/>
  <c r="D1743"/>
  <c r="H1742"/>
  <c r="D1742"/>
  <c r="H1741"/>
  <c r="D1741"/>
  <c r="H1740"/>
  <c r="D1740"/>
  <c r="H1739"/>
  <c r="D1739"/>
  <c r="H1738"/>
  <c r="D1738"/>
  <c r="H1737"/>
  <c r="D1737"/>
  <c r="H1736"/>
  <c r="D1736"/>
  <c r="H1735"/>
  <c r="D1735"/>
  <c r="H1734"/>
  <c r="D1734"/>
  <c r="H1733"/>
  <c r="D1733"/>
  <c r="H1732"/>
  <c r="D1732"/>
  <c r="H1731"/>
  <c r="D1731"/>
  <c r="H1730"/>
  <c r="D1730"/>
  <c r="H1729"/>
  <c r="D1729"/>
  <c r="H1728"/>
  <c r="D1728"/>
  <c r="H1727"/>
  <c r="D1727"/>
  <c r="H1726"/>
  <c r="D1726"/>
  <c r="H1725"/>
  <c r="D1725"/>
  <c r="H1724"/>
  <c r="D1724"/>
  <c r="H1723"/>
  <c r="D1723"/>
  <c r="H1722"/>
  <c r="D1722"/>
  <c r="H1721"/>
  <c r="D1721"/>
  <c r="H1720"/>
  <c r="D1720"/>
  <c r="H1719"/>
  <c r="D1719"/>
  <c r="H1718"/>
  <c r="D1718"/>
  <c r="H1717"/>
  <c r="D1717"/>
  <c r="H1716"/>
  <c r="D1716"/>
  <c r="H1715"/>
  <c r="D1715"/>
  <c r="H1714"/>
  <c r="D1714"/>
  <c r="H1713"/>
  <c r="D1713"/>
  <c r="H1712"/>
  <c r="D1712"/>
  <c r="H1711"/>
  <c r="D1711"/>
  <c r="H1710"/>
  <c r="D1710"/>
  <c r="H1709"/>
  <c r="D1709"/>
  <c r="H1708"/>
  <c r="D1708"/>
  <c r="H1707"/>
  <c r="D1707"/>
  <c r="H1706"/>
  <c r="D1706"/>
  <c r="H1705"/>
  <c r="D1705"/>
  <c r="H1704"/>
  <c r="D1704"/>
  <c r="H1703"/>
  <c r="D1703"/>
  <c r="H1702"/>
  <c r="D1702"/>
  <c r="H1701"/>
  <c r="D1701"/>
  <c r="H1700"/>
  <c r="D1700"/>
  <c r="H1699"/>
  <c r="D1699"/>
  <c r="H1698"/>
  <c r="D1698"/>
  <c r="H1697"/>
  <c r="D1697"/>
  <c r="H1696"/>
  <c r="D1696"/>
  <c r="H1695"/>
  <c r="D1695"/>
  <c r="H1694"/>
  <c r="D1694"/>
  <c r="H1693"/>
  <c r="D1693"/>
  <c r="H1692"/>
  <c r="D1692"/>
  <c r="H1691"/>
  <c r="D1691"/>
  <c r="H1690"/>
  <c r="D1690"/>
  <c r="H1689"/>
  <c r="D1689"/>
  <c r="H1688"/>
  <c r="D1688"/>
  <c r="H1687"/>
  <c r="D1687"/>
  <c r="H1686"/>
  <c r="D1686"/>
  <c r="H1685"/>
  <c r="D1685"/>
  <c r="H1684"/>
  <c r="D1684"/>
  <c r="H1683"/>
  <c r="D1683"/>
  <c r="H1682"/>
  <c r="D1682"/>
  <c r="H1681"/>
  <c r="D1681"/>
  <c r="H1680"/>
  <c r="D1680"/>
  <c r="H1679"/>
  <c r="D1679"/>
  <c r="H1678"/>
  <c r="D1678"/>
  <c r="H1677"/>
  <c r="D1677"/>
  <c r="H1676"/>
  <c r="D1676"/>
  <c r="H1675"/>
  <c r="D1675"/>
  <c r="H1674"/>
  <c r="D1674"/>
  <c r="H1673"/>
  <c r="D1673"/>
  <c r="H1672"/>
  <c r="D1672"/>
  <c r="H1671"/>
  <c r="D1671"/>
  <c r="H1670"/>
  <c r="D1670"/>
  <c r="H1669"/>
  <c r="D1669"/>
  <c r="H1668"/>
  <c r="D1668"/>
  <c r="H1667"/>
  <c r="D1667"/>
  <c r="H1666"/>
  <c r="D1666"/>
  <c r="H1665"/>
  <c r="D1665"/>
  <c r="H1664"/>
  <c r="D1664"/>
  <c r="H1663"/>
  <c r="D1663"/>
  <c r="H1662"/>
  <c r="D1662"/>
  <c r="H1661"/>
  <c r="D1661"/>
  <c r="H1660"/>
  <c r="D1660"/>
  <c r="H1659"/>
  <c r="D1659"/>
  <c r="H1658"/>
  <c r="D1658"/>
  <c r="H1657"/>
  <c r="D1657"/>
  <c r="H1656"/>
  <c r="D1656"/>
  <c r="H1655"/>
  <c r="D1655"/>
  <c r="H1654"/>
  <c r="D1654"/>
  <c r="H1653"/>
  <c r="D1653"/>
  <c r="H1652"/>
  <c r="D1652"/>
  <c r="H1651"/>
  <c r="D1651"/>
  <c r="H1650"/>
  <c r="D1650"/>
  <c r="H1649"/>
  <c r="D1649"/>
  <c r="H1648"/>
  <c r="D1648"/>
  <c r="H1647"/>
  <c r="D1647"/>
  <c r="H1646"/>
  <c r="D1646"/>
  <c r="H1645"/>
  <c r="D1645"/>
  <c r="H1644"/>
  <c r="D1644"/>
  <c r="H1643"/>
  <c r="D1643"/>
  <c r="H1642"/>
  <c r="D1642"/>
  <c r="H1641"/>
  <c r="D1641"/>
  <c r="H1640"/>
  <c r="D1640"/>
  <c r="H1639"/>
  <c r="D1639"/>
  <c r="H1638"/>
  <c r="D1638"/>
  <c r="H1637"/>
  <c r="D1637"/>
  <c r="H1636"/>
  <c r="D1636"/>
  <c r="H1635"/>
  <c r="D1635"/>
  <c r="H1634"/>
  <c r="D1634"/>
  <c r="H1633"/>
  <c r="D1633"/>
  <c r="H1632"/>
  <c r="D1632"/>
  <c r="H1631"/>
  <c r="D1631"/>
  <c r="H1630"/>
  <c r="D1630"/>
  <c r="H1629"/>
  <c r="D1629"/>
  <c r="H1628"/>
  <c r="D1628"/>
  <c r="H1627"/>
  <c r="D1627"/>
  <c r="H1626"/>
  <c r="D1626"/>
  <c r="H1625"/>
  <c r="D1625"/>
  <c r="H1624"/>
  <c r="D1624"/>
  <c r="H1623"/>
  <c r="D1623"/>
  <c r="H1622"/>
  <c r="D1622"/>
  <c r="H1621"/>
  <c r="D1621"/>
  <c r="H1620"/>
  <c r="D1620"/>
  <c r="H1619"/>
  <c r="D1619"/>
  <c r="H1618"/>
  <c r="D1618"/>
  <c r="H1617"/>
  <c r="D1617"/>
  <c r="H1616"/>
  <c r="D1616"/>
  <c r="H1615"/>
  <c r="D1615"/>
  <c r="H1614"/>
  <c r="D1614"/>
  <c r="H1613"/>
  <c r="D1613"/>
  <c r="H1612"/>
  <c r="D1612"/>
  <c r="H1611"/>
  <c r="D1611"/>
  <c r="H1610"/>
  <c r="D1610"/>
  <c r="H1609"/>
  <c r="D1609"/>
  <c r="H1608"/>
  <c r="D1608"/>
  <c r="H1607"/>
  <c r="D1607"/>
  <c r="H1606"/>
  <c r="D1606"/>
  <c r="H1605"/>
  <c r="D1605"/>
  <c r="H1604"/>
  <c r="D1604"/>
  <c r="H1603"/>
  <c r="D1603"/>
  <c r="H1602"/>
  <c r="D1602"/>
  <c r="H1601"/>
  <c r="D1601"/>
  <c r="H1600"/>
  <c r="D1600"/>
  <c r="H1599"/>
  <c r="D1599"/>
  <c r="H1598"/>
  <c r="D1598"/>
  <c r="H1597"/>
  <c r="D1597"/>
  <c r="H1596"/>
  <c r="D1596"/>
  <c r="H1595"/>
  <c r="D1595"/>
  <c r="H1594"/>
  <c r="D1594"/>
  <c r="H1593"/>
  <c r="D1593"/>
  <c r="H1592"/>
  <c r="D1592"/>
  <c r="H1591"/>
  <c r="D1591"/>
  <c r="H1590"/>
  <c r="D1590"/>
  <c r="H1589"/>
  <c r="D1589"/>
  <c r="H1588"/>
  <c r="D1588"/>
  <c r="H1587"/>
  <c r="D1587"/>
  <c r="H1586"/>
  <c r="D1586"/>
  <c r="H1585"/>
  <c r="D1585"/>
  <c r="H1584"/>
  <c r="D1584"/>
  <c r="H1583"/>
  <c r="D1583"/>
  <c r="H1582"/>
  <c r="D1582"/>
  <c r="H1581"/>
  <c r="D1581"/>
  <c r="H1580"/>
  <c r="D1580"/>
  <c r="H1579"/>
  <c r="D1579"/>
  <c r="H1578"/>
  <c r="D1578"/>
  <c r="H1577"/>
  <c r="D1577"/>
  <c r="H1576"/>
  <c r="D1576"/>
  <c r="H1575"/>
  <c r="D1575"/>
  <c r="H1574"/>
  <c r="D1574"/>
  <c r="H1573"/>
  <c r="D1573"/>
  <c r="H1572"/>
  <c r="D1572"/>
  <c r="H1571"/>
  <c r="D1571"/>
  <c r="H1570"/>
  <c r="D1570"/>
  <c r="H1569"/>
  <c r="D1569"/>
  <c r="H1568"/>
  <c r="D1568"/>
  <c r="H1567"/>
  <c r="D1567"/>
  <c r="H1566"/>
  <c r="D1566"/>
  <c r="H1565"/>
  <c r="D1565"/>
  <c r="H1564"/>
  <c r="D1564"/>
  <c r="H1563"/>
  <c r="D1563"/>
  <c r="H1562"/>
  <c r="D1562"/>
  <c r="H1561"/>
  <c r="D1561"/>
  <c r="H1560"/>
  <c r="D1560"/>
  <c r="H1559"/>
  <c r="D1559"/>
  <c r="H1558"/>
  <c r="D1558"/>
  <c r="H1557"/>
  <c r="D1557"/>
  <c r="H1556"/>
  <c r="D1556"/>
  <c r="H1555"/>
  <c r="D1555"/>
  <c r="H1554"/>
  <c r="D1554"/>
  <c r="H1553"/>
  <c r="D1553"/>
  <c r="H1552"/>
  <c r="D1552"/>
  <c r="H1551"/>
  <c r="D1551"/>
  <c r="H1550"/>
  <c r="D1550"/>
  <c r="H1549"/>
  <c r="D1549"/>
  <c r="H1548"/>
  <c r="D1548"/>
  <c r="H1547"/>
  <c r="D1547"/>
  <c r="H1546"/>
  <c r="D1546"/>
  <c r="H1545"/>
  <c r="D1545"/>
  <c r="H1544"/>
  <c r="D1544"/>
  <c r="H1543"/>
  <c r="D1543"/>
  <c r="H1542"/>
  <c r="D1542"/>
  <c r="H1541"/>
  <c r="D1541"/>
  <c r="H1540"/>
  <c r="D1540"/>
  <c r="H1539"/>
  <c r="D1539"/>
  <c r="H1538"/>
  <c r="D1538"/>
  <c r="H1537"/>
  <c r="D1537"/>
  <c r="H1536"/>
  <c r="D1536"/>
  <c r="H1535"/>
  <c r="D1535"/>
  <c r="H1534"/>
  <c r="D1534"/>
  <c r="H1533"/>
  <c r="D1533"/>
  <c r="H1532"/>
  <c r="D1532"/>
  <c r="H1531"/>
  <c r="D1531"/>
  <c r="H1530"/>
  <c r="D1530"/>
  <c r="H1529"/>
  <c r="D1529"/>
  <c r="H1528"/>
  <c r="D1528"/>
  <c r="H1527"/>
  <c r="D1527"/>
  <c r="H1526"/>
  <c r="D1526"/>
  <c r="H1525"/>
  <c r="D1525"/>
  <c r="H1524"/>
  <c r="D1524"/>
  <c r="H1523"/>
  <c r="D1523"/>
  <c r="H1522"/>
  <c r="D1522"/>
  <c r="H1521"/>
  <c r="D1521"/>
  <c r="H1520"/>
  <c r="D1520"/>
  <c r="H1519"/>
  <c r="D1519"/>
  <c r="H1518"/>
  <c r="D1518"/>
  <c r="H1517"/>
  <c r="D1517"/>
  <c r="H1516"/>
  <c r="D1516"/>
  <c r="H1515"/>
  <c r="D1515"/>
  <c r="H1514"/>
  <c r="D1514"/>
  <c r="H1513"/>
  <c r="D1513"/>
  <c r="H1512"/>
  <c r="D1512"/>
  <c r="H1511"/>
  <c r="D1511"/>
  <c r="H1510"/>
  <c r="D1510"/>
  <c r="H1509"/>
  <c r="D1509"/>
  <c r="H1508"/>
  <c r="D1508"/>
  <c r="H1507"/>
  <c r="D1507"/>
  <c r="H1506"/>
  <c r="D1506"/>
  <c r="H1505"/>
  <c r="D1505"/>
  <c r="H1504"/>
  <c r="D1504"/>
  <c r="H1503"/>
  <c r="D1503"/>
  <c r="H1502"/>
  <c r="D1502"/>
  <c r="H1501"/>
  <c r="D1501"/>
  <c r="H1500"/>
  <c r="D1500"/>
  <c r="H1499"/>
  <c r="D1499"/>
  <c r="H1498"/>
  <c r="D1498"/>
  <c r="H1497"/>
  <c r="D1497"/>
  <c r="H1496"/>
  <c r="D1496"/>
  <c r="H1495"/>
  <c r="D1495"/>
  <c r="H1494"/>
  <c r="D1494"/>
  <c r="H1493"/>
  <c r="D1493"/>
  <c r="H1492"/>
  <c r="D1492"/>
  <c r="H1491"/>
  <c r="D1491"/>
  <c r="H1490"/>
  <c r="D1490"/>
  <c r="H1489"/>
  <c r="D1489"/>
  <c r="H1488"/>
  <c r="D1488"/>
  <c r="H1487"/>
  <c r="D1487"/>
  <c r="H1486"/>
  <c r="D1486"/>
  <c r="H1485"/>
  <c r="D1485"/>
  <c r="H1484"/>
  <c r="D1484"/>
  <c r="H1483"/>
  <c r="D1483"/>
  <c r="H1482"/>
  <c r="D1482"/>
  <c r="H1481"/>
  <c r="D1481"/>
  <c r="H1480"/>
  <c r="D1480"/>
  <c r="H1479"/>
  <c r="D1479"/>
  <c r="H1478"/>
  <c r="D1478"/>
  <c r="H1477"/>
  <c r="D1477"/>
  <c r="H1476"/>
  <c r="D1476"/>
  <c r="H1475"/>
  <c r="D1475"/>
  <c r="H1474"/>
  <c r="D1474"/>
  <c r="H1473"/>
  <c r="D1473"/>
  <c r="H1472"/>
  <c r="D1472"/>
  <c r="H1471"/>
  <c r="D1471"/>
  <c r="H1470"/>
  <c r="D1470"/>
  <c r="H1469"/>
  <c r="D1469"/>
  <c r="H1468"/>
  <c r="D1468"/>
  <c r="H1467"/>
  <c r="D1467"/>
  <c r="H1466"/>
  <c r="D1466"/>
  <c r="H1465"/>
  <c r="D1465"/>
  <c r="H1464"/>
  <c r="D1464"/>
  <c r="H1463"/>
  <c r="D1463"/>
  <c r="H1462"/>
  <c r="D1462"/>
  <c r="H1461"/>
  <c r="D1461"/>
  <c r="H1460"/>
  <c r="D1460"/>
  <c r="H1459"/>
  <c r="D1459"/>
  <c r="H1458"/>
  <c r="D1458"/>
  <c r="H1457"/>
  <c r="D1457"/>
  <c r="H1456"/>
  <c r="D1456"/>
  <c r="H1455"/>
  <c r="D1455"/>
  <c r="H1454"/>
  <c r="D1454"/>
  <c r="H1453"/>
  <c r="D1453"/>
  <c r="H1452"/>
  <c r="D1452"/>
  <c r="H1451"/>
  <c r="D1451"/>
  <c r="H1450"/>
  <c r="D1450"/>
  <c r="H1449"/>
  <c r="D1449"/>
  <c r="H1448"/>
  <c r="D1448"/>
  <c r="H1447"/>
  <c r="D1447"/>
  <c r="H1446"/>
  <c r="D1446"/>
  <c r="H1445"/>
  <c r="D1445"/>
  <c r="H1444"/>
  <c r="D1444"/>
  <c r="H1443"/>
  <c r="D1443"/>
  <c r="H1442"/>
  <c r="D1442"/>
  <c r="H1441"/>
  <c r="D1441"/>
  <c r="H1440"/>
  <c r="D1440"/>
  <c r="H1439"/>
  <c r="D1439"/>
  <c r="H1438"/>
  <c r="D1438"/>
  <c r="H1437"/>
  <c r="D1437"/>
  <c r="H1436"/>
  <c r="D1436"/>
  <c r="H1435"/>
  <c r="D1435"/>
  <c r="H1434"/>
  <c r="D1434"/>
  <c r="H1433"/>
  <c r="D1433"/>
  <c r="H1432"/>
  <c r="D1432"/>
  <c r="H1431"/>
  <c r="D1431"/>
  <c r="H1430"/>
  <c r="D1430"/>
  <c r="H1429"/>
  <c r="D1429"/>
  <c r="H1428"/>
  <c r="D1428"/>
  <c r="H1427"/>
  <c r="D1427"/>
  <c r="H1426"/>
  <c r="D1426"/>
  <c r="H1425"/>
  <c r="D1425"/>
  <c r="H1424"/>
  <c r="D1424"/>
  <c r="H1423"/>
  <c r="D1423"/>
  <c r="H1422"/>
  <c r="D1422"/>
  <c r="H1421"/>
  <c r="D1421"/>
  <c r="H1420"/>
  <c r="D1420"/>
  <c r="H1419"/>
  <c r="D1419"/>
  <c r="H1418"/>
  <c r="D1418"/>
  <c r="H1417"/>
  <c r="D1417"/>
  <c r="H1416"/>
  <c r="D1416"/>
  <c r="H1415"/>
  <c r="D1415"/>
  <c r="H1414"/>
  <c r="D1414"/>
  <c r="H1413"/>
  <c r="D1413"/>
  <c r="H1412"/>
  <c r="D1412"/>
  <c r="H1411"/>
  <c r="D1411"/>
  <c r="H1410"/>
  <c r="D1410"/>
  <c r="H1409"/>
  <c r="D1409"/>
  <c r="H1408"/>
  <c r="D1408"/>
  <c r="H1407"/>
  <c r="D1407"/>
  <c r="H1406"/>
  <c r="D1406"/>
  <c r="H1405"/>
  <c r="D1405"/>
  <c r="H1404"/>
  <c r="D1404"/>
  <c r="H1403"/>
  <c r="D1403"/>
  <c r="H1402"/>
  <c r="D1402"/>
  <c r="H1401"/>
  <c r="D1401"/>
  <c r="H1400"/>
  <c r="D1400"/>
  <c r="H1399"/>
  <c r="D1399"/>
  <c r="H1398"/>
  <c r="D1398"/>
  <c r="H1397"/>
  <c r="D1397"/>
  <c r="H1396"/>
  <c r="D1396"/>
  <c r="H1395"/>
  <c r="D1395"/>
  <c r="H1394"/>
  <c r="D1394"/>
  <c r="H1393"/>
  <c r="D1393"/>
  <c r="H1392"/>
  <c r="D1392"/>
  <c r="H1391"/>
  <c r="D1391"/>
  <c r="H1390"/>
  <c r="D1390"/>
  <c r="H1389"/>
  <c r="D1389"/>
  <c r="H1388"/>
  <c r="D1388"/>
  <c r="H1387"/>
  <c r="D1387"/>
  <c r="H1386"/>
  <c r="D1386"/>
  <c r="H1385"/>
  <c r="D1385"/>
  <c r="H1384"/>
  <c r="D1384"/>
  <c r="H1383"/>
  <c r="D1383"/>
  <c r="H1382"/>
  <c r="D1382"/>
  <c r="H1381"/>
  <c r="D1381"/>
  <c r="H1380"/>
  <c r="D1380"/>
  <c r="H1379"/>
  <c r="D1379"/>
  <c r="H1378"/>
  <c r="D1378"/>
  <c r="H1377"/>
  <c r="D1377"/>
  <c r="H1376"/>
  <c r="D1376"/>
  <c r="H1375"/>
  <c r="D1375"/>
  <c r="H1374"/>
  <c r="D1374"/>
  <c r="H1373"/>
  <c r="D1373"/>
  <c r="H1372"/>
  <c r="D1372"/>
  <c r="H1371"/>
  <c r="D1371"/>
  <c r="H1370"/>
  <c r="D1370"/>
  <c r="H1369"/>
  <c r="D1369"/>
  <c r="H1368"/>
  <c r="D1368"/>
  <c r="H1367"/>
  <c r="D1367"/>
  <c r="H1366"/>
  <c r="D1366"/>
  <c r="H1365"/>
  <c r="D1365"/>
  <c r="H1364"/>
  <c r="D1364"/>
  <c r="H1363"/>
  <c r="D1363"/>
  <c r="H1362"/>
  <c r="D1362"/>
  <c r="H1361"/>
  <c r="D1361"/>
  <c r="H1360"/>
  <c r="D1360"/>
  <c r="H1359"/>
  <c r="D1359"/>
  <c r="H1358"/>
  <c r="D1358"/>
  <c r="H1357"/>
  <c r="D1357"/>
  <c r="H1356"/>
  <c r="D1356"/>
  <c r="H1355"/>
  <c r="D1355"/>
  <c r="H1354"/>
  <c r="D1354"/>
  <c r="H1353"/>
  <c r="D1353"/>
  <c r="H1352"/>
  <c r="D1352"/>
  <c r="H1351"/>
  <c r="D1351"/>
  <c r="H1350"/>
  <c r="D1350"/>
  <c r="H1349"/>
  <c r="D1349"/>
  <c r="H1348"/>
  <c r="D1348"/>
  <c r="H1347"/>
  <c r="D1347"/>
  <c r="H1346"/>
  <c r="D1346"/>
  <c r="H1345"/>
  <c r="D1345"/>
  <c r="H1344"/>
  <c r="D1344"/>
  <c r="H1343"/>
  <c r="D1343"/>
  <c r="H1342"/>
  <c r="D1342"/>
  <c r="H1341"/>
  <c r="D1341"/>
  <c r="H1340"/>
  <c r="D1340"/>
  <c r="H1339"/>
  <c r="D1339"/>
  <c r="H1338"/>
  <c r="D1338"/>
  <c r="H1337"/>
  <c r="D1337"/>
  <c r="H1336"/>
  <c r="D1336"/>
  <c r="H1335"/>
  <c r="D1335"/>
  <c r="H1334"/>
  <c r="D1334"/>
  <c r="H1333"/>
  <c r="D1333"/>
  <c r="H1332"/>
  <c r="D1332"/>
  <c r="H1331"/>
  <c r="D1331"/>
  <c r="H1330"/>
  <c r="D1330"/>
  <c r="H1329"/>
  <c r="D1329"/>
  <c r="H1328"/>
  <c r="D1328"/>
  <c r="H1327"/>
  <c r="D1327"/>
  <c r="H1326"/>
  <c r="D1326"/>
  <c r="H1325"/>
  <c r="D1325"/>
  <c r="H1324"/>
  <c r="D1324"/>
  <c r="H1323"/>
  <c r="D1323"/>
  <c r="H1322"/>
  <c r="D1322"/>
  <c r="H1321"/>
  <c r="D1321"/>
  <c r="H1320"/>
  <c r="D1320"/>
  <c r="H1319"/>
  <c r="D1319"/>
  <c r="H1318"/>
  <c r="D1318"/>
  <c r="H1317"/>
  <c r="D1317"/>
  <c r="H1316"/>
  <c r="D1316"/>
  <c r="H1315"/>
  <c r="D1315"/>
  <c r="H1314"/>
  <c r="D1314"/>
  <c r="H1313"/>
  <c r="D1313"/>
  <c r="H1312"/>
  <c r="D1312"/>
  <c r="H1311"/>
  <c r="D1311"/>
  <c r="H1310"/>
  <c r="D1310"/>
  <c r="H1309"/>
  <c r="D1309"/>
  <c r="H1308"/>
  <c r="D1308"/>
  <c r="H1307"/>
  <c r="D1307"/>
  <c r="H1306"/>
  <c r="D1306"/>
  <c r="H1305"/>
  <c r="D1305"/>
  <c r="H1304"/>
  <c r="D1304"/>
  <c r="H1303"/>
  <c r="D1303"/>
  <c r="H1302"/>
  <c r="D1302"/>
  <c r="H1301"/>
  <c r="D1301"/>
  <c r="H1300"/>
  <c r="D1300"/>
  <c r="H1299"/>
  <c r="D1299"/>
  <c r="H1298"/>
  <c r="D1298"/>
  <c r="H1297"/>
  <c r="D1297"/>
  <c r="H1296"/>
  <c r="D1296"/>
  <c r="H1295"/>
  <c r="D1295"/>
  <c r="H1294"/>
  <c r="D1294"/>
  <c r="H1293"/>
  <c r="D1293"/>
  <c r="H1292"/>
  <c r="D1292"/>
  <c r="H1291"/>
  <c r="D1291"/>
  <c r="H1290"/>
  <c r="D1290"/>
  <c r="H1289"/>
  <c r="D1289"/>
  <c r="H1288"/>
  <c r="D1288"/>
  <c r="H1287"/>
  <c r="D1287"/>
  <c r="H1286"/>
  <c r="D1286"/>
  <c r="H1285"/>
  <c r="D1285"/>
  <c r="H1284"/>
  <c r="D1284"/>
  <c r="H1283"/>
  <c r="D1283"/>
  <c r="H1282"/>
  <c r="D1282"/>
  <c r="H1281"/>
  <c r="D1281"/>
  <c r="H1280"/>
  <c r="D1280"/>
  <c r="H1279"/>
  <c r="D1279"/>
  <c r="H1278"/>
  <c r="D1278"/>
  <c r="H1277"/>
  <c r="D1277"/>
  <c r="H1276"/>
  <c r="D1276"/>
  <c r="H1275"/>
  <c r="D1275"/>
  <c r="H1274"/>
  <c r="D1274"/>
  <c r="H1273"/>
  <c r="D1273"/>
  <c r="H1272"/>
  <c r="D1272"/>
  <c r="H1271"/>
  <c r="D1271"/>
  <c r="H1270"/>
  <c r="D1270"/>
  <c r="H1269"/>
  <c r="D1269"/>
  <c r="H1268"/>
  <c r="D1268"/>
  <c r="H1267"/>
  <c r="D1267"/>
  <c r="H1266"/>
  <c r="D1266"/>
  <c r="H1265"/>
  <c r="D1265"/>
  <c r="H1264"/>
  <c r="D1264"/>
  <c r="H1263"/>
  <c r="D1263"/>
  <c r="H1262"/>
  <c r="D1262"/>
  <c r="H1261"/>
  <c r="D1261"/>
  <c r="H1260"/>
  <c r="D1260"/>
  <c r="H1259"/>
  <c r="D1259"/>
  <c r="H1258"/>
  <c r="D1258"/>
  <c r="H1257"/>
  <c r="D1257"/>
  <c r="H1256"/>
  <c r="D1256"/>
  <c r="H1255"/>
  <c r="D1255"/>
  <c r="H1254"/>
  <c r="D1254"/>
  <c r="H1253"/>
  <c r="D1253"/>
  <c r="H1252"/>
  <c r="D1252"/>
  <c r="H1251"/>
  <c r="D1251"/>
  <c r="H1250"/>
  <c r="D1250"/>
  <c r="H1249"/>
  <c r="D1249"/>
  <c r="H1248"/>
  <c r="D1248"/>
  <c r="H1247"/>
  <c r="D1247"/>
  <c r="H1246"/>
  <c r="D1246"/>
  <c r="H1245"/>
  <c r="D1245"/>
  <c r="H1244"/>
  <c r="D1244"/>
  <c r="H1243"/>
  <c r="D1243"/>
  <c r="H1242"/>
  <c r="D1242"/>
  <c r="H1241"/>
  <c r="D1241"/>
  <c r="H1240"/>
  <c r="D1240"/>
  <c r="H1239"/>
  <c r="D1239"/>
  <c r="H1238"/>
  <c r="D1238"/>
  <c r="H1237"/>
  <c r="D1237"/>
  <c r="H1236"/>
  <c r="D1236"/>
  <c r="H1235"/>
  <c r="D1235"/>
  <c r="H1234"/>
  <c r="D1234"/>
  <c r="H1233"/>
  <c r="D1233"/>
  <c r="H1232"/>
  <c r="D1232"/>
  <c r="H1231"/>
  <c r="D1231"/>
  <c r="H1230"/>
  <c r="D1230"/>
  <c r="H1229"/>
  <c r="D1229"/>
  <c r="H1228"/>
  <c r="D1228"/>
  <c r="H1227"/>
  <c r="D1227"/>
  <c r="H1226"/>
  <c r="D1226"/>
  <c r="H1225"/>
  <c r="D1225"/>
  <c r="H1224"/>
  <c r="D1224"/>
  <c r="H1223"/>
  <c r="D1223"/>
  <c r="H1222"/>
  <c r="D1222"/>
  <c r="H1221"/>
  <c r="D1221"/>
  <c r="H1220"/>
  <c r="D1220"/>
  <c r="H1219"/>
  <c r="D1219"/>
  <c r="H1218"/>
  <c r="D1218"/>
  <c r="H1217"/>
  <c r="D1217"/>
  <c r="H1216"/>
  <c r="D1216"/>
  <c r="H1215"/>
  <c r="D1215"/>
  <c r="H1214"/>
  <c r="D1214"/>
  <c r="H1213"/>
  <c r="D1213"/>
  <c r="H1212"/>
  <c r="D1212"/>
  <c r="H1211"/>
  <c r="D1211"/>
  <c r="H1210"/>
  <c r="D1210"/>
  <c r="H1209"/>
  <c r="D1209"/>
  <c r="H1208"/>
  <c r="D1208"/>
  <c r="H1207"/>
  <c r="D1207"/>
  <c r="H1206"/>
  <c r="D1206"/>
  <c r="H1205"/>
  <c r="D1205"/>
  <c r="H1204"/>
  <c r="D1204"/>
  <c r="H1203"/>
  <c r="D1203"/>
  <c r="H1202"/>
  <c r="D1202"/>
  <c r="H1201"/>
  <c r="D1201"/>
  <c r="H1200"/>
  <c r="D1200"/>
  <c r="H1199"/>
  <c r="D1199"/>
  <c r="H1198"/>
  <c r="D1198"/>
  <c r="H1197"/>
  <c r="D1197"/>
  <c r="H1196"/>
  <c r="D1196"/>
  <c r="H1195"/>
  <c r="D1195"/>
  <c r="H1194"/>
  <c r="D1194"/>
  <c r="H1193"/>
  <c r="D1193"/>
  <c r="H1192"/>
  <c r="D1192"/>
  <c r="H1191"/>
  <c r="D1191"/>
  <c r="H1190"/>
  <c r="D1190"/>
  <c r="H1189"/>
  <c r="D1189"/>
  <c r="H1188"/>
  <c r="D1188"/>
  <c r="H1187"/>
  <c r="D1187"/>
  <c r="H1186"/>
  <c r="D1186"/>
  <c r="H1185"/>
  <c r="D1185"/>
  <c r="H1184"/>
  <c r="D1184"/>
  <c r="H1183"/>
  <c r="D1183"/>
  <c r="H1182"/>
  <c r="D1182"/>
  <c r="H1181"/>
  <c r="D1181"/>
  <c r="H1180"/>
  <c r="D1180"/>
  <c r="H1179"/>
  <c r="D1179"/>
  <c r="H1178"/>
  <c r="D1178"/>
  <c r="H1177"/>
  <c r="D1177"/>
  <c r="H1176"/>
  <c r="D1176"/>
  <c r="H1175"/>
  <c r="D1175"/>
  <c r="H1174"/>
  <c r="D1174"/>
  <c r="H1173"/>
  <c r="D1173"/>
  <c r="H1172"/>
  <c r="D1172"/>
  <c r="H1171"/>
  <c r="D1171"/>
  <c r="H1170"/>
  <c r="D1170"/>
  <c r="H1169"/>
  <c r="D1169"/>
  <c r="H1168"/>
  <c r="D1168"/>
  <c r="H1167"/>
  <c r="D1167"/>
  <c r="H1166"/>
  <c r="D1166"/>
  <c r="H1165"/>
  <c r="D1165"/>
  <c r="H1164"/>
  <c r="D1164"/>
  <c r="H1163"/>
  <c r="D1163"/>
  <c r="H1162"/>
  <c r="D1162"/>
  <c r="H1161"/>
  <c r="D1161"/>
  <c r="H1160"/>
  <c r="D1160"/>
  <c r="H1159"/>
  <c r="D1159"/>
  <c r="H1158"/>
  <c r="D1158"/>
  <c r="H1157"/>
  <c r="D1157"/>
  <c r="H1156"/>
  <c r="D1156"/>
  <c r="H1155"/>
  <c r="D1155"/>
  <c r="H1154"/>
  <c r="D1154"/>
  <c r="H1153"/>
  <c r="D1153"/>
  <c r="H1152"/>
  <c r="D1152"/>
  <c r="H1151"/>
  <c r="D1151"/>
  <c r="H1150"/>
  <c r="D1150"/>
  <c r="H1149"/>
  <c r="D1149"/>
  <c r="H1148"/>
  <c r="D1148"/>
  <c r="H1147"/>
  <c r="D1147"/>
  <c r="H1146"/>
  <c r="D1146"/>
  <c r="H1145"/>
  <c r="D1145"/>
  <c r="H1144"/>
  <c r="D1144"/>
  <c r="H1143"/>
  <c r="D1143"/>
  <c r="H1142"/>
  <c r="D1142"/>
  <c r="H1141"/>
  <c r="D1141"/>
  <c r="H1140"/>
  <c r="D1140"/>
  <c r="H1139"/>
  <c r="D1139"/>
  <c r="H1138"/>
  <c r="D1138"/>
  <c r="H1137"/>
  <c r="D1137"/>
  <c r="H1136"/>
  <c r="D1136"/>
  <c r="H1135"/>
  <c r="D1135"/>
  <c r="H1134"/>
  <c r="D1134"/>
  <c r="H1133"/>
  <c r="D1133"/>
  <c r="H1132"/>
  <c r="D1132"/>
  <c r="H1131"/>
  <c r="D1131"/>
  <c r="H1130"/>
  <c r="D1130"/>
  <c r="H1129"/>
  <c r="D1129"/>
  <c r="H1128"/>
  <c r="D1128"/>
  <c r="H1127"/>
  <c r="D1127"/>
  <c r="H1126"/>
  <c r="D1126"/>
  <c r="H1125"/>
  <c r="D1125"/>
  <c r="H1124"/>
  <c r="D1124"/>
  <c r="H1123"/>
  <c r="D1123"/>
  <c r="H1122"/>
  <c r="D1122"/>
  <c r="H1121"/>
  <c r="D1121"/>
  <c r="H1120"/>
  <c r="D1120"/>
  <c r="H1119"/>
  <c r="D1119"/>
  <c r="H1118"/>
  <c r="D1118"/>
  <c r="H1117"/>
  <c r="D1117"/>
  <c r="H1116"/>
  <c r="D1116"/>
  <c r="H1115"/>
  <c r="D1115"/>
  <c r="H1114"/>
  <c r="D1114"/>
  <c r="H1113"/>
  <c r="D1113"/>
  <c r="H1112"/>
  <c r="D1112"/>
  <c r="H1111"/>
  <c r="D1111"/>
  <c r="H1110"/>
  <c r="D1110"/>
  <c r="H1109"/>
  <c r="D1109"/>
  <c r="H1108"/>
  <c r="D1108"/>
  <c r="H1107"/>
  <c r="D1107"/>
  <c r="H1106"/>
  <c r="D1106"/>
  <c r="H1105"/>
  <c r="D1105"/>
  <c r="H1104"/>
  <c r="D1104"/>
  <c r="H1103"/>
  <c r="D1103"/>
  <c r="H1102"/>
  <c r="D1102"/>
  <c r="H1101"/>
  <c r="D1101"/>
  <c r="H1100"/>
  <c r="D1100"/>
  <c r="H1099"/>
  <c r="D1099"/>
  <c r="H1098"/>
  <c r="D1098"/>
  <c r="H1097"/>
  <c r="D1097"/>
  <c r="H1096"/>
  <c r="D1096"/>
  <c r="H1095"/>
  <c r="D1095"/>
  <c r="H1094"/>
  <c r="D1094"/>
  <c r="H1093"/>
  <c r="D1093"/>
  <c r="H1092"/>
  <c r="D1092"/>
  <c r="H1091"/>
  <c r="D1091"/>
  <c r="H1090"/>
  <c r="D1090"/>
  <c r="H1089"/>
  <c r="D1089"/>
  <c r="H1088"/>
  <c r="D1088"/>
  <c r="H1087"/>
  <c r="D1087"/>
  <c r="H1086"/>
  <c r="D1086"/>
  <c r="H1085"/>
  <c r="D1085"/>
  <c r="H1084"/>
  <c r="D1084"/>
  <c r="H1083"/>
  <c r="D1083"/>
  <c r="H1082"/>
  <c r="D1082"/>
  <c r="H1081"/>
  <c r="D1081"/>
  <c r="H1080"/>
  <c r="D1080"/>
  <c r="H1079"/>
  <c r="D1079"/>
  <c r="H1078"/>
  <c r="D1078"/>
  <c r="H1077"/>
  <c r="D1077"/>
  <c r="H1076"/>
  <c r="D1076"/>
  <c r="H1075"/>
  <c r="D1075"/>
  <c r="H1074"/>
  <c r="D1074"/>
  <c r="H1073"/>
  <c r="D1073"/>
  <c r="H1072"/>
  <c r="D1072"/>
  <c r="H1071"/>
  <c r="D1071"/>
  <c r="H1070"/>
  <c r="D1070"/>
  <c r="H1069"/>
  <c r="D1069"/>
  <c r="H1068"/>
  <c r="D1068"/>
  <c r="H1067"/>
  <c r="D1067"/>
  <c r="H1066"/>
  <c r="D1066"/>
  <c r="H1065"/>
  <c r="D1065"/>
  <c r="H1064"/>
  <c r="D1064"/>
  <c r="H1063"/>
  <c r="D1063"/>
  <c r="H1062"/>
  <c r="D1062"/>
  <c r="H1061"/>
  <c r="D1061"/>
  <c r="H1060"/>
  <c r="D1060"/>
  <c r="H1059"/>
  <c r="D1059"/>
  <c r="H1058"/>
  <c r="D1058"/>
  <c r="H1057"/>
  <c r="D1057"/>
  <c r="H1056"/>
  <c r="D1056"/>
  <c r="H1055"/>
  <c r="D1055"/>
  <c r="H1054"/>
  <c r="D1054"/>
  <c r="H1053"/>
  <c r="D1053"/>
  <c r="H1052"/>
  <c r="D1052"/>
  <c r="H1051"/>
  <c r="D1051"/>
  <c r="H1050"/>
  <c r="D1050"/>
  <c r="H1049"/>
  <c r="D1049"/>
  <c r="H1048"/>
  <c r="D1048"/>
  <c r="H1047"/>
  <c r="D1047"/>
  <c r="H1046"/>
  <c r="D1046"/>
  <c r="H1045"/>
  <c r="D1045"/>
  <c r="H1044"/>
  <c r="D1044"/>
  <c r="H1043"/>
  <c r="D1043"/>
  <c r="H1042"/>
  <c r="D1042"/>
  <c r="H1041"/>
  <c r="D1041"/>
  <c r="H1040"/>
  <c r="D1040"/>
  <c r="H1039"/>
  <c r="D1039"/>
  <c r="H1038"/>
  <c r="D1038"/>
  <c r="H1037"/>
  <c r="D1037"/>
  <c r="H1036"/>
  <c r="D1036"/>
  <c r="H1035"/>
  <c r="D1035"/>
  <c r="H1034"/>
  <c r="D1034"/>
  <c r="H1033"/>
  <c r="D1033"/>
  <c r="H1032"/>
  <c r="D1032"/>
  <c r="H1031"/>
  <c r="D1031"/>
  <c r="H1030"/>
  <c r="D1030"/>
  <c r="H1029"/>
  <c r="D1029"/>
  <c r="H1028"/>
  <c r="D1028"/>
  <c r="H1027"/>
  <c r="D1027"/>
  <c r="H1026"/>
  <c r="D1026"/>
  <c r="H1025"/>
  <c r="D1025"/>
  <c r="H1024"/>
  <c r="D1024"/>
  <c r="H1023"/>
  <c r="D1023"/>
  <c r="H1022"/>
  <c r="D1022"/>
  <c r="H1021"/>
  <c r="D1021"/>
  <c r="H1020"/>
  <c r="D1020"/>
  <c r="H1019"/>
  <c r="D1019"/>
  <c r="H1018"/>
  <c r="D1018"/>
  <c r="H1017"/>
  <c r="D1017"/>
  <c r="H1016"/>
  <c r="D1016"/>
  <c r="H1015"/>
  <c r="D1015"/>
  <c r="H1014"/>
  <c r="D1014"/>
  <c r="H1013"/>
  <c r="D1013"/>
  <c r="H1012"/>
  <c r="D1012"/>
  <c r="H1011"/>
  <c r="D1011"/>
  <c r="H1010"/>
  <c r="D1010"/>
  <c r="H1009"/>
  <c r="D1009"/>
  <c r="H1008"/>
  <c r="D1008"/>
  <c r="H1007"/>
  <c r="D1007"/>
  <c r="H1006"/>
  <c r="D1006"/>
  <c r="H1005"/>
  <c r="D1005"/>
  <c r="H1004"/>
  <c r="D1004"/>
  <c r="H1003"/>
  <c r="D1003"/>
  <c r="H1002"/>
  <c r="D1002"/>
  <c r="H1001"/>
  <c r="D1001"/>
  <c r="H1000"/>
  <c r="D1000"/>
  <c r="H999"/>
  <c r="D999"/>
  <c r="H998"/>
  <c r="D998"/>
  <c r="H997"/>
  <c r="D997"/>
  <c r="H996"/>
  <c r="D996"/>
  <c r="H995"/>
  <c r="D995"/>
  <c r="H994"/>
  <c r="D994"/>
  <c r="H993"/>
  <c r="D993"/>
  <c r="H992"/>
  <c r="D992"/>
  <c r="H991"/>
  <c r="D991"/>
  <c r="H990"/>
  <c r="D990"/>
  <c r="H989"/>
  <c r="D989"/>
  <c r="H988"/>
  <c r="D988"/>
  <c r="H987"/>
  <c r="D987"/>
  <c r="H986"/>
  <c r="D986"/>
  <c r="H985"/>
  <c r="D985"/>
  <c r="H984"/>
  <c r="D984"/>
  <c r="H983"/>
  <c r="D983"/>
  <c r="H982"/>
  <c r="D982"/>
  <c r="H981"/>
  <c r="D981"/>
  <c r="H980"/>
  <c r="D980"/>
  <c r="H979"/>
  <c r="D979"/>
  <c r="H978"/>
  <c r="D978"/>
  <c r="H977"/>
  <c r="D977"/>
  <c r="H976"/>
  <c r="D976"/>
  <c r="H975"/>
  <c r="D975"/>
  <c r="H974"/>
  <c r="D974"/>
  <c r="H973"/>
  <c r="D973"/>
  <c r="H972"/>
  <c r="D972"/>
  <c r="H971"/>
  <c r="D971"/>
  <c r="H970"/>
  <c r="D970"/>
  <c r="H969"/>
  <c r="D969"/>
  <c r="H968"/>
  <c r="D968"/>
  <c r="H967"/>
  <c r="D967"/>
  <c r="H966"/>
  <c r="D966"/>
  <c r="H965"/>
  <c r="D965"/>
  <c r="H964"/>
  <c r="D964"/>
  <c r="H963"/>
  <c r="D963"/>
  <c r="H962"/>
  <c r="D962"/>
  <c r="H961"/>
  <c r="D961"/>
  <c r="H960"/>
  <c r="D960"/>
  <c r="H959"/>
  <c r="D959"/>
  <c r="H958"/>
  <c r="D958"/>
  <c r="H957"/>
  <c r="D957"/>
  <c r="H956"/>
  <c r="D956"/>
  <c r="H955"/>
  <c r="D955"/>
  <c r="H954"/>
  <c r="D954"/>
  <c r="H953"/>
  <c r="D953"/>
  <c r="H952"/>
  <c r="D952"/>
  <c r="H951"/>
  <c r="D951"/>
  <c r="H950"/>
  <c r="D950"/>
  <c r="H949"/>
  <c r="D949"/>
  <c r="H948"/>
  <c r="D948"/>
  <c r="H947"/>
  <c r="D947"/>
  <c r="H946"/>
  <c r="D946"/>
  <c r="H945"/>
  <c r="D945"/>
  <c r="H944"/>
  <c r="D944"/>
  <c r="H943"/>
  <c r="D943"/>
  <c r="H942"/>
  <c r="D942"/>
  <c r="H941"/>
  <c r="D941"/>
  <c r="H940"/>
  <c r="D940"/>
  <c r="H939"/>
  <c r="D939"/>
  <c r="H938"/>
  <c r="D938"/>
  <c r="H937"/>
  <c r="D937"/>
  <c r="H936"/>
  <c r="D936"/>
  <c r="H935"/>
  <c r="D935"/>
  <c r="H934"/>
  <c r="D934"/>
  <c r="H933"/>
  <c r="D933"/>
  <c r="H932"/>
  <c r="D932"/>
  <c r="H931"/>
  <c r="D931"/>
  <c r="H930"/>
  <c r="D930"/>
  <c r="H929"/>
  <c r="D929"/>
  <c r="H928"/>
  <c r="D928"/>
  <c r="H927"/>
  <c r="D927"/>
  <c r="H926"/>
  <c r="D926"/>
  <c r="H925"/>
  <c r="D925"/>
  <c r="H924"/>
  <c r="D924"/>
  <c r="H923"/>
  <c r="D923"/>
  <c r="H922"/>
  <c r="D922"/>
  <c r="H921"/>
  <c r="D921"/>
  <c r="H920"/>
  <c r="D920"/>
  <c r="H919"/>
  <c r="D919"/>
  <c r="H918"/>
  <c r="D918"/>
  <c r="H917"/>
  <c r="D917"/>
  <c r="H916"/>
  <c r="D916"/>
  <c r="H915"/>
  <c r="D915"/>
  <c r="H914"/>
  <c r="D914"/>
  <c r="H913"/>
  <c r="D913"/>
  <c r="H912"/>
  <c r="D912"/>
  <c r="H911"/>
  <c r="D911"/>
  <c r="H910"/>
  <c r="D910"/>
  <c r="H909"/>
  <c r="D909"/>
  <c r="H908"/>
  <c r="D908"/>
  <c r="H907"/>
  <c r="D907"/>
  <c r="H906"/>
  <c r="D906"/>
  <c r="H905"/>
  <c r="D905"/>
  <c r="H904"/>
  <c r="D904"/>
  <c r="H903"/>
  <c r="D903"/>
  <c r="H902"/>
  <c r="D902"/>
  <c r="H901"/>
  <c r="D901"/>
  <c r="H900"/>
  <c r="D900"/>
  <c r="H899"/>
  <c r="D899"/>
  <c r="H898"/>
  <c r="D898"/>
  <c r="H897"/>
  <c r="D897"/>
  <c r="H896"/>
  <c r="D896"/>
  <c r="H895"/>
  <c r="D895"/>
  <c r="H894"/>
  <c r="D894"/>
  <c r="H893"/>
  <c r="D893"/>
  <c r="H892"/>
  <c r="D892"/>
  <c r="H891"/>
  <c r="D891"/>
  <c r="H890"/>
  <c r="D890"/>
  <c r="H889"/>
  <c r="D889"/>
  <c r="H888"/>
  <c r="D888"/>
  <c r="H887"/>
  <c r="D887"/>
  <c r="H886"/>
  <c r="D886"/>
  <c r="H885"/>
  <c r="D885"/>
  <c r="H884"/>
  <c r="D884"/>
  <c r="H883"/>
  <c r="D883"/>
  <c r="H882"/>
  <c r="D882"/>
  <c r="H881"/>
  <c r="D881"/>
  <c r="H880"/>
  <c r="D880"/>
  <c r="H879"/>
  <c r="D879"/>
  <c r="H878"/>
  <c r="D878"/>
  <c r="H877"/>
  <c r="D877"/>
  <c r="H876"/>
  <c r="D876"/>
  <c r="H875"/>
  <c r="D875"/>
  <c r="H874"/>
  <c r="D874"/>
  <c r="H873"/>
  <c r="D873"/>
  <c r="H872"/>
  <c r="D872"/>
  <c r="H871"/>
  <c r="D871"/>
  <c r="H870"/>
  <c r="D870"/>
  <c r="H869"/>
  <c r="D869"/>
  <c r="H868"/>
  <c r="D868"/>
  <c r="H867"/>
  <c r="D867"/>
  <c r="H866"/>
  <c r="D866"/>
  <c r="H865"/>
  <c r="D865"/>
  <c r="H864"/>
  <c r="D864"/>
  <c r="H863"/>
  <c r="D863"/>
  <c r="H862"/>
  <c r="D862"/>
  <c r="H861"/>
  <c r="D861"/>
  <c r="H860"/>
  <c r="D860"/>
  <c r="H859"/>
  <c r="D859"/>
  <c r="H858"/>
  <c r="D858"/>
  <c r="H857"/>
  <c r="D857"/>
  <c r="H856"/>
  <c r="D856"/>
  <c r="H855"/>
  <c r="D855"/>
  <c r="H854"/>
  <c r="D854"/>
  <c r="H853"/>
  <c r="D853"/>
  <c r="H852"/>
  <c r="D852"/>
  <c r="H851"/>
  <c r="D851"/>
  <c r="H850"/>
  <c r="D850"/>
  <c r="H849"/>
  <c r="D849"/>
  <c r="H848"/>
  <c r="D848"/>
  <c r="H847"/>
  <c r="D847"/>
  <c r="H846"/>
  <c r="D846"/>
  <c r="H845"/>
  <c r="D845"/>
  <c r="H844"/>
  <c r="D844"/>
  <c r="H843"/>
  <c r="D843"/>
  <c r="H842"/>
  <c r="D842"/>
  <c r="H841"/>
  <c r="D841"/>
  <c r="H840"/>
  <c r="D840"/>
  <c r="H839"/>
  <c r="D839"/>
  <c r="H838"/>
  <c r="D838"/>
  <c r="H837"/>
  <c r="D837"/>
  <c r="H836"/>
  <c r="D836"/>
  <c r="H835"/>
  <c r="D835"/>
  <c r="H834"/>
  <c r="D834"/>
  <c r="H833"/>
  <c r="D833"/>
  <c r="H832"/>
  <c r="D832"/>
  <c r="H831"/>
  <c r="D831"/>
  <c r="H830"/>
  <c r="D830"/>
  <c r="H829"/>
  <c r="D829"/>
  <c r="H828"/>
  <c r="D828"/>
  <c r="H827"/>
  <c r="D827"/>
  <c r="H826"/>
  <c r="D826"/>
  <c r="H825"/>
  <c r="D825"/>
  <c r="H824"/>
  <c r="D824"/>
  <c r="H823"/>
  <c r="D823"/>
  <c r="H822"/>
  <c r="D822"/>
  <c r="H821"/>
  <c r="D821"/>
  <c r="H820"/>
  <c r="D820"/>
  <c r="H819"/>
  <c r="D819"/>
  <c r="H818"/>
  <c r="D818"/>
  <c r="H817"/>
  <c r="D817"/>
  <c r="H816"/>
  <c r="D816"/>
  <c r="H815"/>
  <c r="D815"/>
  <c r="H814"/>
  <c r="D814"/>
  <c r="H813"/>
  <c r="D813"/>
  <c r="H812"/>
  <c r="D812"/>
  <c r="H811"/>
  <c r="D811"/>
  <c r="H810"/>
  <c r="D810"/>
  <c r="H809"/>
  <c r="D809"/>
  <c r="H808"/>
  <c r="D808"/>
  <c r="H807"/>
  <c r="D807"/>
  <c r="H806"/>
  <c r="D806"/>
  <c r="H805"/>
  <c r="D805"/>
  <c r="H804"/>
  <c r="D804"/>
  <c r="H803"/>
  <c r="D803"/>
  <c r="H802"/>
  <c r="D802"/>
  <c r="H801"/>
  <c r="D801"/>
  <c r="H800"/>
  <c r="D800"/>
  <c r="H799"/>
  <c r="D799"/>
  <c r="H798"/>
  <c r="D798"/>
  <c r="H797"/>
  <c r="D797"/>
  <c r="H796"/>
  <c r="D796"/>
  <c r="H795"/>
  <c r="D795"/>
  <c r="H794"/>
  <c r="D794"/>
  <c r="H793"/>
  <c r="D793"/>
  <c r="H792"/>
  <c r="D792"/>
  <c r="H791"/>
  <c r="D791"/>
  <c r="H790"/>
  <c r="D790"/>
  <c r="H789"/>
  <c r="D789"/>
  <c r="H788"/>
  <c r="D788"/>
  <c r="H787"/>
  <c r="D787"/>
  <c r="H786"/>
  <c r="D786"/>
  <c r="H785"/>
  <c r="D785"/>
  <c r="H784"/>
  <c r="D784"/>
  <c r="H783"/>
  <c r="D783"/>
  <c r="H782"/>
  <c r="D782"/>
  <c r="H781"/>
  <c r="D781"/>
  <c r="H780"/>
  <c r="D780"/>
  <c r="H779"/>
  <c r="D779"/>
  <c r="H778"/>
  <c r="D778"/>
  <c r="H777"/>
  <c r="D777"/>
  <c r="H776"/>
  <c r="D776"/>
  <c r="H775"/>
  <c r="D775"/>
  <c r="H774"/>
  <c r="D774"/>
  <c r="H773"/>
  <c r="D773"/>
  <c r="H772"/>
  <c r="D772"/>
  <c r="H771"/>
  <c r="D771"/>
  <c r="H770"/>
  <c r="D770"/>
  <c r="H769"/>
  <c r="D769"/>
  <c r="H768"/>
  <c r="D768"/>
  <c r="H767"/>
  <c r="D767"/>
  <c r="H766"/>
  <c r="D766"/>
  <c r="H765"/>
  <c r="D765"/>
  <c r="H764"/>
  <c r="D764"/>
  <c r="H763"/>
  <c r="D763"/>
  <c r="H762"/>
  <c r="D762"/>
  <c r="H761"/>
  <c r="D761"/>
  <c r="H760"/>
  <c r="D760"/>
  <c r="H759"/>
  <c r="D759"/>
  <c r="H758"/>
  <c r="D758"/>
  <c r="H757"/>
  <c r="D757"/>
  <c r="H756"/>
  <c r="D756"/>
  <c r="H755"/>
  <c r="D755"/>
  <c r="H754"/>
  <c r="D754"/>
  <c r="H753"/>
  <c r="D753"/>
  <c r="H752"/>
  <c r="D752"/>
  <c r="H751"/>
  <c r="D751"/>
  <c r="H750"/>
  <c r="D750"/>
  <c r="H749"/>
  <c r="D749"/>
  <c r="H748"/>
  <c r="D748"/>
  <c r="H747"/>
  <c r="D747"/>
  <c r="H746"/>
  <c r="D746"/>
  <c r="H745"/>
  <c r="D745"/>
  <c r="H744"/>
  <c r="D744"/>
  <c r="H743"/>
  <c r="D743"/>
  <c r="H742"/>
  <c r="D742"/>
  <c r="H741"/>
  <c r="D741"/>
  <c r="H740"/>
  <c r="D740"/>
  <c r="H739"/>
  <c r="D739"/>
  <c r="H738"/>
  <c r="D738"/>
  <c r="H737"/>
  <c r="D737"/>
  <c r="H736"/>
  <c r="D736"/>
  <c r="H735"/>
  <c r="D735"/>
  <c r="H734"/>
  <c r="D734"/>
  <c r="H733"/>
  <c r="D733"/>
  <c r="H732"/>
  <c r="D732"/>
  <c r="H731"/>
  <c r="D731"/>
  <c r="H730"/>
  <c r="D730"/>
  <c r="H729"/>
  <c r="D729"/>
  <c r="H728"/>
  <c r="D728"/>
  <c r="H727"/>
  <c r="D727"/>
  <c r="H726"/>
  <c r="D726"/>
  <c r="H725"/>
  <c r="D725"/>
  <c r="H724"/>
  <c r="D724"/>
  <c r="H723"/>
  <c r="D723"/>
  <c r="H722"/>
  <c r="D722"/>
  <c r="H721"/>
  <c r="D721"/>
  <c r="H720"/>
  <c r="D720"/>
  <c r="H719"/>
  <c r="D719"/>
  <c r="H718"/>
  <c r="D718"/>
  <c r="H717"/>
  <c r="D717"/>
  <c r="H716"/>
  <c r="D716"/>
  <c r="H715"/>
  <c r="D715"/>
  <c r="H714"/>
  <c r="D714"/>
  <c r="H713"/>
  <c r="D713"/>
  <c r="H712"/>
  <c r="D712"/>
  <c r="H711"/>
  <c r="D711"/>
  <c r="H710"/>
  <c r="D710"/>
  <c r="H709"/>
  <c r="D709"/>
  <c r="H708"/>
  <c r="D708"/>
  <c r="H707"/>
  <c r="D707"/>
  <c r="H706"/>
  <c r="D706"/>
  <c r="H705"/>
  <c r="D705"/>
  <c r="H704"/>
  <c r="D704"/>
  <c r="H703"/>
  <c r="D703"/>
  <c r="H702"/>
  <c r="D702"/>
  <c r="H701"/>
  <c r="D701"/>
  <c r="H700"/>
  <c r="D700"/>
  <c r="H699"/>
  <c r="D699"/>
  <c r="H698"/>
  <c r="D698"/>
  <c r="H697"/>
  <c r="D697"/>
  <c r="H696"/>
  <c r="D696"/>
  <c r="H695"/>
  <c r="D695"/>
  <c r="H694"/>
  <c r="D694"/>
  <c r="H693"/>
  <c r="D693"/>
  <c r="H692"/>
  <c r="D692"/>
  <c r="H691"/>
  <c r="D691"/>
  <c r="H690"/>
  <c r="D690"/>
  <c r="H689"/>
  <c r="D689"/>
  <c r="H688"/>
  <c r="D688"/>
  <c r="H687"/>
  <c r="D687"/>
  <c r="H686"/>
  <c r="D686"/>
  <c r="H685"/>
  <c r="D685"/>
  <c r="H684"/>
  <c r="D684"/>
  <c r="H683"/>
  <c r="D683"/>
  <c r="H682"/>
  <c r="D682"/>
  <c r="H681"/>
  <c r="D681"/>
  <c r="H680"/>
  <c r="D680"/>
  <c r="H679"/>
  <c r="D679"/>
  <c r="H678"/>
  <c r="D678"/>
  <c r="H677"/>
  <c r="D677"/>
  <c r="H676"/>
  <c r="D676"/>
  <c r="H675"/>
  <c r="D675"/>
  <c r="H674"/>
  <c r="D674"/>
  <c r="H673"/>
  <c r="D673"/>
  <c r="H672"/>
  <c r="D672"/>
  <c r="H671"/>
  <c r="D671"/>
  <c r="H670"/>
  <c r="D670"/>
  <c r="H669"/>
  <c r="D669"/>
  <c r="H668"/>
  <c r="D668"/>
  <c r="H667"/>
  <c r="D667"/>
  <c r="H666"/>
  <c r="D666"/>
  <c r="H665"/>
  <c r="D665"/>
  <c r="H664"/>
  <c r="D664"/>
  <c r="H663"/>
  <c r="D663"/>
  <c r="H662"/>
  <c r="D662"/>
  <c r="H661"/>
  <c r="D661"/>
  <c r="H660"/>
  <c r="D660"/>
  <c r="H659"/>
  <c r="D659"/>
  <c r="H658"/>
  <c r="D658"/>
  <c r="H657"/>
  <c r="D657"/>
  <c r="H656"/>
  <c r="D656"/>
  <c r="H655"/>
  <c r="D655"/>
  <c r="H654"/>
  <c r="D654"/>
  <c r="H653"/>
  <c r="D653"/>
  <c r="H652"/>
  <c r="D652"/>
  <c r="H651"/>
  <c r="D651"/>
  <c r="H650"/>
  <c r="D650"/>
  <c r="H649"/>
  <c r="D649"/>
  <c r="H648"/>
  <c r="D648"/>
  <c r="H647"/>
  <c r="D647"/>
  <c r="H646"/>
  <c r="D646"/>
  <c r="H645"/>
  <c r="D645"/>
  <c r="H644"/>
  <c r="D644"/>
  <c r="H643"/>
  <c r="D643"/>
  <c r="H642"/>
  <c r="D642"/>
  <c r="H641"/>
  <c r="D641"/>
  <c r="H640"/>
  <c r="D640"/>
  <c r="H639"/>
  <c r="D639"/>
  <c r="H638"/>
  <c r="D638"/>
  <c r="H637"/>
  <c r="D637"/>
  <c r="H636"/>
  <c r="D636"/>
  <c r="H635"/>
  <c r="D635"/>
  <c r="H634"/>
  <c r="D634"/>
  <c r="H633"/>
  <c r="D633"/>
  <c r="H632"/>
  <c r="D632"/>
  <c r="H631"/>
  <c r="D631"/>
  <c r="H630"/>
  <c r="D630"/>
  <c r="H629"/>
  <c r="D629"/>
  <c r="H628"/>
  <c r="D628"/>
  <c r="H627"/>
  <c r="D627"/>
  <c r="H626"/>
  <c r="D626"/>
  <c r="H625"/>
  <c r="D625"/>
  <c r="H624"/>
  <c r="D624"/>
  <c r="H623"/>
  <c r="D623"/>
  <c r="H622"/>
  <c r="D622"/>
  <c r="H621"/>
  <c r="D621"/>
  <c r="H620"/>
  <c r="D620"/>
  <c r="H619"/>
  <c r="D619"/>
  <c r="H618"/>
  <c r="D618"/>
  <c r="H617"/>
  <c r="D617"/>
  <c r="H616"/>
  <c r="D616"/>
  <c r="H615"/>
  <c r="D615"/>
  <c r="H614"/>
  <c r="D614"/>
  <c r="H613"/>
  <c r="D613"/>
  <c r="H612"/>
  <c r="D612"/>
  <c r="H611"/>
  <c r="D611"/>
  <c r="H610"/>
  <c r="D610"/>
  <c r="H609"/>
  <c r="D609"/>
  <c r="H608"/>
  <c r="D608"/>
  <c r="H607"/>
  <c r="D607"/>
  <c r="H606"/>
  <c r="D606"/>
  <c r="H605"/>
  <c r="D605"/>
  <c r="H604"/>
  <c r="D604"/>
  <c r="H603"/>
  <c r="D603"/>
  <c r="H602"/>
  <c r="D602"/>
  <c r="H601"/>
  <c r="D601"/>
  <c r="H600"/>
  <c r="D600"/>
  <c r="H599"/>
  <c r="D599"/>
  <c r="H598"/>
  <c r="D598"/>
  <c r="H597"/>
  <c r="D597"/>
  <c r="H596"/>
  <c r="D596"/>
  <c r="H595"/>
  <c r="D595"/>
  <c r="H594"/>
  <c r="D594"/>
  <c r="H593"/>
  <c r="D593"/>
  <c r="H592"/>
  <c r="D592"/>
  <c r="H591"/>
  <c r="D591"/>
  <c r="H590"/>
  <c r="D590"/>
  <c r="H589"/>
  <c r="D589"/>
  <c r="H588"/>
  <c r="D588"/>
  <c r="H587"/>
  <c r="D587"/>
  <c r="H586"/>
  <c r="D586"/>
  <c r="H585"/>
  <c r="D585"/>
  <c r="H584"/>
  <c r="D584"/>
  <c r="H583"/>
  <c r="D583"/>
  <c r="H582"/>
  <c r="D582"/>
  <c r="H581"/>
  <c r="D581"/>
  <c r="H580"/>
  <c r="D580"/>
  <c r="H579"/>
  <c r="D579"/>
  <c r="H578"/>
  <c r="D578"/>
  <c r="H577"/>
  <c r="D577"/>
  <c r="H576"/>
  <c r="D576"/>
  <c r="H575"/>
  <c r="D575"/>
  <c r="H574"/>
  <c r="D574"/>
  <c r="H573"/>
  <c r="D573"/>
  <c r="H572"/>
  <c r="D572"/>
  <c r="H571"/>
  <c r="D571"/>
  <c r="H570"/>
  <c r="D570"/>
  <c r="H569"/>
  <c r="D569"/>
  <c r="H568"/>
  <c r="D568"/>
  <c r="H567"/>
  <c r="D567"/>
  <c r="H566"/>
  <c r="D566"/>
  <c r="H565"/>
  <c r="D565"/>
  <c r="H564"/>
  <c r="D564"/>
  <c r="H563"/>
  <c r="D563"/>
  <c r="H562"/>
  <c r="D562"/>
  <c r="H561"/>
  <c r="D561"/>
  <c r="H560"/>
  <c r="D560"/>
  <c r="H559"/>
  <c r="D559"/>
  <c r="H558"/>
  <c r="D558"/>
  <c r="H557"/>
  <c r="D557"/>
  <c r="H556"/>
  <c r="D556"/>
  <c r="H555"/>
  <c r="D555"/>
  <c r="H554"/>
  <c r="D554"/>
  <c r="H553"/>
  <c r="D553"/>
  <c r="H552"/>
  <c r="D552"/>
  <c r="H551"/>
  <c r="D551"/>
  <c r="H550"/>
  <c r="D550"/>
  <c r="H549"/>
  <c r="D549"/>
  <c r="H548"/>
  <c r="D548"/>
  <c r="H547"/>
  <c r="D547"/>
  <c r="H546"/>
  <c r="D546"/>
  <c r="H545"/>
  <c r="D545"/>
  <c r="H544"/>
  <c r="D544"/>
  <c r="H543"/>
  <c r="D543"/>
  <c r="H542"/>
  <c r="D542"/>
  <c r="H541"/>
  <c r="D541"/>
  <c r="H540"/>
  <c r="D540"/>
  <c r="H539"/>
  <c r="D539"/>
  <c r="H538"/>
  <c r="D538"/>
  <c r="H537"/>
  <c r="D537"/>
  <c r="H536"/>
  <c r="D536"/>
  <c r="H535"/>
  <c r="D535"/>
  <c r="H534"/>
  <c r="D534"/>
  <c r="H533"/>
  <c r="D533"/>
  <c r="H532"/>
  <c r="D532"/>
  <c r="H531"/>
  <c r="D531"/>
  <c r="H530"/>
  <c r="D530"/>
  <c r="H529"/>
  <c r="D529"/>
  <c r="H528"/>
  <c r="D528"/>
  <c r="H527"/>
  <c r="D527"/>
  <c r="H526"/>
  <c r="D526"/>
  <c r="H525"/>
  <c r="D525"/>
  <c r="H524"/>
  <c r="D524"/>
  <c r="H523"/>
  <c r="D523"/>
  <c r="H522"/>
  <c r="D522"/>
  <c r="H521"/>
  <c r="D521"/>
  <c r="H520"/>
  <c r="D520"/>
  <c r="H519"/>
  <c r="D519"/>
  <c r="H518"/>
  <c r="D518"/>
  <c r="H517"/>
  <c r="D517"/>
  <c r="H516"/>
  <c r="D516"/>
  <c r="H515"/>
  <c r="D515"/>
  <c r="H514"/>
  <c r="D514"/>
  <c r="H513"/>
  <c r="D513"/>
  <c r="H512"/>
  <c r="D512"/>
  <c r="H511"/>
  <c r="D511"/>
  <c r="H510"/>
  <c r="D510"/>
  <c r="H509"/>
  <c r="D509"/>
  <c r="H508"/>
  <c r="D508"/>
  <c r="H507"/>
  <c r="D507"/>
  <c r="H506"/>
  <c r="D506"/>
  <c r="H505"/>
  <c r="D505"/>
  <c r="H504"/>
  <c r="D504"/>
  <c r="H503"/>
  <c r="D503"/>
  <c r="H502"/>
  <c r="D502"/>
  <c r="H501"/>
  <c r="D501"/>
  <c r="H500"/>
  <c r="D500"/>
  <c r="H499"/>
  <c r="D499"/>
  <c r="H498"/>
  <c r="D498"/>
  <c r="H497"/>
  <c r="D497"/>
  <c r="H496"/>
  <c r="D496"/>
  <c r="H495"/>
  <c r="D495"/>
  <c r="H494"/>
  <c r="D494"/>
  <c r="H493"/>
  <c r="D493"/>
  <c r="H492"/>
  <c r="D492"/>
  <c r="H491"/>
  <c r="D491"/>
  <c r="H490"/>
  <c r="D490"/>
  <c r="H489"/>
  <c r="D489"/>
  <c r="H488"/>
  <c r="D488"/>
  <c r="H487"/>
  <c r="D487"/>
  <c r="H486"/>
  <c r="D486"/>
  <c r="H485"/>
  <c r="D485"/>
  <c r="H484"/>
  <c r="D484"/>
  <c r="H483"/>
  <c r="D483"/>
  <c r="H482"/>
  <c r="D482"/>
  <c r="H481"/>
  <c r="D481"/>
  <c r="H480"/>
  <c r="D480"/>
  <c r="H479"/>
  <c r="D479"/>
  <c r="H478"/>
  <c r="D478"/>
  <c r="H477"/>
  <c r="D477"/>
  <c r="H476"/>
  <c r="D476"/>
  <c r="H475"/>
  <c r="D475"/>
  <c r="H474"/>
  <c r="D474"/>
  <c r="H473"/>
  <c r="D473"/>
  <c r="H472"/>
  <c r="D472"/>
  <c r="H471"/>
  <c r="D471"/>
  <c r="H470"/>
  <c r="D470"/>
  <c r="H469"/>
  <c r="D469"/>
  <c r="H468"/>
  <c r="D468"/>
  <c r="H467"/>
  <c r="D467"/>
  <c r="H466"/>
  <c r="D466"/>
  <c r="H465"/>
  <c r="D465"/>
  <c r="H464"/>
  <c r="D464"/>
  <c r="H463"/>
  <c r="D463"/>
  <c r="H462"/>
  <c r="D462"/>
  <c r="H461"/>
  <c r="D461"/>
  <c r="H460"/>
  <c r="D460"/>
  <c r="H459"/>
  <c r="D459"/>
  <c r="H458"/>
  <c r="D458"/>
  <c r="H457"/>
  <c r="D457"/>
  <c r="H456"/>
  <c r="D456"/>
  <c r="H455"/>
  <c r="D455"/>
  <c r="H454"/>
  <c r="D454"/>
  <c r="H453"/>
  <c r="D453"/>
  <c r="H452"/>
  <c r="D452"/>
  <c r="H451"/>
  <c r="D451"/>
  <c r="H450"/>
  <c r="D450"/>
  <c r="H449"/>
  <c r="D449"/>
  <c r="H448"/>
  <c r="D448"/>
  <c r="H447"/>
  <c r="D447"/>
  <c r="H446"/>
  <c r="D446"/>
  <c r="H445"/>
  <c r="D445"/>
  <c r="H444"/>
  <c r="D444"/>
  <c r="H443"/>
  <c r="D443"/>
  <c r="H442"/>
  <c r="D442"/>
  <c r="H441"/>
  <c r="D441"/>
  <c r="H440"/>
  <c r="D440"/>
  <c r="H439"/>
  <c r="D439"/>
  <c r="H438"/>
  <c r="D438"/>
  <c r="H437"/>
  <c r="D437"/>
  <c r="H436"/>
  <c r="D436"/>
  <c r="H435"/>
  <c r="D435"/>
  <c r="H434"/>
  <c r="D434"/>
  <c r="H433"/>
  <c r="D433"/>
  <c r="H432"/>
  <c r="D432"/>
  <c r="H431"/>
  <c r="D431"/>
  <c r="H430"/>
  <c r="D430"/>
  <c r="H429"/>
  <c r="D429"/>
  <c r="H428"/>
  <c r="D428"/>
  <c r="H427"/>
  <c r="D427"/>
  <c r="H426"/>
  <c r="D426"/>
  <c r="H425"/>
  <c r="D425"/>
  <c r="H424"/>
  <c r="D424"/>
  <c r="H423"/>
  <c r="D423"/>
  <c r="H422"/>
  <c r="D422"/>
  <c r="H421"/>
  <c r="D421"/>
  <c r="H420"/>
  <c r="D420"/>
  <c r="H419"/>
  <c r="D419"/>
  <c r="H418"/>
  <c r="D418"/>
  <c r="H417"/>
  <c r="D417"/>
  <c r="H416"/>
  <c r="D416"/>
  <c r="H415"/>
  <c r="D415"/>
  <c r="H414"/>
  <c r="D414"/>
  <c r="H413"/>
  <c r="D413"/>
  <c r="H412"/>
  <c r="D412"/>
  <c r="H411"/>
  <c r="D411"/>
  <c r="H410"/>
  <c r="D410"/>
  <c r="H409"/>
  <c r="D409"/>
  <c r="H408"/>
  <c r="D408"/>
  <c r="H407"/>
  <c r="D407"/>
  <c r="H406"/>
  <c r="D406"/>
  <c r="H405"/>
  <c r="D405"/>
  <c r="H404"/>
  <c r="D404"/>
  <c r="H403"/>
  <c r="D403"/>
  <c r="H402"/>
  <c r="D402"/>
  <c r="H401"/>
  <c r="D401"/>
  <c r="H400"/>
  <c r="D400"/>
  <c r="H399"/>
  <c r="D399"/>
  <c r="H398"/>
  <c r="D398"/>
  <c r="H397"/>
  <c r="D397"/>
  <c r="H396"/>
  <c r="D396"/>
  <c r="H395"/>
  <c r="D395"/>
  <c r="H394"/>
  <c r="D394"/>
  <c r="H393"/>
  <c r="D393"/>
  <c r="H392"/>
  <c r="D392"/>
  <c r="H391"/>
  <c r="D391"/>
  <c r="H390"/>
  <c r="D390"/>
  <c r="H389"/>
  <c r="D389"/>
  <c r="H388"/>
  <c r="D388"/>
  <c r="H387"/>
  <c r="D387"/>
  <c r="H386"/>
  <c r="D386"/>
  <c r="H385"/>
  <c r="D385"/>
  <c r="H384"/>
  <c r="D384"/>
  <c r="H383"/>
  <c r="D383"/>
  <c r="H382"/>
  <c r="D382"/>
  <c r="H381"/>
  <c r="D381"/>
  <c r="H380"/>
  <c r="D380"/>
  <c r="H379"/>
  <c r="D379"/>
  <c r="H378"/>
  <c r="D378"/>
  <c r="H377"/>
  <c r="D377"/>
  <c r="H376"/>
  <c r="D376"/>
  <c r="H375"/>
  <c r="D375"/>
  <c r="H374"/>
  <c r="D374"/>
  <c r="H373"/>
  <c r="D373"/>
  <c r="H372"/>
  <c r="D372"/>
  <c r="H371"/>
  <c r="D371"/>
  <c r="H370"/>
  <c r="D370"/>
  <c r="H369"/>
  <c r="D369"/>
  <c r="H368"/>
  <c r="D368"/>
  <c r="H367"/>
  <c r="D367"/>
  <c r="H366"/>
  <c r="D366"/>
  <c r="H365"/>
  <c r="D365"/>
  <c r="H364"/>
  <c r="D364"/>
  <c r="H363"/>
  <c r="D363"/>
  <c r="H362"/>
  <c r="D362"/>
  <c r="H361"/>
  <c r="D361"/>
  <c r="H360"/>
  <c r="D360"/>
  <c r="H359"/>
  <c r="D359"/>
  <c r="H358"/>
  <c r="D358"/>
  <c r="H357"/>
  <c r="D357"/>
  <c r="H356"/>
  <c r="D356"/>
  <c r="H355"/>
  <c r="D355"/>
  <c r="H354"/>
  <c r="D354"/>
  <c r="H353"/>
  <c r="D353"/>
  <c r="H352"/>
  <c r="D352"/>
  <c r="H351"/>
  <c r="D351"/>
  <c r="H350"/>
  <c r="D350"/>
  <c r="H349"/>
  <c r="D349"/>
  <c r="H348"/>
  <c r="D348"/>
  <c r="H347"/>
  <c r="D347"/>
  <c r="H346"/>
  <c r="D346"/>
  <c r="H345"/>
  <c r="D345"/>
  <c r="H344"/>
  <c r="D344"/>
  <c r="H343"/>
  <c r="D343"/>
  <c r="H342"/>
  <c r="D342"/>
  <c r="H341"/>
  <c r="D341"/>
  <c r="H340"/>
  <c r="D340"/>
  <c r="H339"/>
  <c r="D339"/>
  <c r="H338"/>
  <c r="D338"/>
  <c r="H337"/>
  <c r="D337"/>
  <c r="H336"/>
  <c r="D336"/>
  <c r="H335"/>
  <c r="D335"/>
  <c r="H334"/>
  <c r="D334"/>
  <c r="H333"/>
  <c r="D333"/>
  <c r="H332"/>
  <c r="D332"/>
  <c r="H331"/>
  <c r="D331"/>
  <c r="H330"/>
  <c r="D330"/>
  <c r="H329"/>
  <c r="D329"/>
  <c r="H328"/>
  <c r="D328"/>
  <c r="H327"/>
  <c r="D327"/>
  <c r="H326"/>
  <c r="D326"/>
  <c r="H325"/>
  <c r="D325"/>
  <c r="H324"/>
  <c r="D324"/>
  <c r="H323"/>
  <c r="D323"/>
  <c r="H322"/>
  <c r="D322"/>
  <c r="H321"/>
  <c r="D321"/>
  <c r="H320"/>
  <c r="D320"/>
  <c r="H319"/>
  <c r="D319"/>
  <c r="H318"/>
  <c r="D318"/>
  <c r="H317"/>
  <c r="D317"/>
  <c r="H316"/>
  <c r="D316"/>
  <c r="H315"/>
  <c r="D315"/>
  <c r="H314"/>
  <c r="D314"/>
  <c r="H313"/>
  <c r="D313"/>
  <c r="H312"/>
  <c r="D312"/>
  <c r="H311"/>
  <c r="D311"/>
  <c r="H310"/>
  <c r="D310"/>
  <c r="H309"/>
  <c r="D309"/>
  <c r="H308"/>
  <c r="D308"/>
  <c r="H307"/>
  <c r="D307"/>
  <c r="H306"/>
  <c r="D306"/>
  <c r="H305"/>
  <c r="D305"/>
  <c r="H304"/>
  <c r="D304"/>
  <c r="H303"/>
  <c r="D303"/>
  <c r="H302"/>
  <c r="D302"/>
  <c r="H301"/>
  <c r="D301"/>
  <c r="H300"/>
  <c r="D300"/>
  <c r="H299"/>
  <c r="D299"/>
  <c r="H298"/>
  <c r="D298"/>
  <c r="H297"/>
  <c r="D297"/>
  <c r="H296"/>
  <c r="D296"/>
  <c r="H295"/>
  <c r="D295"/>
  <c r="H294"/>
  <c r="D294"/>
  <c r="H293"/>
  <c r="D293"/>
  <c r="H292"/>
  <c r="D292"/>
  <c r="H291"/>
  <c r="D291"/>
  <c r="H290"/>
  <c r="D290"/>
  <c r="H289"/>
  <c r="D289"/>
  <c r="H288"/>
  <c r="D288"/>
  <c r="H287"/>
  <c r="D287"/>
  <c r="H286"/>
  <c r="D286"/>
  <c r="H285"/>
  <c r="D285"/>
  <c r="H284"/>
  <c r="D284"/>
  <c r="H283"/>
  <c r="D283"/>
  <c r="H282"/>
  <c r="D282"/>
  <c r="H281"/>
  <c r="D281"/>
  <c r="H280"/>
  <c r="D280"/>
  <c r="H279"/>
  <c r="D279"/>
  <c r="H278"/>
  <c r="D278"/>
  <c r="H277"/>
  <c r="D277"/>
  <c r="H276"/>
  <c r="D276"/>
  <c r="H275"/>
  <c r="D275"/>
  <c r="H274"/>
  <c r="D274"/>
  <c r="H273"/>
  <c r="D273"/>
  <c r="H272"/>
  <c r="D272"/>
  <c r="H271"/>
  <c r="D271"/>
  <c r="H270"/>
  <c r="D270"/>
  <c r="H269"/>
  <c r="D269"/>
  <c r="H268"/>
  <c r="D268"/>
  <c r="H267"/>
  <c r="D267"/>
  <c r="H266"/>
  <c r="D266"/>
  <c r="H265"/>
  <c r="D265"/>
  <c r="H264"/>
  <c r="D264"/>
  <c r="H263"/>
  <c r="D263"/>
  <c r="H262"/>
  <c r="D262"/>
  <c r="H261"/>
  <c r="D261"/>
  <c r="H260"/>
  <c r="D260"/>
  <c r="H259"/>
  <c r="D259"/>
  <c r="H258"/>
  <c r="D258"/>
  <c r="H257"/>
  <c r="D257"/>
  <c r="H256"/>
  <c r="D256"/>
  <c r="H255"/>
  <c r="D255"/>
  <c r="H254"/>
  <c r="D254"/>
  <c r="H253"/>
  <c r="D253"/>
  <c r="H252"/>
  <c r="D252"/>
  <c r="H251"/>
  <c r="D251"/>
  <c r="H250"/>
  <c r="D250"/>
  <c r="H249"/>
  <c r="D249"/>
  <c r="H248"/>
  <c r="D248"/>
  <c r="H247"/>
  <c r="D247"/>
  <c r="H246"/>
  <c r="D246"/>
  <c r="H245"/>
  <c r="D245"/>
  <c r="H244"/>
  <c r="D244"/>
  <c r="H243"/>
  <c r="D243"/>
  <c r="H242"/>
  <c r="D242"/>
  <c r="H241"/>
  <c r="D241"/>
  <c r="H240"/>
  <c r="D240"/>
  <c r="H239"/>
  <c r="D239"/>
  <c r="H238"/>
  <c r="D238"/>
  <c r="H237"/>
  <c r="D237"/>
  <c r="H236"/>
  <c r="D236"/>
  <c r="H235"/>
  <c r="D235"/>
  <c r="H234"/>
  <c r="D234"/>
  <c r="H233"/>
  <c r="D233"/>
  <c r="H232"/>
  <c r="D232"/>
  <c r="H231"/>
  <c r="D231"/>
  <c r="H230"/>
  <c r="D230"/>
  <c r="H229"/>
  <c r="D229"/>
  <c r="H228"/>
  <c r="D228"/>
  <c r="H227"/>
  <c r="D227"/>
  <c r="H226"/>
  <c r="D226"/>
  <c r="H225"/>
  <c r="D225"/>
  <c r="H224"/>
  <c r="D224"/>
  <c r="H223"/>
  <c r="D223"/>
  <c r="H222"/>
  <c r="D222"/>
  <c r="H221"/>
  <c r="D221"/>
  <c r="H220"/>
  <c r="D220"/>
  <c r="H219"/>
  <c r="D219"/>
  <c r="H218"/>
  <c r="D218"/>
  <c r="H217"/>
  <c r="D217"/>
  <c r="H216"/>
  <c r="D216"/>
  <c r="H215"/>
  <c r="D215"/>
  <c r="H214"/>
  <c r="D214"/>
  <c r="H213"/>
  <c r="D213"/>
  <c r="H212"/>
  <c r="D212"/>
  <c r="H211"/>
  <c r="D211"/>
  <c r="H210"/>
  <c r="D210"/>
  <c r="H209"/>
  <c r="D209"/>
  <c r="H208"/>
  <c r="D208"/>
  <c r="H207"/>
  <c r="D207"/>
  <c r="H206"/>
  <c r="D206"/>
  <c r="H205"/>
  <c r="D205"/>
  <c r="H204"/>
  <c r="D204"/>
  <c r="H203"/>
  <c r="D203"/>
  <c r="H202"/>
  <c r="D202"/>
  <c r="H201"/>
  <c r="D201"/>
  <c r="H200"/>
  <c r="D200"/>
  <c r="H199"/>
  <c r="D199"/>
  <c r="H198"/>
  <c r="D198"/>
  <c r="H197"/>
  <c r="D197"/>
  <c r="H196"/>
  <c r="D196"/>
  <c r="H195"/>
  <c r="D195"/>
  <c r="H194"/>
  <c r="D194"/>
  <c r="H193"/>
  <c r="D193"/>
  <c r="H192"/>
  <c r="D192"/>
  <c r="H191"/>
  <c r="D191"/>
  <c r="H190"/>
  <c r="D190"/>
  <c r="H189"/>
  <c r="D189"/>
  <c r="H188"/>
  <c r="D188"/>
  <c r="H187"/>
  <c r="D187"/>
  <c r="H186"/>
  <c r="D186"/>
  <c r="H185"/>
  <c r="D185"/>
  <c r="H184"/>
  <c r="D184"/>
  <c r="H183"/>
  <c r="D183"/>
  <c r="H182"/>
  <c r="D182"/>
  <c r="H181"/>
  <c r="D181"/>
  <c r="H180"/>
  <c r="D180"/>
  <c r="H179"/>
  <c r="D179"/>
  <c r="H178"/>
  <c r="D178"/>
  <c r="H177"/>
  <c r="D177"/>
  <c r="H176"/>
  <c r="D176"/>
  <c r="H175"/>
  <c r="D175"/>
  <c r="H174"/>
  <c r="D174"/>
  <c r="H173"/>
  <c r="D173"/>
  <c r="H172"/>
  <c r="D172"/>
  <c r="H171"/>
  <c r="D171"/>
  <c r="H170"/>
  <c r="D170"/>
  <c r="H169"/>
  <c r="D169"/>
  <c r="H168"/>
  <c r="D168"/>
  <c r="H167"/>
  <c r="D167"/>
  <c r="H166"/>
  <c r="D166"/>
  <c r="H165"/>
  <c r="D165"/>
  <c r="H164"/>
  <c r="D164"/>
  <c r="H163"/>
  <c r="D163"/>
  <c r="H162"/>
  <c r="D162"/>
  <c r="H161"/>
  <c r="D161"/>
  <c r="H160"/>
  <c r="D160"/>
  <c r="H159"/>
  <c r="D159"/>
  <c r="H158"/>
  <c r="D158"/>
  <c r="H157"/>
  <c r="D157"/>
  <c r="H156"/>
  <c r="D156"/>
  <c r="H155"/>
  <c r="D155"/>
  <c r="H154"/>
  <c r="D154"/>
  <c r="H153"/>
  <c r="D153"/>
  <c r="H152"/>
  <c r="D152"/>
  <c r="H151"/>
  <c r="D151"/>
  <c r="H150"/>
  <c r="D150"/>
  <c r="H149"/>
  <c r="D149"/>
  <c r="H148"/>
  <c r="D148"/>
  <c r="H147"/>
  <c r="D147"/>
  <c r="H146"/>
  <c r="D146"/>
  <c r="H145"/>
  <c r="D145"/>
  <c r="H144"/>
  <c r="D144"/>
  <c r="H143"/>
  <c r="D143"/>
  <c r="H142"/>
  <c r="D142"/>
  <c r="H141"/>
  <c r="D141"/>
  <c r="H140"/>
  <c r="D140"/>
  <c r="H139"/>
  <c r="D139"/>
  <c r="H138"/>
  <c r="D138"/>
  <c r="H137"/>
  <c r="D137"/>
  <c r="H136"/>
  <c r="D136"/>
  <c r="H135"/>
  <c r="D135"/>
  <c r="H134"/>
  <c r="D134"/>
  <c r="H133"/>
  <c r="D133"/>
  <c r="H132"/>
  <c r="D132"/>
  <c r="H131"/>
  <c r="D131"/>
  <c r="H130"/>
  <c r="D130"/>
  <c r="H129"/>
  <c r="D129"/>
  <c r="H128"/>
  <c r="D128"/>
  <c r="H127"/>
  <c r="D127"/>
  <c r="H126"/>
  <c r="D126"/>
  <c r="H125"/>
  <c r="D125"/>
  <c r="H124"/>
  <c r="D124"/>
  <c r="H123"/>
  <c r="D123"/>
  <c r="H122"/>
  <c r="D122"/>
  <c r="H121"/>
  <c r="D121"/>
  <c r="H120"/>
  <c r="D120"/>
  <c r="H119"/>
  <c r="D119"/>
  <c r="H118"/>
  <c r="D118"/>
  <c r="H117"/>
  <c r="D117"/>
  <c r="H116"/>
  <c r="D116"/>
  <c r="H115"/>
  <c r="D115"/>
  <c r="H114"/>
  <c r="D114"/>
  <c r="H113"/>
  <c r="D113"/>
  <c r="H112"/>
  <c r="D112"/>
  <c r="H111"/>
  <c r="D111"/>
  <c r="H110"/>
  <c r="D110"/>
  <c r="H109"/>
  <c r="D109"/>
  <c r="H108"/>
  <c r="D108"/>
  <c r="H107"/>
  <c r="D107"/>
  <c r="H106"/>
  <c r="D106"/>
  <c r="H105"/>
  <c r="D105"/>
  <c r="H104"/>
  <c r="D104"/>
  <c r="H103"/>
  <c r="D103"/>
  <c r="H102"/>
  <c r="D102"/>
  <c r="H101"/>
  <c r="D101"/>
  <c r="H100"/>
  <c r="D100"/>
  <c r="H99"/>
  <c r="D99"/>
  <c r="H98"/>
  <c r="D98"/>
  <c r="H97"/>
  <c r="D97"/>
  <c r="H96"/>
  <c r="D96"/>
  <c r="H95"/>
  <c r="D95"/>
  <c r="H94"/>
  <c r="D94"/>
  <c r="H93"/>
  <c r="D93"/>
  <c r="H92"/>
  <c r="D92"/>
  <c r="H91"/>
  <c r="D91"/>
  <c r="H90"/>
  <c r="D90"/>
  <c r="H89"/>
  <c r="D89"/>
  <c r="H88"/>
  <c r="D88"/>
  <c r="H87"/>
  <c r="D87"/>
  <c r="H86"/>
  <c r="D86"/>
  <c r="H85"/>
  <c r="D85"/>
  <c r="H84"/>
  <c r="D84"/>
  <c r="H83"/>
  <c r="D83"/>
  <c r="H82"/>
  <c r="D82"/>
  <c r="H81"/>
  <c r="D81"/>
  <c r="H80"/>
  <c r="D80"/>
  <c r="H79"/>
  <c r="D79"/>
  <c r="H78"/>
  <c r="D78"/>
  <c r="H77"/>
  <c r="D77"/>
  <c r="H76"/>
  <c r="D76"/>
  <c r="H75"/>
  <c r="D75"/>
  <c r="H74"/>
  <c r="D74"/>
  <c r="H73"/>
  <c r="D73"/>
  <c r="H72"/>
  <c r="D72"/>
  <c r="H71"/>
  <c r="D71"/>
  <c r="H70"/>
  <c r="D70"/>
  <c r="H69"/>
  <c r="D69"/>
  <c r="H68"/>
  <c r="D68"/>
  <c r="H67"/>
  <c r="D67"/>
  <c r="H66"/>
  <c r="D66"/>
  <c r="H65"/>
  <c r="D65"/>
  <c r="H64"/>
  <c r="D64"/>
  <c r="H63"/>
  <c r="D63"/>
  <c r="H62"/>
  <c r="D62"/>
  <c r="H61"/>
  <c r="D61"/>
  <c r="H60"/>
  <c r="D60"/>
  <c r="H59"/>
  <c r="D59"/>
  <c r="H58"/>
  <c r="D58"/>
  <c r="H57"/>
  <c r="D57"/>
  <c r="H56"/>
  <c r="D56"/>
  <c r="H55"/>
  <c r="D55"/>
  <c r="H54"/>
  <c r="D54"/>
  <c r="H53"/>
  <c r="D53"/>
  <c r="H52"/>
  <c r="D52"/>
  <c r="H51"/>
  <c r="D51"/>
  <c r="H50"/>
  <c r="D50"/>
  <c r="H49"/>
  <c r="D49"/>
  <c r="H48"/>
  <c r="D48"/>
  <c r="H47"/>
  <c r="D47"/>
  <c r="H46"/>
  <c r="D46"/>
  <c r="H45"/>
  <c r="D45"/>
  <c r="H44"/>
  <c r="D44"/>
  <c r="H43"/>
  <c r="D43"/>
  <c r="H42"/>
  <c r="D42"/>
  <c r="H41"/>
  <c r="D41"/>
  <c r="H40"/>
  <c r="D40"/>
  <c r="H39"/>
  <c r="D39"/>
  <c r="H38"/>
  <c r="D38"/>
  <c r="H37"/>
  <c r="D37"/>
  <c r="H36"/>
  <c r="D36"/>
  <c r="H35"/>
  <c r="D35"/>
  <c r="H34"/>
  <c r="D34"/>
  <c r="H33"/>
  <c r="D33"/>
  <c r="H32"/>
  <c r="D32"/>
  <c r="H31"/>
  <c r="D31"/>
  <c r="H30"/>
  <c r="D30"/>
  <c r="H29"/>
  <c r="D29"/>
  <c r="H28"/>
  <c r="D28"/>
  <c r="H27"/>
  <c r="D27"/>
  <c r="H8"/>
  <c r="D8"/>
  <c r="H7"/>
  <c r="D7"/>
  <c r="H6"/>
  <c r="D6"/>
  <c r="H5"/>
  <c r="D5"/>
  <c r="E2113" i="2"/>
  <c r="E2112"/>
  <c r="E2111"/>
  <c r="E2110"/>
  <c r="E2109"/>
  <c r="E2108"/>
  <c r="E2107"/>
  <c r="E2106"/>
  <c r="E2105"/>
  <c r="E2104"/>
  <c r="E2103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18"/>
  <c r="E2017"/>
  <c r="E2016"/>
  <c r="E2015"/>
  <c r="E2014"/>
  <c r="E2013"/>
  <c r="E2012"/>
  <c r="E2011"/>
  <c r="E2010"/>
  <c r="E2009"/>
  <c r="E2008"/>
  <c r="E2007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2"/>
  <c r="E1921"/>
  <c r="E1920"/>
  <c r="E1919"/>
  <c r="E1918"/>
  <c r="E1917"/>
  <c r="E1916"/>
  <c r="E1915"/>
  <c r="E1914"/>
  <c r="E1913"/>
  <c r="E1912"/>
  <c r="E1911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26"/>
  <c r="E1825"/>
  <c r="E1824"/>
  <c r="E1823"/>
  <c r="E1822"/>
  <c r="E1821"/>
  <c r="E1820"/>
  <c r="E1819"/>
  <c r="E1818"/>
  <c r="E1817"/>
  <c r="E1816"/>
  <c r="E1815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0"/>
  <c r="E1729"/>
  <c r="E1728"/>
  <c r="E1727"/>
  <c r="E1726"/>
  <c r="E1725"/>
  <c r="E1724"/>
  <c r="E1723"/>
  <c r="E1722"/>
  <c r="E1721"/>
  <c r="E1720"/>
  <c r="E1719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34"/>
  <c r="E1633"/>
  <c r="E1632"/>
  <c r="E1631"/>
  <c r="E1630"/>
  <c r="E1629"/>
  <c r="E1628"/>
  <c r="E1627"/>
  <c r="E1626"/>
  <c r="E1625"/>
  <c r="E1624"/>
  <c r="E1623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38"/>
  <c r="E1537"/>
  <c r="E1536"/>
  <c r="E1535"/>
  <c r="E1534"/>
  <c r="E1533"/>
  <c r="E1532"/>
  <c r="E1531"/>
  <c r="E1530"/>
  <c r="E1529"/>
  <c r="E1528"/>
  <c r="E1527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2"/>
  <c r="E1441"/>
  <c r="E1440"/>
  <c r="E1439"/>
  <c r="E1438"/>
  <c r="E1437"/>
  <c r="E1436"/>
  <c r="E1435"/>
  <c r="E1434"/>
  <c r="E1433"/>
  <c r="E1432"/>
  <c r="E1431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46"/>
  <c r="E1345"/>
  <c r="E1344"/>
  <c r="E1343"/>
  <c r="E1342"/>
  <c r="E1341"/>
  <c r="E1340"/>
  <c r="E1339"/>
  <c r="E1338"/>
  <c r="E1337"/>
  <c r="E1336"/>
  <c r="E1335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0"/>
  <c r="E1249"/>
  <c r="E1248"/>
  <c r="E1247"/>
  <c r="E1246"/>
  <c r="E1245"/>
  <c r="E1244"/>
  <c r="E1243"/>
  <c r="E1242"/>
  <c r="E1241"/>
  <c r="E1240"/>
  <c r="E1239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54"/>
  <c r="E1153"/>
  <c r="E1152"/>
  <c r="E1151"/>
  <c r="E1150"/>
  <c r="E1149"/>
  <c r="E1148"/>
  <c r="E1147"/>
  <c r="E1146"/>
  <c r="E1145"/>
  <c r="E1144"/>
  <c r="E1143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58"/>
  <c r="E1057"/>
  <c r="E1056"/>
  <c r="E1055"/>
  <c r="E1054"/>
  <c r="E1053"/>
  <c r="E1052"/>
  <c r="E1051"/>
  <c r="E1050"/>
  <c r="E1049"/>
  <c r="E1048"/>
  <c r="E1047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2"/>
  <c r="E961"/>
  <c r="E960"/>
  <c r="E959"/>
  <c r="E958"/>
  <c r="E957"/>
  <c r="E956"/>
  <c r="E955"/>
  <c r="E954"/>
  <c r="E953"/>
  <c r="E952"/>
  <c r="E951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66"/>
  <c r="E865"/>
  <c r="E864"/>
  <c r="E863"/>
  <c r="E862"/>
  <c r="E861"/>
  <c r="E860"/>
  <c r="E859"/>
  <c r="E858"/>
  <c r="E857"/>
  <c r="E856"/>
  <c r="E855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0"/>
  <c r="E769"/>
  <c r="E768"/>
  <c r="E767"/>
  <c r="E766"/>
  <c r="E765"/>
  <c r="E764"/>
  <c r="E763"/>
  <c r="E762"/>
  <c r="E761"/>
  <c r="E760"/>
  <c r="E759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74"/>
  <c r="E673"/>
  <c r="E672"/>
  <c r="E671"/>
  <c r="E670"/>
  <c r="E669"/>
  <c r="E668"/>
  <c r="E667"/>
  <c r="E666"/>
  <c r="E665"/>
  <c r="E664"/>
  <c r="E663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78"/>
  <c r="E577"/>
  <c r="E576"/>
  <c r="E575"/>
  <c r="E574"/>
  <c r="E573"/>
  <c r="E572"/>
  <c r="E571"/>
  <c r="E570"/>
  <c r="E569"/>
  <c r="E568"/>
  <c r="E567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2"/>
  <c r="E481"/>
  <c r="E480"/>
  <c r="E479"/>
  <c r="E478"/>
  <c r="E477"/>
  <c r="E476"/>
  <c r="E475"/>
  <c r="E474"/>
  <c r="E473"/>
  <c r="E472"/>
  <c r="E471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86"/>
  <c r="E385"/>
  <c r="E384"/>
  <c r="E383"/>
  <c r="E382"/>
  <c r="E381"/>
  <c r="E380"/>
  <c r="E379"/>
  <c r="E378"/>
  <c r="E377"/>
  <c r="E376"/>
  <c r="E375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0"/>
  <c r="E289"/>
  <c r="E288"/>
  <c r="E287"/>
  <c r="E286"/>
  <c r="E285"/>
  <c r="E284"/>
  <c r="E283"/>
  <c r="E282"/>
  <c r="E281"/>
  <c r="E280"/>
  <c r="E279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194"/>
  <c r="E193"/>
  <c r="E192"/>
  <c r="E191"/>
  <c r="E190"/>
  <c r="E189"/>
  <c r="E188"/>
  <c r="E187"/>
  <c r="E186"/>
  <c r="E185"/>
  <c r="E184"/>
  <c r="E183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98"/>
  <c r="E97"/>
  <c r="E96"/>
  <c r="E95"/>
  <c r="E94"/>
  <c r="E93"/>
  <c r="E92"/>
  <c r="E91"/>
  <c r="E90"/>
  <c r="E89"/>
  <c r="E88"/>
  <c r="E87"/>
  <c r="E69"/>
  <c r="E68"/>
  <c r="E67"/>
  <c r="E66"/>
  <c r="E65"/>
  <c r="E64"/>
  <c r="E63"/>
  <c r="E62"/>
  <c r="E61"/>
  <c r="E60"/>
  <c r="E59"/>
  <c r="E58"/>
  <c r="E57"/>
  <c r="E54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2"/>
  <c r="I2113"/>
  <c r="I2112"/>
  <c r="I2111"/>
  <c r="I2110"/>
  <c r="I2109"/>
  <c r="I2108"/>
  <c r="I2107"/>
  <c r="I2106"/>
  <c r="I2105"/>
  <c r="I2104"/>
  <c r="I2103"/>
  <c r="I2085"/>
  <c r="I2084"/>
  <c r="I2083"/>
  <c r="I2082"/>
  <c r="I2081"/>
  <c r="I2080"/>
  <c r="I2079"/>
  <c r="I2078"/>
  <c r="I2077"/>
  <c r="I2076"/>
  <c r="I2075"/>
  <c r="I2074"/>
  <c r="I2073"/>
  <c r="I2072"/>
  <c r="I2071"/>
  <c r="I2070"/>
  <c r="I2069"/>
  <c r="I2064"/>
  <c r="I2063"/>
  <c r="I2062"/>
  <c r="I2061"/>
  <c r="I2060"/>
  <c r="I2059"/>
  <c r="I2058"/>
  <c r="I2057"/>
  <c r="I2056"/>
  <c r="I2055"/>
  <c r="I2054"/>
  <c r="I2053"/>
  <c r="I2052"/>
  <c r="I2051"/>
  <c r="I2050"/>
  <c r="I2049"/>
  <c r="I2048"/>
  <c r="I2047"/>
  <c r="I2046"/>
  <c r="I2045"/>
  <c r="I2044"/>
  <c r="I2043"/>
  <c r="I2042"/>
  <c r="I2041"/>
  <c r="I2040"/>
  <c r="I2039"/>
  <c r="I2038"/>
  <c r="I2037"/>
  <c r="I2036"/>
  <c r="I2035"/>
  <c r="I2034"/>
  <c r="I2033"/>
  <c r="I2032"/>
  <c r="I2031"/>
  <c r="I2030"/>
  <c r="I2029"/>
  <c r="I2028"/>
  <c r="I2027"/>
  <c r="I2026"/>
  <c r="I2025"/>
  <c r="I2018"/>
  <c r="I2017"/>
  <c r="I2016"/>
  <c r="I2015"/>
  <c r="I2014"/>
  <c r="I2013"/>
  <c r="I2012"/>
  <c r="I2011"/>
  <c r="I2010"/>
  <c r="I2009"/>
  <c r="I2008"/>
  <c r="I2007"/>
  <c r="I1989"/>
  <c r="I1988"/>
  <c r="I1987"/>
  <c r="I1986"/>
  <c r="I1985"/>
  <c r="I1984"/>
  <c r="I1983"/>
  <c r="I1982"/>
  <c r="I1981"/>
  <c r="I1980"/>
  <c r="I1979"/>
  <c r="I1978"/>
  <c r="I1977"/>
  <c r="I1976"/>
  <c r="I1975"/>
  <c r="I1974"/>
  <c r="I1973"/>
  <c r="I1968"/>
  <c r="I1967"/>
  <c r="I1966"/>
  <c r="I1965"/>
  <c r="I1964"/>
  <c r="I1963"/>
  <c r="I1962"/>
  <c r="I1961"/>
  <c r="I1960"/>
  <c r="I1959"/>
  <c r="I1958"/>
  <c r="I1957"/>
  <c r="I1956"/>
  <c r="I1955"/>
  <c r="I1954"/>
  <c r="I1953"/>
  <c r="I1952"/>
  <c r="I1951"/>
  <c r="I1950"/>
  <c r="I1949"/>
  <c r="I1948"/>
  <c r="I1947"/>
  <c r="I1946"/>
  <c r="I1945"/>
  <c r="I1944"/>
  <c r="I1943"/>
  <c r="I1942"/>
  <c r="I1941"/>
  <c r="I1940"/>
  <c r="I1939"/>
  <c r="I1938"/>
  <c r="I1937"/>
  <c r="I1936"/>
  <c r="I1935"/>
  <c r="I1934"/>
  <c r="I1933"/>
  <c r="I1932"/>
  <c r="I1931"/>
  <c r="I1930"/>
  <c r="I1929"/>
  <c r="I1922"/>
  <c r="I1921"/>
  <c r="I1920"/>
  <c r="I1919"/>
  <c r="I1918"/>
  <c r="I1917"/>
  <c r="I1916"/>
  <c r="I1915"/>
  <c r="I1914"/>
  <c r="I1913"/>
  <c r="I1912"/>
  <c r="I1911"/>
  <c r="I1893"/>
  <c r="I1892"/>
  <c r="I1891"/>
  <c r="I1890"/>
  <c r="I1889"/>
  <c r="I1888"/>
  <c r="I1887"/>
  <c r="I1886"/>
  <c r="I1885"/>
  <c r="I1884"/>
  <c r="I1883"/>
  <c r="I1882"/>
  <c r="I1881"/>
  <c r="I1880"/>
  <c r="I1879"/>
  <c r="I1878"/>
  <c r="I1877"/>
  <c r="I1872"/>
  <c r="I1871"/>
  <c r="I1870"/>
  <c r="I1869"/>
  <c r="I1868"/>
  <c r="I1867"/>
  <c r="I1866"/>
  <c r="I1865"/>
  <c r="I1864"/>
  <c r="I1863"/>
  <c r="I1862"/>
  <c r="I1861"/>
  <c r="I1860"/>
  <c r="I1859"/>
  <c r="I1858"/>
  <c r="I1857"/>
  <c r="I1856"/>
  <c r="I1855"/>
  <c r="I1854"/>
  <c r="I1853"/>
  <c r="I1852"/>
  <c r="I1851"/>
  <c r="I1850"/>
  <c r="I1849"/>
  <c r="I1848"/>
  <c r="I1847"/>
  <c r="I1846"/>
  <c r="I1845"/>
  <c r="I1844"/>
  <c r="I1843"/>
  <c r="I1842"/>
  <c r="I1841"/>
  <c r="I1840"/>
  <c r="I1839"/>
  <c r="I1838"/>
  <c r="I1837"/>
  <c r="I1836"/>
  <c r="I1835"/>
  <c r="I1834"/>
  <c r="I1833"/>
  <c r="I1826"/>
  <c r="I1825"/>
  <c r="I1824"/>
  <c r="I1823"/>
  <c r="I1822"/>
  <c r="I1821"/>
  <c r="I1820"/>
  <c r="I1819"/>
  <c r="I1818"/>
  <c r="I1817"/>
  <c r="I1816"/>
  <c r="I1815"/>
  <c r="I1797"/>
  <c r="I1796"/>
  <c r="I1795"/>
  <c r="I1794"/>
  <c r="I1793"/>
  <c r="I1792"/>
  <c r="I1791"/>
  <c r="I1790"/>
  <c r="I1789"/>
  <c r="I1788"/>
  <c r="I1787"/>
  <c r="I1786"/>
  <c r="I1785"/>
  <c r="I1784"/>
  <c r="I1783"/>
  <c r="I1782"/>
  <c r="I1781"/>
  <c r="I1776"/>
  <c r="I1775"/>
  <c r="I1774"/>
  <c r="I1773"/>
  <c r="I1772"/>
  <c r="I1771"/>
  <c r="I1770"/>
  <c r="I1769"/>
  <c r="I1768"/>
  <c r="I1767"/>
  <c r="I1766"/>
  <c r="I1765"/>
  <c r="I1764"/>
  <c r="I1763"/>
  <c r="I1762"/>
  <c r="I1761"/>
  <c r="I1760"/>
  <c r="I1759"/>
  <c r="I1758"/>
  <c r="I1757"/>
  <c r="I1756"/>
  <c r="I1755"/>
  <c r="I1754"/>
  <c r="I1753"/>
  <c r="I1752"/>
  <c r="I1751"/>
  <c r="I1750"/>
  <c r="I1749"/>
  <c r="I1748"/>
  <c r="I1747"/>
  <c r="I1746"/>
  <c r="I1745"/>
  <c r="I1744"/>
  <c r="I1743"/>
  <c r="I1742"/>
  <c r="I1741"/>
  <c r="I1740"/>
  <c r="I1739"/>
  <c r="I1738"/>
  <c r="I1737"/>
  <c r="I1730"/>
  <c r="I1729"/>
  <c r="I1728"/>
  <c r="I1727"/>
  <c r="I1726"/>
  <c r="I1725"/>
  <c r="I1724"/>
  <c r="I1723"/>
  <c r="I1722"/>
  <c r="I1721"/>
  <c r="I1720"/>
  <c r="I1719"/>
  <c r="I1701"/>
  <c r="I1700"/>
  <c r="I1699"/>
  <c r="I1698"/>
  <c r="I1697"/>
  <c r="I1696"/>
  <c r="I1695"/>
  <c r="I1694"/>
  <c r="I1693"/>
  <c r="I1692"/>
  <c r="I1691"/>
  <c r="I1690"/>
  <c r="I1689"/>
  <c r="I1688"/>
  <c r="I1687"/>
  <c r="I1686"/>
  <c r="I1685"/>
  <c r="I1680"/>
  <c r="I1679"/>
  <c r="I1678"/>
  <c r="I1677"/>
  <c r="I1676"/>
  <c r="I1675"/>
  <c r="I1674"/>
  <c r="I1673"/>
  <c r="I1672"/>
  <c r="I1671"/>
  <c r="I1670"/>
  <c r="I1669"/>
  <c r="I1668"/>
  <c r="I1667"/>
  <c r="I1666"/>
  <c r="I1665"/>
  <c r="I1664"/>
  <c r="I1663"/>
  <c r="I1662"/>
  <c r="I1661"/>
  <c r="I1660"/>
  <c r="I1659"/>
  <c r="I1658"/>
  <c r="I1657"/>
  <c r="I1656"/>
  <c r="I1655"/>
  <c r="I1654"/>
  <c r="I1653"/>
  <c r="I1652"/>
  <c r="I1651"/>
  <c r="I1650"/>
  <c r="I1649"/>
  <c r="I1648"/>
  <c r="I1647"/>
  <c r="I1646"/>
  <c r="I1645"/>
  <c r="I1644"/>
  <c r="I1643"/>
  <c r="I1642"/>
  <c r="I1641"/>
  <c r="I1634"/>
  <c r="I1633"/>
  <c r="I1632"/>
  <c r="I1631"/>
  <c r="I1630"/>
  <c r="I1629"/>
  <c r="I1628"/>
  <c r="I1627"/>
  <c r="I1626"/>
  <c r="I1625"/>
  <c r="I1624"/>
  <c r="I1623"/>
  <c r="I1605"/>
  <c r="I1604"/>
  <c r="I1603"/>
  <c r="I1602"/>
  <c r="I1601"/>
  <c r="I1600"/>
  <c r="I1599"/>
  <c r="I1598"/>
  <c r="I1597"/>
  <c r="I1596"/>
  <c r="I1595"/>
  <c r="I1594"/>
  <c r="I1593"/>
  <c r="I1592"/>
  <c r="I1591"/>
  <c r="I1590"/>
  <c r="I1589"/>
  <c r="I1584"/>
  <c r="I1583"/>
  <c r="I1582"/>
  <c r="I1581"/>
  <c r="I1580"/>
  <c r="I1579"/>
  <c r="I1578"/>
  <c r="I1577"/>
  <c r="I1576"/>
  <c r="I1575"/>
  <c r="I1574"/>
  <c r="I1573"/>
  <c r="I1572"/>
  <c r="I1571"/>
  <c r="I1570"/>
  <c r="I1569"/>
  <c r="I1568"/>
  <c r="I1567"/>
  <c r="I1566"/>
  <c r="I1565"/>
  <c r="I1564"/>
  <c r="I1563"/>
  <c r="I1562"/>
  <c r="I1561"/>
  <c r="I1560"/>
  <c r="I1559"/>
  <c r="I1558"/>
  <c r="I1557"/>
  <c r="I1556"/>
  <c r="I1555"/>
  <c r="I1554"/>
  <c r="I1553"/>
  <c r="I1552"/>
  <c r="I1551"/>
  <c r="I1550"/>
  <c r="I1549"/>
  <c r="I1548"/>
  <c r="I1547"/>
  <c r="I1546"/>
  <c r="I1545"/>
  <c r="I1538"/>
  <c r="I1537"/>
  <c r="I1536"/>
  <c r="I1535"/>
  <c r="I1534"/>
  <c r="I1533"/>
  <c r="I1532"/>
  <c r="I1531"/>
  <c r="I1530"/>
  <c r="I1529"/>
  <c r="I1528"/>
  <c r="I1527"/>
  <c r="I1509"/>
  <c r="I1508"/>
  <c r="I1507"/>
  <c r="I1506"/>
  <c r="I1505"/>
  <c r="I1504"/>
  <c r="I1503"/>
  <c r="I1502"/>
  <c r="I1501"/>
  <c r="I1500"/>
  <c r="I1499"/>
  <c r="I1498"/>
  <c r="I1497"/>
  <c r="I1496"/>
  <c r="I1495"/>
  <c r="I1494"/>
  <c r="I1493"/>
  <c r="I1488"/>
  <c r="I1487"/>
  <c r="I1486"/>
  <c r="I1485"/>
  <c r="I1484"/>
  <c r="I1483"/>
  <c r="I1482"/>
  <c r="I1481"/>
  <c r="I1480"/>
  <c r="I1479"/>
  <c r="I1478"/>
  <c r="I1477"/>
  <c r="I1476"/>
  <c r="I1475"/>
  <c r="I1474"/>
  <c r="I1473"/>
  <c r="I1472"/>
  <c r="I1471"/>
  <c r="I1470"/>
  <c r="I1469"/>
  <c r="I1468"/>
  <c r="I1467"/>
  <c r="I1466"/>
  <c r="I1465"/>
  <c r="I1464"/>
  <c r="I1463"/>
  <c r="I1462"/>
  <c r="I1461"/>
  <c r="I1460"/>
  <c r="I1459"/>
  <c r="I1458"/>
  <c r="I1457"/>
  <c r="I1456"/>
  <c r="I1455"/>
  <c r="I1454"/>
  <c r="I1453"/>
  <c r="I1452"/>
  <c r="I1451"/>
  <c r="I1450"/>
  <c r="I1449"/>
  <c r="I1442"/>
  <c r="I1441"/>
  <c r="I1440"/>
  <c r="I1439"/>
  <c r="I1438"/>
  <c r="I1437"/>
  <c r="I1436"/>
  <c r="I1435"/>
  <c r="I1434"/>
  <c r="I1433"/>
  <c r="I1432"/>
  <c r="I1431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46"/>
  <c r="I1345"/>
  <c r="I1344"/>
  <c r="I1343"/>
  <c r="I1342"/>
  <c r="I1341"/>
  <c r="I1340"/>
  <c r="I1339"/>
  <c r="I1338"/>
  <c r="I1337"/>
  <c r="I1336"/>
  <c r="I1335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0"/>
  <c r="I1249"/>
  <c r="I1248"/>
  <c r="I1247"/>
  <c r="I1246"/>
  <c r="I1245"/>
  <c r="I1244"/>
  <c r="I1243"/>
  <c r="I1242"/>
  <c r="I1241"/>
  <c r="I1240"/>
  <c r="I1239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54"/>
  <c r="I1153"/>
  <c r="I1152"/>
  <c r="I1151"/>
  <c r="I1150"/>
  <c r="I1149"/>
  <c r="I1148"/>
  <c r="I1147"/>
  <c r="I1146"/>
  <c r="I1145"/>
  <c r="I1144"/>
  <c r="I1143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58"/>
  <c r="I1057"/>
  <c r="I1056"/>
  <c r="I1055"/>
  <c r="I1054"/>
  <c r="I1053"/>
  <c r="I1052"/>
  <c r="I1051"/>
  <c r="I1050"/>
  <c r="I1049"/>
  <c r="I1048"/>
  <c r="I1047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2"/>
  <c r="I961"/>
  <c r="I960"/>
  <c r="I959"/>
  <c r="I958"/>
  <c r="I957"/>
  <c r="I956"/>
  <c r="I955"/>
  <c r="I954"/>
  <c r="I953"/>
  <c r="I952"/>
  <c r="I951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66"/>
  <c r="I865"/>
  <c r="I864"/>
  <c r="I863"/>
  <c r="I862"/>
  <c r="I861"/>
  <c r="I860"/>
  <c r="I859"/>
  <c r="I858"/>
  <c r="I857"/>
  <c r="I856"/>
  <c r="I855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0"/>
  <c r="I769"/>
  <c r="I768"/>
  <c r="I767"/>
  <c r="I766"/>
  <c r="I765"/>
  <c r="I764"/>
  <c r="I763"/>
  <c r="I762"/>
  <c r="I761"/>
  <c r="I760"/>
  <c r="I759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74"/>
  <c r="I673"/>
  <c r="I672"/>
  <c r="I671"/>
  <c r="I670"/>
  <c r="I669"/>
  <c r="I668"/>
  <c r="I667"/>
  <c r="I666"/>
  <c r="I665"/>
  <c r="I664"/>
  <c r="I663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78"/>
  <c r="I577"/>
  <c r="I576"/>
  <c r="I575"/>
  <c r="I574"/>
  <c r="I573"/>
  <c r="I572"/>
  <c r="I571"/>
  <c r="I570"/>
  <c r="I569"/>
  <c r="I568"/>
  <c r="I567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2"/>
  <c r="I481"/>
  <c r="I480"/>
  <c r="I479"/>
  <c r="I478"/>
  <c r="I477"/>
  <c r="I476"/>
  <c r="I475"/>
  <c r="I474"/>
  <c r="I473"/>
  <c r="I472"/>
  <c r="I471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86"/>
  <c r="I385"/>
  <c r="I384"/>
  <c r="I383"/>
  <c r="I382"/>
  <c r="I381"/>
  <c r="I380"/>
  <c r="I379"/>
  <c r="I378"/>
  <c r="I377"/>
  <c r="I376"/>
  <c r="I375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0"/>
  <c r="I289"/>
  <c r="I288"/>
  <c r="I287"/>
  <c r="I286"/>
  <c r="I285"/>
  <c r="I284"/>
  <c r="I283"/>
  <c r="I282"/>
  <c r="I281"/>
  <c r="I280"/>
  <c r="I279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194"/>
  <c r="I193"/>
  <c r="I192"/>
  <c r="I191"/>
  <c r="I190"/>
  <c r="I189"/>
  <c r="I188"/>
  <c r="I187"/>
  <c r="I186"/>
  <c r="I185"/>
  <c r="I184"/>
  <c r="I183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98"/>
  <c r="I97"/>
  <c r="I96"/>
  <c r="I95"/>
  <c r="I94"/>
  <c r="I93"/>
  <c r="I92"/>
  <c r="I91"/>
  <c r="I90"/>
  <c r="I89"/>
  <c r="I88"/>
  <c r="I87"/>
  <c r="I69"/>
  <c r="I68"/>
  <c r="I67"/>
  <c r="I66"/>
  <c r="I65"/>
  <c r="I64"/>
  <c r="I63"/>
  <c r="I62"/>
  <c r="I61"/>
  <c r="I60"/>
  <c r="I59"/>
  <c r="I58"/>
  <c r="I57"/>
  <c r="I56"/>
  <c r="I55"/>
  <c r="I54"/>
  <c r="I53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2"/>
  <c r="D423"/>
  <c r="D401"/>
  <c r="D353"/>
  <c r="D327"/>
  <c r="D304"/>
  <c r="D237"/>
  <c r="D204"/>
  <c r="D141"/>
  <c r="D113"/>
  <c r="D63"/>
  <c r="D24"/>
  <c r="D2102"/>
  <c r="D2101"/>
  <c r="D2100"/>
  <c r="D2099"/>
  <c r="D2098"/>
  <c r="D2097"/>
  <c r="D2096"/>
  <c r="D2095"/>
  <c r="D2094"/>
  <c r="D2093"/>
  <c r="D2092"/>
  <c r="D2091"/>
  <c r="D2090"/>
  <c r="D2089"/>
  <c r="D2088"/>
  <c r="D2087"/>
  <c r="D2086"/>
  <c r="D187"/>
  <c r="D285"/>
  <c r="D437"/>
  <c r="D1413"/>
  <c r="D1628"/>
  <c r="D1689"/>
  <c r="D1758"/>
  <c r="D1818"/>
  <c r="D1853"/>
  <c r="D1890"/>
  <c r="D1954"/>
  <c r="D2037"/>
  <c r="D2105"/>
  <c r="D2062"/>
  <c r="D1985"/>
  <c r="D1949"/>
  <c r="D1869"/>
  <c r="D2068"/>
  <c r="D2067"/>
  <c r="D2066"/>
  <c r="D2065"/>
  <c r="D1772"/>
  <c r="D1723"/>
  <c r="D1661"/>
  <c r="D1605"/>
  <c r="D1562"/>
  <c r="D1296"/>
  <c r="D1174"/>
  <c r="D1314"/>
  <c r="D1181"/>
  <c r="D1021"/>
  <c r="D795"/>
  <c r="D669"/>
  <c r="D766"/>
  <c r="D637"/>
  <c r="D741"/>
  <c r="D789"/>
  <c r="D720"/>
  <c r="D793"/>
  <c r="D891"/>
  <c r="D822"/>
  <c r="D904"/>
  <c r="D1016"/>
  <c r="D1241"/>
  <c r="D1434"/>
  <c r="D1576"/>
  <c r="D1582"/>
  <c r="D1508"/>
  <c r="D1440"/>
  <c r="D1283"/>
  <c r="D1379"/>
  <c r="D1308"/>
  <c r="D1247"/>
  <c r="D1178"/>
  <c r="D1088"/>
  <c r="D1080"/>
  <c r="D1096"/>
  <c r="D873"/>
  <c r="D762"/>
  <c r="D536"/>
  <c r="D496"/>
  <c r="D2024"/>
  <c r="D2023"/>
  <c r="D2022"/>
  <c r="D2021"/>
  <c r="D2020"/>
  <c r="D2019"/>
  <c r="D39"/>
  <c r="D406"/>
  <c r="D383"/>
  <c r="D341"/>
  <c r="D316"/>
  <c r="D251"/>
  <c r="D230"/>
  <c r="D206"/>
  <c r="D140"/>
  <c r="D110"/>
  <c r="D60"/>
  <c r="D27"/>
  <c r="D2006"/>
  <c r="D2005"/>
  <c r="D2004"/>
  <c r="D2003"/>
  <c r="D2002"/>
  <c r="D2001"/>
  <c r="D2000"/>
  <c r="D1999"/>
  <c r="D1998"/>
  <c r="D1997"/>
  <c r="D1996"/>
  <c r="D1995"/>
  <c r="D1994"/>
  <c r="D1993"/>
  <c r="D1992"/>
  <c r="D1991"/>
  <c r="D1990"/>
  <c r="D163"/>
  <c r="D297"/>
  <c r="D497"/>
  <c r="D1497"/>
  <c r="D1651"/>
  <c r="D1697"/>
  <c r="D1762"/>
  <c r="D1838"/>
  <c r="D1858"/>
  <c r="D1919"/>
  <c r="D1980"/>
  <c r="D2052"/>
  <c r="D2107"/>
  <c r="D2063"/>
  <c r="D1989"/>
  <c r="D1965"/>
  <c r="D1914"/>
  <c r="D1972"/>
  <c r="D1971"/>
  <c r="D1970"/>
  <c r="D1969"/>
  <c r="D1797"/>
  <c r="D1743"/>
  <c r="D1693"/>
  <c r="D1602"/>
  <c r="D1548"/>
  <c r="D1217"/>
  <c r="D1117"/>
  <c r="D1367"/>
  <c r="D1176"/>
  <c r="D1006"/>
  <c r="D861"/>
  <c r="D616"/>
  <c r="D666"/>
  <c r="D597"/>
  <c r="D593"/>
  <c r="D642"/>
  <c r="D592"/>
  <c r="D736"/>
  <c r="D816"/>
  <c r="D865"/>
  <c r="D833"/>
  <c r="D1056"/>
  <c r="D1307"/>
  <c r="D1438"/>
  <c r="D1528"/>
  <c r="D1559"/>
  <c r="D1464"/>
  <c r="D1391"/>
  <c r="D1262"/>
  <c r="D1405"/>
  <c r="D1239"/>
  <c r="D1125"/>
  <c r="D1054"/>
  <c r="D1049"/>
  <c r="D1013"/>
  <c r="D956"/>
  <c r="D691"/>
  <c r="D701"/>
  <c r="D500"/>
  <c r="D444"/>
  <c r="D1928"/>
  <c r="D1927"/>
  <c r="D1926"/>
  <c r="D1925"/>
  <c r="D1924"/>
  <c r="D1923"/>
  <c r="D43"/>
  <c r="D415"/>
  <c r="D384"/>
  <c r="D344"/>
  <c r="D323"/>
  <c r="D305"/>
  <c r="D236"/>
  <c r="D209"/>
  <c r="D136"/>
  <c r="D116"/>
  <c r="D94"/>
  <c r="D26"/>
  <c r="D1910"/>
  <c r="D1909"/>
  <c r="D1908"/>
  <c r="D1907"/>
  <c r="D1906"/>
  <c r="D1905"/>
  <c r="D1904"/>
  <c r="D1903"/>
  <c r="D1902"/>
  <c r="D1901"/>
  <c r="D1900"/>
  <c r="D1899"/>
  <c r="D1898"/>
  <c r="D1897"/>
  <c r="D1896"/>
  <c r="D1895"/>
  <c r="D1894"/>
  <c r="D212"/>
  <c r="D326"/>
  <c r="D502"/>
  <c r="D1476"/>
  <c r="D1653"/>
  <c r="D1699"/>
  <c r="D1765"/>
  <c r="D1839"/>
  <c r="D1851"/>
  <c r="D1934"/>
  <c r="D2010"/>
  <c r="D2049"/>
  <c r="D2113"/>
  <c r="D2074"/>
  <c r="D1984"/>
  <c r="D1963"/>
  <c r="D1883"/>
  <c r="D1876"/>
  <c r="D1875"/>
  <c r="D1874"/>
  <c r="D1873"/>
  <c r="D1776"/>
  <c r="D1726"/>
  <c r="D1671"/>
  <c r="D1625"/>
  <c r="D1573"/>
  <c r="D1275"/>
  <c r="D1219"/>
  <c r="D1378"/>
  <c r="D1339"/>
  <c r="D1048"/>
  <c r="D961"/>
  <c r="D798"/>
  <c r="D608"/>
  <c r="D643"/>
  <c r="D856"/>
  <c r="D806"/>
  <c r="D812"/>
  <c r="D788"/>
  <c r="D811"/>
  <c r="D710"/>
  <c r="D920"/>
  <c r="D994"/>
  <c r="D1337"/>
  <c r="D1407"/>
  <c r="D1569"/>
  <c r="D1568"/>
  <c r="D1498"/>
  <c r="D1449"/>
  <c r="D1294"/>
  <c r="D1374"/>
  <c r="D1402"/>
  <c r="D1358"/>
  <c r="D1198"/>
  <c r="D1264"/>
  <c r="D1116"/>
  <c r="D992"/>
  <c r="D960"/>
  <c r="D971"/>
  <c r="D549"/>
  <c r="D489"/>
  <c r="D1832"/>
  <c r="D1831"/>
  <c r="D1830"/>
  <c r="D1829"/>
  <c r="D1828"/>
  <c r="D1827"/>
  <c r="D55"/>
  <c r="D403"/>
  <c r="D376"/>
  <c r="D343"/>
  <c r="D308"/>
  <c r="D257"/>
  <c r="D221"/>
  <c r="D208"/>
  <c r="D134"/>
  <c r="D112"/>
  <c r="D88"/>
  <c r="D16"/>
  <c r="D1814"/>
  <c r="D1813"/>
  <c r="D1812"/>
  <c r="D1811"/>
  <c r="D1810"/>
  <c r="D1809"/>
  <c r="D1808"/>
  <c r="D1807"/>
  <c r="D1806"/>
  <c r="D1805"/>
  <c r="D1804"/>
  <c r="D1803"/>
  <c r="D1802"/>
  <c r="D1801"/>
  <c r="D1800"/>
  <c r="D1799"/>
  <c r="D1798"/>
  <c r="D159"/>
  <c r="D306"/>
  <c r="D449"/>
  <c r="D1458"/>
  <c r="D1629"/>
  <c r="D1680"/>
  <c r="D1754"/>
  <c r="D1819"/>
  <c r="D1848"/>
  <c r="D1915"/>
  <c r="D2017"/>
  <c r="D2043"/>
  <c r="D2071"/>
  <c r="D2056"/>
  <c r="D1955"/>
  <c r="D1952"/>
  <c r="D1879"/>
  <c r="D1780"/>
  <c r="D1779"/>
  <c r="D1778"/>
  <c r="D1777"/>
  <c r="D1790"/>
  <c r="D1728"/>
  <c r="D1660"/>
  <c r="D1595"/>
  <c r="D1505"/>
  <c r="D1179"/>
  <c r="D1143"/>
  <c r="D1295"/>
  <c r="D1164"/>
  <c r="D1003"/>
  <c r="D925"/>
  <c r="D688"/>
  <c r="D740"/>
  <c r="D629"/>
  <c r="D767"/>
  <c r="D780"/>
  <c r="D809"/>
  <c r="D855"/>
  <c r="D900"/>
  <c r="D645"/>
  <c r="D786"/>
  <c r="D982"/>
  <c r="D1150"/>
  <c r="D1387"/>
  <c r="D1506"/>
  <c r="D1545"/>
  <c r="D1478"/>
  <c r="D1455"/>
  <c r="D1293"/>
  <c r="D1357"/>
  <c r="D1209"/>
  <c r="D1165"/>
  <c r="D1261"/>
  <c r="D1211"/>
  <c r="D973"/>
  <c r="D1027"/>
  <c r="D739"/>
  <c r="D687"/>
  <c r="D499"/>
  <c r="D443"/>
  <c r="D1736"/>
  <c r="D1735"/>
  <c r="D1734"/>
  <c r="D1733"/>
  <c r="D1732"/>
  <c r="D1731"/>
  <c r="D35"/>
  <c r="D396"/>
  <c r="D395"/>
  <c r="D349"/>
  <c r="D325"/>
  <c r="D256"/>
  <c r="D231"/>
  <c r="D184"/>
  <c r="D124"/>
  <c r="D107"/>
  <c r="D68"/>
  <c r="D21"/>
  <c r="D1718"/>
  <c r="D1717"/>
  <c r="D1716"/>
  <c r="D1715"/>
  <c r="D1714"/>
  <c r="D1713"/>
  <c r="D1712"/>
  <c r="D1711"/>
  <c r="D1710"/>
  <c r="D1709"/>
  <c r="D1708"/>
  <c r="D1707"/>
  <c r="D1706"/>
  <c r="D1705"/>
  <c r="D1704"/>
  <c r="D1703"/>
  <c r="D1702"/>
  <c r="D201"/>
  <c r="D299"/>
  <c r="D442"/>
  <c r="D1453"/>
  <c r="D1641"/>
  <c r="D1676"/>
  <c r="D1767"/>
  <c r="D1835"/>
  <c r="D1846"/>
  <c r="D1888"/>
  <c r="D1962"/>
  <c r="D2034"/>
  <c r="D2075"/>
  <c r="D2045"/>
  <c r="D1978"/>
  <c r="D1938"/>
  <c r="D1871"/>
  <c r="D1684"/>
  <c r="D1683"/>
  <c r="D1682"/>
  <c r="D1681"/>
  <c r="D1786"/>
  <c r="D1742"/>
  <c r="D1658"/>
  <c r="D1623"/>
  <c r="D1504"/>
  <c r="D1147"/>
  <c r="D1111"/>
  <c r="D1281"/>
  <c r="D1154"/>
  <c r="D907"/>
  <c r="D708"/>
  <c r="D613"/>
  <c r="D615"/>
  <c r="D510"/>
  <c r="D537"/>
  <c r="D697"/>
  <c r="D567"/>
  <c r="D509"/>
  <c r="D663"/>
  <c r="D764"/>
  <c r="D717"/>
  <c r="D1005"/>
  <c r="D1099"/>
  <c r="D1278"/>
  <c r="D1496"/>
  <c r="D1554"/>
  <c r="D1481"/>
  <c r="D1404"/>
  <c r="D1340"/>
  <c r="D1376"/>
  <c r="D1289"/>
  <c r="D1214"/>
  <c r="D1081"/>
  <c r="D996"/>
  <c r="D860"/>
  <c r="D979"/>
  <c r="D894"/>
  <c r="D711"/>
  <c r="D517"/>
  <c r="D472"/>
  <c r="D1640"/>
  <c r="D1639"/>
  <c r="D1638"/>
  <c r="D1637"/>
  <c r="D1636"/>
  <c r="D1635"/>
  <c r="D36"/>
  <c r="D417"/>
  <c r="D398"/>
  <c r="D342"/>
  <c r="D317"/>
  <c r="D259"/>
  <c r="D234"/>
  <c r="D210"/>
  <c r="D143"/>
  <c r="D119"/>
  <c r="D93"/>
  <c r="D25"/>
  <c r="D1622"/>
  <c r="D1621"/>
  <c r="D1620"/>
  <c r="D1619"/>
  <c r="D1618"/>
  <c r="D1617"/>
  <c r="D1616"/>
  <c r="D1615"/>
  <c r="D1614"/>
  <c r="D1613"/>
  <c r="D1612"/>
  <c r="D1611"/>
  <c r="D1610"/>
  <c r="D1609"/>
  <c r="D1608"/>
  <c r="D1607"/>
  <c r="D1606"/>
  <c r="D186"/>
  <c r="D302"/>
  <c r="D431"/>
  <c r="D1392"/>
  <c r="D1631"/>
  <c r="D1672"/>
  <c r="D1760"/>
  <c r="D1834"/>
  <c r="D1859"/>
  <c r="D1943"/>
  <c r="D2016"/>
  <c r="D2055"/>
  <c r="D2106"/>
  <c r="D2084"/>
  <c r="D1974"/>
  <c r="D1945"/>
  <c r="D1885"/>
  <c r="D1588"/>
  <c r="D1587"/>
  <c r="D1586"/>
  <c r="D1585"/>
  <c r="D1791"/>
  <c r="D1739"/>
  <c r="D1666"/>
  <c r="D1596"/>
  <c r="D1475"/>
  <c r="D1098"/>
  <c r="D1102"/>
  <c r="D1276"/>
  <c r="D1083"/>
  <c r="D933"/>
  <c r="D760"/>
  <c r="D572"/>
  <c r="D511"/>
  <c r="D546"/>
  <c r="D594"/>
  <c r="D604"/>
  <c r="D668"/>
  <c r="D759"/>
  <c r="D716"/>
  <c r="D681"/>
  <c r="D887"/>
  <c r="D988"/>
  <c r="D1342"/>
  <c r="D1406"/>
  <c r="D1552"/>
  <c r="D1580"/>
  <c r="D1507"/>
  <c r="D1454"/>
  <c r="D1206"/>
  <c r="D1292"/>
  <c r="D1246"/>
  <c r="D1291"/>
  <c r="D1301"/>
  <c r="D1020"/>
  <c r="D981"/>
  <c r="D983"/>
  <c r="D864"/>
  <c r="D719"/>
  <c r="D528"/>
  <c r="D438"/>
  <c r="D1544"/>
  <c r="D1543"/>
  <c r="D1542"/>
  <c r="D1541"/>
  <c r="D1540"/>
  <c r="D1539"/>
  <c r="D45"/>
  <c r="D409"/>
  <c r="D385"/>
  <c r="D345"/>
  <c r="D318"/>
  <c r="D249"/>
  <c r="D222"/>
  <c r="D207"/>
  <c r="D133"/>
  <c r="D106"/>
  <c r="D67"/>
  <c r="D23"/>
  <c r="D1526"/>
  <c r="D1525"/>
  <c r="D1524"/>
  <c r="D1523"/>
  <c r="D1522"/>
  <c r="D1521"/>
  <c r="D1520"/>
  <c r="D1519"/>
  <c r="D1518"/>
  <c r="D1517"/>
  <c r="D1516"/>
  <c r="D1515"/>
  <c r="D1514"/>
  <c r="D1513"/>
  <c r="D1512"/>
  <c r="D1511"/>
  <c r="D1510"/>
  <c r="D153"/>
  <c r="D261"/>
  <c r="D450"/>
  <c r="D1451"/>
  <c r="D1642"/>
  <c r="D1686"/>
  <c r="D1756"/>
  <c r="D1815"/>
  <c r="D1847"/>
  <c r="D1887"/>
  <c r="D1937"/>
  <c r="D2026"/>
  <c r="D2104"/>
  <c r="D2054"/>
  <c r="D2012"/>
  <c r="D1940"/>
  <c r="D1872"/>
  <c r="D1492"/>
  <c r="D1491"/>
  <c r="D1490"/>
  <c r="D1489"/>
  <c r="D1785"/>
  <c r="D1738"/>
  <c r="D1657"/>
  <c r="D1593"/>
  <c r="D1502"/>
  <c r="D1258"/>
  <c r="D1121"/>
  <c r="D1175"/>
  <c r="D1103"/>
  <c r="D931"/>
  <c r="D827"/>
  <c r="D715"/>
  <c r="D585"/>
  <c r="D519"/>
  <c r="D571"/>
  <c r="D763"/>
  <c r="D618"/>
  <c r="D726"/>
  <c r="D897"/>
  <c r="D738"/>
  <c r="D781"/>
  <c r="D986"/>
  <c r="D1267"/>
  <c r="D1345"/>
  <c r="D1558"/>
  <c r="D1572"/>
  <c r="D1500"/>
  <c r="D1364"/>
  <c r="D1282"/>
  <c r="D1373"/>
  <c r="D1195"/>
  <c r="D1114"/>
  <c r="D1072"/>
  <c r="D995"/>
  <c r="D991"/>
  <c r="D1024"/>
  <c r="D893"/>
  <c r="D640"/>
  <c r="D504"/>
  <c r="D448"/>
  <c r="D1448"/>
  <c r="D1447"/>
  <c r="D1446"/>
  <c r="D1445"/>
  <c r="D1444"/>
  <c r="D1443"/>
  <c r="D31"/>
  <c r="D408"/>
  <c r="D382"/>
  <c r="D335"/>
  <c r="D313"/>
  <c r="D284"/>
  <c r="D218"/>
  <c r="D202"/>
  <c r="D131"/>
  <c r="D105"/>
  <c r="D59"/>
  <c r="D10"/>
  <c r="D1430"/>
  <c r="D1429"/>
  <c r="D1428"/>
  <c r="D1427"/>
  <c r="D1426"/>
  <c r="D1425"/>
  <c r="D1424"/>
  <c r="D1423"/>
  <c r="D1422"/>
  <c r="D1421"/>
  <c r="D1420"/>
  <c r="D1419"/>
  <c r="D1418"/>
  <c r="D1417"/>
  <c r="D1416"/>
  <c r="D1415"/>
  <c r="D1414"/>
  <c r="D152"/>
  <c r="D240"/>
  <c r="D425"/>
  <c r="D1466"/>
  <c r="D1632"/>
  <c r="D1688"/>
  <c r="D1764"/>
  <c r="D1816"/>
  <c r="D1850"/>
  <c r="D1917"/>
  <c r="D1948"/>
  <c r="D2036"/>
  <c r="D2109"/>
  <c r="D2061"/>
  <c r="D2011"/>
  <c r="D1959"/>
  <c r="D1867"/>
  <c r="D1396"/>
  <c r="D1395"/>
  <c r="D1394"/>
  <c r="D1393"/>
  <c r="D1773"/>
  <c r="D1722"/>
  <c r="D1659"/>
  <c r="D1592"/>
  <c r="D1493"/>
  <c r="D1148"/>
  <c r="D1002"/>
  <c r="D1153"/>
  <c r="D1017"/>
  <c r="D929"/>
  <c r="D810"/>
  <c r="D533"/>
  <c r="D539"/>
  <c r="D516"/>
  <c r="D543"/>
  <c r="D667"/>
  <c r="D586"/>
  <c r="D605"/>
  <c r="D603"/>
  <c r="D606"/>
  <c r="D702"/>
  <c r="D953"/>
  <c r="D1146"/>
  <c r="D1344"/>
  <c r="D1482"/>
  <c r="D1556"/>
  <c r="D1467"/>
  <c r="D1385"/>
  <c r="D1305"/>
  <c r="D1401"/>
  <c r="D1188"/>
  <c r="D1094"/>
  <c r="D1089"/>
  <c r="D1007"/>
  <c r="D955"/>
  <c r="D825"/>
  <c r="D821"/>
  <c r="D784"/>
  <c r="D503"/>
  <c r="D482"/>
  <c r="D1352"/>
  <c r="D1351"/>
  <c r="D1350"/>
  <c r="D1349"/>
  <c r="D1348"/>
  <c r="D1347"/>
  <c r="D46"/>
  <c r="D426"/>
  <c r="D397"/>
  <c r="D351"/>
  <c r="D324"/>
  <c r="D283"/>
  <c r="D232"/>
  <c r="D213"/>
  <c r="D144"/>
  <c r="D122"/>
  <c r="D92"/>
  <c r="D11"/>
  <c r="D1334"/>
  <c r="D1333"/>
  <c r="D1332"/>
  <c r="D1331"/>
  <c r="D1330"/>
  <c r="D1329"/>
  <c r="D1328"/>
  <c r="D1327"/>
  <c r="D1326"/>
  <c r="D1325"/>
  <c r="D1324"/>
  <c r="D1323"/>
  <c r="D1322"/>
  <c r="D1321"/>
  <c r="D1320"/>
  <c r="D1319"/>
  <c r="D1318"/>
  <c r="D214"/>
  <c r="D309"/>
  <c r="D447"/>
  <c r="D1450"/>
  <c r="D1647"/>
  <c r="D1700"/>
  <c r="D1766"/>
  <c r="D1824"/>
  <c r="D1863"/>
  <c r="D1922"/>
  <c r="D2008"/>
  <c r="D2031"/>
  <c r="D2079"/>
  <c r="D2064"/>
  <c r="D1982"/>
  <c r="D1947"/>
  <c r="D1870"/>
  <c r="D1300"/>
  <c r="D1299"/>
  <c r="D1298"/>
  <c r="D1297"/>
  <c r="D1783"/>
  <c r="D1741"/>
  <c r="D1678"/>
  <c r="D1598"/>
  <c r="D1527"/>
  <c r="D1183"/>
  <c r="D1162"/>
  <c r="D1370"/>
  <c r="D1193"/>
  <c r="D1018"/>
  <c r="D835"/>
  <c r="D700"/>
  <c r="D635"/>
  <c r="D598"/>
  <c r="D569"/>
  <c r="D725"/>
  <c r="D730"/>
  <c r="D695"/>
  <c r="D837"/>
  <c r="D836"/>
  <c r="D911"/>
  <c r="D1015"/>
  <c r="D1216"/>
  <c r="D1397"/>
  <c r="D1509"/>
  <c r="D1563"/>
  <c r="D1495"/>
  <c r="D1462"/>
  <c r="D1315"/>
  <c r="D1408"/>
  <c r="D1208"/>
  <c r="D1259"/>
  <c r="D1168"/>
  <c r="D1250"/>
  <c r="D1075"/>
  <c r="D972"/>
  <c r="D957"/>
  <c r="D782"/>
  <c r="D523"/>
  <c r="D477"/>
  <c r="D1256"/>
  <c r="D1255"/>
  <c r="D1254"/>
  <c r="D1253"/>
  <c r="D1252"/>
  <c r="D1251"/>
  <c r="D48"/>
  <c r="D418"/>
  <c r="D407"/>
  <c r="D354"/>
  <c r="D321"/>
  <c r="D247"/>
  <c r="D227"/>
  <c r="D189"/>
  <c r="D139"/>
  <c r="D120"/>
  <c r="D90"/>
  <c r="D28"/>
  <c r="D1238"/>
  <c r="D1237"/>
  <c r="D1236"/>
  <c r="D1235"/>
  <c r="D1234"/>
  <c r="D1233"/>
  <c r="D1232"/>
  <c r="D1231"/>
  <c r="D1230"/>
  <c r="D1229"/>
  <c r="D1228"/>
  <c r="D1227"/>
  <c r="D1226"/>
  <c r="D1225"/>
  <c r="D1224"/>
  <c r="D1223"/>
  <c r="D1222"/>
  <c r="D151"/>
  <c r="D248"/>
  <c r="D439"/>
  <c r="D1431"/>
  <c r="D1648"/>
  <c r="D1694"/>
  <c r="D1759"/>
  <c r="D1825"/>
  <c r="D1849"/>
  <c r="D1891"/>
  <c r="D1944"/>
  <c r="D2035"/>
  <c r="D2077"/>
  <c r="D2080"/>
  <c r="D2027"/>
  <c r="D1964"/>
  <c r="D1911"/>
  <c r="D1204"/>
  <c r="D1203"/>
  <c r="D1202"/>
  <c r="D1201"/>
  <c r="D1787"/>
  <c r="D1747"/>
  <c r="D1675"/>
  <c r="D1626"/>
  <c r="D1567"/>
  <c r="D1372"/>
  <c r="D1271"/>
  <c r="D1368"/>
  <c r="D1074"/>
  <c r="D989"/>
  <c r="D905"/>
  <c r="D644"/>
  <c r="D573"/>
  <c r="D617"/>
  <c r="D685"/>
  <c r="D735"/>
  <c r="D674"/>
  <c r="D620"/>
  <c r="D802"/>
  <c r="D696"/>
  <c r="D783"/>
  <c r="D977"/>
  <c r="D1186"/>
  <c r="D1403"/>
  <c r="D1549"/>
  <c r="D1574"/>
  <c r="D1553"/>
  <c r="D1456"/>
  <c r="D1243"/>
  <c r="D1341"/>
  <c r="D1359"/>
  <c r="D1279"/>
  <c r="D1177"/>
  <c r="D1263"/>
  <c r="D1077"/>
  <c r="D987"/>
  <c r="D785"/>
  <c r="D706"/>
  <c r="D501"/>
  <c r="D445"/>
  <c r="D1160"/>
  <c r="D1159"/>
  <c r="D1158"/>
  <c r="D1157"/>
  <c r="D1156"/>
  <c r="D1155"/>
  <c r="D37"/>
  <c r="D411"/>
  <c r="D380"/>
  <c r="D346"/>
  <c r="D314"/>
  <c r="D282"/>
  <c r="D220"/>
  <c r="D205"/>
  <c r="D128"/>
  <c r="D98"/>
  <c r="D58"/>
  <c r="D17"/>
  <c r="D1142"/>
  <c r="D1141"/>
  <c r="D1140"/>
  <c r="D1139"/>
  <c r="D1138"/>
  <c r="D1137"/>
  <c r="D1136"/>
  <c r="D1135"/>
  <c r="D1134"/>
  <c r="D1133"/>
  <c r="D1132"/>
  <c r="D1131"/>
  <c r="D1130"/>
  <c r="D1129"/>
  <c r="D1128"/>
  <c r="D1127"/>
  <c r="D1126"/>
  <c r="D157"/>
  <c r="D250"/>
  <c r="D430"/>
  <c r="D1388"/>
  <c r="D1630"/>
  <c r="D1692"/>
  <c r="D1768"/>
  <c r="D1822"/>
  <c r="D1854"/>
  <c r="D1886"/>
  <c r="D1957"/>
  <c r="D2040"/>
  <c r="D2082"/>
  <c r="D2044"/>
  <c r="D1956"/>
  <c r="D1941"/>
  <c r="D1866"/>
  <c r="D1108"/>
  <c r="D1107"/>
  <c r="D1106"/>
  <c r="D1105"/>
  <c r="D1775"/>
  <c r="D1737"/>
  <c r="D1667"/>
  <c r="D1624"/>
  <c r="D1575"/>
  <c r="D1274"/>
  <c r="D1210"/>
  <c r="D1432"/>
  <c r="D1169"/>
  <c r="D1078"/>
  <c r="D926"/>
  <c r="D732"/>
  <c r="D611"/>
  <c r="D682"/>
  <c r="D601"/>
  <c r="D699"/>
  <c r="D624"/>
  <c r="D671"/>
  <c r="D709"/>
  <c r="D769"/>
  <c r="D792"/>
  <c r="D909"/>
  <c r="D1026"/>
  <c r="D1303"/>
  <c r="D1480"/>
  <c r="D1536"/>
  <c r="D1474"/>
  <c r="D1381"/>
  <c r="D1312"/>
  <c r="D1389"/>
  <c r="D1163"/>
  <c r="D1110"/>
  <c r="D1182"/>
  <c r="D1022"/>
  <c r="D974"/>
  <c r="D993"/>
  <c r="D885"/>
  <c r="D639"/>
  <c r="D506"/>
  <c r="D440"/>
  <c r="D1064"/>
  <c r="D1063"/>
  <c r="D1062"/>
  <c r="D1061"/>
  <c r="D1060"/>
  <c r="D1059"/>
  <c r="D34"/>
  <c r="D412"/>
  <c r="D375"/>
  <c r="D355"/>
  <c r="D320"/>
  <c r="D288"/>
  <c r="D225"/>
  <c r="D215"/>
  <c r="D142"/>
  <c r="D111"/>
  <c r="D66"/>
  <c r="D19"/>
  <c r="D1046"/>
  <c r="D1045"/>
  <c r="D1044"/>
  <c r="D1043"/>
  <c r="D1042"/>
  <c r="D1041"/>
  <c r="D1040"/>
  <c r="D1039"/>
  <c r="D1038"/>
  <c r="D1037"/>
  <c r="D1036"/>
  <c r="D1035"/>
  <c r="D1034"/>
  <c r="D1033"/>
  <c r="D1032"/>
  <c r="D1031"/>
  <c r="D1030"/>
  <c r="D162"/>
  <c r="D287"/>
  <c r="D475"/>
  <c r="D1411"/>
  <c r="D1649"/>
  <c r="D1669"/>
  <c r="D1761"/>
  <c r="D1833"/>
  <c r="D1862"/>
  <c r="D1935"/>
  <c r="D2009"/>
  <c r="D2057"/>
  <c r="D2112"/>
  <c r="D2072"/>
  <c r="D2029"/>
  <c r="D1966"/>
  <c r="D1920"/>
  <c r="D1012"/>
  <c r="D1011"/>
  <c r="D1010"/>
  <c r="D1009"/>
  <c r="D1793"/>
  <c r="D1727"/>
  <c r="D1674"/>
  <c r="D1601"/>
  <c r="D1581"/>
  <c r="D1173"/>
  <c r="D1119"/>
  <c r="D1113"/>
  <c r="D1025"/>
  <c r="D857"/>
  <c r="D862"/>
  <c r="D636"/>
  <c r="D547"/>
  <c r="D587"/>
  <c r="D520"/>
  <c r="D729"/>
  <c r="D634"/>
  <c r="D641"/>
  <c r="D718"/>
  <c r="D693"/>
  <c r="D959"/>
  <c r="D1091"/>
  <c r="D1191"/>
  <c r="D1441"/>
  <c r="D1530"/>
  <c r="D1577"/>
  <c r="D1578"/>
  <c r="D1488"/>
  <c r="D1335"/>
  <c r="D1410"/>
  <c r="D1317"/>
  <c r="D1197"/>
  <c r="D1100"/>
  <c r="D1184"/>
  <c r="D1047"/>
  <c r="D1070"/>
  <c r="D903"/>
  <c r="D761"/>
  <c r="D491"/>
  <c r="D441"/>
  <c r="D968"/>
  <c r="D967"/>
  <c r="D966"/>
  <c r="D965"/>
  <c r="D964"/>
  <c r="D963"/>
  <c r="D47"/>
  <c r="D422"/>
  <c r="D386"/>
  <c r="D350"/>
  <c r="D315"/>
  <c r="D245"/>
  <c r="D226"/>
  <c r="D165"/>
  <c r="D132"/>
  <c r="D109"/>
  <c r="D57"/>
  <c r="D14"/>
  <c r="D950"/>
  <c r="D949"/>
  <c r="D948"/>
  <c r="D947"/>
  <c r="D946"/>
  <c r="D945"/>
  <c r="D944"/>
  <c r="D943"/>
  <c r="D942"/>
  <c r="D941"/>
  <c r="D940"/>
  <c r="D939"/>
  <c r="D938"/>
  <c r="D937"/>
  <c r="D936"/>
  <c r="D935"/>
  <c r="D934"/>
  <c r="D192"/>
  <c r="D260"/>
  <c r="D453"/>
  <c r="D1398"/>
  <c r="D1652"/>
  <c r="D1679"/>
  <c r="D1753"/>
  <c r="D1836"/>
  <c r="D1852"/>
  <c r="D1889"/>
  <c r="D1968"/>
  <c r="D2030"/>
  <c r="D2073"/>
  <c r="D2051"/>
  <c r="D1960"/>
  <c r="D1932"/>
  <c r="D1865"/>
  <c r="D916"/>
  <c r="D915"/>
  <c r="D914"/>
  <c r="D913"/>
  <c r="D1770"/>
  <c r="D1720"/>
  <c r="D1656"/>
  <c r="D1584"/>
  <c r="D1486"/>
  <c r="D1050"/>
  <c r="D1090"/>
  <c r="D1242"/>
  <c r="D997"/>
  <c r="D800"/>
  <c r="D607"/>
  <c r="D512"/>
  <c r="D494"/>
  <c r="D498"/>
  <c r="D515"/>
  <c r="D591"/>
  <c r="D600"/>
  <c r="D544"/>
  <c r="D612"/>
  <c r="D595"/>
  <c r="D664"/>
  <c r="D830"/>
  <c r="D1029"/>
  <c r="D1167"/>
  <c r="D1477"/>
  <c r="D1531"/>
  <c r="D1442"/>
  <c r="D1412"/>
  <c r="D1265"/>
  <c r="D1240"/>
  <c r="D1269"/>
  <c r="D1151"/>
  <c r="D1104"/>
  <c r="D1144"/>
  <c r="D1000"/>
  <c r="D999"/>
  <c r="D921"/>
  <c r="D728"/>
  <c r="D568"/>
  <c r="D480"/>
  <c r="D872"/>
  <c r="D871"/>
  <c r="D870"/>
  <c r="D869"/>
  <c r="D868"/>
  <c r="D867"/>
  <c r="D38"/>
  <c r="D405"/>
  <c r="D379"/>
  <c r="D333"/>
  <c r="D310"/>
  <c r="D253"/>
  <c r="D217"/>
  <c r="D193"/>
  <c r="D123"/>
  <c r="D117"/>
  <c r="D61"/>
  <c r="D9"/>
  <c r="D854"/>
  <c r="D853"/>
  <c r="D852"/>
  <c r="D851"/>
  <c r="D850"/>
  <c r="D849"/>
  <c r="D848"/>
  <c r="D847"/>
  <c r="D846"/>
  <c r="D845"/>
  <c r="D844"/>
  <c r="D843"/>
  <c r="D842"/>
  <c r="D841"/>
  <c r="D840"/>
  <c r="D839"/>
  <c r="D838"/>
  <c r="D158"/>
  <c r="D252"/>
  <c r="D420"/>
  <c r="D1399"/>
  <c r="D1633"/>
  <c r="D1691"/>
  <c r="D1751"/>
  <c r="D1796"/>
  <c r="D1843"/>
  <c r="D1877"/>
  <c r="D1931"/>
  <c r="D2028"/>
  <c r="D2076"/>
  <c r="D2033"/>
  <c r="D1936"/>
  <c r="D1893"/>
  <c r="D1868"/>
  <c r="D820"/>
  <c r="D819"/>
  <c r="D818"/>
  <c r="D817"/>
  <c r="D1771"/>
  <c r="D1721"/>
  <c r="D1655"/>
  <c r="D1589"/>
  <c r="D1459"/>
  <c r="D1086"/>
  <c r="D1023"/>
  <c r="D1220"/>
  <c r="D1085"/>
  <c r="D876"/>
  <c r="D890"/>
  <c r="D548"/>
  <c r="D541"/>
  <c r="D525"/>
  <c r="D577"/>
  <c r="D630"/>
  <c r="D535"/>
  <c r="D522"/>
  <c r="D526"/>
  <c r="D602"/>
  <c r="D614"/>
  <c r="D828"/>
  <c r="D1069"/>
  <c r="D1270"/>
  <c r="D1461"/>
  <c r="D1463"/>
  <c r="D1457"/>
  <c r="D1409"/>
  <c r="D1189"/>
  <c r="D1249"/>
  <c r="D1152"/>
  <c r="D1149"/>
  <c r="D1101"/>
  <c r="D990"/>
  <c r="D892"/>
  <c r="D962"/>
  <c r="D815"/>
  <c r="D610"/>
  <c r="D490"/>
  <c r="D446"/>
  <c r="D776"/>
  <c r="D775"/>
  <c r="D774"/>
  <c r="D773"/>
  <c r="D772"/>
  <c r="D771"/>
  <c r="D40"/>
  <c r="D414"/>
  <c r="D393"/>
  <c r="D348"/>
  <c r="D322"/>
  <c r="D280"/>
  <c r="D223"/>
  <c r="D185"/>
  <c r="D135"/>
  <c r="D95"/>
  <c r="D64"/>
  <c r="D12"/>
  <c r="D758"/>
  <c r="D757"/>
  <c r="D756"/>
  <c r="D755"/>
  <c r="D754"/>
  <c r="D753"/>
  <c r="D752"/>
  <c r="D751"/>
  <c r="D750"/>
  <c r="D749"/>
  <c r="D748"/>
  <c r="D747"/>
  <c r="D746"/>
  <c r="D745"/>
  <c r="D744"/>
  <c r="D743"/>
  <c r="D742"/>
  <c r="D161"/>
  <c r="D301"/>
  <c r="D474"/>
  <c r="D1363"/>
  <c r="D1645"/>
  <c r="D1695"/>
  <c r="D1763"/>
  <c r="D1821"/>
  <c r="D1842"/>
  <c r="D1892"/>
  <c r="D1958"/>
  <c r="D2032"/>
  <c r="D2103"/>
  <c r="D2053"/>
  <c r="D1942"/>
  <c r="D1929"/>
  <c r="D1860"/>
  <c r="D724"/>
  <c r="D723"/>
  <c r="D722"/>
  <c r="D721"/>
  <c r="D1774"/>
  <c r="D1724"/>
  <c r="D1663"/>
  <c r="D1590"/>
  <c r="D1469"/>
  <c r="D1120"/>
  <c r="D1095"/>
  <c r="D1285"/>
  <c r="D1122"/>
  <c r="D984"/>
  <c r="D712"/>
  <c r="D545"/>
  <c r="D596"/>
  <c r="D570"/>
  <c r="D540"/>
  <c r="D574"/>
  <c r="D619"/>
  <c r="D542"/>
  <c r="D672"/>
  <c r="D684"/>
  <c r="D790"/>
  <c r="D859"/>
  <c r="D1112"/>
  <c r="D1380"/>
  <c r="D1535"/>
  <c r="D1503"/>
  <c r="D1483"/>
  <c r="D1436"/>
  <c r="D1190"/>
  <c r="D1316"/>
  <c r="D1244"/>
  <c r="D1097"/>
  <c r="D1051"/>
  <c r="D1079"/>
  <c r="D923"/>
  <c r="D980"/>
  <c r="D866"/>
  <c r="D899"/>
  <c r="D507"/>
  <c r="D492"/>
  <c r="D680"/>
  <c r="D679"/>
  <c r="D678"/>
  <c r="D677"/>
  <c r="D676"/>
  <c r="D675"/>
  <c r="D30"/>
  <c r="D419"/>
  <c r="D381"/>
  <c r="D334"/>
  <c r="D311"/>
  <c r="D281"/>
  <c r="D224"/>
  <c r="D190"/>
  <c r="D129"/>
  <c r="D108"/>
  <c r="D69"/>
  <c r="D29"/>
  <c r="D662"/>
  <c r="D661"/>
  <c r="D660"/>
  <c r="D659"/>
  <c r="D658"/>
  <c r="D657"/>
  <c r="D656"/>
  <c r="D655"/>
  <c r="D654"/>
  <c r="D653"/>
  <c r="D652"/>
  <c r="D651"/>
  <c r="D650"/>
  <c r="D649"/>
  <c r="D648"/>
  <c r="D647"/>
  <c r="D646"/>
  <c r="D183"/>
  <c r="D290"/>
  <c r="D471"/>
  <c r="D1471"/>
  <c r="D1654"/>
  <c r="D1701"/>
  <c r="D1769"/>
  <c r="D1840"/>
  <c r="D1857"/>
  <c r="D1933"/>
  <c r="D1981"/>
  <c r="D2059"/>
  <c r="D2085"/>
  <c r="D2081"/>
  <c r="D2015"/>
  <c r="D1961"/>
  <c r="D1881"/>
  <c r="D628"/>
  <c r="D627"/>
  <c r="D626"/>
  <c r="D625"/>
  <c r="D1789"/>
  <c r="D1740"/>
  <c r="D1687"/>
  <c r="D1597"/>
  <c r="D1529"/>
  <c r="D1248"/>
  <c r="D1115"/>
  <c r="D1313"/>
  <c r="D1185"/>
  <c r="D976"/>
  <c r="D928"/>
  <c r="D698"/>
  <c r="D670"/>
  <c r="D779"/>
  <c r="D768"/>
  <c r="D877"/>
  <c r="D703"/>
  <c r="D808"/>
  <c r="D895"/>
  <c r="D814"/>
  <c r="D952"/>
  <c r="D1019"/>
  <c r="D1199"/>
  <c r="D1435"/>
  <c r="D1571"/>
  <c r="D1583"/>
  <c r="D1566"/>
  <c r="D1465"/>
  <c r="D1343"/>
  <c r="D1383"/>
  <c r="D1309"/>
  <c r="D1192"/>
  <c r="D1280"/>
  <c r="D1170"/>
  <c r="D1001"/>
  <c r="D1067"/>
  <c r="D970"/>
  <c r="D858"/>
  <c r="D692"/>
  <c r="D481"/>
  <c r="D584"/>
  <c r="D583"/>
  <c r="D582"/>
  <c r="D581"/>
  <c r="D580"/>
  <c r="D579"/>
  <c r="D56"/>
  <c r="D421"/>
  <c r="D399"/>
  <c r="D347"/>
  <c r="D328"/>
  <c r="D255"/>
  <c r="D235"/>
  <c r="D164"/>
  <c r="D126"/>
  <c r="D114"/>
  <c r="D65"/>
  <c r="D18"/>
  <c r="D566"/>
  <c r="D565"/>
  <c r="D564"/>
  <c r="D563"/>
  <c r="D562"/>
  <c r="D561"/>
  <c r="D560"/>
  <c r="D559"/>
  <c r="D558"/>
  <c r="D557"/>
  <c r="D556"/>
  <c r="D555"/>
  <c r="D554"/>
  <c r="D553"/>
  <c r="D552"/>
  <c r="D551"/>
  <c r="D550"/>
  <c r="D150"/>
  <c r="D307"/>
  <c r="D429"/>
  <c r="D1390"/>
  <c r="D1643"/>
  <c r="D1696"/>
  <c r="D1752"/>
  <c r="D1820"/>
  <c r="D1855"/>
  <c r="D1918"/>
  <c r="D2007"/>
  <c r="D2042"/>
  <c r="D2083"/>
  <c r="D2039"/>
  <c r="D2013"/>
  <c r="D1967"/>
  <c r="D1882"/>
  <c r="D532"/>
  <c r="D531"/>
  <c r="D530"/>
  <c r="D529"/>
  <c r="D1792"/>
  <c r="D1745"/>
  <c r="D1668"/>
  <c r="D1600"/>
  <c r="D1564"/>
  <c r="D1338"/>
  <c r="D1213"/>
  <c r="D1361"/>
  <c r="D1109"/>
  <c r="D958"/>
  <c r="D896"/>
  <c r="D705"/>
  <c r="D588"/>
  <c r="D576"/>
  <c r="D609"/>
  <c r="D834"/>
  <c r="D831"/>
  <c r="D727"/>
  <c r="D884"/>
  <c r="D631"/>
  <c r="D874"/>
  <c r="D1066"/>
  <c r="D1218"/>
  <c r="D1302"/>
  <c r="D1494"/>
  <c r="D1555"/>
  <c r="D1534"/>
  <c r="D1439"/>
  <c r="D1365"/>
  <c r="D1371"/>
  <c r="D1287"/>
  <c r="D1273"/>
  <c r="D1084"/>
  <c r="D1068"/>
  <c r="D978"/>
  <c r="D998"/>
  <c r="D832"/>
  <c r="D878"/>
  <c r="D538"/>
  <c r="D479"/>
  <c r="D488"/>
  <c r="D487"/>
  <c r="D486"/>
  <c r="D485"/>
  <c r="D484"/>
  <c r="D483"/>
  <c r="D53"/>
  <c r="D413"/>
  <c r="D400"/>
  <c r="D352"/>
  <c r="D331"/>
  <c r="D279"/>
  <c r="D229"/>
  <c r="D188"/>
  <c r="D137"/>
  <c r="D121"/>
  <c r="D91"/>
  <c r="D15"/>
  <c r="D470"/>
  <c r="D469"/>
  <c r="D468"/>
  <c r="D467"/>
  <c r="D466"/>
  <c r="D465"/>
  <c r="D464"/>
  <c r="D463"/>
  <c r="D462"/>
  <c r="D461"/>
  <c r="D460"/>
  <c r="D459"/>
  <c r="D458"/>
  <c r="D457"/>
  <c r="D456"/>
  <c r="D455"/>
  <c r="D454"/>
  <c r="D160"/>
  <c r="D258"/>
  <c r="D451"/>
  <c r="D1377"/>
  <c r="D1650"/>
  <c r="D1719"/>
  <c r="D1755"/>
  <c r="D1826"/>
  <c r="D1861"/>
  <c r="D1939"/>
  <c r="D2025"/>
  <c r="D2050"/>
  <c r="D2110"/>
  <c r="D2070"/>
  <c r="D2014"/>
  <c r="D1975"/>
  <c r="D1912"/>
  <c r="D436"/>
  <c r="D435"/>
  <c r="D434"/>
  <c r="D433"/>
  <c r="D1794"/>
  <c r="D1746"/>
  <c r="D1664"/>
  <c r="D1603"/>
  <c r="D1547"/>
  <c r="D1212"/>
  <c r="D1245"/>
  <c r="D1366"/>
  <c r="D1118"/>
  <c r="D917"/>
  <c r="D823"/>
  <c r="D714"/>
  <c r="D707"/>
  <c r="D590"/>
  <c r="D638"/>
  <c r="D633"/>
  <c r="D733"/>
  <c r="D787"/>
  <c r="D898"/>
  <c r="D902"/>
  <c r="D888"/>
  <c r="D1055"/>
  <c r="D1187"/>
  <c r="D1311"/>
  <c r="D1537"/>
  <c r="D1579"/>
  <c r="D1565"/>
  <c r="D1470"/>
  <c r="D1310"/>
  <c r="D1382"/>
  <c r="D1354"/>
  <c r="D1355"/>
  <c r="D1123"/>
  <c r="D1180"/>
  <c r="D1200"/>
  <c r="D1257"/>
  <c r="D951"/>
  <c r="D886"/>
  <c r="D534"/>
  <c r="D476"/>
  <c r="D392"/>
  <c r="D391"/>
  <c r="D390"/>
  <c r="D389"/>
  <c r="D388"/>
  <c r="D387"/>
  <c r="D33"/>
  <c r="D410"/>
  <c r="D378"/>
  <c r="D332"/>
  <c r="D319"/>
  <c r="D289"/>
  <c r="D219"/>
  <c r="D203"/>
  <c r="D130"/>
  <c r="D115"/>
  <c r="D89"/>
  <c r="D22"/>
  <c r="D374"/>
  <c r="D373"/>
  <c r="D372"/>
  <c r="D371"/>
  <c r="D370"/>
  <c r="D369"/>
  <c r="D368"/>
  <c r="D367"/>
  <c r="D366"/>
  <c r="D365"/>
  <c r="D364"/>
  <c r="D363"/>
  <c r="D362"/>
  <c r="D361"/>
  <c r="D360"/>
  <c r="D359"/>
  <c r="D358"/>
  <c r="D191"/>
  <c r="D303"/>
  <c r="D478"/>
  <c r="D1433"/>
  <c r="D1644"/>
  <c r="D1690"/>
  <c r="D1757"/>
  <c r="D1837"/>
  <c r="D1856"/>
  <c r="D1930"/>
  <c r="D1987"/>
  <c r="D2046"/>
  <c r="D2111"/>
  <c r="D2069"/>
  <c r="D2018"/>
  <c r="D1983"/>
  <c r="D1880"/>
  <c r="D340"/>
  <c r="D339"/>
  <c r="D338"/>
  <c r="D337"/>
  <c r="D1784"/>
  <c r="D1750"/>
  <c r="D1685"/>
  <c r="D1599"/>
  <c r="D1551"/>
  <c r="D1375"/>
  <c r="D1221"/>
  <c r="D1362"/>
  <c r="D1260"/>
  <c r="D954"/>
  <c r="D875"/>
  <c r="D731"/>
  <c r="D737"/>
  <c r="D689"/>
  <c r="D683"/>
  <c r="D930"/>
  <c r="D975"/>
  <c r="D807"/>
  <c r="D879"/>
  <c r="D804"/>
  <c r="D791"/>
  <c r="D882"/>
  <c r="D1205"/>
  <c r="D1306"/>
  <c r="D1499"/>
  <c r="D1561"/>
  <c r="D1532"/>
  <c r="D1452"/>
  <c r="D1166"/>
  <c r="D1400"/>
  <c r="D1284"/>
  <c r="D1171"/>
  <c r="D1161"/>
  <c r="D1082"/>
  <c r="D1058"/>
  <c r="D1065"/>
  <c r="D924"/>
  <c r="D799"/>
  <c r="D514"/>
  <c r="D493"/>
  <c r="D296"/>
  <c r="D295"/>
  <c r="D294"/>
  <c r="D293"/>
  <c r="D292"/>
  <c r="D291"/>
  <c r="D44"/>
  <c r="D416"/>
  <c r="D394"/>
  <c r="D356"/>
  <c r="D330"/>
  <c r="D298"/>
  <c r="D233"/>
  <c r="D211"/>
  <c r="D138"/>
  <c r="D118"/>
  <c r="D62"/>
  <c r="D13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156"/>
  <c r="D246"/>
  <c r="D428"/>
  <c r="D1369"/>
  <c r="D1646"/>
  <c r="D1698"/>
  <c r="D1748"/>
  <c r="D1817"/>
  <c r="D1844"/>
  <c r="D1916"/>
  <c r="D1986"/>
  <c r="D2038"/>
  <c r="D2078"/>
  <c r="D2058"/>
  <c r="D1977"/>
  <c r="D1973"/>
  <c r="D1913"/>
  <c r="D244"/>
  <c r="D243"/>
  <c r="D242"/>
  <c r="D241"/>
  <c r="D1788"/>
  <c r="D1725"/>
  <c r="D1677"/>
  <c r="D1604"/>
  <c r="D1560"/>
  <c r="D1353"/>
  <c r="D1266"/>
  <c r="D1336"/>
  <c r="D1207"/>
  <c r="D922"/>
  <c r="D881"/>
  <c r="D794"/>
  <c r="D803"/>
  <c r="D622"/>
  <c r="D589"/>
  <c r="D673"/>
  <c r="D704"/>
  <c r="D765"/>
  <c r="D826"/>
  <c r="D863"/>
  <c r="D918"/>
  <c r="D1052"/>
  <c r="D1272"/>
  <c r="D1460"/>
  <c r="D1546"/>
  <c r="D1570"/>
  <c r="D1538"/>
  <c r="D1557"/>
  <c r="D1473"/>
  <c r="D1485"/>
  <c r="D1268"/>
  <c r="D1288"/>
  <c r="D1093"/>
  <c r="D1124"/>
  <c r="D1008"/>
  <c r="D1014"/>
  <c r="D906"/>
  <c r="D824"/>
  <c r="D508"/>
  <c r="D495"/>
  <c r="D200"/>
  <c r="D199"/>
  <c r="D198"/>
  <c r="D197"/>
  <c r="D196"/>
  <c r="D195"/>
  <c r="D42"/>
  <c r="D404"/>
  <c r="D377"/>
  <c r="D336"/>
  <c r="D312"/>
  <c r="D254"/>
  <c r="D228"/>
  <c r="D194"/>
  <c r="D127"/>
  <c r="D96"/>
  <c r="D87"/>
  <c r="D20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55"/>
  <c r="D300"/>
  <c r="D424"/>
  <c r="D1484"/>
  <c r="D1634"/>
  <c r="D1665"/>
  <c r="D1744"/>
  <c r="D1823"/>
  <c r="D1845"/>
  <c r="D1921"/>
  <c r="D1953"/>
  <c r="D2047"/>
  <c r="D2108"/>
  <c r="D2060"/>
  <c r="D1979"/>
  <c r="D1976"/>
  <c r="D1884"/>
  <c r="D148"/>
  <c r="D147"/>
  <c r="D146"/>
  <c r="D145"/>
  <c r="D1781"/>
  <c r="D1730"/>
  <c r="D1670"/>
  <c r="D1594"/>
  <c r="D1501"/>
  <c r="D1145"/>
  <c r="D1076"/>
  <c r="D1290"/>
  <c r="D1092"/>
  <c r="D901"/>
  <c r="D797"/>
  <c r="D805"/>
  <c r="D734"/>
  <c r="D690"/>
  <c r="D777"/>
  <c r="D796"/>
  <c r="D578"/>
  <c r="D694"/>
  <c r="D889"/>
  <c r="D713"/>
  <c r="D778"/>
  <c r="D908"/>
  <c r="D1071"/>
  <c r="D1356"/>
  <c r="D1472"/>
  <c r="D1533"/>
  <c r="D1479"/>
  <c r="D1386"/>
  <c r="D1286"/>
  <c r="D1384"/>
  <c r="D1172"/>
  <c r="D1028"/>
  <c r="D932"/>
  <c r="D912"/>
  <c r="D880"/>
  <c r="D910"/>
  <c r="D829"/>
  <c r="D801"/>
  <c r="D513"/>
  <c r="D452"/>
  <c r="D104"/>
  <c r="D103"/>
  <c r="D102"/>
  <c r="D101"/>
  <c r="D100"/>
  <c r="D99"/>
  <c r="D41"/>
  <c r="D402"/>
  <c r="D357"/>
  <c r="D329"/>
  <c r="D286"/>
  <c r="D239"/>
  <c r="D216"/>
  <c r="D154"/>
  <c r="D125"/>
  <c r="D97"/>
  <c r="D54"/>
  <c r="D2"/>
  <c r="D86"/>
  <c r="D85"/>
  <c r="D84"/>
  <c r="D83"/>
  <c r="D82"/>
  <c r="D81"/>
  <c r="D80"/>
  <c r="D79"/>
  <c r="D78"/>
  <c r="D77"/>
  <c r="D76"/>
  <c r="D75"/>
  <c r="D74"/>
  <c r="D73"/>
  <c r="D72"/>
  <c r="D71"/>
  <c r="D70"/>
  <c r="D149"/>
  <c r="D238"/>
  <c r="D427"/>
  <c r="D1346"/>
  <c r="D1627"/>
  <c r="D1673"/>
  <c r="D1749"/>
  <c r="D1795"/>
  <c r="D1841"/>
  <c r="D1878"/>
  <c r="D1946"/>
  <c r="D1988"/>
  <c r="D2048"/>
  <c r="D2041"/>
  <c r="D1950"/>
  <c r="D1951"/>
  <c r="D1864"/>
  <c r="I52"/>
  <c r="D52"/>
  <c r="I51"/>
  <c r="D51"/>
  <c r="I50"/>
  <c r="D50"/>
  <c r="I49"/>
  <c r="D49"/>
  <c r="D1782"/>
  <c r="D1729"/>
  <c r="D1662"/>
  <c r="D1591"/>
  <c r="D1550"/>
  <c r="D1057"/>
  <c r="D969"/>
  <c r="D1087"/>
  <c r="D919"/>
  <c r="D770"/>
  <c r="D665"/>
  <c r="D524"/>
  <c r="D521"/>
  <c r="D505"/>
  <c r="D527"/>
  <c r="D575"/>
  <c r="D632"/>
  <c r="D686"/>
  <c r="D599"/>
  <c r="D621"/>
  <c r="D813"/>
  <c r="D927"/>
  <c r="D1196"/>
  <c r="D1277"/>
  <c r="D1468"/>
  <c r="D1487"/>
  <c r="D1437"/>
  <c r="D1360"/>
  <c r="D1194"/>
  <c r="D1304"/>
  <c r="D1215"/>
  <c r="D1073"/>
  <c r="D1053"/>
  <c r="D1004"/>
  <c r="D985"/>
  <c r="D883"/>
  <c r="D623"/>
  <c r="D518"/>
  <c r="D473"/>
  <c r="D432"/>
  <c r="I8"/>
  <c r="D8"/>
  <c r="I7"/>
  <c r="D7"/>
  <c r="I6"/>
  <c r="D6"/>
  <c r="I5"/>
  <c r="D5"/>
  <c r="I4"/>
  <c r="D4"/>
  <c r="I3"/>
  <c r="D3"/>
  <c r="D32"/>
  <c r="D903" i="1"/>
  <c r="D881"/>
  <c r="D856"/>
  <c r="D834"/>
  <c r="D811"/>
  <c r="D771"/>
  <c r="D738"/>
  <c r="D702"/>
  <c r="D674"/>
  <c r="D647"/>
  <c r="D612"/>
  <c r="D586"/>
  <c r="D536"/>
  <c r="D491"/>
  <c r="D436"/>
  <c r="D366"/>
  <c r="D311"/>
  <c r="D251"/>
  <c r="D194"/>
  <c r="D144"/>
  <c r="D63"/>
  <c r="D25"/>
  <c r="D81"/>
  <c r="D39"/>
  <c r="D67"/>
  <c r="D145"/>
  <c r="D187"/>
  <c r="D197"/>
  <c r="D727"/>
  <c r="D798"/>
  <c r="D913"/>
  <c r="D1619"/>
  <c r="D1763"/>
  <c r="D1814"/>
  <c r="D1860"/>
  <c r="D1899"/>
  <c r="D1928"/>
  <c r="D1961"/>
  <c r="D2002"/>
  <c r="D2058"/>
  <c r="D2105"/>
  <c r="D2083"/>
  <c r="D2029"/>
  <c r="D1997"/>
  <c r="D1944"/>
  <c r="D263"/>
  <c r="D281"/>
  <c r="D328"/>
  <c r="D350"/>
  <c r="D1874"/>
  <c r="D1831"/>
  <c r="D1790"/>
  <c r="D1757"/>
  <c r="D1718"/>
  <c r="D1533"/>
  <c r="D1438"/>
  <c r="D1547"/>
  <c r="D1445"/>
  <c r="D1335"/>
  <c r="D1167"/>
  <c r="D1074"/>
  <c r="D1144"/>
  <c r="D1059"/>
  <c r="D1136"/>
  <c r="D1161"/>
  <c r="D1119"/>
  <c r="D1165"/>
  <c r="D1236"/>
  <c r="D1190"/>
  <c r="D1249"/>
  <c r="D1330"/>
  <c r="D1484"/>
  <c r="D1623"/>
  <c r="D1732"/>
  <c r="D1738"/>
  <c r="D1687"/>
  <c r="D1629"/>
  <c r="D1520"/>
  <c r="D1589"/>
  <c r="D1541"/>
  <c r="D1490"/>
  <c r="D1442"/>
  <c r="D1379"/>
  <c r="D1371"/>
  <c r="D1387"/>
  <c r="D1218"/>
  <c r="D1140"/>
  <c r="D985"/>
  <c r="D949"/>
  <c r="D388"/>
  <c r="D415"/>
  <c r="D450"/>
  <c r="D484"/>
  <c r="D516"/>
  <c r="D587"/>
  <c r="D627"/>
  <c r="D886"/>
  <c r="D869"/>
  <c r="D844"/>
  <c r="D823"/>
  <c r="D781"/>
  <c r="D764"/>
  <c r="D740"/>
  <c r="D701"/>
  <c r="D671"/>
  <c r="D644"/>
  <c r="D615"/>
  <c r="D584"/>
  <c r="D541"/>
  <c r="D494"/>
  <c r="D437"/>
  <c r="D369"/>
  <c r="D296"/>
  <c r="D241"/>
  <c r="D175"/>
  <c r="D71"/>
  <c r="D6"/>
  <c r="D5"/>
  <c r="D55"/>
  <c r="D8"/>
  <c r="D52"/>
  <c r="D136"/>
  <c r="D164"/>
  <c r="D212"/>
  <c r="D720"/>
  <c r="D804"/>
  <c r="D950"/>
  <c r="D1676"/>
  <c r="D1780"/>
  <c r="D1822"/>
  <c r="D1864"/>
  <c r="D1913"/>
  <c r="D1933"/>
  <c r="D1973"/>
  <c r="D2024"/>
  <c r="D2073"/>
  <c r="D2107"/>
  <c r="D2084"/>
  <c r="D2033"/>
  <c r="D2013"/>
  <c r="D1968"/>
  <c r="D239"/>
  <c r="D267"/>
  <c r="D301"/>
  <c r="D336"/>
  <c r="D1895"/>
  <c r="D1845"/>
  <c r="D1818"/>
  <c r="D1754"/>
  <c r="D1704"/>
  <c r="D1477"/>
  <c r="D1404"/>
  <c r="D1577"/>
  <c r="D1440"/>
  <c r="D1324"/>
  <c r="D1212"/>
  <c r="D1042"/>
  <c r="D1071"/>
  <c r="D1023"/>
  <c r="D1019"/>
  <c r="D1064"/>
  <c r="D1018"/>
  <c r="D1131"/>
  <c r="D1188"/>
  <c r="D1216"/>
  <c r="D1201"/>
  <c r="D1353"/>
  <c r="D1540"/>
  <c r="D1627"/>
  <c r="D1690"/>
  <c r="D1715"/>
  <c r="D1647"/>
  <c r="D1601"/>
  <c r="D1499"/>
  <c r="D1611"/>
  <c r="D1482"/>
  <c r="D1412"/>
  <c r="D1351"/>
  <c r="D1346"/>
  <c r="D1327"/>
  <c r="D1280"/>
  <c r="D1090"/>
  <c r="D1100"/>
  <c r="D953"/>
  <c r="D920"/>
  <c r="D381"/>
  <c r="D398"/>
  <c r="D443"/>
  <c r="D465"/>
  <c r="D508"/>
  <c r="D565"/>
  <c r="D631"/>
  <c r="D895"/>
  <c r="D870"/>
  <c r="D847"/>
  <c r="D830"/>
  <c r="D812"/>
  <c r="D770"/>
  <c r="D743"/>
  <c r="D697"/>
  <c r="D677"/>
  <c r="D661"/>
  <c r="D614"/>
  <c r="D594"/>
  <c r="D547"/>
  <c r="D469"/>
  <c r="D430"/>
  <c r="D359"/>
  <c r="D290"/>
  <c r="D228"/>
  <c r="D180"/>
  <c r="D125"/>
  <c r="D35"/>
  <c r="D14"/>
  <c r="D26"/>
  <c r="D12"/>
  <c r="D24"/>
  <c r="D96"/>
  <c r="D149"/>
  <c r="D181"/>
  <c r="D746"/>
  <c r="D833"/>
  <c r="D955"/>
  <c r="D1659"/>
  <c r="D1782"/>
  <c r="D1824"/>
  <c r="D1867"/>
  <c r="D1914"/>
  <c r="D1926"/>
  <c r="D1982"/>
  <c r="D2037"/>
  <c r="D2070"/>
  <c r="D2113"/>
  <c r="D2091"/>
  <c r="D2028"/>
  <c r="D2011"/>
  <c r="D1954"/>
  <c r="D240"/>
  <c r="D278"/>
  <c r="D316"/>
  <c r="D335"/>
  <c r="D1878"/>
  <c r="D1834"/>
  <c r="D1800"/>
  <c r="D1760"/>
  <c r="D1729"/>
  <c r="D1512"/>
  <c r="D1479"/>
  <c r="D1588"/>
  <c r="D1555"/>
  <c r="D1345"/>
  <c r="D1285"/>
  <c r="D1170"/>
  <c r="D1034"/>
  <c r="D1065"/>
  <c r="D1207"/>
  <c r="D1178"/>
  <c r="D1184"/>
  <c r="D1160"/>
  <c r="D1183"/>
  <c r="D1109"/>
  <c r="D1261"/>
  <c r="D1312"/>
  <c r="D1553"/>
  <c r="D1613"/>
  <c r="D1725"/>
  <c r="D1724"/>
  <c r="D1677"/>
  <c r="D1632"/>
  <c r="D1531"/>
  <c r="D1584"/>
  <c r="D1608"/>
  <c r="D1568"/>
  <c r="D1462"/>
  <c r="D1501"/>
  <c r="D1403"/>
  <c r="D1310"/>
  <c r="D1284"/>
  <c r="D1289"/>
  <c r="D998"/>
  <c r="D942"/>
  <c r="D382"/>
  <c r="D408"/>
  <c r="D462"/>
  <c r="D489"/>
  <c r="D534"/>
  <c r="D591"/>
  <c r="D639"/>
  <c r="D883"/>
  <c r="D862"/>
  <c r="D846"/>
  <c r="D815"/>
  <c r="D787"/>
  <c r="D755"/>
  <c r="D742"/>
  <c r="D695"/>
  <c r="D673"/>
  <c r="D655"/>
  <c r="D604"/>
  <c r="D572"/>
  <c r="D542"/>
  <c r="D483"/>
  <c r="D427"/>
  <c r="D351"/>
  <c r="D306"/>
  <c r="D224"/>
  <c r="D165"/>
  <c r="D70"/>
  <c r="D37"/>
  <c r="D18"/>
  <c r="D64"/>
  <c r="D21"/>
  <c r="D73"/>
  <c r="D112"/>
  <c r="D161"/>
  <c r="D184"/>
  <c r="D716"/>
  <c r="D813"/>
  <c r="D925"/>
  <c r="D1641"/>
  <c r="D1764"/>
  <c r="D1809"/>
  <c r="D1856"/>
  <c r="D1900"/>
  <c r="D1923"/>
  <c r="D1969"/>
  <c r="D2044"/>
  <c r="D2064"/>
  <c r="D2088"/>
  <c r="D2077"/>
  <c r="D2003"/>
  <c r="D2000"/>
  <c r="D1950"/>
  <c r="D225"/>
  <c r="D274"/>
  <c r="D321"/>
  <c r="D346"/>
  <c r="D1888"/>
  <c r="D1836"/>
  <c r="D1789"/>
  <c r="D1747"/>
  <c r="D1684"/>
  <c r="D1443"/>
  <c r="D1413"/>
  <c r="D1532"/>
  <c r="D1428"/>
  <c r="D1321"/>
  <c r="D1266"/>
  <c r="D1087"/>
  <c r="D1135"/>
  <c r="D1051"/>
  <c r="D1145"/>
  <c r="D1152"/>
  <c r="D1181"/>
  <c r="D1206"/>
  <c r="D1245"/>
  <c r="D1067"/>
  <c r="D1158"/>
  <c r="D1300"/>
  <c r="D1420"/>
  <c r="D1597"/>
  <c r="D1685"/>
  <c r="D1701"/>
  <c r="D1661"/>
  <c r="D1638"/>
  <c r="D1530"/>
  <c r="D1567"/>
  <c r="D1469"/>
  <c r="D1429"/>
  <c r="D1498"/>
  <c r="D1471"/>
  <c r="D1291"/>
  <c r="D1341"/>
  <c r="D1134"/>
  <c r="D1086"/>
  <c r="D952"/>
  <c r="D919"/>
  <c r="D385"/>
  <c r="D399"/>
  <c r="D446"/>
  <c r="D477"/>
  <c r="D510"/>
  <c r="D553"/>
  <c r="D623"/>
  <c r="D876"/>
  <c r="D875"/>
  <c r="D852"/>
  <c r="D832"/>
  <c r="D786"/>
  <c r="D765"/>
  <c r="D724"/>
  <c r="D685"/>
  <c r="D668"/>
  <c r="D652"/>
  <c r="D609"/>
  <c r="D568"/>
  <c r="D539"/>
  <c r="D500"/>
  <c r="D432"/>
  <c r="D362"/>
  <c r="D295"/>
  <c r="D237"/>
  <c r="D171"/>
  <c r="D95"/>
  <c r="D9"/>
  <c r="D4"/>
  <c r="D75"/>
  <c r="D15"/>
  <c r="D78"/>
  <c r="D124"/>
  <c r="D155"/>
  <c r="D202"/>
  <c r="D735"/>
  <c r="D806"/>
  <c r="D918"/>
  <c r="D1636"/>
  <c r="D1770"/>
  <c r="D1805"/>
  <c r="D1869"/>
  <c r="D1910"/>
  <c r="D1921"/>
  <c r="D1959"/>
  <c r="D2010"/>
  <c r="D2055"/>
  <c r="D2092"/>
  <c r="D2066"/>
  <c r="D2022"/>
  <c r="D1986"/>
  <c r="D1946"/>
  <c r="D221"/>
  <c r="D279"/>
  <c r="D309"/>
  <c r="D332"/>
  <c r="D1884"/>
  <c r="D1844"/>
  <c r="D1787"/>
  <c r="D1758"/>
  <c r="D1683"/>
  <c r="D1417"/>
  <c r="D1398"/>
  <c r="D1518"/>
  <c r="D1424"/>
  <c r="D1252"/>
  <c r="D1107"/>
  <c r="D1039"/>
  <c r="D1041"/>
  <c r="D963"/>
  <c r="D986"/>
  <c r="D1096"/>
  <c r="D999"/>
  <c r="D962"/>
  <c r="D1068"/>
  <c r="D1142"/>
  <c r="D1116"/>
  <c r="D1323"/>
  <c r="D1390"/>
  <c r="D1515"/>
  <c r="D1675"/>
  <c r="D1710"/>
  <c r="D1664"/>
  <c r="D1610"/>
  <c r="D1556"/>
  <c r="D1586"/>
  <c r="D1526"/>
  <c r="D1474"/>
  <c r="D1372"/>
  <c r="D1314"/>
  <c r="D1211"/>
  <c r="D1297"/>
  <c r="D1239"/>
  <c r="D1110"/>
  <c r="D970"/>
  <c r="D931"/>
  <c r="D376"/>
  <c r="D407"/>
  <c r="D447"/>
  <c r="D466"/>
  <c r="D518"/>
  <c r="D558"/>
  <c r="D624"/>
  <c r="D897"/>
  <c r="D878"/>
  <c r="D845"/>
  <c r="D824"/>
  <c r="D789"/>
  <c r="D768"/>
  <c r="D744"/>
  <c r="D704"/>
  <c r="D680"/>
  <c r="D660"/>
  <c r="D613"/>
  <c r="D574"/>
  <c r="D549"/>
  <c r="D506"/>
  <c r="D424"/>
  <c r="D356"/>
  <c r="D303"/>
  <c r="D250"/>
  <c r="D215"/>
  <c r="D147"/>
  <c r="D115"/>
  <c r="D74"/>
  <c r="D110"/>
  <c r="D103"/>
  <c r="D123"/>
  <c r="D168"/>
  <c r="D195"/>
  <c r="D220"/>
  <c r="D726"/>
  <c r="D809"/>
  <c r="D911"/>
  <c r="D1602"/>
  <c r="D1766"/>
  <c r="D1801"/>
  <c r="D1862"/>
  <c r="D1909"/>
  <c r="D1934"/>
  <c r="D1991"/>
  <c r="D2043"/>
  <c r="D2076"/>
  <c r="D2106"/>
  <c r="D2101"/>
  <c r="D2018"/>
  <c r="D1993"/>
  <c r="D1956"/>
  <c r="D260"/>
  <c r="D286"/>
  <c r="D329"/>
  <c r="D339"/>
  <c r="D1889"/>
  <c r="D1841"/>
  <c r="D1795"/>
  <c r="D1748"/>
  <c r="D1658"/>
  <c r="D1389"/>
  <c r="D1393"/>
  <c r="D1513"/>
  <c r="D1374"/>
  <c r="D1274"/>
  <c r="D1138"/>
  <c r="D1004"/>
  <c r="D964"/>
  <c r="D995"/>
  <c r="D1020"/>
  <c r="D1030"/>
  <c r="D1073"/>
  <c r="D1137"/>
  <c r="D1115"/>
  <c r="D1080"/>
  <c r="D1232"/>
  <c r="D1306"/>
  <c r="D1558"/>
  <c r="D1612"/>
  <c r="D1708"/>
  <c r="D1736"/>
  <c r="D1686"/>
  <c r="D1637"/>
  <c r="D1466"/>
  <c r="D1529"/>
  <c r="D1489"/>
  <c r="D1528"/>
  <c r="D1534"/>
  <c r="D1334"/>
  <c r="D1299"/>
  <c r="D1301"/>
  <c r="D1215"/>
  <c r="D1118"/>
  <c r="D981"/>
  <c r="D914"/>
  <c r="D391"/>
  <c r="D413"/>
  <c r="D456"/>
  <c r="D487"/>
  <c r="D530"/>
  <c r="D580"/>
  <c r="D633"/>
  <c r="D889"/>
  <c r="D871"/>
  <c r="D848"/>
  <c r="D825"/>
  <c r="D779"/>
  <c r="D756"/>
  <c r="D741"/>
  <c r="D694"/>
  <c r="D667"/>
  <c r="D651"/>
  <c r="D611"/>
  <c r="D570"/>
  <c r="D529"/>
  <c r="D492"/>
  <c r="D425"/>
  <c r="D367"/>
  <c r="D293"/>
  <c r="D246"/>
  <c r="D174"/>
  <c r="D121"/>
  <c r="D23"/>
  <c r="D7"/>
  <c r="D97"/>
  <c r="D56"/>
  <c r="D98"/>
  <c r="D137"/>
  <c r="D159"/>
  <c r="D205"/>
  <c r="D710"/>
  <c r="D791"/>
  <c r="D926"/>
  <c r="D1634"/>
  <c r="D1771"/>
  <c r="D1811"/>
  <c r="D1858"/>
  <c r="D1896"/>
  <c r="D1922"/>
  <c r="D1958"/>
  <c r="D1985"/>
  <c r="D2047"/>
  <c r="D2104"/>
  <c r="D2075"/>
  <c r="D2039"/>
  <c r="D1988"/>
  <c r="D1947"/>
  <c r="D232"/>
  <c r="D277"/>
  <c r="D320"/>
  <c r="D340"/>
  <c r="D1883"/>
  <c r="D1840"/>
  <c r="D1786"/>
  <c r="D1745"/>
  <c r="D1681"/>
  <c r="D1495"/>
  <c r="D1408"/>
  <c r="D1439"/>
  <c r="D1394"/>
  <c r="D1272"/>
  <c r="D1195"/>
  <c r="D1114"/>
  <c r="D1011"/>
  <c r="D972"/>
  <c r="D1003"/>
  <c r="D1141"/>
  <c r="D1044"/>
  <c r="D1121"/>
  <c r="D1242"/>
  <c r="D1133"/>
  <c r="D1153"/>
  <c r="D1304"/>
  <c r="D1504"/>
  <c r="D1561"/>
  <c r="D1714"/>
  <c r="D1728"/>
  <c r="D1679"/>
  <c r="D1574"/>
  <c r="D1519"/>
  <c r="D1583"/>
  <c r="D1459"/>
  <c r="D1401"/>
  <c r="D1363"/>
  <c r="D1313"/>
  <c r="D1309"/>
  <c r="D1338"/>
  <c r="D1238"/>
  <c r="D1062"/>
  <c r="D957"/>
  <c r="D924"/>
  <c r="D378"/>
  <c r="D401"/>
  <c r="D444"/>
  <c r="D470"/>
  <c r="D525"/>
  <c r="D571"/>
  <c r="D619"/>
  <c r="D888"/>
  <c r="D868"/>
  <c r="D842"/>
  <c r="D820"/>
  <c r="D797"/>
  <c r="D752"/>
  <c r="D736"/>
  <c r="D692"/>
  <c r="D666"/>
  <c r="D643"/>
  <c r="D598"/>
  <c r="D559"/>
  <c r="D528"/>
  <c r="D464"/>
  <c r="D423"/>
  <c r="D355"/>
  <c r="D291"/>
  <c r="D227"/>
  <c r="D160"/>
  <c r="D85"/>
  <c r="D54"/>
  <c r="D19"/>
  <c r="D62"/>
  <c r="D28"/>
  <c r="D44"/>
  <c r="D129"/>
  <c r="D152"/>
  <c r="D190"/>
  <c r="D709"/>
  <c r="D774"/>
  <c r="D905"/>
  <c r="D1649"/>
  <c r="D1767"/>
  <c r="D1813"/>
  <c r="D1866"/>
  <c r="D1897"/>
  <c r="D1925"/>
  <c r="D1971"/>
  <c r="D1996"/>
  <c r="D2057"/>
  <c r="D2109"/>
  <c r="D2082"/>
  <c r="D2038"/>
  <c r="D2007"/>
  <c r="D1942"/>
  <c r="D230"/>
  <c r="D268"/>
  <c r="D324"/>
  <c r="D349"/>
  <c r="D1875"/>
  <c r="D1830"/>
  <c r="D1788"/>
  <c r="D1744"/>
  <c r="D1672"/>
  <c r="D1418"/>
  <c r="D1320"/>
  <c r="D1423"/>
  <c r="D1331"/>
  <c r="D1270"/>
  <c r="D1182"/>
  <c r="D982"/>
  <c r="D988"/>
  <c r="D969"/>
  <c r="D992"/>
  <c r="D1072"/>
  <c r="D1012"/>
  <c r="D1031"/>
  <c r="D1029"/>
  <c r="D1032"/>
  <c r="D1101"/>
  <c r="D1277"/>
  <c r="D1416"/>
  <c r="D1560"/>
  <c r="D1665"/>
  <c r="D1712"/>
  <c r="D1650"/>
  <c r="D1595"/>
  <c r="D1538"/>
  <c r="D1607"/>
  <c r="D1452"/>
  <c r="D1385"/>
  <c r="D1380"/>
  <c r="D1325"/>
  <c r="D1279"/>
  <c r="D1193"/>
  <c r="D1189"/>
  <c r="D1156"/>
  <c r="D956"/>
  <c r="D941"/>
  <c r="D389"/>
  <c r="D409"/>
  <c r="D449"/>
  <c r="D473"/>
  <c r="D519"/>
  <c r="D569"/>
  <c r="D634"/>
  <c r="D906"/>
  <c r="D877"/>
  <c r="D854"/>
  <c r="D831"/>
  <c r="D796"/>
  <c r="D766"/>
  <c r="D747"/>
  <c r="D705"/>
  <c r="D683"/>
  <c r="D659"/>
  <c r="D599"/>
  <c r="D578"/>
  <c r="D548"/>
  <c r="D507"/>
  <c r="D438"/>
  <c r="D368"/>
  <c r="D305"/>
  <c r="D245"/>
  <c r="D189"/>
  <c r="D148"/>
  <c r="D109"/>
  <c r="D47"/>
  <c r="D94"/>
  <c r="D41"/>
  <c r="D122"/>
  <c r="D170"/>
  <c r="D183"/>
  <c r="D216"/>
  <c r="D748"/>
  <c r="D816"/>
  <c r="D923"/>
  <c r="D1633"/>
  <c r="D1776"/>
  <c r="D1825"/>
  <c r="D1868"/>
  <c r="D1905"/>
  <c r="D1938"/>
  <c r="D1976"/>
  <c r="D2035"/>
  <c r="D2052"/>
  <c r="D2096"/>
  <c r="D2085"/>
  <c r="D2026"/>
  <c r="D1995"/>
  <c r="D1945"/>
  <c r="D259"/>
  <c r="D287"/>
  <c r="D326"/>
  <c r="D358"/>
  <c r="D1881"/>
  <c r="D1843"/>
  <c r="D1807"/>
  <c r="D1750"/>
  <c r="D1689"/>
  <c r="D1447"/>
  <c r="D1426"/>
  <c r="D1580"/>
  <c r="D1457"/>
  <c r="D1332"/>
  <c r="D1203"/>
  <c r="D1099"/>
  <c r="D1057"/>
  <c r="D1024"/>
  <c r="D1001"/>
  <c r="D1120"/>
  <c r="D1125"/>
  <c r="D1094"/>
  <c r="D1205"/>
  <c r="D1204"/>
  <c r="D1256"/>
  <c r="D1329"/>
  <c r="D1476"/>
  <c r="D1603"/>
  <c r="D1688"/>
  <c r="D1719"/>
  <c r="D1674"/>
  <c r="D1645"/>
  <c r="D1548"/>
  <c r="D1614"/>
  <c r="D1468"/>
  <c r="D1496"/>
  <c r="D1432"/>
  <c r="D1493"/>
  <c r="D1366"/>
  <c r="D1290"/>
  <c r="D1281"/>
  <c r="D1154"/>
  <c r="D976"/>
  <c r="D936"/>
  <c r="D397"/>
  <c r="D418"/>
  <c r="D460"/>
  <c r="D502"/>
  <c r="D524"/>
  <c r="D561"/>
  <c r="D636"/>
  <c r="D898"/>
  <c r="D887"/>
  <c r="D857"/>
  <c r="D828"/>
  <c r="D777"/>
  <c r="D761"/>
  <c r="D729"/>
  <c r="D700"/>
  <c r="D681"/>
  <c r="D657"/>
  <c r="D616"/>
  <c r="D590"/>
  <c r="D546"/>
  <c r="D505"/>
  <c r="D441"/>
  <c r="D374"/>
  <c r="D317"/>
  <c r="D271"/>
  <c r="D209"/>
  <c r="D130"/>
  <c r="D57"/>
  <c r="D82"/>
  <c r="D77"/>
  <c r="D33"/>
  <c r="D87"/>
  <c r="D116"/>
  <c r="D166"/>
  <c r="D217"/>
  <c r="D708"/>
  <c r="D778"/>
  <c r="D915"/>
  <c r="D1620"/>
  <c r="D1777"/>
  <c r="D1819"/>
  <c r="D1861"/>
  <c r="D1906"/>
  <c r="D1924"/>
  <c r="D1962"/>
  <c r="D1992"/>
  <c r="D2056"/>
  <c r="D2094"/>
  <c r="D2097"/>
  <c r="D2048"/>
  <c r="D2012"/>
  <c r="D1965"/>
  <c r="D242"/>
  <c r="D275"/>
  <c r="D322"/>
  <c r="D344"/>
  <c r="D1885"/>
  <c r="D1849"/>
  <c r="D1804"/>
  <c r="D1761"/>
  <c r="D1723"/>
  <c r="D1582"/>
  <c r="D1508"/>
  <c r="D1578"/>
  <c r="D1365"/>
  <c r="D1307"/>
  <c r="D1250"/>
  <c r="D1066"/>
  <c r="D1005"/>
  <c r="D1043"/>
  <c r="D1084"/>
  <c r="D1130"/>
  <c r="D1079"/>
  <c r="D1046"/>
  <c r="D1174"/>
  <c r="D1095"/>
  <c r="D1155"/>
  <c r="D1295"/>
  <c r="D1450"/>
  <c r="D1609"/>
  <c r="D1705"/>
  <c r="D1730"/>
  <c r="D1709"/>
  <c r="D1639"/>
  <c r="D1486"/>
  <c r="D1557"/>
  <c r="D1569"/>
  <c r="D1516"/>
  <c r="D1441"/>
  <c r="D1500"/>
  <c r="D1368"/>
  <c r="D1305"/>
  <c r="D1157"/>
  <c r="D1105"/>
  <c r="D954"/>
  <c r="D921"/>
  <c r="D390"/>
  <c r="D419"/>
  <c r="D461"/>
  <c r="D486"/>
  <c r="D522"/>
  <c r="D583"/>
  <c r="D625"/>
  <c r="D891"/>
  <c r="D866"/>
  <c r="D849"/>
  <c r="D821"/>
  <c r="D795"/>
  <c r="D754"/>
  <c r="D739"/>
  <c r="D689"/>
  <c r="D665"/>
  <c r="D642"/>
  <c r="D605"/>
  <c r="D573"/>
  <c r="D540"/>
  <c r="D504"/>
  <c r="D439"/>
  <c r="D371"/>
  <c r="D308"/>
  <c r="D264"/>
  <c r="D182"/>
  <c r="D89"/>
  <c r="D29"/>
  <c r="D13"/>
  <c r="D38"/>
  <c r="D51"/>
  <c r="D114"/>
  <c r="D150"/>
  <c r="D169"/>
  <c r="D213"/>
  <c r="D714"/>
  <c r="D780"/>
  <c r="D910"/>
  <c r="D1598"/>
  <c r="D1765"/>
  <c r="D1817"/>
  <c r="D1870"/>
  <c r="D1903"/>
  <c r="D1929"/>
  <c r="D1957"/>
  <c r="D2005"/>
  <c r="D2061"/>
  <c r="D2099"/>
  <c r="D2065"/>
  <c r="D2004"/>
  <c r="D1989"/>
  <c r="D1941"/>
  <c r="D235"/>
  <c r="D270"/>
  <c r="D318"/>
  <c r="D338"/>
  <c r="D1877"/>
  <c r="D1839"/>
  <c r="D1796"/>
  <c r="D1759"/>
  <c r="D1731"/>
  <c r="D1511"/>
  <c r="D1470"/>
  <c r="D1621"/>
  <c r="D1433"/>
  <c r="D1369"/>
  <c r="D1267"/>
  <c r="D1127"/>
  <c r="D1037"/>
  <c r="D1081"/>
  <c r="D1027"/>
  <c r="D1098"/>
  <c r="D1050"/>
  <c r="D1076"/>
  <c r="D1108"/>
  <c r="D1147"/>
  <c r="D1164"/>
  <c r="D1254"/>
  <c r="D1340"/>
  <c r="D1536"/>
  <c r="D1663"/>
  <c r="D1698"/>
  <c r="D1657"/>
  <c r="D1591"/>
  <c r="D1545"/>
  <c r="D1599"/>
  <c r="D1427"/>
  <c r="D1397"/>
  <c r="D1446"/>
  <c r="D1336"/>
  <c r="D1292"/>
  <c r="D1311"/>
  <c r="D1230"/>
  <c r="D1061"/>
  <c r="D959"/>
  <c r="D916"/>
  <c r="D392"/>
  <c r="D405"/>
  <c r="D445"/>
  <c r="D479"/>
  <c r="D509"/>
  <c r="D555"/>
  <c r="D622"/>
  <c r="D892"/>
  <c r="D861"/>
  <c r="D858"/>
  <c r="D827"/>
  <c r="D801"/>
  <c r="D759"/>
  <c r="D749"/>
  <c r="D703"/>
  <c r="D672"/>
  <c r="D650"/>
  <c r="D607"/>
  <c r="D567"/>
  <c r="D550"/>
  <c r="D496"/>
  <c r="D440"/>
  <c r="D375"/>
  <c r="D299"/>
  <c r="D266"/>
  <c r="D211"/>
  <c r="D146"/>
  <c r="D107"/>
  <c r="D83"/>
  <c r="D100"/>
  <c r="D65"/>
  <c r="D108"/>
  <c r="D142"/>
  <c r="D192"/>
  <c r="D231"/>
  <c r="D719"/>
  <c r="D800"/>
  <c r="D934"/>
  <c r="D1617"/>
  <c r="D1778"/>
  <c r="D1798"/>
  <c r="D1863"/>
  <c r="D1908"/>
  <c r="D1937"/>
  <c r="D1983"/>
  <c r="D2036"/>
  <c r="D2078"/>
  <c r="D2112"/>
  <c r="D2089"/>
  <c r="D2050"/>
  <c r="D2014"/>
  <c r="D1974"/>
  <c r="D256"/>
  <c r="D282"/>
  <c r="D325"/>
  <c r="D341"/>
  <c r="D1891"/>
  <c r="D1835"/>
  <c r="D1803"/>
  <c r="D1753"/>
  <c r="D1737"/>
  <c r="D1437"/>
  <c r="D1406"/>
  <c r="D1400"/>
  <c r="D1339"/>
  <c r="D1208"/>
  <c r="D1213"/>
  <c r="D1058"/>
  <c r="D996"/>
  <c r="D1013"/>
  <c r="D973"/>
  <c r="D1124"/>
  <c r="D1056"/>
  <c r="D1063"/>
  <c r="D1117"/>
  <c r="D1092"/>
  <c r="D1283"/>
  <c r="D1382"/>
  <c r="D1455"/>
  <c r="D1630"/>
  <c r="D1692"/>
  <c r="D1733"/>
  <c r="D1734"/>
  <c r="D1671"/>
  <c r="D1551"/>
  <c r="D1616"/>
  <c r="D1550"/>
  <c r="D1461"/>
  <c r="D1391"/>
  <c r="D1448"/>
  <c r="D1344"/>
  <c r="D1361"/>
  <c r="D1248"/>
  <c r="D1139"/>
  <c r="D944"/>
  <c r="D917"/>
  <c r="D384"/>
  <c r="D400"/>
  <c r="D455"/>
  <c r="D497"/>
  <c r="D533"/>
  <c r="D589"/>
  <c r="D635"/>
  <c r="D902"/>
  <c r="D872"/>
  <c r="D853"/>
  <c r="D822"/>
  <c r="D775"/>
  <c r="D760"/>
  <c r="D722"/>
  <c r="D693"/>
  <c r="D670"/>
  <c r="D641"/>
  <c r="D602"/>
  <c r="D581"/>
  <c r="D531"/>
  <c r="D503"/>
  <c r="D422"/>
  <c r="D352"/>
  <c r="D292"/>
  <c r="D248"/>
  <c r="D193"/>
  <c r="D118"/>
  <c r="D49"/>
  <c r="D2"/>
  <c r="D76"/>
  <c r="D40"/>
  <c r="D72"/>
  <c r="D135"/>
  <c r="D156"/>
  <c r="D204"/>
  <c r="D732"/>
  <c r="D790"/>
  <c r="D929"/>
  <c r="D1604"/>
  <c r="D1781"/>
  <c r="D1808"/>
  <c r="D1855"/>
  <c r="D1911"/>
  <c r="D1927"/>
  <c r="D1960"/>
  <c r="D2016"/>
  <c r="D2051"/>
  <c r="D2090"/>
  <c r="D2072"/>
  <c r="D2008"/>
  <c r="D1980"/>
  <c r="D1940"/>
  <c r="D233"/>
  <c r="D276"/>
  <c r="D312"/>
  <c r="D334"/>
  <c r="D1872"/>
  <c r="D1828"/>
  <c r="D1785"/>
  <c r="D1740"/>
  <c r="D1669"/>
  <c r="D1347"/>
  <c r="D1381"/>
  <c r="D1485"/>
  <c r="D1315"/>
  <c r="D1172"/>
  <c r="D1033"/>
  <c r="D965"/>
  <c r="D947"/>
  <c r="D951"/>
  <c r="D968"/>
  <c r="D1017"/>
  <c r="D1026"/>
  <c r="D993"/>
  <c r="D1038"/>
  <c r="D1021"/>
  <c r="D1069"/>
  <c r="D1198"/>
  <c r="D1343"/>
  <c r="D1431"/>
  <c r="D1660"/>
  <c r="D1693"/>
  <c r="D1631"/>
  <c r="D1618"/>
  <c r="D1502"/>
  <c r="D1483"/>
  <c r="D1506"/>
  <c r="D1421"/>
  <c r="D1395"/>
  <c r="D1414"/>
  <c r="D1318"/>
  <c r="D1317"/>
  <c r="D1262"/>
  <c r="D1123"/>
  <c r="D1000"/>
  <c r="D939"/>
  <c r="D386"/>
  <c r="D412"/>
  <c r="D454"/>
  <c r="D474"/>
  <c r="D515"/>
  <c r="D585"/>
  <c r="D626"/>
  <c r="D885"/>
  <c r="D865"/>
  <c r="D840"/>
  <c r="D817"/>
  <c r="D783"/>
  <c r="D751"/>
  <c r="D733"/>
  <c r="D684"/>
  <c r="D678"/>
  <c r="D645"/>
  <c r="D597"/>
  <c r="D560"/>
  <c r="D527"/>
  <c r="D490"/>
  <c r="D435"/>
  <c r="D363"/>
  <c r="D300"/>
  <c r="D253"/>
  <c r="D208"/>
  <c r="D141"/>
  <c r="D58"/>
  <c r="D79"/>
  <c r="D119"/>
  <c r="D61"/>
  <c r="D91"/>
  <c r="D133"/>
  <c r="D162"/>
  <c r="D191"/>
  <c r="D715"/>
  <c r="D782"/>
  <c r="D900"/>
  <c r="D1605"/>
  <c r="D1768"/>
  <c r="D1816"/>
  <c r="D1853"/>
  <c r="D1894"/>
  <c r="D1918"/>
  <c r="D1948"/>
  <c r="D1979"/>
  <c r="D2049"/>
  <c r="D2093"/>
  <c r="D2054"/>
  <c r="D1984"/>
  <c r="D1964"/>
  <c r="D1943"/>
  <c r="D229"/>
  <c r="D269"/>
  <c r="D315"/>
  <c r="D347"/>
  <c r="D1873"/>
  <c r="D1829"/>
  <c r="D1784"/>
  <c r="D1741"/>
  <c r="D1642"/>
  <c r="D1377"/>
  <c r="D1337"/>
  <c r="D1480"/>
  <c r="D1376"/>
  <c r="D1221"/>
  <c r="D1235"/>
  <c r="D997"/>
  <c r="D990"/>
  <c r="D978"/>
  <c r="D1009"/>
  <c r="D1052"/>
  <c r="D984"/>
  <c r="D975"/>
  <c r="D979"/>
  <c r="D1028"/>
  <c r="D1040"/>
  <c r="D1196"/>
  <c r="D1360"/>
  <c r="D1507"/>
  <c r="D1644"/>
  <c r="D1646"/>
  <c r="D1640"/>
  <c r="D1615"/>
  <c r="D1453"/>
  <c r="D1492"/>
  <c r="D1422"/>
  <c r="D1419"/>
  <c r="D1392"/>
  <c r="D1308"/>
  <c r="D1237"/>
  <c r="D1286"/>
  <c r="D1187"/>
  <c r="D1036"/>
  <c r="D943"/>
  <c r="D922"/>
  <c r="D395"/>
  <c r="D406"/>
  <c r="D442"/>
  <c r="D475"/>
  <c r="D513"/>
  <c r="D562"/>
  <c r="D628"/>
  <c r="D894"/>
  <c r="D873"/>
  <c r="D851"/>
  <c r="D829"/>
  <c r="D793"/>
  <c r="D757"/>
  <c r="D725"/>
  <c r="D696"/>
  <c r="D662"/>
  <c r="D648"/>
  <c r="D600"/>
  <c r="D556"/>
  <c r="D538"/>
  <c r="D467"/>
  <c r="D431"/>
  <c r="D372"/>
  <c r="D310"/>
  <c r="D252"/>
  <c r="D207"/>
  <c r="D153"/>
  <c r="D69"/>
  <c r="D43"/>
  <c r="D113"/>
  <c r="D34"/>
  <c r="D66"/>
  <c r="D140"/>
  <c r="D172"/>
  <c r="D206"/>
  <c r="D718"/>
  <c r="D808"/>
  <c r="D933"/>
  <c r="D1573"/>
  <c r="D1774"/>
  <c r="D1820"/>
  <c r="D1865"/>
  <c r="D1902"/>
  <c r="D1917"/>
  <c r="D1963"/>
  <c r="D2006"/>
  <c r="D2053"/>
  <c r="D2103"/>
  <c r="D2074"/>
  <c r="D1990"/>
  <c r="D1977"/>
  <c r="D1935"/>
  <c r="D236"/>
  <c r="D273"/>
  <c r="D323"/>
  <c r="D342"/>
  <c r="D1876"/>
  <c r="D1832"/>
  <c r="D1792"/>
  <c r="D1742"/>
  <c r="D1652"/>
  <c r="D1407"/>
  <c r="D1386"/>
  <c r="D1522"/>
  <c r="D1409"/>
  <c r="D1302"/>
  <c r="D1111"/>
  <c r="D994"/>
  <c r="D1022"/>
  <c r="D1002"/>
  <c r="D989"/>
  <c r="D1006"/>
  <c r="D1045"/>
  <c r="D991"/>
  <c r="D1077"/>
  <c r="D1083"/>
  <c r="D1162"/>
  <c r="D1210"/>
  <c r="D1399"/>
  <c r="D1590"/>
  <c r="D1697"/>
  <c r="D1682"/>
  <c r="D1666"/>
  <c r="D1625"/>
  <c r="D1454"/>
  <c r="D1549"/>
  <c r="D1487"/>
  <c r="D1388"/>
  <c r="D1348"/>
  <c r="D1370"/>
  <c r="D1264"/>
  <c r="D1298"/>
  <c r="D1217"/>
  <c r="D1244"/>
  <c r="D960"/>
  <c r="D945"/>
  <c r="D387"/>
  <c r="D410"/>
  <c r="D453"/>
  <c r="D471"/>
  <c r="D511"/>
  <c r="D564"/>
  <c r="D618"/>
  <c r="D899"/>
  <c r="D867"/>
  <c r="D841"/>
  <c r="D818"/>
  <c r="D794"/>
  <c r="D758"/>
  <c r="D730"/>
  <c r="D690"/>
  <c r="D669"/>
  <c r="D653"/>
  <c r="D617"/>
  <c r="D577"/>
  <c r="D544"/>
  <c r="D485"/>
  <c r="D434"/>
  <c r="D360"/>
  <c r="D294"/>
  <c r="D249"/>
  <c r="D203"/>
  <c r="D143"/>
  <c r="D46"/>
  <c r="D20"/>
  <c r="D53"/>
  <c r="D32"/>
  <c r="D90"/>
  <c r="D151"/>
  <c r="D176"/>
  <c r="D200"/>
  <c r="D723"/>
  <c r="D803"/>
  <c r="D930"/>
  <c r="D1654"/>
  <c r="D1783"/>
  <c r="D1826"/>
  <c r="D1871"/>
  <c r="D1915"/>
  <c r="D1932"/>
  <c r="D1981"/>
  <c r="D2025"/>
  <c r="D2080"/>
  <c r="D2102"/>
  <c r="D2098"/>
  <c r="D2042"/>
  <c r="D2009"/>
  <c r="D1952"/>
  <c r="D243"/>
  <c r="D280"/>
  <c r="D314"/>
  <c r="D345"/>
  <c r="D1887"/>
  <c r="D1842"/>
  <c r="D1812"/>
  <c r="D1749"/>
  <c r="D1691"/>
  <c r="D1491"/>
  <c r="D1402"/>
  <c r="D1546"/>
  <c r="D1449"/>
  <c r="D1294"/>
  <c r="D1269"/>
  <c r="D1097"/>
  <c r="D1075"/>
  <c r="D1151"/>
  <c r="D1146"/>
  <c r="D1222"/>
  <c r="D1102"/>
  <c r="D1180"/>
  <c r="D1240"/>
  <c r="D1186"/>
  <c r="D1276"/>
  <c r="D1333"/>
  <c r="D1463"/>
  <c r="D1624"/>
  <c r="D1727"/>
  <c r="D1739"/>
  <c r="D1722"/>
  <c r="D1648"/>
  <c r="D1559"/>
  <c r="D1593"/>
  <c r="D1542"/>
  <c r="D1456"/>
  <c r="D1517"/>
  <c r="D1434"/>
  <c r="D1319"/>
  <c r="D1358"/>
  <c r="D1288"/>
  <c r="D1209"/>
  <c r="D1091"/>
  <c r="D940"/>
  <c r="D396"/>
  <c r="D417"/>
  <c r="D463"/>
  <c r="D495"/>
  <c r="D521"/>
  <c r="D588"/>
  <c r="D640"/>
  <c r="D901"/>
  <c r="D879"/>
  <c r="D850"/>
  <c r="D835"/>
  <c r="D785"/>
  <c r="D769"/>
  <c r="D721"/>
  <c r="D687"/>
  <c r="D675"/>
  <c r="D649"/>
  <c r="D606"/>
  <c r="D582"/>
  <c r="D543"/>
  <c r="D498"/>
  <c r="D429"/>
  <c r="D370"/>
  <c r="D298"/>
  <c r="D254"/>
  <c r="D173"/>
  <c r="D132"/>
  <c r="D42"/>
  <c r="D30"/>
  <c r="D120"/>
  <c r="D84"/>
  <c r="D139"/>
  <c r="D157"/>
  <c r="D178"/>
  <c r="D214"/>
  <c r="D707"/>
  <c r="D814"/>
  <c r="D909"/>
  <c r="D1600"/>
  <c r="D1772"/>
  <c r="D1821"/>
  <c r="D1854"/>
  <c r="D1901"/>
  <c r="D1930"/>
  <c r="D1972"/>
  <c r="D2034"/>
  <c r="D2063"/>
  <c r="D2100"/>
  <c r="D2060"/>
  <c r="D2040"/>
  <c r="D2015"/>
  <c r="D1953"/>
  <c r="D258"/>
  <c r="D283"/>
  <c r="D330"/>
  <c r="D337"/>
  <c r="D1890"/>
  <c r="D1847"/>
  <c r="D1797"/>
  <c r="D1752"/>
  <c r="D1720"/>
  <c r="D1554"/>
  <c r="D1473"/>
  <c r="D1571"/>
  <c r="D1396"/>
  <c r="D1282"/>
  <c r="D1241"/>
  <c r="D1104"/>
  <c r="D1014"/>
  <c r="D1008"/>
  <c r="D1035"/>
  <c r="D1202"/>
  <c r="D1199"/>
  <c r="D1122"/>
  <c r="D1229"/>
  <c r="D1053"/>
  <c r="D1219"/>
  <c r="D1357"/>
  <c r="D1478"/>
  <c r="D1535"/>
  <c r="D1673"/>
  <c r="D1711"/>
  <c r="D1696"/>
  <c r="D1628"/>
  <c r="D1575"/>
  <c r="D1581"/>
  <c r="D1524"/>
  <c r="D1510"/>
  <c r="D1375"/>
  <c r="D1359"/>
  <c r="D1296"/>
  <c r="D1316"/>
  <c r="D1200"/>
  <c r="D1223"/>
  <c r="D987"/>
  <c r="D938"/>
  <c r="D383"/>
  <c r="D414"/>
  <c r="D451"/>
  <c r="D481"/>
  <c r="D517"/>
  <c r="D575"/>
  <c r="D637"/>
  <c r="D893"/>
  <c r="D880"/>
  <c r="D855"/>
  <c r="D838"/>
  <c r="D792"/>
  <c r="D763"/>
  <c r="D728"/>
  <c r="D698"/>
  <c r="D682"/>
  <c r="D658"/>
  <c r="D603"/>
  <c r="D593"/>
  <c r="D551"/>
  <c r="D499"/>
  <c r="D428"/>
  <c r="D364"/>
  <c r="D302"/>
  <c r="D244"/>
  <c r="D179"/>
  <c r="D106"/>
  <c r="D22"/>
  <c r="D11"/>
  <c r="D31"/>
  <c r="D17"/>
  <c r="D105"/>
  <c r="D138"/>
  <c r="D185"/>
  <c r="D218"/>
  <c r="D717"/>
  <c r="D788"/>
  <c r="D927"/>
  <c r="D1587"/>
  <c r="D1779"/>
  <c r="D1827"/>
  <c r="D1857"/>
  <c r="D1907"/>
  <c r="D1936"/>
  <c r="D1987"/>
  <c r="D2046"/>
  <c r="D2071"/>
  <c r="D2110"/>
  <c r="D2087"/>
  <c r="D2041"/>
  <c r="D2019"/>
  <c r="D1966"/>
  <c r="D238"/>
  <c r="D272"/>
  <c r="D327"/>
  <c r="D353"/>
  <c r="D1892"/>
  <c r="D1848"/>
  <c r="D1793"/>
  <c r="D1755"/>
  <c r="D1703"/>
  <c r="D1472"/>
  <c r="D1488"/>
  <c r="D1576"/>
  <c r="D1405"/>
  <c r="D1258"/>
  <c r="D1191"/>
  <c r="D1113"/>
  <c r="D1106"/>
  <c r="D1016"/>
  <c r="D1060"/>
  <c r="D1055"/>
  <c r="D1128"/>
  <c r="D1159"/>
  <c r="D1243"/>
  <c r="D1247"/>
  <c r="D1233"/>
  <c r="D1352"/>
  <c r="D1451"/>
  <c r="D1544"/>
  <c r="D1699"/>
  <c r="D1735"/>
  <c r="D1721"/>
  <c r="D1653"/>
  <c r="D1543"/>
  <c r="D1592"/>
  <c r="D1564"/>
  <c r="D1565"/>
  <c r="D1410"/>
  <c r="D1444"/>
  <c r="D1464"/>
  <c r="D1494"/>
  <c r="D1275"/>
  <c r="D1231"/>
  <c r="D983"/>
  <c r="D935"/>
  <c r="D394"/>
  <c r="D404"/>
  <c r="D448"/>
  <c r="D478"/>
  <c r="D523"/>
  <c r="D576"/>
  <c r="D621"/>
  <c r="D890"/>
  <c r="D864"/>
  <c r="D839"/>
  <c r="D826"/>
  <c r="D802"/>
  <c r="D753"/>
  <c r="D737"/>
  <c r="D691"/>
  <c r="D676"/>
  <c r="D656"/>
  <c r="D610"/>
  <c r="D557"/>
  <c r="D545"/>
  <c r="D488"/>
  <c r="D421"/>
  <c r="D365"/>
  <c r="D297"/>
  <c r="D247"/>
  <c r="D199"/>
  <c r="D128"/>
  <c r="D59"/>
  <c r="D48"/>
  <c r="D101"/>
  <c r="D60"/>
  <c r="D111"/>
  <c r="D134"/>
  <c r="D186"/>
  <c r="D210"/>
  <c r="D731"/>
  <c r="D810"/>
  <c r="D937"/>
  <c r="D1622"/>
  <c r="D1773"/>
  <c r="D1815"/>
  <c r="D1859"/>
  <c r="D1912"/>
  <c r="D1931"/>
  <c r="D1978"/>
  <c r="D2031"/>
  <c r="D2067"/>
  <c r="D2111"/>
  <c r="D2086"/>
  <c r="D2045"/>
  <c r="D2027"/>
  <c r="D1951"/>
  <c r="D261"/>
  <c r="D285"/>
  <c r="D319"/>
  <c r="D348"/>
  <c r="D1882"/>
  <c r="D1852"/>
  <c r="D1810"/>
  <c r="D1751"/>
  <c r="D1707"/>
  <c r="D1585"/>
  <c r="D1481"/>
  <c r="D1572"/>
  <c r="D1497"/>
  <c r="D1278"/>
  <c r="D1220"/>
  <c r="D1126"/>
  <c r="D1132"/>
  <c r="D1088"/>
  <c r="D1082"/>
  <c r="D1271"/>
  <c r="D1293"/>
  <c r="D1179"/>
  <c r="D1224"/>
  <c r="D1176"/>
  <c r="D1163"/>
  <c r="D1227"/>
  <c r="D1465"/>
  <c r="D1539"/>
  <c r="D1678"/>
  <c r="D1717"/>
  <c r="D1694"/>
  <c r="D1635"/>
  <c r="D1430"/>
  <c r="D1606"/>
  <c r="D1521"/>
  <c r="D1435"/>
  <c r="D1425"/>
  <c r="D1373"/>
  <c r="D1355"/>
  <c r="D1356"/>
  <c r="D1265"/>
  <c r="D1171"/>
  <c r="D967"/>
  <c r="D946"/>
  <c r="D377"/>
  <c r="D411"/>
  <c r="D458"/>
  <c r="D493"/>
  <c r="D532"/>
  <c r="D592"/>
  <c r="D632"/>
  <c r="D896"/>
  <c r="D874"/>
  <c r="D859"/>
  <c r="D837"/>
  <c r="D805"/>
  <c r="D767"/>
  <c r="D745"/>
  <c r="D699"/>
  <c r="D679"/>
  <c r="D646"/>
  <c r="D601"/>
  <c r="D563"/>
  <c r="D537"/>
  <c r="D501"/>
  <c r="D433"/>
  <c r="D373"/>
  <c r="D307"/>
  <c r="D257"/>
  <c r="D196"/>
  <c r="D131"/>
  <c r="D86"/>
  <c r="D93"/>
  <c r="D92"/>
  <c r="D88"/>
  <c r="D126"/>
  <c r="D154"/>
  <c r="D198"/>
  <c r="D219"/>
  <c r="D713"/>
  <c r="D776"/>
  <c r="D908"/>
  <c r="D1579"/>
  <c r="D1775"/>
  <c r="D1823"/>
  <c r="D1850"/>
  <c r="D1898"/>
  <c r="D1919"/>
  <c r="D1970"/>
  <c r="D2030"/>
  <c r="D2059"/>
  <c r="D2095"/>
  <c r="D2079"/>
  <c r="D2021"/>
  <c r="D2017"/>
  <c r="D1967"/>
  <c r="D255"/>
  <c r="D284"/>
  <c r="D331"/>
  <c r="D357"/>
  <c r="D1886"/>
  <c r="D1833"/>
  <c r="D1806"/>
  <c r="D1756"/>
  <c r="D1716"/>
  <c r="D1563"/>
  <c r="D1503"/>
  <c r="D1552"/>
  <c r="D1467"/>
  <c r="D1263"/>
  <c r="D1226"/>
  <c r="D1166"/>
  <c r="D1175"/>
  <c r="D1048"/>
  <c r="D1015"/>
  <c r="D1078"/>
  <c r="D1103"/>
  <c r="D1143"/>
  <c r="D1194"/>
  <c r="D1214"/>
  <c r="D1259"/>
  <c r="D1349"/>
  <c r="D1509"/>
  <c r="D1643"/>
  <c r="D1702"/>
  <c r="D1726"/>
  <c r="D1700"/>
  <c r="D1713"/>
  <c r="D1656"/>
  <c r="D1668"/>
  <c r="D1505"/>
  <c r="D1525"/>
  <c r="D1384"/>
  <c r="D1411"/>
  <c r="D1326"/>
  <c r="D1328"/>
  <c r="D1251"/>
  <c r="D1192"/>
  <c r="D961"/>
  <c r="D948"/>
  <c r="D393"/>
  <c r="D416"/>
  <c r="D457"/>
  <c r="D482"/>
  <c r="D526"/>
  <c r="D595"/>
  <c r="D630"/>
  <c r="D884"/>
  <c r="D863"/>
  <c r="D843"/>
  <c r="D819"/>
  <c r="D784"/>
  <c r="D762"/>
  <c r="D734"/>
  <c r="D688"/>
  <c r="D663"/>
  <c r="D654"/>
  <c r="D608"/>
  <c r="D579"/>
  <c r="D535"/>
  <c r="D472"/>
  <c r="D420"/>
  <c r="D354"/>
  <c r="D289"/>
  <c r="D234"/>
  <c r="D177"/>
  <c r="D68"/>
  <c r="D16"/>
  <c r="D3"/>
  <c r="D45"/>
  <c r="D80"/>
  <c r="D99"/>
  <c r="D127"/>
  <c r="D167"/>
  <c r="D201"/>
  <c r="D712"/>
  <c r="D807"/>
  <c r="D904"/>
  <c r="D1667"/>
  <c r="D1769"/>
  <c r="D1794"/>
  <c r="D1846"/>
  <c r="D1904"/>
  <c r="D1920"/>
  <c r="D1975"/>
  <c r="D2001"/>
  <c r="D2068"/>
  <c r="D2108"/>
  <c r="D2081"/>
  <c r="D2023"/>
  <c r="D2020"/>
  <c r="D1955"/>
  <c r="D226"/>
  <c r="D265"/>
  <c r="D313"/>
  <c r="D343"/>
  <c r="D1879"/>
  <c r="D1838"/>
  <c r="D1799"/>
  <c r="D1746"/>
  <c r="D1680"/>
  <c r="D1415"/>
  <c r="D1367"/>
  <c r="D1527"/>
  <c r="D1383"/>
  <c r="D1246"/>
  <c r="D1169"/>
  <c r="D1177"/>
  <c r="D1129"/>
  <c r="D1089"/>
  <c r="D1149"/>
  <c r="D1168"/>
  <c r="D1010"/>
  <c r="D1093"/>
  <c r="D1234"/>
  <c r="D1112"/>
  <c r="D1150"/>
  <c r="D1253"/>
  <c r="D1362"/>
  <c r="D1566"/>
  <c r="D1655"/>
  <c r="D1695"/>
  <c r="D1662"/>
  <c r="D1596"/>
  <c r="D1523"/>
  <c r="D1594"/>
  <c r="D1436"/>
  <c r="D1342"/>
  <c r="D1273"/>
  <c r="D1257"/>
  <c r="D1225"/>
  <c r="D1255"/>
  <c r="D1197"/>
  <c r="D1173"/>
  <c r="D966"/>
  <c r="D928"/>
  <c r="D379"/>
  <c r="D403"/>
  <c r="D459"/>
  <c r="D480"/>
  <c r="D512"/>
  <c r="D566"/>
  <c r="D629"/>
  <c r="D882"/>
  <c r="D860"/>
  <c r="D836"/>
  <c r="D799"/>
  <c r="D773"/>
  <c r="D750"/>
  <c r="D711"/>
  <c r="D686"/>
  <c r="D664"/>
  <c r="D638"/>
  <c r="D596"/>
  <c r="D552"/>
  <c r="D520"/>
  <c r="D476"/>
  <c r="D426"/>
  <c r="D361"/>
  <c r="D288"/>
  <c r="D223"/>
  <c r="D163"/>
  <c r="D102"/>
  <c r="D50"/>
  <c r="D10"/>
  <c r="D104"/>
  <c r="D36"/>
  <c r="D27"/>
  <c r="D117"/>
  <c r="D158"/>
  <c r="D188"/>
  <c r="D706"/>
  <c r="D772"/>
  <c r="D907"/>
  <c r="D1562"/>
  <c r="D1762"/>
  <c r="D1802"/>
  <c r="D1851"/>
  <c r="D1893"/>
  <c r="D1916"/>
  <c r="D1949"/>
  <c r="D1994"/>
  <c r="D2032"/>
  <c r="D2069"/>
  <c r="D2062"/>
  <c r="D1998"/>
  <c r="D1999"/>
  <c r="D1939"/>
  <c r="D222"/>
  <c r="D262"/>
  <c r="D304"/>
  <c r="D333"/>
  <c r="D1880"/>
  <c r="D1837"/>
  <c r="D1791"/>
  <c r="D1743"/>
  <c r="D1706"/>
  <c r="D1354"/>
  <c r="D1287"/>
  <c r="D1378"/>
  <c r="D1260"/>
  <c r="D1148"/>
  <c r="D1070"/>
  <c r="D977"/>
  <c r="D974"/>
  <c r="D958"/>
  <c r="D980"/>
  <c r="D1007"/>
  <c r="D1054"/>
  <c r="D1085"/>
  <c r="D1025"/>
  <c r="D1047"/>
  <c r="D1185"/>
  <c r="D1268"/>
  <c r="D1460"/>
  <c r="D1514"/>
  <c r="D1651"/>
  <c r="D1670"/>
  <c r="D1626"/>
  <c r="D1570"/>
  <c r="D1458"/>
  <c r="D1537"/>
  <c r="D1475"/>
  <c r="D1364"/>
  <c r="D1350"/>
  <c r="D1322"/>
  <c r="D1303"/>
  <c r="D1228"/>
  <c r="D1049"/>
  <c r="D971"/>
  <c r="D932"/>
  <c r="D912"/>
  <c r="D380"/>
  <c r="D402"/>
  <c r="D452"/>
  <c r="D468"/>
  <c r="D514"/>
  <c r="D554"/>
  <c r="H620"/>
  <c r="I620" s="1"/>
  <c r="D620"/>
  <c r="E29" i="10" l="1"/>
  <c r="C30"/>
  <c r="E4"/>
  <c r="C5"/>
  <c r="J2582" i="5"/>
  <c r="I2582" s="1"/>
  <c r="M2580"/>
  <c r="J2583"/>
  <c r="M2597"/>
  <c r="M2593"/>
  <c r="M2589"/>
  <c r="M2585"/>
  <c r="M2581"/>
  <c r="M2600"/>
  <c r="M2596"/>
  <c r="M2592"/>
  <c r="M2588"/>
  <c r="M2584"/>
  <c r="M2599"/>
  <c r="M2595"/>
  <c r="M2591"/>
  <c r="M2587"/>
  <c r="M2583"/>
  <c r="M2598"/>
  <c r="M2594"/>
  <c r="M2590"/>
  <c r="M2586"/>
  <c r="M2582"/>
  <c r="L2555" a="1"/>
  <c r="N2555" s="1"/>
  <c r="B30" i="10" l="1"/>
  <c r="C31"/>
  <c r="E30"/>
  <c r="B5"/>
  <c r="C6"/>
  <c r="E5"/>
  <c r="I2583" i="5"/>
  <c r="J2584"/>
  <c r="O2555"/>
  <c r="L2555"/>
  <c r="K2580" s="1"/>
  <c r="M2555"/>
  <c r="B31" i="10" l="1"/>
  <c r="C32"/>
  <c r="E31"/>
  <c r="C7"/>
  <c r="E6"/>
  <c r="B6"/>
  <c r="O2580" i="5"/>
  <c r="S2580"/>
  <c r="W2580"/>
  <c r="N2580"/>
  <c r="R2580"/>
  <c r="V2580"/>
  <c r="Q2580"/>
  <c r="U2580"/>
  <c r="Y2580"/>
  <c r="L2580"/>
  <c r="P2580"/>
  <c r="T2580"/>
  <c r="X2580"/>
  <c r="I2584"/>
  <c r="J2585"/>
  <c r="K2585" s="1"/>
  <c r="K2584"/>
  <c r="K2581"/>
  <c r="K2582"/>
  <c r="K2583"/>
  <c r="B32" i="10" l="1"/>
  <c r="C33"/>
  <c r="E32"/>
  <c r="C8"/>
  <c r="E7"/>
  <c r="B7"/>
  <c r="I2585" i="5"/>
  <c r="J2586"/>
  <c r="Q2582"/>
  <c r="U2582"/>
  <c r="Y2582"/>
  <c r="L2582"/>
  <c r="P2582"/>
  <c r="T2582"/>
  <c r="X2582"/>
  <c r="O2582"/>
  <c r="S2582"/>
  <c r="W2582"/>
  <c r="N2582"/>
  <c r="R2582"/>
  <c r="V2582"/>
  <c r="O2584"/>
  <c r="S2584"/>
  <c r="W2584"/>
  <c r="N2584"/>
  <c r="R2584"/>
  <c r="V2584"/>
  <c r="Q2584"/>
  <c r="U2584"/>
  <c r="Y2584"/>
  <c r="L2584"/>
  <c r="P2584"/>
  <c r="T2584"/>
  <c r="X2584"/>
  <c r="L2585"/>
  <c r="P2585"/>
  <c r="T2585"/>
  <c r="X2585"/>
  <c r="O2585"/>
  <c r="S2585"/>
  <c r="W2585"/>
  <c r="N2585"/>
  <c r="R2585"/>
  <c r="V2585"/>
  <c r="Q2585"/>
  <c r="U2585"/>
  <c r="Y2585"/>
  <c r="N2583"/>
  <c r="R2583"/>
  <c r="V2583"/>
  <c r="Q2583"/>
  <c r="U2583"/>
  <c r="Y2583"/>
  <c r="L2583"/>
  <c r="P2583"/>
  <c r="T2583"/>
  <c r="X2583"/>
  <c r="O2583"/>
  <c r="S2583"/>
  <c r="W2583"/>
  <c r="L2581"/>
  <c r="P2581"/>
  <c r="T2581"/>
  <c r="X2581"/>
  <c r="O2581"/>
  <c r="S2581"/>
  <c r="W2581"/>
  <c r="N2581"/>
  <c r="R2581"/>
  <c r="V2581"/>
  <c r="Q2581"/>
  <c r="U2581"/>
  <c r="Y2581"/>
  <c r="B33" i="10" l="1"/>
  <c r="C34"/>
  <c r="E33"/>
  <c r="B8"/>
  <c r="C9"/>
  <c r="E8"/>
  <c r="I2586" i="5"/>
  <c r="J2587"/>
  <c r="K2586"/>
  <c r="B34" i="10" l="1"/>
  <c r="C35"/>
  <c r="E34"/>
  <c r="B9"/>
  <c r="C10"/>
  <c r="E9"/>
  <c r="I2587" i="5"/>
  <c r="J2588"/>
  <c r="K2587"/>
  <c r="U2586"/>
  <c r="T2586"/>
  <c r="W2586"/>
  <c r="Q2586"/>
  <c r="P2586"/>
  <c r="S2586"/>
  <c r="V2586"/>
  <c r="L2586"/>
  <c r="O2586"/>
  <c r="R2586"/>
  <c r="Y2586"/>
  <c r="X2586"/>
  <c r="N2586"/>
  <c r="B35" i="10" l="1"/>
  <c r="C36"/>
  <c r="E35"/>
  <c r="C11"/>
  <c r="E10"/>
  <c r="B10"/>
  <c r="I2588" i="5"/>
  <c r="J2589"/>
  <c r="K2588"/>
  <c r="R2587"/>
  <c r="Y2587"/>
  <c r="X2587"/>
  <c r="N2587"/>
  <c r="U2587"/>
  <c r="T2587"/>
  <c r="W2587"/>
  <c r="Q2587"/>
  <c r="P2587"/>
  <c r="S2587"/>
  <c r="V2587"/>
  <c r="L2587"/>
  <c r="O2587"/>
  <c r="B36" i="10" l="1"/>
  <c r="C37"/>
  <c r="E36"/>
  <c r="C12"/>
  <c r="E11"/>
  <c r="B11"/>
  <c r="I2589" i="5"/>
  <c r="J2590"/>
  <c r="K2589"/>
  <c r="W2588"/>
  <c r="Q2588"/>
  <c r="P2588"/>
  <c r="S2588"/>
  <c r="V2588"/>
  <c r="L2588"/>
  <c r="O2588"/>
  <c r="R2588"/>
  <c r="Y2588"/>
  <c r="X2588"/>
  <c r="N2588"/>
  <c r="U2588"/>
  <c r="T2588"/>
  <c r="B37" i="10" l="1"/>
  <c r="C38"/>
  <c r="E37"/>
  <c r="B12"/>
  <c r="C13"/>
  <c r="E12"/>
  <c r="I2590" i="5"/>
  <c r="J2591"/>
  <c r="K2590"/>
  <c r="L2589"/>
  <c r="O2589"/>
  <c r="R2589"/>
  <c r="Y2589"/>
  <c r="X2589"/>
  <c r="N2589"/>
  <c r="U2589"/>
  <c r="T2589"/>
  <c r="W2589"/>
  <c r="Q2589"/>
  <c r="P2589"/>
  <c r="S2589"/>
  <c r="V2589"/>
  <c r="B38" i="10" l="1"/>
  <c r="C39"/>
  <c r="E38"/>
  <c r="B13"/>
  <c r="C14"/>
  <c r="E13"/>
  <c r="I2591" i="5"/>
  <c r="J2592"/>
  <c r="K2591"/>
  <c r="U2590"/>
  <c r="T2590"/>
  <c r="W2590"/>
  <c r="Q2590"/>
  <c r="P2590"/>
  <c r="S2590"/>
  <c r="V2590"/>
  <c r="L2590"/>
  <c r="O2590"/>
  <c r="R2590"/>
  <c r="Y2590"/>
  <c r="X2590"/>
  <c r="N2590"/>
  <c r="B39" i="10" l="1"/>
  <c r="C40"/>
  <c r="E39"/>
  <c r="C15"/>
  <c r="E14"/>
  <c r="B14"/>
  <c r="I2592" i="5"/>
  <c r="J2593"/>
  <c r="K2592"/>
  <c r="Q2591"/>
  <c r="P2591"/>
  <c r="S2591"/>
  <c r="V2591"/>
  <c r="L2591"/>
  <c r="O2591"/>
  <c r="R2591"/>
  <c r="Y2591"/>
  <c r="X2591"/>
  <c r="N2591"/>
  <c r="U2591"/>
  <c r="T2591"/>
  <c r="W2591"/>
  <c r="B40" i="10" l="1"/>
  <c r="C41"/>
  <c r="E40"/>
  <c r="C16"/>
  <c r="E15"/>
  <c r="B15"/>
  <c r="I2593" i="5"/>
  <c r="J2594"/>
  <c r="K2593"/>
  <c r="W2592"/>
  <c r="Q2592"/>
  <c r="P2592"/>
  <c r="S2592"/>
  <c r="V2592"/>
  <c r="L2592"/>
  <c r="O2592"/>
  <c r="R2592"/>
  <c r="Y2592"/>
  <c r="X2592"/>
  <c r="N2592"/>
  <c r="U2592"/>
  <c r="T2592"/>
  <c r="B41" i="10" l="1"/>
  <c r="C42"/>
  <c r="E41"/>
  <c r="B16"/>
  <c r="C17"/>
  <c r="E16"/>
  <c r="I2594" i="5"/>
  <c r="J2595"/>
  <c r="K2594"/>
  <c r="L2593"/>
  <c r="O2593"/>
  <c r="R2593"/>
  <c r="Y2593"/>
  <c r="X2593"/>
  <c r="N2593"/>
  <c r="U2593"/>
  <c r="T2593"/>
  <c r="W2593"/>
  <c r="Q2593"/>
  <c r="P2593"/>
  <c r="S2593"/>
  <c r="V2593"/>
  <c r="B42" i="10" l="1"/>
  <c r="C43"/>
  <c r="E42"/>
  <c r="B17"/>
  <c r="C18"/>
  <c r="E17"/>
  <c r="I2595" i="5"/>
  <c r="J2596"/>
  <c r="K2595"/>
  <c r="U2594"/>
  <c r="T2594"/>
  <c r="W2594"/>
  <c r="Q2594"/>
  <c r="P2594"/>
  <c r="S2594"/>
  <c r="V2594"/>
  <c r="L2594"/>
  <c r="O2594"/>
  <c r="R2594"/>
  <c r="Y2594"/>
  <c r="X2594"/>
  <c r="N2594"/>
  <c r="B43" i="10" l="1"/>
  <c r="C44"/>
  <c r="E43"/>
  <c r="C19"/>
  <c r="E18"/>
  <c r="B18"/>
  <c r="I2596" i="5"/>
  <c r="J2597"/>
  <c r="K2596"/>
  <c r="Q2595"/>
  <c r="P2595"/>
  <c r="S2595"/>
  <c r="V2595"/>
  <c r="L2595"/>
  <c r="O2595"/>
  <c r="R2595"/>
  <c r="Y2595"/>
  <c r="X2595"/>
  <c r="N2595"/>
  <c r="U2595"/>
  <c r="T2595"/>
  <c r="W2595"/>
  <c r="B44" i="10" l="1"/>
  <c r="C45"/>
  <c r="E44"/>
  <c r="C20"/>
  <c r="E19"/>
  <c r="B19"/>
  <c r="I2597" i="5"/>
  <c r="J2598"/>
  <c r="K2597"/>
  <c r="O2596"/>
  <c r="R2596"/>
  <c r="Y2596"/>
  <c r="X2596"/>
  <c r="N2596"/>
  <c r="U2596"/>
  <c r="T2596"/>
  <c r="W2596"/>
  <c r="Q2596"/>
  <c r="P2596"/>
  <c r="S2596"/>
  <c r="V2596"/>
  <c r="L2596"/>
  <c r="B45" i="10" l="1"/>
  <c r="C46"/>
  <c r="E45"/>
  <c r="B20"/>
  <c r="C21"/>
  <c r="E20"/>
  <c r="I2598" i="5"/>
  <c r="J2599"/>
  <c r="K2598"/>
  <c r="L2597"/>
  <c r="O2597"/>
  <c r="R2597"/>
  <c r="Y2597"/>
  <c r="X2597"/>
  <c r="N2597"/>
  <c r="U2597"/>
  <c r="T2597"/>
  <c r="W2597"/>
  <c r="Q2597"/>
  <c r="P2597"/>
  <c r="S2597"/>
  <c r="V2597"/>
  <c r="B46" i="10" l="1"/>
  <c r="C47"/>
  <c r="E46"/>
  <c r="B21"/>
  <c r="C22"/>
  <c r="E21"/>
  <c r="I2599" i="5"/>
  <c r="J2600"/>
  <c r="K2599"/>
  <c r="Y2598"/>
  <c r="X2598"/>
  <c r="N2598"/>
  <c r="U2598"/>
  <c r="T2598"/>
  <c r="W2598"/>
  <c r="Q2598"/>
  <c r="P2598"/>
  <c r="S2598"/>
  <c r="V2598"/>
  <c r="L2598"/>
  <c r="O2598"/>
  <c r="R2598"/>
  <c r="B47" i="10" l="1"/>
  <c r="C48"/>
  <c r="E47"/>
  <c r="C23"/>
  <c r="E22"/>
  <c r="B22"/>
  <c r="I2600" i="5"/>
  <c r="K2600"/>
  <c r="Q2599"/>
  <c r="P2599"/>
  <c r="S2599"/>
  <c r="V2599"/>
  <c r="L2599"/>
  <c r="O2599"/>
  <c r="R2599"/>
  <c r="Y2599"/>
  <c r="X2599"/>
  <c r="N2599"/>
  <c r="U2599"/>
  <c r="T2599"/>
  <c r="W2599"/>
  <c r="B48" i="10" l="1"/>
  <c r="E48"/>
  <c r="E23"/>
  <c r="B23"/>
  <c r="N2600" i="5"/>
  <c r="U2600"/>
  <c r="T2600"/>
  <c r="W2600"/>
  <c r="Q2600"/>
  <c r="P2600"/>
  <c r="S2600"/>
  <c r="V2600"/>
  <c r="L2600"/>
  <c r="O2600"/>
  <c r="R2600"/>
  <c r="Y2600"/>
  <c r="X2600"/>
</calcChain>
</file>

<file path=xl/sharedStrings.xml><?xml version="1.0" encoding="utf-8"?>
<sst xmlns="http://schemas.openxmlformats.org/spreadsheetml/2006/main" count="11636" uniqueCount="110">
  <si>
    <t>SERVER_NAME</t>
  </si>
  <si>
    <t>hour (rounded to 15 min)</t>
  </si>
  <si>
    <t>Events total (15 min)</t>
  </si>
  <si>
    <t>EPS/core</t>
  </si>
  <si>
    <t>CPU average (15 min)</t>
  </si>
  <si>
    <t>ocsrbmkpapp1</t>
  </si>
  <si>
    <t>ocsrbmkpapp10</t>
  </si>
  <si>
    <t>ocsrbmkpapp11</t>
  </si>
  <si>
    <t>ocsrbmkpapp12</t>
  </si>
  <si>
    <t>ocsrbmkpapp13</t>
  </si>
  <si>
    <t>ocsrbmkpapp14</t>
  </si>
  <si>
    <t>ocsrbmkpapp15</t>
  </si>
  <si>
    <t>ocsrbmkpapp16</t>
  </si>
  <si>
    <t>ocsrbmkpapp17</t>
  </si>
  <si>
    <t>ocsrbmkpapp18</t>
  </si>
  <si>
    <t>ocsrbmkpapp19</t>
  </si>
  <si>
    <t>ocsrbmkpapp2</t>
  </si>
  <si>
    <t>ocsrbmkpapp20</t>
  </si>
  <si>
    <t>ocsrbmkpapp21</t>
  </si>
  <si>
    <t>ocsrbmkpapp22</t>
  </si>
  <si>
    <t>ocsrbmkpapp3</t>
  </si>
  <si>
    <t>ocsrbmkpapp4</t>
  </si>
  <si>
    <t>ocsrbmkpapp5</t>
  </si>
  <si>
    <t>ocsrbmkpapp6</t>
  </si>
  <si>
    <t>ocsrbmkpapp7</t>
  </si>
  <si>
    <t>ocsrbmkpapp8</t>
  </si>
  <si>
    <t>ocsrbmkpapp9</t>
  </si>
  <si>
    <t>filter</t>
  </si>
  <si>
    <t>CPU avg in 15 min</t>
  </si>
  <si>
    <t>Average of CPU in 5 min</t>
  </si>
  <si>
    <t>HOST_NAME</t>
  </si>
  <si>
    <t>Sum of Sum of TOTAL_MSG_NUMBER</t>
  </si>
  <si>
    <t>EPS/core (avg over 15 min)</t>
  </si>
  <si>
    <t>CPU 1</t>
  </si>
  <si>
    <t>CPU 2</t>
  </si>
  <si>
    <t>CPU 3</t>
  </si>
  <si>
    <t>Avg CPU</t>
  </si>
  <si>
    <t>rbs-siapp01</t>
  </si>
  <si>
    <t>rbs-siapp15</t>
  </si>
  <si>
    <t>rbs-siapp08</t>
  </si>
  <si>
    <t>rbs-siapp19</t>
  </si>
  <si>
    <t>rbs-siapp11</t>
  </si>
  <si>
    <t>rbs-siapp12</t>
  </si>
  <si>
    <t>rbs-siapp05</t>
  </si>
  <si>
    <t>rbs-siapp09</t>
  </si>
  <si>
    <t>rbs-siapp07</t>
  </si>
  <si>
    <t>rbs-siapp17</t>
  </si>
  <si>
    <t>rbs-siapp22</t>
  </si>
  <si>
    <t>rbs-siapp06</t>
  </si>
  <si>
    <t>rbs-siapp14</t>
  </si>
  <si>
    <t>rbs-siapp10</t>
  </si>
  <si>
    <t>rbs-siapp13</t>
  </si>
  <si>
    <t>rbs-siapp03</t>
  </si>
  <si>
    <t>rbs-siapp21</t>
  </si>
  <si>
    <t>rbs-siapp02</t>
  </si>
  <si>
    <t>rbs-siapp16</t>
  </si>
  <si>
    <t>rbs-siapp18</t>
  </si>
  <si>
    <t>rbs-siapp04</t>
  </si>
  <si>
    <t>rbs-siapp20</t>
  </si>
  <si>
    <t>MKS</t>
  </si>
  <si>
    <t>TBS</t>
  </si>
  <si>
    <t>CPU</t>
  </si>
  <si>
    <t>Site</t>
  </si>
  <si>
    <t>x</t>
  </si>
  <si>
    <t>LogCPU</t>
  </si>
  <si>
    <t>EPS Bin</t>
  </si>
  <si>
    <t>Row Labels</t>
  </si>
  <si>
    <t>Grand Total</t>
  </si>
  <si>
    <t>Average of LogCPU</t>
  </si>
  <si>
    <t>Values</t>
  </si>
  <si>
    <t>StdDevp of LogCPU</t>
  </si>
  <si>
    <t>Average of EPS/core</t>
  </si>
  <si>
    <t>LogOfAvg</t>
  </si>
  <si>
    <t>AvgOfLogs</t>
  </si>
  <si>
    <t>1</t>
  </si>
  <si>
    <t>2</t>
  </si>
  <si>
    <t>3</t>
  </si>
  <si>
    <t>Average of AvgOfLogs</t>
  </si>
  <si>
    <t>StdDev of EPS/core2</t>
  </si>
  <si>
    <t>StdDev of AvgOfLogs2</t>
  </si>
  <si>
    <t>Average of LogOfAvg</t>
  </si>
  <si>
    <t>StdDev of LogOfAvg</t>
  </si>
  <si>
    <t>StdDev of LogCPU</t>
  </si>
  <si>
    <t>x^3</t>
  </si>
  <si>
    <t>X^2</t>
  </si>
  <si>
    <t>c</t>
  </si>
  <si>
    <t>std</t>
  </si>
  <si>
    <t>Predicted Avg-LogCPU</t>
  </si>
  <si>
    <t>STD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</si>
  <si>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</si>
  <si>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</si>
  <si>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</si>
  <si>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</si>
  <si>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</si>
  <si>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</si>
  <si>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</si>
  <si>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</si>
  <si>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</si>
  <si>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</si>
  <si>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</si>
  <si>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</si>
  <si>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Expected EPS/Core</t>
  </si>
  <si>
    <t>Current Peak Hour Eps</t>
  </si>
  <si>
    <t>Increase</t>
  </si>
  <si>
    <t>Average of CPU average (15 min)</t>
  </si>
  <si>
    <t>Average of Avg CPU</t>
  </si>
  <si>
    <t>Daily MKS Events</t>
  </si>
  <si>
    <t>Current Daily Events(M)</t>
  </si>
  <si>
    <t>Subscribers</t>
  </si>
  <si>
    <t>Estimated Daily Events(m)</t>
  </si>
</sst>
</file>

<file path=xl/styles.xml><?xml version="1.0" encoding="utf-8"?>
<styleSheet xmlns="http://schemas.openxmlformats.org/spreadsheetml/2006/main">
  <numFmts count="1">
    <numFmt numFmtId="164" formatCode="0.0000"/>
  </numFmts>
  <fonts count="8"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NumberForma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pivotButton="1"/>
    <xf numFmtId="1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0" fontId="0" fillId="0" borderId="0" xfId="0" applyNumberFormat="1" applyAlignment="1">
      <alignment horizontal="center"/>
    </xf>
    <xf numFmtId="10" fontId="3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NumberFormat="1" applyFont="1"/>
    <xf numFmtId="0" fontId="4" fillId="0" borderId="0" xfId="0" applyNumberFormat="1" applyFont="1"/>
    <xf numFmtId="0" fontId="5" fillId="0" borderId="0" xfId="0" applyNumberFormat="1" applyFont="1"/>
    <xf numFmtId="0" fontId="0" fillId="0" borderId="0" xfId="0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2" fontId="5" fillId="0" borderId="1" xfId="0" applyNumberFormat="1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10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64" formatCode="0.000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numFmt numFmtId="2" formatCode="0.00"/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readingOrder="0"/>
    </dxf>
    <dxf>
      <numFmt numFmtId="2" formatCode="0.00"/>
    </dxf>
    <dxf>
      <alignment horizontal="center" readingOrder="0"/>
    </dxf>
    <dxf>
      <numFmt numFmtId="0" formatCode="General"/>
    </dxf>
    <dxf>
      <numFmt numFmtId="0" formatCode="General"/>
    </dxf>
    <dxf>
      <font>
        <color auto="1"/>
      </font>
    </dxf>
    <dxf>
      <font>
        <color rgb="FFFF0000"/>
      </font>
    </dxf>
    <dxf>
      <font>
        <color rgb="FFFF0000"/>
      </font>
    </dxf>
    <dxf>
      <font>
        <b/>
      </font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font>
        <color rgb="FFFF0000"/>
      </font>
    </dxf>
    <dxf>
      <font>
        <b/>
      </font>
    </dxf>
    <dxf>
      <alignment horizontal="center" readingOrder="0"/>
    </dxf>
    <dxf>
      <numFmt numFmtId="2" formatCode="0.0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0.000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1" indent="0" relativeIndent="255" justifyLastLine="0" shrinkToFit="0" mergeCell="0" readingOrder="0"/>
    </dxf>
    <dxf>
      <numFmt numFmtId="164" formatCode="0.000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numFmt numFmtId="2" formatCode="0.0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numFmt numFmtId="164" formatCode="0.0000"/>
      <alignment horizontal="center" vertical="bottom" textRotation="0" wrapText="0" indent="0" relativeIndent="0" justifyLastLine="0" shrinkToFit="0" mergeCell="0" readingOrder="0"/>
    </dxf>
    <dxf>
      <numFmt numFmtId="1" formatCode="0"/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1" indent="0" relativeIndent="255" justifyLastLine="0" shrinkToFit="0" mergeCell="0" readingOrder="0"/>
    </dxf>
  </dxfs>
  <tableStyles count="0" defaultTableStyle="TableStyleMedium9" defaultPivotStyle="PivotStyleLight16"/>
  <colors>
    <mruColors>
      <color rgb="FFC0504D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strRef>
              <c:f>'MKS Pivot'!$F$4</c:f>
              <c:strCache>
                <c:ptCount val="1"/>
                <c:pt idx="0">
                  <c:v>Average of CPU average (15 min)</c:v>
                </c:pt>
              </c:strCache>
            </c:strRef>
          </c:tx>
          <c:spPr>
            <a:ln w="28575">
              <a:noFill/>
            </a:ln>
          </c:spPr>
          <c:xVal>
            <c:numRef>
              <c:f>'MKS Pivot'!$B$5:$B$100</c:f>
              <c:numCache>
                <c:formatCode>0.00</c:formatCode>
                <c:ptCount val="96"/>
                <c:pt idx="0">
                  <c:v>16.617550505050502</c:v>
                </c:pt>
                <c:pt idx="1">
                  <c:v>12.98380681818182</c:v>
                </c:pt>
                <c:pt idx="2">
                  <c:v>10.39769570707071</c:v>
                </c:pt>
                <c:pt idx="3">
                  <c:v>8.5956628787878788</c:v>
                </c:pt>
                <c:pt idx="4">
                  <c:v>7.9943434343434356</c:v>
                </c:pt>
                <c:pt idx="5">
                  <c:v>6.5429166666666667</c:v>
                </c:pt>
                <c:pt idx="6">
                  <c:v>5.9156691919191919</c:v>
                </c:pt>
                <c:pt idx="7">
                  <c:v>5.1248232323232328</c:v>
                </c:pt>
                <c:pt idx="8">
                  <c:v>4.5439267676767674</c:v>
                </c:pt>
                <c:pt idx="9">
                  <c:v>3.8264962121212123</c:v>
                </c:pt>
                <c:pt idx="10">
                  <c:v>3.5124936868686887</c:v>
                </c:pt>
                <c:pt idx="11">
                  <c:v>3.2134659090909099</c:v>
                </c:pt>
                <c:pt idx="12">
                  <c:v>3.0002588383838376</c:v>
                </c:pt>
                <c:pt idx="13">
                  <c:v>2.8181439393939396</c:v>
                </c:pt>
                <c:pt idx="14">
                  <c:v>2.6534911616161621</c:v>
                </c:pt>
                <c:pt idx="15">
                  <c:v>2.5529545454545457</c:v>
                </c:pt>
                <c:pt idx="16">
                  <c:v>2.6317992424242425</c:v>
                </c:pt>
                <c:pt idx="17">
                  <c:v>2.5048358585858583</c:v>
                </c:pt>
                <c:pt idx="18">
                  <c:v>2.5681944444444444</c:v>
                </c:pt>
                <c:pt idx="19">
                  <c:v>2.750378787878788</c:v>
                </c:pt>
                <c:pt idx="20">
                  <c:v>3.0957070707070713</c:v>
                </c:pt>
                <c:pt idx="21">
                  <c:v>3.551988636363637</c:v>
                </c:pt>
                <c:pt idx="22">
                  <c:v>4.3404292929292927</c:v>
                </c:pt>
                <c:pt idx="23">
                  <c:v>5.4062436868686872</c:v>
                </c:pt>
                <c:pt idx="24">
                  <c:v>6.9767613636363643</c:v>
                </c:pt>
                <c:pt idx="25">
                  <c:v>8.7013636363636362</c:v>
                </c:pt>
                <c:pt idx="26">
                  <c:v>10.721729797979799</c:v>
                </c:pt>
                <c:pt idx="27">
                  <c:v>12.976060606060605</c:v>
                </c:pt>
                <c:pt idx="28">
                  <c:v>15.189419191919194</c:v>
                </c:pt>
                <c:pt idx="29">
                  <c:v>17.21383207070707</c:v>
                </c:pt>
                <c:pt idx="30">
                  <c:v>18.928453282828283</c:v>
                </c:pt>
                <c:pt idx="31">
                  <c:v>20.678497474747477</c:v>
                </c:pt>
                <c:pt idx="32">
                  <c:v>22.042279040404036</c:v>
                </c:pt>
                <c:pt idx="33">
                  <c:v>23.161641414141414</c:v>
                </c:pt>
                <c:pt idx="34">
                  <c:v>24.564513888888886</c:v>
                </c:pt>
                <c:pt idx="35">
                  <c:v>25.349690656565659</c:v>
                </c:pt>
                <c:pt idx="36">
                  <c:v>26.084943181818179</c:v>
                </c:pt>
                <c:pt idx="37">
                  <c:v>27.186616161616165</c:v>
                </c:pt>
                <c:pt idx="38">
                  <c:v>27.791357323232322</c:v>
                </c:pt>
                <c:pt idx="39">
                  <c:v>28.579602272727275</c:v>
                </c:pt>
                <c:pt idx="40">
                  <c:v>29.07933712121212</c:v>
                </c:pt>
                <c:pt idx="41">
                  <c:v>29.855757575757568</c:v>
                </c:pt>
                <c:pt idx="42">
                  <c:v>30.121452020202025</c:v>
                </c:pt>
                <c:pt idx="43">
                  <c:v>30.575170454545443</c:v>
                </c:pt>
                <c:pt idx="44">
                  <c:v>30.580170454545456</c:v>
                </c:pt>
                <c:pt idx="45">
                  <c:v>30.882979797979804</c:v>
                </c:pt>
                <c:pt idx="46">
                  <c:v>30.983371212121202</c:v>
                </c:pt>
                <c:pt idx="47">
                  <c:v>31.168712121212124</c:v>
                </c:pt>
                <c:pt idx="48">
                  <c:v>31.352070707070709</c:v>
                </c:pt>
                <c:pt idx="49">
                  <c:v>31.71054924242425</c:v>
                </c:pt>
                <c:pt idx="50">
                  <c:v>31.432159090909089</c:v>
                </c:pt>
                <c:pt idx="51">
                  <c:v>32.022979797979794</c:v>
                </c:pt>
                <c:pt idx="52">
                  <c:v>32.467594696969705</c:v>
                </c:pt>
                <c:pt idx="53">
                  <c:v>32.803175505050504</c:v>
                </c:pt>
                <c:pt idx="54">
                  <c:v>32.559810606060609</c:v>
                </c:pt>
                <c:pt idx="55">
                  <c:v>31.686912878787879</c:v>
                </c:pt>
                <c:pt idx="56">
                  <c:v>31.148945707070709</c:v>
                </c:pt>
                <c:pt idx="57">
                  <c:v>30.487449494949498</c:v>
                </c:pt>
                <c:pt idx="58">
                  <c:v>30.014772727272728</c:v>
                </c:pt>
                <c:pt idx="59">
                  <c:v>29.79706439393939</c:v>
                </c:pt>
                <c:pt idx="60">
                  <c:v>29.899835858585856</c:v>
                </c:pt>
                <c:pt idx="61">
                  <c:v>29.69034090909091</c:v>
                </c:pt>
                <c:pt idx="62">
                  <c:v>29.67030934343434</c:v>
                </c:pt>
                <c:pt idx="63">
                  <c:v>29.756818181818186</c:v>
                </c:pt>
                <c:pt idx="64">
                  <c:v>29.509583333333339</c:v>
                </c:pt>
                <c:pt idx="65">
                  <c:v>29.410902777777778</c:v>
                </c:pt>
                <c:pt idx="66">
                  <c:v>29.50184974747474</c:v>
                </c:pt>
                <c:pt idx="67">
                  <c:v>29.606912878787877</c:v>
                </c:pt>
                <c:pt idx="68">
                  <c:v>30.039728535353536</c:v>
                </c:pt>
                <c:pt idx="69">
                  <c:v>30.388238636363631</c:v>
                </c:pt>
                <c:pt idx="70">
                  <c:v>30.979185606060614</c:v>
                </c:pt>
                <c:pt idx="71">
                  <c:v>31.446433080808074</c:v>
                </c:pt>
                <c:pt idx="72">
                  <c:v>31.02119318181818</c:v>
                </c:pt>
                <c:pt idx="73">
                  <c:v>31.213535353535359</c:v>
                </c:pt>
                <c:pt idx="74">
                  <c:v>32.637260101010099</c:v>
                </c:pt>
                <c:pt idx="75">
                  <c:v>34.192777777777771</c:v>
                </c:pt>
                <c:pt idx="76">
                  <c:v>37.735770202020198</c:v>
                </c:pt>
                <c:pt idx="77">
                  <c:v>40.032765151515157</c:v>
                </c:pt>
                <c:pt idx="78">
                  <c:v>43.557108585858586</c:v>
                </c:pt>
                <c:pt idx="79">
                  <c:v>47.335959595959594</c:v>
                </c:pt>
                <c:pt idx="80">
                  <c:v>48.783383838383834</c:v>
                </c:pt>
                <c:pt idx="81">
                  <c:v>49.201704545454547</c:v>
                </c:pt>
                <c:pt idx="82">
                  <c:v>50.784646464646464</c:v>
                </c:pt>
                <c:pt idx="83">
                  <c:v>51.485555555555557</c:v>
                </c:pt>
                <c:pt idx="84">
                  <c:v>50.224368686868686</c:v>
                </c:pt>
                <c:pt idx="85">
                  <c:v>49.072840909090907</c:v>
                </c:pt>
                <c:pt idx="86">
                  <c:v>47.930208333333333</c:v>
                </c:pt>
                <c:pt idx="87">
                  <c:v>46.015391414141412</c:v>
                </c:pt>
                <c:pt idx="88">
                  <c:v>44.678655303030297</c:v>
                </c:pt>
                <c:pt idx="89">
                  <c:v>40.936717171717163</c:v>
                </c:pt>
                <c:pt idx="90">
                  <c:v>38.178604797979808</c:v>
                </c:pt>
                <c:pt idx="91">
                  <c:v>35.468162878787879</c:v>
                </c:pt>
                <c:pt idx="92">
                  <c:v>31.984633838383839</c:v>
                </c:pt>
                <c:pt idx="93">
                  <c:v>28.441666666666666</c:v>
                </c:pt>
                <c:pt idx="94">
                  <c:v>24.700385101010102</c:v>
                </c:pt>
                <c:pt idx="95">
                  <c:v>21.788137626262625</c:v>
                </c:pt>
              </c:numCache>
            </c:numRef>
          </c:xVal>
          <c:yVal>
            <c:numRef>
              <c:f>'MKS Pivot'!$F$5:$F$100</c:f>
              <c:numCache>
                <c:formatCode>General</c:formatCode>
                <c:ptCount val="96"/>
                <c:pt idx="0">
                  <c:v>38.163181818181819</c:v>
                </c:pt>
                <c:pt idx="1">
                  <c:v>36.082121212121201</c:v>
                </c:pt>
                <c:pt idx="2">
                  <c:v>16.814393939393941</c:v>
                </c:pt>
                <c:pt idx="3">
                  <c:v>14.919696969696968</c:v>
                </c:pt>
                <c:pt idx="4">
                  <c:v>12.784393939393938</c:v>
                </c:pt>
                <c:pt idx="5">
                  <c:v>14.018484848484849</c:v>
                </c:pt>
                <c:pt idx="6">
                  <c:v>11.531060606060606</c:v>
                </c:pt>
                <c:pt idx="7">
                  <c:v>8.2646969696969705</c:v>
                </c:pt>
                <c:pt idx="8">
                  <c:v>12.418030303030305</c:v>
                </c:pt>
                <c:pt idx="9">
                  <c:v>13.998333333333337</c:v>
                </c:pt>
                <c:pt idx="10">
                  <c:v>15.416060606060608</c:v>
                </c:pt>
                <c:pt idx="11">
                  <c:v>12.191212121212123</c:v>
                </c:pt>
                <c:pt idx="12">
                  <c:v>10.870454545454548</c:v>
                </c:pt>
                <c:pt idx="13">
                  <c:v>12.222727272727271</c:v>
                </c:pt>
                <c:pt idx="14">
                  <c:v>6.0024242424242411</c:v>
                </c:pt>
                <c:pt idx="15">
                  <c:v>5.0522727272727268</c:v>
                </c:pt>
                <c:pt idx="16">
                  <c:v>4.7030303030303031</c:v>
                </c:pt>
                <c:pt idx="17">
                  <c:v>4.872878787878788</c:v>
                </c:pt>
                <c:pt idx="18">
                  <c:v>4.6492424242424253</c:v>
                </c:pt>
                <c:pt idx="19">
                  <c:v>5.2871212121212112</c:v>
                </c:pt>
                <c:pt idx="20">
                  <c:v>5.4919696969696981</c:v>
                </c:pt>
                <c:pt idx="21">
                  <c:v>6.1936363636363616</c:v>
                </c:pt>
                <c:pt idx="22">
                  <c:v>6.6610606060606043</c:v>
                </c:pt>
                <c:pt idx="23">
                  <c:v>8.7409090909090921</c:v>
                </c:pt>
                <c:pt idx="24">
                  <c:v>9.8660606060606071</c:v>
                </c:pt>
                <c:pt idx="25">
                  <c:v>12.244848484848484</c:v>
                </c:pt>
                <c:pt idx="26">
                  <c:v>13.954242424242421</c:v>
                </c:pt>
                <c:pt idx="27">
                  <c:v>16.827727272727273</c:v>
                </c:pt>
                <c:pt idx="28">
                  <c:v>18.538636363636364</c:v>
                </c:pt>
                <c:pt idx="29">
                  <c:v>20.904696969696968</c:v>
                </c:pt>
                <c:pt idx="30">
                  <c:v>22.517424242424244</c:v>
                </c:pt>
                <c:pt idx="31">
                  <c:v>26.245151515151516</c:v>
                </c:pt>
                <c:pt idx="32">
                  <c:v>26.568181818181817</c:v>
                </c:pt>
                <c:pt idx="33">
                  <c:v>27.531969696969693</c:v>
                </c:pt>
                <c:pt idx="34">
                  <c:v>28.336060606060599</c:v>
                </c:pt>
                <c:pt idx="35">
                  <c:v>29.431818181818183</c:v>
                </c:pt>
                <c:pt idx="36">
                  <c:v>29.928181818181823</c:v>
                </c:pt>
                <c:pt idx="37">
                  <c:v>30.94469696969696</c:v>
                </c:pt>
                <c:pt idx="38">
                  <c:v>31.931515151515146</c:v>
                </c:pt>
                <c:pt idx="39">
                  <c:v>32.18681818181819</c:v>
                </c:pt>
                <c:pt idx="40">
                  <c:v>32.885757575757573</c:v>
                </c:pt>
                <c:pt idx="41">
                  <c:v>33.773030303030303</c:v>
                </c:pt>
                <c:pt idx="42">
                  <c:v>33.846363636363634</c:v>
                </c:pt>
                <c:pt idx="43">
                  <c:v>34.469848484848484</c:v>
                </c:pt>
                <c:pt idx="44">
                  <c:v>34.607727272727274</c:v>
                </c:pt>
                <c:pt idx="45">
                  <c:v>34.789242424242424</c:v>
                </c:pt>
                <c:pt idx="46">
                  <c:v>34.987121212121217</c:v>
                </c:pt>
                <c:pt idx="47">
                  <c:v>35.268484848484839</c:v>
                </c:pt>
                <c:pt idx="48">
                  <c:v>35.394696969696959</c:v>
                </c:pt>
                <c:pt idx="49">
                  <c:v>38.99</c:v>
                </c:pt>
                <c:pt idx="50">
                  <c:v>41.351060606060607</c:v>
                </c:pt>
                <c:pt idx="51">
                  <c:v>38.917121212121216</c:v>
                </c:pt>
                <c:pt idx="52">
                  <c:v>38.607121212121207</c:v>
                </c:pt>
                <c:pt idx="53">
                  <c:v>40.034090909090907</c:v>
                </c:pt>
                <c:pt idx="54">
                  <c:v>41.136818181818178</c:v>
                </c:pt>
                <c:pt idx="55">
                  <c:v>38.739848484848487</c:v>
                </c:pt>
                <c:pt idx="56">
                  <c:v>36.573333333333338</c:v>
                </c:pt>
                <c:pt idx="57">
                  <c:v>38.314848484848483</c:v>
                </c:pt>
                <c:pt idx="58">
                  <c:v>39.36515151515151</c:v>
                </c:pt>
                <c:pt idx="59">
                  <c:v>36.897878787878795</c:v>
                </c:pt>
                <c:pt idx="60">
                  <c:v>35.603333333333339</c:v>
                </c:pt>
                <c:pt idx="61">
                  <c:v>37.848333333333329</c:v>
                </c:pt>
                <c:pt idx="62">
                  <c:v>39.543939393939404</c:v>
                </c:pt>
                <c:pt idx="63">
                  <c:v>36.480606060606064</c:v>
                </c:pt>
                <c:pt idx="64">
                  <c:v>34.488333333333337</c:v>
                </c:pt>
                <c:pt idx="65">
                  <c:v>33.726212121212129</c:v>
                </c:pt>
                <c:pt idx="66">
                  <c:v>33.385606060606058</c:v>
                </c:pt>
                <c:pt idx="67">
                  <c:v>34.19590909090909</c:v>
                </c:pt>
                <c:pt idx="68">
                  <c:v>34.010606060606051</c:v>
                </c:pt>
                <c:pt idx="69">
                  <c:v>34.641969696969696</c:v>
                </c:pt>
                <c:pt idx="70">
                  <c:v>34.546363636363637</c:v>
                </c:pt>
                <c:pt idx="71">
                  <c:v>33.93681818181819</c:v>
                </c:pt>
                <c:pt idx="72">
                  <c:v>30.620757575757576</c:v>
                </c:pt>
                <c:pt idx="73">
                  <c:v>31.173939393939396</c:v>
                </c:pt>
                <c:pt idx="74">
                  <c:v>32.035151515151512</c:v>
                </c:pt>
                <c:pt idx="75">
                  <c:v>33.93363636363636</c:v>
                </c:pt>
                <c:pt idx="76">
                  <c:v>36.405606060606061</c:v>
                </c:pt>
                <c:pt idx="77">
                  <c:v>38.839393939393943</c:v>
                </c:pt>
                <c:pt idx="78">
                  <c:v>42.050606060606064</c:v>
                </c:pt>
                <c:pt idx="79">
                  <c:v>44.858030303030311</c:v>
                </c:pt>
                <c:pt idx="80">
                  <c:v>45.972575757575761</c:v>
                </c:pt>
                <c:pt idx="81">
                  <c:v>46.17</c:v>
                </c:pt>
                <c:pt idx="82">
                  <c:v>48.126666666666665</c:v>
                </c:pt>
                <c:pt idx="83">
                  <c:v>48.204848484848483</c:v>
                </c:pt>
                <c:pt idx="84">
                  <c:v>47.389696969696963</c:v>
                </c:pt>
                <c:pt idx="85">
                  <c:v>46.165303030303029</c:v>
                </c:pt>
                <c:pt idx="86">
                  <c:v>44.889545454545448</c:v>
                </c:pt>
                <c:pt idx="87">
                  <c:v>43.477878787878787</c:v>
                </c:pt>
                <c:pt idx="88">
                  <c:v>41.587272727272733</c:v>
                </c:pt>
                <c:pt idx="89">
                  <c:v>38.595303030303036</c:v>
                </c:pt>
                <c:pt idx="90">
                  <c:v>35.891060606060599</c:v>
                </c:pt>
                <c:pt idx="91">
                  <c:v>33.68924242424243</c:v>
                </c:pt>
                <c:pt idx="92">
                  <c:v>30.148787878787878</c:v>
                </c:pt>
                <c:pt idx="93">
                  <c:v>27.106515151515147</c:v>
                </c:pt>
                <c:pt idx="94">
                  <c:v>23.762121212121215</c:v>
                </c:pt>
                <c:pt idx="95">
                  <c:v>21.889696969696974</c:v>
                </c:pt>
              </c:numCache>
            </c:numRef>
          </c:yVal>
        </c:ser>
        <c:axId val="95659520"/>
        <c:axId val="95661056"/>
      </c:scatterChart>
      <c:valAx>
        <c:axId val="95659520"/>
        <c:scaling>
          <c:orientation val="minMax"/>
        </c:scaling>
        <c:axPos val="b"/>
        <c:numFmt formatCode="0.00" sourceLinked="1"/>
        <c:tickLblPos val="nextTo"/>
        <c:crossAx val="95661056"/>
        <c:crosses val="autoZero"/>
        <c:crossBetween val="midCat"/>
      </c:valAx>
      <c:valAx>
        <c:axId val="95661056"/>
        <c:scaling>
          <c:orientation val="minMax"/>
        </c:scaling>
        <c:axPos val="l"/>
        <c:majorGridlines/>
        <c:numFmt formatCode="General" sourceLinked="1"/>
        <c:tickLblPos val="nextTo"/>
        <c:crossAx val="956595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smoothMarker"/>
        <c:ser>
          <c:idx val="0"/>
          <c:order val="0"/>
          <c:tx>
            <c:strRef>
              <c:f>'MKS Pivot'!$B$4</c:f>
              <c:strCache>
                <c:ptCount val="1"/>
                <c:pt idx="0">
                  <c:v>Average of EPS/core</c:v>
                </c:pt>
              </c:strCache>
            </c:strRef>
          </c:tx>
          <c:xVal>
            <c:numRef>
              <c:f>'MKS Pivot'!$A$5:$A$100</c:f>
              <c:numCache>
                <c:formatCode>General</c:formatCode>
                <c:ptCount val="96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  <c:pt idx="4">
                  <c:v>1.25</c:v>
                </c:pt>
                <c:pt idx="5">
                  <c:v>1.5</c:v>
                </c:pt>
                <c:pt idx="6">
                  <c:v>1.75</c:v>
                </c:pt>
                <c:pt idx="7">
                  <c:v>2</c:v>
                </c:pt>
                <c:pt idx="8">
                  <c:v>2.25</c:v>
                </c:pt>
                <c:pt idx="9">
                  <c:v>2.5</c:v>
                </c:pt>
                <c:pt idx="10">
                  <c:v>2.75</c:v>
                </c:pt>
                <c:pt idx="11">
                  <c:v>3</c:v>
                </c:pt>
                <c:pt idx="12">
                  <c:v>3.25</c:v>
                </c:pt>
                <c:pt idx="13">
                  <c:v>3.5</c:v>
                </c:pt>
                <c:pt idx="14">
                  <c:v>3.75</c:v>
                </c:pt>
                <c:pt idx="15">
                  <c:v>4</c:v>
                </c:pt>
                <c:pt idx="16">
                  <c:v>4.25</c:v>
                </c:pt>
                <c:pt idx="17">
                  <c:v>4.5</c:v>
                </c:pt>
                <c:pt idx="18">
                  <c:v>4.75</c:v>
                </c:pt>
                <c:pt idx="19">
                  <c:v>5</c:v>
                </c:pt>
                <c:pt idx="20">
                  <c:v>5.25</c:v>
                </c:pt>
                <c:pt idx="21">
                  <c:v>5.5</c:v>
                </c:pt>
                <c:pt idx="22">
                  <c:v>5.75</c:v>
                </c:pt>
                <c:pt idx="23">
                  <c:v>6</c:v>
                </c:pt>
                <c:pt idx="24">
                  <c:v>6.25</c:v>
                </c:pt>
                <c:pt idx="25">
                  <c:v>6.5</c:v>
                </c:pt>
                <c:pt idx="26">
                  <c:v>6.75</c:v>
                </c:pt>
                <c:pt idx="27">
                  <c:v>7</c:v>
                </c:pt>
                <c:pt idx="28">
                  <c:v>7.25</c:v>
                </c:pt>
                <c:pt idx="29">
                  <c:v>7.5</c:v>
                </c:pt>
                <c:pt idx="30">
                  <c:v>7.75</c:v>
                </c:pt>
                <c:pt idx="31">
                  <c:v>8</c:v>
                </c:pt>
                <c:pt idx="32">
                  <c:v>8.25</c:v>
                </c:pt>
                <c:pt idx="33">
                  <c:v>8.5</c:v>
                </c:pt>
                <c:pt idx="34">
                  <c:v>8.75</c:v>
                </c:pt>
                <c:pt idx="35">
                  <c:v>9</c:v>
                </c:pt>
                <c:pt idx="36">
                  <c:v>9.25</c:v>
                </c:pt>
                <c:pt idx="37">
                  <c:v>9.5</c:v>
                </c:pt>
                <c:pt idx="38">
                  <c:v>9.75</c:v>
                </c:pt>
                <c:pt idx="39">
                  <c:v>10</c:v>
                </c:pt>
                <c:pt idx="40">
                  <c:v>10.25</c:v>
                </c:pt>
                <c:pt idx="41">
                  <c:v>10.5</c:v>
                </c:pt>
                <c:pt idx="42">
                  <c:v>10.75</c:v>
                </c:pt>
                <c:pt idx="43">
                  <c:v>11</c:v>
                </c:pt>
                <c:pt idx="44">
                  <c:v>11.25</c:v>
                </c:pt>
                <c:pt idx="45">
                  <c:v>11.5</c:v>
                </c:pt>
                <c:pt idx="46">
                  <c:v>11.75</c:v>
                </c:pt>
                <c:pt idx="47">
                  <c:v>12</c:v>
                </c:pt>
                <c:pt idx="48">
                  <c:v>12.25</c:v>
                </c:pt>
                <c:pt idx="49">
                  <c:v>12.5</c:v>
                </c:pt>
                <c:pt idx="50">
                  <c:v>12.75</c:v>
                </c:pt>
                <c:pt idx="51">
                  <c:v>13</c:v>
                </c:pt>
                <c:pt idx="52">
                  <c:v>13.25</c:v>
                </c:pt>
                <c:pt idx="53">
                  <c:v>13.5</c:v>
                </c:pt>
                <c:pt idx="54">
                  <c:v>13.75</c:v>
                </c:pt>
                <c:pt idx="55">
                  <c:v>14</c:v>
                </c:pt>
                <c:pt idx="56">
                  <c:v>14.25</c:v>
                </c:pt>
                <c:pt idx="57">
                  <c:v>14.5</c:v>
                </c:pt>
                <c:pt idx="58">
                  <c:v>14.75</c:v>
                </c:pt>
                <c:pt idx="59">
                  <c:v>15</c:v>
                </c:pt>
                <c:pt idx="60">
                  <c:v>15.25</c:v>
                </c:pt>
                <c:pt idx="61">
                  <c:v>15.5</c:v>
                </c:pt>
                <c:pt idx="62">
                  <c:v>15.75</c:v>
                </c:pt>
                <c:pt idx="63">
                  <c:v>16</c:v>
                </c:pt>
                <c:pt idx="64">
                  <c:v>16.25</c:v>
                </c:pt>
                <c:pt idx="65">
                  <c:v>16.5</c:v>
                </c:pt>
                <c:pt idx="66">
                  <c:v>16.75</c:v>
                </c:pt>
                <c:pt idx="67">
                  <c:v>17</c:v>
                </c:pt>
                <c:pt idx="68">
                  <c:v>17.25</c:v>
                </c:pt>
                <c:pt idx="69">
                  <c:v>17.5</c:v>
                </c:pt>
                <c:pt idx="70">
                  <c:v>17.75</c:v>
                </c:pt>
                <c:pt idx="71">
                  <c:v>18</c:v>
                </c:pt>
                <c:pt idx="72">
                  <c:v>18.25</c:v>
                </c:pt>
                <c:pt idx="73">
                  <c:v>18.5</c:v>
                </c:pt>
                <c:pt idx="74">
                  <c:v>18.75</c:v>
                </c:pt>
                <c:pt idx="75">
                  <c:v>19</c:v>
                </c:pt>
                <c:pt idx="76">
                  <c:v>19.25</c:v>
                </c:pt>
                <c:pt idx="77">
                  <c:v>19.5</c:v>
                </c:pt>
                <c:pt idx="78">
                  <c:v>19.75</c:v>
                </c:pt>
                <c:pt idx="79">
                  <c:v>20</c:v>
                </c:pt>
                <c:pt idx="80">
                  <c:v>20.25</c:v>
                </c:pt>
                <c:pt idx="81">
                  <c:v>20.5</c:v>
                </c:pt>
                <c:pt idx="82">
                  <c:v>20.75</c:v>
                </c:pt>
                <c:pt idx="83">
                  <c:v>21</c:v>
                </c:pt>
                <c:pt idx="84">
                  <c:v>21.25</c:v>
                </c:pt>
                <c:pt idx="85">
                  <c:v>21.5</c:v>
                </c:pt>
                <c:pt idx="86">
                  <c:v>21.75</c:v>
                </c:pt>
                <c:pt idx="87">
                  <c:v>22</c:v>
                </c:pt>
                <c:pt idx="88">
                  <c:v>22.25</c:v>
                </c:pt>
                <c:pt idx="89">
                  <c:v>22.5</c:v>
                </c:pt>
                <c:pt idx="90">
                  <c:v>22.75</c:v>
                </c:pt>
                <c:pt idx="91">
                  <c:v>23</c:v>
                </c:pt>
                <c:pt idx="92">
                  <c:v>23.25</c:v>
                </c:pt>
                <c:pt idx="93">
                  <c:v>23.5</c:v>
                </c:pt>
                <c:pt idx="94">
                  <c:v>23.75</c:v>
                </c:pt>
                <c:pt idx="95">
                  <c:v>24</c:v>
                </c:pt>
              </c:numCache>
            </c:numRef>
          </c:xVal>
          <c:yVal>
            <c:numRef>
              <c:f>'MKS Pivot'!$B$5:$B$100</c:f>
              <c:numCache>
                <c:formatCode>0.00</c:formatCode>
                <c:ptCount val="96"/>
                <c:pt idx="0">
                  <c:v>16.617550505050502</c:v>
                </c:pt>
                <c:pt idx="1">
                  <c:v>12.98380681818182</c:v>
                </c:pt>
                <c:pt idx="2">
                  <c:v>10.39769570707071</c:v>
                </c:pt>
                <c:pt idx="3">
                  <c:v>8.5956628787878788</c:v>
                </c:pt>
                <c:pt idx="4">
                  <c:v>7.9943434343434356</c:v>
                </c:pt>
                <c:pt idx="5">
                  <c:v>6.5429166666666667</c:v>
                </c:pt>
                <c:pt idx="6">
                  <c:v>5.9156691919191919</c:v>
                </c:pt>
                <c:pt idx="7">
                  <c:v>5.1248232323232328</c:v>
                </c:pt>
                <c:pt idx="8">
                  <c:v>4.5439267676767674</c:v>
                </c:pt>
                <c:pt idx="9">
                  <c:v>3.8264962121212123</c:v>
                </c:pt>
                <c:pt idx="10">
                  <c:v>3.5124936868686887</c:v>
                </c:pt>
                <c:pt idx="11">
                  <c:v>3.2134659090909099</c:v>
                </c:pt>
                <c:pt idx="12">
                  <c:v>3.0002588383838376</c:v>
                </c:pt>
                <c:pt idx="13">
                  <c:v>2.8181439393939396</c:v>
                </c:pt>
                <c:pt idx="14">
                  <c:v>2.6534911616161621</c:v>
                </c:pt>
                <c:pt idx="15">
                  <c:v>2.5529545454545457</c:v>
                </c:pt>
                <c:pt idx="16">
                  <c:v>2.6317992424242425</c:v>
                </c:pt>
                <c:pt idx="17">
                  <c:v>2.5048358585858583</c:v>
                </c:pt>
                <c:pt idx="18">
                  <c:v>2.5681944444444444</c:v>
                </c:pt>
                <c:pt idx="19">
                  <c:v>2.750378787878788</c:v>
                </c:pt>
                <c:pt idx="20">
                  <c:v>3.0957070707070713</c:v>
                </c:pt>
                <c:pt idx="21">
                  <c:v>3.551988636363637</c:v>
                </c:pt>
                <c:pt idx="22">
                  <c:v>4.3404292929292927</c:v>
                </c:pt>
                <c:pt idx="23">
                  <c:v>5.4062436868686872</c:v>
                </c:pt>
                <c:pt idx="24">
                  <c:v>6.9767613636363643</c:v>
                </c:pt>
                <c:pt idx="25">
                  <c:v>8.7013636363636362</c:v>
                </c:pt>
                <c:pt idx="26">
                  <c:v>10.721729797979799</c:v>
                </c:pt>
                <c:pt idx="27">
                  <c:v>12.976060606060605</c:v>
                </c:pt>
                <c:pt idx="28">
                  <c:v>15.189419191919194</c:v>
                </c:pt>
                <c:pt idx="29">
                  <c:v>17.21383207070707</c:v>
                </c:pt>
                <c:pt idx="30">
                  <c:v>18.928453282828283</c:v>
                </c:pt>
                <c:pt idx="31">
                  <c:v>20.678497474747477</c:v>
                </c:pt>
                <c:pt idx="32">
                  <c:v>22.042279040404036</c:v>
                </c:pt>
                <c:pt idx="33">
                  <c:v>23.161641414141414</c:v>
                </c:pt>
                <c:pt idx="34">
                  <c:v>24.564513888888886</c:v>
                </c:pt>
                <c:pt idx="35">
                  <c:v>25.349690656565659</c:v>
                </c:pt>
                <c:pt idx="36">
                  <c:v>26.084943181818179</c:v>
                </c:pt>
                <c:pt idx="37">
                  <c:v>27.186616161616165</c:v>
                </c:pt>
                <c:pt idx="38">
                  <c:v>27.791357323232322</c:v>
                </c:pt>
                <c:pt idx="39">
                  <c:v>28.579602272727275</c:v>
                </c:pt>
                <c:pt idx="40">
                  <c:v>29.07933712121212</c:v>
                </c:pt>
                <c:pt idx="41">
                  <c:v>29.855757575757568</c:v>
                </c:pt>
                <c:pt idx="42">
                  <c:v>30.121452020202025</c:v>
                </c:pt>
                <c:pt idx="43">
                  <c:v>30.575170454545443</c:v>
                </c:pt>
                <c:pt idx="44">
                  <c:v>30.580170454545456</c:v>
                </c:pt>
                <c:pt idx="45">
                  <c:v>30.882979797979804</c:v>
                </c:pt>
                <c:pt idx="46">
                  <c:v>30.983371212121202</c:v>
                </c:pt>
                <c:pt idx="47">
                  <c:v>31.168712121212124</c:v>
                </c:pt>
                <c:pt idx="48">
                  <c:v>31.352070707070709</c:v>
                </c:pt>
                <c:pt idx="49">
                  <c:v>31.71054924242425</c:v>
                </c:pt>
                <c:pt idx="50">
                  <c:v>31.432159090909089</c:v>
                </c:pt>
                <c:pt idx="51">
                  <c:v>32.022979797979794</c:v>
                </c:pt>
                <c:pt idx="52">
                  <c:v>32.467594696969705</c:v>
                </c:pt>
                <c:pt idx="53">
                  <c:v>32.803175505050504</c:v>
                </c:pt>
                <c:pt idx="54">
                  <c:v>32.559810606060609</c:v>
                </c:pt>
                <c:pt idx="55">
                  <c:v>31.686912878787879</c:v>
                </c:pt>
                <c:pt idx="56">
                  <c:v>31.148945707070709</c:v>
                </c:pt>
                <c:pt idx="57">
                  <c:v>30.487449494949498</c:v>
                </c:pt>
                <c:pt idx="58">
                  <c:v>30.014772727272728</c:v>
                </c:pt>
                <c:pt idx="59">
                  <c:v>29.79706439393939</c:v>
                </c:pt>
                <c:pt idx="60">
                  <c:v>29.899835858585856</c:v>
                </c:pt>
                <c:pt idx="61">
                  <c:v>29.69034090909091</c:v>
                </c:pt>
                <c:pt idx="62">
                  <c:v>29.67030934343434</c:v>
                </c:pt>
                <c:pt idx="63">
                  <c:v>29.756818181818186</c:v>
                </c:pt>
                <c:pt idx="64">
                  <c:v>29.509583333333339</c:v>
                </c:pt>
                <c:pt idx="65">
                  <c:v>29.410902777777778</c:v>
                </c:pt>
                <c:pt idx="66">
                  <c:v>29.50184974747474</c:v>
                </c:pt>
                <c:pt idx="67">
                  <c:v>29.606912878787877</c:v>
                </c:pt>
                <c:pt idx="68">
                  <c:v>30.039728535353536</c:v>
                </c:pt>
                <c:pt idx="69">
                  <c:v>30.388238636363631</c:v>
                </c:pt>
                <c:pt idx="70">
                  <c:v>30.979185606060614</c:v>
                </c:pt>
                <c:pt idx="71">
                  <c:v>31.446433080808074</c:v>
                </c:pt>
                <c:pt idx="72">
                  <c:v>31.02119318181818</c:v>
                </c:pt>
                <c:pt idx="73">
                  <c:v>31.213535353535359</c:v>
                </c:pt>
                <c:pt idx="74">
                  <c:v>32.637260101010099</c:v>
                </c:pt>
                <c:pt idx="75">
                  <c:v>34.192777777777771</c:v>
                </c:pt>
                <c:pt idx="76">
                  <c:v>37.735770202020198</c:v>
                </c:pt>
                <c:pt idx="77">
                  <c:v>40.032765151515157</c:v>
                </c:pt>
                <c:pt idx="78">
                  <c:v>43.557108585858586</c:v>
                </c:pt>
                <c:pt idx="79">
                  <c:v>47.335959595959594</c:v>
                </c:pt>
                <c:pt idx="80">
                  <c:v>48.783383838383834</c:v>
                </c:pt>
                <c:pt idx="81">
                  <c:v>49.201704545454547</c:v>
                </c:pt>
                <c:pt idx="82">
                  <c:v>50.784646464646464</c:v>
                </c:pt>
                <c:pt idx="83">
                  <c:v>51.485555555555557</c:v>
                </c:pt>
                <c:pt idx="84">
                  <c:v>50.224368686868686</c:v>
                </c:pt>
                <c:pt idx="85">
                  <c:v>49.072840909090907</c:v>
                </c:pt>
                <c:pt idx="86">
                  <c:v>47.930208333333333</c:v>
                </c:pt>
                <c:pt idx="87">
                  <c:v>46.015391414141412</c:v>
                </c:pt>
                <c:pt idx="88">
                  <c:v>44.678655303030297</c:v>
                </c:pt>
                <c:pt idx="89">
                  <c:v>40.936717171717163</c:v>
                </c:pt>
                <c:pt idx="90">
                  <c:v>38.178604797979808</c:v>
                </c:pt>
                <c:pt idx="91">
                  <c:v>35.468162878787879</c:v>
                </c:pt>
                <c:pt idx="92">
                  <c:v>31.984633838383839</c:v>
                </c:pt>
                <c:pt idx="93">
                  <c:v>28.441666666666666</c:v>
                </c:pt>
                <c:pt idx="94">
                  <c:v>24.700385101010102</c:v>
                </c:pt>
                <c:pt idx="95">
                  <c:v>21.788137626262625</c:v>
                </c:pt>
              </c:numCache>
            </c:numRef>
          </c:yVal>
          <c:smooth val="1"/>
        </c:ser>
        <c:axId val="95846400"/>
        <c:axId val="95847936"/>
      </c:scatterChart>
      <c:valAx>
        <c:axId val="95846400"/>
        <c:scaling>
          <c:orientation val="minMax"/>
        </c:scaling>
        <c:axPos val="b"/>
        <c:numFmt formatCode="General" sourceLinked="1"/>
        <c:tickLblPos val="nextTo"/>
        <c:crossAx val="95847936"/>
        <c:crosses val="autoZero"/>
        <c:crossBetween val="midCat"/>
      </c:valAx>
      <c:valAx>
        <c:axId val="95847936"/>
        <c:scaling>
          <c:orientation val="minMax"/>
        </c:scaling>
        <c:axPos val="l"/>
        <c:majorGridlines/>
        <c:numFmt formatCode="0.00" sourceLinked="1"/>
        <c:tickLblPos val="nextTo"/>
        <c:crossAx val="9584640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'MKS Pivot'!$G$4</c:f>
              <c:strCache>
                <c:ptCount val="1"/>
                <c:pt idx="0">
                  <c:v>Average of LogOfAvg</c:v>
                </c:pt>
              </c:strCache>
            </c:strRef>
          </c:tx>
          <c:spPr>
            <a:ln w="28575">
              <a:noFill/>
            </a:ln>
          </c:spPr>
          <c:xVal>
            <c:numRef>
              <c:f>'MKS Pivot'!$B$5:$B$100</c:f>
              <c:numCache>
                <c:formatCode>0.00</c:formatCode>
                <c:ptCount val="96"/>
                <c:pt idx="0">
                  <c:v>16.617550505050502</c:v>
                </c:pt>
                <c:pt idx="1">
                  <c:v>12.98380681818182</c:v>
                </c:pt>
                <c:pt idx="2">
                  <c:v>10.39769570707071</c:v>
                </c:pt>
                <c:pt idx="3">
                  <c:v>8.5956628787878788</c:v>
                </c:pt>
                <c:pt idx="4">
                  <c:v>7.9943434343434356</c:v>
                </c:pt>
                <c:pt idx="5">
                  <c:v>6.5429166666666667</c:v>
                </c:pt>
                <c:pt idx="6">
                  <c:v>5.9156691919191919</c:v>
                </c:pt>
                <c:pt idx="7">
                  <c:v>5.1248232323232328</c:v>
                </c:pt>
                <c:pt idx="8">
                  <c:v>4.5439267676767674</c:v>
                </c:pt>
                <c:pt idx="9">
                  <c:v>3.8264962121212123</c:v>
                </c:pt>
                <c:pt idx="10">
                  <c:v>3.5124936868686887</c:v>
                </c:pt>
                <c:pt idx="11">
                  <c:v>3.2134659090909099</c:v>
                </c:pt>
                <c:pt idx="12">
                  <c:v>3.0002588383838376</c:v>
                </c:pt>
                <c:pt idx="13">
                  <c:v>2.8181439393939396</c:v>
                </c:pt>
                <c:pt idx="14">
                  <c:v>2.6534911616161621</c:v>
                </c:pt>
                <c:pt idx="15">
                  <c:v>2.5529545454545457</c:v>
                </c:pt>
                <c:pt idx="16">
                  <c:v>2.6317992424242425</c:v>
                </c:pt>
                <c:pt idx="17">
                  <c:v>2.5048358585858583</c:v>
                </c:pt>
                <c:pt idx="18">
                  <c:v>2.5681944444444444</c:v>
                </c:pt>
                <c:pt idx="19">
                  <c:v>2.750378787878788</c:v>
                </c:pt>
                <c:pt idx="20">
                  <c:v>3.0957070707070713</c:v>
                </c:pt>
                <c:pt idx="21">
                  <c:v>3.551988636363637</c:v>
                </c:pt>
                <c:pt idx="22">
                  <c:v>4.3404292929292927</c:v>
                </c:pt>
                <c:pt idx="23">
                  <c:v>5.4062436868686872</c:v>
                </c:pt>
                <c:pt idx="24">
                  <c:v>6.9767613636363643</c:v>
                </c:pt>
                <c:pt idx="25">
                  <c:v>8.7013636363636362</c:v>
                </c:pt>
                <c:pt idx="26">
                  <c:v>10.721729797979799</c:v>
                </c:pt>
                <c:pt idx="27">
                  <c:v>12.976060606060605</c:v>
                </c:pt>
                <c:pt idx="28">
                  <c:v>15.189419191919194</c:v>
                </c:pt>
                <c:pt idx="29">
                  <c:v>17.21383207070707</c:v>
                </c:pt>
                <c:pt idx="30">
                  <c:v>18.928453282828283</c:v>
                </c:pt>
                <c:pt idx="31">
                  <c:v>20.678497474747477</c:v>
                </c:pt>
                <c:pt idx="32">
                  <c:v>22.042279040404036</c:v>
                </c:pt>
                <c:pt idx="33">
                  <c:v>23.161641414141414</c:v>
                </c:pt>
                <c:pt idx="34">
                  <c:v>24.564513888888886</c:v>
                </c:pt>
                <c:pt idx="35">
                  <c:v>25.349690656565659</c:v>
                </c:pt>
                <c:pt idx="36">
                  <c:v>26.084943181818179</c:v>
                </c:pt>
                <c:pt idx="37">
                  <c:v>27.186616161616165</c:v>
                </c:pt>
                <c:pt idx="38">
                  <c:v>27.791357323232322</c:v>
                </c:pt>
                <c:pt idx="39">
                  <c:v>28.579602272727275</c:v>
                </c:pt>
                <c:pt idx="40">
                  <c:v>29.07933712121212</c:v>
                </c:pt>
                <c:pt idx="41">
                  <c:v>29.855757575757568</c:v>
                </c:pt>
                <c:pt idx="42">
                  <c:v>30.121452020202025</c:v>
                </c:pt>
                <c:pt idx="43">
                  <c:v>30.575170454545443</c:v>
                </c:pt>
                <c:pt idx="44">
                  <c:v>30.580170454545456</c:v>
                </c:pt>
                <c:pt idx="45">
                  <c:v>30.882979797979804</c:v>
                </c:pt>
                <c:pt idx="46">
                  <c:v>30.983371212121202</c:v>
                </c:pt>
                <c:pt idx="47">
                  <c:v>31.168712121212124</c:v>
                </c:pt>
                <c:pt idx="48">
                  <c:v>31.352070707070709</c:v>
                </c:pt>
                <c:pt idx="49">
                  <c:v>31.71054924242425</c:v>
                </c:pt>
                <c:pt idx="50">
                  <c:v>31.432159090909089</c:v>
                </c:pt>
                <c:pt idx="51">
                  <c:v>32.022979797979794</c:v>
                </c:pt>
                <c:pt idx="52">
                  <c:v>32.467594696969705</c:v>
                </c:pt>
                <c:pt idx="53">
                  <c:v>32.803175505050504</c:v>
                </c:pt>
                <c:pt idx="54">
                  <c:v>32.559810606060609</c:v>
                </c:pt>
                <c:pt idx="55">
                  <c:v>31.686912878787879</c:v>
                </c:pt>
                <c:pt idx="56">
                  <c:v>31.148945707070709</c:v>
                </c:pt>
                <c:pt idx="57">
                  <c:v>30.487449494949498</c:v>
                </c:pt>
                <c:pt idx="58">
                  <c:v>30.014772727272728</c:v>
                </c:pt>
                <c:pt idx="59">
                  <c:v>29.79706439393939</c:v>
                </c:pt>
                <c:pt idx="60">
                  <c:v>29.899835858585856</c:v>
                </c:pt>
                <c:pt idx="61">
                  <c:v>29.69034090909091</c:v>
                </c:pt>
                <c:pt idx="62">
                  <c:v>29.67030934343434</c:v>
                </c:pt>
                <c:pt idx="63">
                  <c:v>29.756818181818186</c:v>
                </c:pt>
                <c:pt idx="64">
                  <c:v>29.509583333333339</c:v>
                </c:pt>
                <c:pt idx="65">
                  <c:v>29.410902777777778</c:v>
                </c:pt>
                <c:pt idx="66">
                  <c:v>29.50184974747474</c:v>
                </c:pt>
                <c:pt idx="67">
                  <c:v>29.606912878787877</c:v>
                </c:pt>
                <c:pt idx="68">
                  <c:v>30.039728535353536</c:v>
                </c:pt>
                <c:pt idx="69">
                  <c:v>30.388238636363631</c:v>
                </c:pt>
                <c:pt idx="70">
                  <c:v>30.979185606060614</c:v>
                </c:pt>
                <c:pt idx="71">
                  <c:v>31.446433080808074</c:v>
                </c:pt>
                <c:pt idx="72">
                  <c:v>31.02119318181818</c:v>
                </c:pt>
                <c:pt idx="73">
                  <c:v>31.213535353535359</c:v>
                </c:pt>
                <c:pt idx="74">
                  <c:v>32.637260101010099</c:v>
                </c:pt>
                <c:pt idx="75">
                  <c:v>34.192777777777771</c:v>
                </c:pt>
                <c:pt idx="76">
                  <c:v>37.735770202020198</c:v>
                </c:pt>
                <c:pt idx="77">
                  <c:v>40.032765151515157</c:v>
                </c:pt>
                <c:pt idx="78">
                  <c:v>43.557108585858586</c:v>
                </c:pt>
                <c:pt idx="79">
                  <c:v>47.335959595959594</c:v>
                </c:pt>
                <c:pt idx="80">
                  <c:v>48.783383838383834</c:v>
                </c:pt>
                <c:pt idx="81">
                  <c:v>49.201704545454547</c:v>
                </c:pt>
                <c:pt idx="82">
                  <c:v>50.784646464646464</c:v>
                </c:pt>
                <c:pt idx="83">
                  <c:v>51.485555555555557</c:v>
                </c:pt>
                <c:pt idx="84">
                  <c:v>50.224368686868686</c:v>
                </c:pt>
                <c:pt idx="85">
                  <c:v>49.072840909090907</c:v>
                </c:pt>
                <c:pt idx="86">
                  <c:v>47.930208333333333</c:v>
                </c:pt>
                <c:pt idx="87">
                  <c:v>46.015391414141412</c:v>
                </c:pt>
                <c:pt idx="88">
                  <c:v>44.678655303030297</c:v>
                </c:pt>
                <c:pt idx="89">
                  <c:v>40.936717171717163</c:v>
                </c:pt>
                <c:pt idx="90">
                  <c:v>38.178604797979808</c:v>
                </c:pt>
                <c:pt idx="91">
                  <c:v>35.468162878787879</c:v>
                </c:pt>
                <c:pt idx="92">
                  <c:v>31.984633838383839</c:v>
                </c:pt>
                <c:pt idx="93">
                  <c:v>28.441666666666666</c:v>
                </c:pt>
                <c:pt idx="94">
                  <c:v>24.700385101010102</c:v>
                </c:pt>
                <c:pt idx="95">
                  <c:v>21.788137626262625</c:v>
                </c:pt>
              </c:numCache>
            </c:numRef>
          </c:xVal>
          <c:yVal>
            <c:numRef>
              <c:f>'MKS Pivot'!$G$5:$G$100</c:f>
              <c:numCache>
                <c:formatCode>0.00</c:formatCode>
                <c:ptCount val="96"/>
                <c:pt idx="0">
                  <c:v>3.6384815856074657</c:v>
                </c:pt>
                <c:pt idx="1">
                  <c:v>3.557995850137702</c:v>
                </c:pt>
                <c:pt idx="2">
                  <c:v>2.8039753075475322</c:v>
                </c:pt>
                <c:pt idx="3">
                  <c:v>2.700991118092734</c:v>
                </c:pt>
                <c:pt idx="4">
                  <c:v>2.5374811434147508</c:v>
                </c:pt>
                <c:pt idx="5">
                  <c:v>2.6223126935729102</c:v>
                </c:pt>
                <c:pt idx="6">
                  <c:v>2.4394585924791943</c:v>
                </c:pt>
                <c:pt idx="7">
                  <c:v>2.1105152233429334</c:v>
                </c:pt>
                <c:pt idx="8">
                  <c:v>2.5101047404340635</c:v>
                </c:pt>
                <c:pt idx="9">
                  <c:v>2.6275897401823296</c:v>
                </c:pt>
                <c:pt idx="10">
                  <c:v>2.72681505098523</c:v>
                </c:pt>
                <c:pt idx="11">
                  <c:v>2.4825989893357012</c:v>
                </c:pt>
                <c:pt idx="12">
                  <c:v>2.354562625656953</c:v>
                </c:pt>
                <c:pt idx="13">
                  <c:v>2.4834174932182722</c:v>
                </c:pt>
                <c:pt idx="14">
                  <c:v>1.7619732967207355</c:v>
                </c:pt>
                <c:pt idx="15">
                  <c:v>1.6188267266901635</c:v>
                </c:pt>
                <c:pt idx="16">
                  <c:v>1.5458438859977794</c:v>
                </c:pt>
                <c:pt idx="17">
                  <c:v>1.5830721654031663</c:v>
                </c:pt>
                <c:pt idx="18">
                  <c:v>1.5362173456810273</c:v>
                </c:pt>
                <c:pt idx="19">
                  <c:v>1.6637979919902697</c:v>
                </c:pt>
                <c:pt idx="20">
                  <c:v>1.7006627881157284</c:v>
                </c:pt>
                <c:pt idx="21">
                  <c:v>1.8228640658596171</c:v>
                </c:pt>
                <c:pt idx="22">
                  <c:v>1.8957780200753027</c:v>
                </c:pt>
                <c:pt idx="23">
                  <c:v>2.1662711623502928</c:v>
                </c:pt>
                <c:pt idx="24">
                  <c:v>2.2866967624621997</c:v>
                </c:pt>
                <c:pt idx="25">
                  <c:v>2.5044423982324164</c:v>
                </c:pt>
                <c:pt idx="26">
                  <c:v>2.6354886880714892</c:v>
                </c:pt>
                <c:pt idx="27">
                  <c:v>2.8226665651497482</c:v>
                </c:pt>
                <c:pt idx="28">
                  <c:v>2.9195947151556769</c:v>
                </c:pt>
                <c:pt idx="29">
                  <c:v>3.0396891252054035</c:v>
                </c:pt>
                <c:pt idx="30">
                  <c:v>3.1140488662752506</c:v>
                </c:pt>
                <c:pt idx="31">
                  <c:v>3.2672327104122232</c:v>
                </c:pt>
                <c:pt idx="32">
                  <c:v>3.2794297327426936</c:v>
                </c:pt>
                <c:pt idx="33">
                  <c:v>3.315144357649797</c:v>
                </c:pt>
                <c:pt idx="34">
                  <c:v>3.3438859771385183</c:v>
                </c:pt>
                <c:pt idx="35">
                  <c:v>3.3818616210210437</c:v>
                </c:pt>
                <c:pt idx="36">
                  <c:v>3.3985329431823872</c:v>
                </c:pt>
                <c:pt idx="37">
                  <c:v>3.4319357950349545</c:v>
                </c:pt>
                <c:pt idx="38">
                  <c:v>3.4632539419089694</c:v>
                </c:pt>
                <c:pt idx="39">
                  <c:v>3.4713467181240607</c:v>
                </c:pt>
                <c:pt idx="40">
                  <c:v>3.4927319782641302</c:v>
                </c:pt>
                <c:pt idx="41">
                  <c:v>3.5194402186905918</c:v>
                </c:pt>
                <c:pt idx="42">
                  <c:v>3.5216034969839383</c:v>
                </c:pt>
                <c:pt idx="43">
                  <c:v>3.5398448980275785</c:v>
                </c:pt>
                <c:pt idx="44">
                  <c:v>3.5438556251045479</c:v>
                </c:pt>
                <c:pt idx="45">
                  <c:v>3.5489977776848365</c:v>
                </c:pt>
                <c:pt idx="46">
                  <c:v>3.5546665976435778</c:v>
                </c:pt>
                <c:pt idx="47">
                  <c:v>3.5627354724829772</c:v>
                </c:pt>
                <c:pt idx="48">
                  <c:v>3.5663541392896629</c:v>
                </c:pt>
                <c:pt idx="49">
                  <c:v>3.6626167107728533</c:v>
                </c:pt>
                <c:pt idx="50">
                  <c:v>3.7213991281007357</c:v>
                </c:pt>
                <c:pt idx="51">
                  <c:v>3.6606960909947373</c:v>
                </c:pt>
                <c:pt idx="52">
                  <c:v>3.6518788021256694</c:v>
                </c:pt>
                <c:pt idx="53">
                  <c:v>3.6887504767014074</c:v>
                </c:pt>
                <c:pt idx="54">
                  <c:v>3.7159370204553066</c:v>
                </c:pt>
                <c:pt idx="55">
                  <c:v>3.6559449557254498</c:v>
                </c:pt>
                <c:pt idx="56">
                  <c:v>3.5983723377624086</c:v>
                </c:pt>
                <c:pt idx="57">
                  <c:v>3.645033655605864</c:v>
                </c:pt>
                <c:pt idx="58">
                  <c:v>3.6720678615468927</c:v>
                </c:pt>
                <c:pt idx="59">
                  <c:v>3.6074906767979145</c:v>
                </c:pt>
                <c:pt idx="60">
                  <c:v>3.5713446710695247</c:v>
                </c:pt>
                <c:pt idx="61">
                  <c:v>3.6324669830525367</c:v>
                </c:pt>
                <c:pt idx="62">
                  <c:v>3.6768109821367534</c:v>
                </c:pt>
                <c:pt idx="63">
                  <c:v>3.5962427948004243</c:v>
                </c:pt>
                <c:pt idx="64">
                  <c:v>3.5392646260233112</c:v>
                </c:pt>
                <c:pt idx="65">
                  <c:v>3.5179014820372903</c:v>
                </c:pt>
                <c:pt idx="66">
                  <c:v>3.5079812886858703</c:v>
                </c:pt>
                <c:pt idx="67">
                  <c:v>3.531854097795784</c:v>
                </c:pt>
                <c:pt idx="68">
                  <c:v>3.5264542662337819</c:v>
                </c:pt>
                <c:pt idx="69">
                  <c:v>3.5447005230494608</c:v>
                </c:pt>
                <c:pt idx="70">
                  <c:v>3.5420693733695132</c:v>
                </c:pt>
                <c:pt idx="71">
                  <c:v>3.5242512915948399</c:v>
                </c:pt>
                <c:pt idx="72">
                  <c:v>3.4214167424202104</c:v>
                </c:pt>
                <c:pt idx="73">
                  <c:v>3.4393371429223425</c:v>
                </c:pt>
                <c:pt idx="74">
                  <c:v>3.4666049973992727</c:v>
                </c:pt>
                <c:pt idx="75">
                  <c:v>3.5241710167639493</c:v>
                </c:pt>
                <c:pt idx="76">
                  <c:v>3.5942799472536233</c:v>
                </c:pt>
                <c:pt idx="77">
                  <c:v>3.6591609253103532</c:v>
                </c:pt>
                <c:pt idx="78">
                  <c:v>3.7385344785464225</c:v>
                </c:pt>
                <c:pt idx="79">
                  <c:v>3.8030606289963562</c:v>
                </c:pt>
                <c:pt idx="80">
                  <c:v>3.8275361959229914</c:v>
                </c:pt>
                <c:pt idx="81">
                  <c:v>3.8319779795696349</c:v>
                </c:pt>
                <c:pt idx="82">
                  <c:v>3.8735676024207604</c:v>
                </c:pt>
                <c:pt idx="83">
                  <c:v>3.8750748932334811</c:v>
                </c:pt>
                <c:pt idx="84">
                  <c:v>3.8580015996376318</c:v>
                </c:pt>
                <c:pt idx="85">
                  <c:v>3.8318884293414355</c:v>
                </c:pt>
                <c:pt idx="86">
                  <c:v>3.8039726796482167</c:v>
                </c:pt>
                <c:pt idx="87">
                  <c:v>3.7719094194914318</c:v>
                </c:pt>
                <c:pt idx="88">
                  <c:v>3.7275585399897411</c:v>
                </c:pt>
                <c:pt idx="89">
                  <c:v>3.652752645525942</c:v>
                </c:pt>
                <c:pt idx="90">
                  <c:v>3.579972365342579</c:v>
                </c:pt>
                <c:pt idx="91">
                  <c:v>3.5167899777126124</c:v>
                </c:pt>
                <c:pt idx="92">
                  <c:v>3.4059312493606204</c:v>
                </c:pt>
                <c:pt idx="93">
                  <c:v>3.2992095219288227</c:v>
                </c:pt>
                <c:pt idx="94">
                  <c:v>3.1678046571246452</c:v>
                </c:pt>
                <c:pt idx="95">
                  <c:v>3.085523039202668</c:v>
                </c:pt>
              </c:numCache>
            </c:numRef>
          </c:yVal>
        </c:ser>
        <c:axId val="95872896"/>
        <c:axId val="95874432"/>
      </c:scatterChart>
      <c:valAx>
        <c:axId val="95872896"/>
        <c:scaling>
          <c:orientation val="minMax"/>
        </c:scaling>
        <c:axPos val="b"/>
        <c:numFmt formatCode="0.00" sourceLinked="1"/>
        <c:tickLblPos val="nextTo"/>
        <c:crossAx val="95874432"/>
        <c:crosses val="autoZero"/>
        <c:crossBetween val="midCat"/>
      </c:valAx>
      <c:valAx>
        <c:axId val="95874432"/>
        <c:scaling>
          <c:orientation val="minMax"/>
        </c:scaling>
        <c:axPos val="l"/>
        <c:majorGridlines/>
        <c:numFmt formatCode="0.00" sourceLinked="1"/>
        <c:tickLblPos val="nextTo"/>
        <c:crossAx val="958728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'MKS Pivot'!$D$106</c:f>
              <c:strCache>
                <c:ptCount val="1"/>
                <c:pt idx="0">
                  <c:v>Average of AvgOfLogs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forward val="50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'MKS Pivot'!$B$134:$B$202</c:f>
              <c:numCache>
                <c:formatCode>General</c:formatCode>
                <c:ptCount val="16"/>
                <c:pt idx="0">
                  <c:v>35.468162878787879</c:v>
                </c:pt>
                <c:pt idx="1">
                  <c:v>37.735770202020198</c:v>
                </c:pt>
                <c:pt idx="2">
                  <c:v>38.178604797979808</c:v>
                </c:pt>
                <c:pt idx="3">
                  <c:v>40.032765151515157</c:v>
                </c:pt>
                <c:pt idx="4">
                  <c:v>40.936717171717163</c:v>
                </c:pt>
                <c:pt idx="5">
                  <c:v>43.557108585858586</c:v>
                </c:pt>
                <c:pt idx="6">
                  <c:v>44.678655303030297</c:v>
                </c:pt>
                <c:pt idx="7">
                  <c:v>46.015391414141412</c:v>
                </c:pt>
                <c:pt idx="8">
                  <c:v>47.335959595959594</c:v>
                </c:pt>
                <c:pt idx="9">
                  <c:v>47.930208333333333</c:v>
                </c:pt>
                <c:pt idx="10">
                  <c:v>48.783383838383834</c:v>
                </c:pt>
                <c:pt idx="11">
                  <c:v>49.072840909090907</c:v>
                </c:pt>
                <c:pt idx="12">
                  <c:v>49.201704545454547</c:v>
                </c:pt>
                <c:pt idx="13">
                  <c:v>50.224368686868686</c:v>
                </c:pt>
                <c:pt idx="14">
                  <c:v>50.784646464646464</c:v>
                </c:pt>
                <c:pt idx="15">
                  <c:v>51.485555555555557</c:v>
                </c:pt>
              </c:numCache>
            </c:numRef>
          </c:xVal>
          <c:yVal>
            <c:numRef>
              <c:f>'MKS Pivot'!$D$134:$D$202</c:f>
              <c:numCache>
                <c:formatCode>General</c:formatCode>
                <c:ptCount val="16"/>
                <c:pt idx="0">
                  <c:v>3.515237829898096</c:v>
                </c:pt>
                <c:pt idx="1">
                  <c:v>3.5936713895671422</c:v>
                </c:pt>
                <c:pt idx="2">
                  <c:v>3.577690931000673</c:v>
                </c:pt>
                <c:pt idx="3">
                  <c:v>3.658780242417278</c:v>
                </c:pt>
                <c:pt idx="4">
                  <c:v>3.6513293564382083</c:v>
                </c:pt>
                <c:pt idx="5">
                  <c:v>3.7379750772271154</c:v>
                </c:pt>
                <c:pt idx="6">
                  <c:v>3.7258971043931979</c:v>
                </c:pt>
                <c:pt idx="7">
                  <c:v>3.7713667979900007</c:v>
                </c:pt>
                <c:pt idx="8">
                  <c:v>3.802426784676594</c:v>
                </c:pt>
                <c:pt idx="9">
                  <c:v>3.8031879747440418</c:v>
                </c:pt>
                <c:pt idx="10">
                  <c:v>3.8269063816303799</c:v>
                </c:pt>
                <c:pt idx="11">
                  <c:v>3.830955920680768</c:v>
                </c:pt>
                <c:pt idx="12">
                  <c:v>3.8316469483779887</c:v>
                </c:pt>
                <c:pt idx="13">
                  <c:v>3.8572226965214282</c:v>
                </c:pt>
                <c:pt idx="14">
                  <c:v>3.8729472172025909</c:v>
                </c:pt>
                <c:pt idx="15">
                  <c:v>3.8744317915913573</c:v>
                </c:pt>
              </c:numCache>
            </c:numRef>
          </c:yVal>
        </c:ser>
        <c:axId val="96366592"/>
        <c:axId val="96368128"/>
      </c:scatterChart>
      <c:valAx>
        <c:axId val="96366592"/>
        <c:scaling>
          <c:orientation val="minMax"/>
          <c:max val="60"/>
          <c:min val="34"/>
        </c:scaling>
        <c:axPos val="b"/>
        <c:numFmt formatCode="General" sourceLinked="1"/>
        <c:tickLblPos val="nextTo"/>
        <c:crossAx val="96368128"/>
        <c:crosses val="autoZero"/>
        <c:crossBetween val="midCat"/>
      </c:valAx>
      <c:valAx>
        <c:axId val="96368128"/>
        <c:scaling>
          <c:orientation val="minMax"/>
          <c:max val="4"/>
          <c:min val="3"/>
        </c:scaling>
        <c:axPos val="l"/>
        <c:majorGridlines/>
        <c:numFmt formatCode="General" sourceLinked="1"/>
        <c:tickLblPos val="nextTo"/>
        <c:crossAx val="9636659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1"/>
          <c:order val="0"/>
          <c:tx>
            <c:strRef>
              <c:f>CG!$D$1</c:f>
              <c:strCache>
                <c:ptCount val="1"/>
                <c:pt idx="0">
                  <c:v>LogCPU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28868610054921851"/>
                  <c:y val="-0.19422013737644503"/>
                </c:manualLayout>
              </c:layout>
              <c:numFmt formatCode="General" sourceLinked="0"/>
            </c:trendlineLbl>
          </c:trendline>
          <c:xVal>
            <c:numRef>
              <c:f>CG!$B$2:$B$3053</c:f>
              <c:numCache>
                <c:formatCode>0.00</c:formatCode>
                <c:ptCount val="527"/>
                <c:pt idx="0">
                  <c:v>35.051527777777778</c:v>
                </c:pt>
                <c:pt idx="1">
                  <c:v>35.055416666666666</c:v>
                </c:pt>
                <c:pt idx="2">
                  <c:v>35.08486111111111</c:v>
                </c:pt>
                <c:pt idx="3">
                  <c:v>35.107638888888893</c:v>
                </c:pt>
                <c:pt idx="4">
                  <c:v>35.124444444444443</c:v>
                </c:pt>
                <c:pt idx="5">
                  <c:v>35.144999999999996</c:v>
                </c:pt>
                <c:pt idx="6">
                  <c:v>35.180694444444448</c:v>
                </c:pt>
                <c:pt idx="7">
                  <c:v>35.183888888888887</c:v>
                </c:pt>
                <c:pt idx="8">
                  <c:v>35.204027777777782</c:v>
                </c:pt>
                <c:pt idx="9">
                  <c:v>35.21541666666667</c:v>
                </c:pt>
                <c:pt idx="10">
                  <c:v>35.227361111111115</c:v>
                </c:pt>
                <c:pt idx="11">
                  <c:v>35.250138888888884</c:v>
                </c:pt>
                <c:pt idx="12">
                  <c:v>35.262222222222221</c:v>
                </c:pt>
                <c:pt idx="13">
                  <c:v>35.264444444444443</c:v>
                </c:pt>
                <c:pt idx="14">
                  <c:v>35.269999999999996</c:v>
                </c:pt>
                <c:pt idx="15">
                  <c:v>35.278055555555554</c:v>
                </c:pt>
                <c:pt idx="16">
                  <c:v>35.297222222222224</c:v>
                </c:pt>
                <c:pt idx="17">
                  <c:v>35.314027777777781</c:v>
                </c:pt>
                <c:pt idx="18">
                  <c:v>35.338333333333338</c:v>
                </c:pt>
                <c:pt idx="19">
                  <c:v>35.362638888888888</c:v>
                </c:pt>
                <c:pt idx="20">
                  <c:v>35.384722222222223</c:v>
                </c:pt>
                <c:pt idx="21">
                  <c:v>35.384999999999998</c:v>
                </c:pt>
                <c:pt idx="22">
                  <c:v>35.391666666666666</c:v>
                </c:pt>
                <c:pt idx="23">
                  <c:v>35.408611111111114</c:v>
                </c:pt>
                <c:pt idx="24">
                  <c:v>35.452222222222218</c:v>
                </c:pt>
                <c:pt idx="25">
                  <c:v>35.457638888888894</c:v>
                </c:pt>
                <c:pt idx="26">
                  <c:v>35.460972222222225</c:v>
                </c:pt>
                <c:pt idx="27">
                  <c:v>35.46125</c:v>
                </c:pt>
                <c:pt idx="28">
                  <c:v>35.475277777777784</c:v>
                </c:pt>
                <c:pt idx="29">
                  <c:v>35.480694444444445</c:v>
                </c:pt>
                <c:pt idx="30">
                  <c:v>35.530138888888892</c:v>
                </c:pt>
                <c:pt idx="31">
                  <c:v>35.532777777777781</c:v>
                </c:pt>
                <c:pt idx="32">
                  <c:v>35.546527777777776</c:v>
                </c:pt>
                <c:pt idx="33">
                  <c:v>35.565972222222221</c:v>
                </c:pt>
                <c:pt idx="34">
                  <c:v>35.585000000000001</c:v>
                </c:pt>
                <c:pt idx="35">
                  <c:v>35.585416666666667</c:v>
                </c:pt>
                <c:pt idx="36">
                  <c:v>35.603611111111114</c:v>
                </c:pt>
                <c:pt idx="37">
                  <c:v>35.61944444444444</c:v>
                </c:pt>
                <c:pt idx="38">
                  <c:v>35.656805555555557</c:v>
                </c:pt>
                <c:pt idx="39">
                  <c:v>35.666111111111114</c:v>
                </c:pt>
                <c:pt idx="40">
                  <c:v>35.674444444444447</c:v>
                </c:pt>
                <c:pt idx="41">
                  <c:v>35.677500000000002</c:v>
                </c:pt>
                <c:pt idx="42">
                  <c:v>35.684444444444445</c:v>
                </c:pt>
                <c:pt idx="43">
                  <c:v>35.729722222222222</c:v>
                </c:pt>
                <c:pt idx="44">
                  <c:v>35.763055555555553</c:v>
                </c:pt>
                <c:pt idx="45">
                  <c:v>35.765833333333333</c:v>
                </c:pt>
                <c:pt idx="46">
                  <c:v>35.800277777777779</c:v>
                </c:pt>
                <c:pt idx="47">
                  <c:v>35.801111111111112</c:v>
                </c:pt>
                <c:pt idx="48">
                  <c:v>35.821527777777774</c:v>
                </c:pt>
                <c:pt idx="49">
                  <c:v>35.825555555555553</c:v>
                </c:pt>
                <c:pt idx="50">
                  <c:v>35.837083333333332</c:v>
                </c:pt>
                <c:pt idx="51">
                  <c:v>35.860416666666666</c:v>
                </c:pt>
                <c:pt idx="52">
                  <c:v>35.862638888888888</c:v>
                </c:pt>
                <c:pt idx="53">
                  <c:v>35.863333333333337</c:v>
                </c:pt>
                <c:pt idx="54">
                  <c:v>35.892638888888889</c:v>
                </c:pt>
                <c:pt idx="55">
                  <c:v>35.898472222222225</c:v>
                </c:pt>
                <c:pt idx="56">
                  <c:v>35.905555555555559</c:v>
                </c:pt>
                <c:pt idx="57">
                  <c:v>36.004305555555554</c:v>
                </c:pt>
                <c:pt idx="58">
                  <c:v>36.004444444444445</c:v>
                </c:pt>
                <c:pt idx="59">
                  <c:v>36.012500000000003</c:v>
                </c:pt>
                <c:pt idx="60">
                  <c:v>36.045416666666668</c:v>
                </c:pt>
                <c:pt idx="61">
                  <c:v>36.080416666666665</c:v>
                </c:pt>
                <c:pt idx="62">
                  <c:v>36.096527777777773</c:v>
                </c:pt>
                <c:pt idx="63">
                  <c:v>36.09930555555556</c:v>
                </c:pt>
                <c:pt idx="64">
                  <c:v>36.115555555555559</c:v>
                </c:pt>
                <c:pt idx="65">
                  <c:v>36.130833333333335</c:v>
                </c:pt>
                <c:pt idx="66">
                  <c:v>36.155138888888892</c:v>
                </c:pt>
                <c:pt idx="67">
                  <c:v>36.185555555555553</c:v>
                </c:pt>
                <c:pt idx="68">
                  <c:v>36.277222222222221</c:v>
                </c:pt>
                <c:pt idx="69">
                  <c:v>36.291944444444447</c:v>
                </c:pt>
                <c:pt idx="70">
                  <c:v>36.339444444444446</c:v>
                </c:pt>
                <c:pt idx="71">
                  <c:v>36.420138888888893</c:v>
                </c:pt>
                <c:pt idx="72">
                  <c:v>36.587916666666665</c:v>
                </c:pt>
                <c:pt idx="73">
                  <c:v>36.643194444444447</c:v>
                </c:pt>
                <c:pt idx="74">
                  <c:v>37.216805555555553</c:v>
                </c:pt>
                <c:pt idx="75">
                  <c:v>37.224722222222219</c:v>
                </c:pt>
                <c:pt idx="76">
                  <c:v>37.225972222222225</c:v>
                </c:pt>
                <c:pt idx="77">
                  <c:v>37.253055555555555</c:v>
                </c:pt>
                <c:pt idx="78">
                  <c:v>37.254444444444445</c:v>
                </c:pt>
                <c:pt idx="79">
                  <c:v>37.254583333333336</c:v>
                </c:pt>
                <c:pt idx="80">
                  <c:v>37.300277777777779</c:v>
                </c:pt>
                <c:pt idx="81">
                  <c:v>37.307638888888889</c:v>
                </c:pt>
                <c:pt idx="82">
                  <c:v>37.312638888888884</c:v>
                </c:pt>
                <c:pt idx="83">
                  <c:v>37.323888888888888</c:v>
                </c:pt>
                <c:pt idx="84">
                  <c:v>37.341666666666669</c:v>
                </c:pt>
                <c:pt idx="85">
                  <c:v>37.353194444444441</c:v>
                </c:pt>
                <c:pt idx="86">
                  <c:v>37.362083333333331</c:v>
                </c:pt>
                <c:pt idx="87">
                  <c:v>37.381527777777784</c:v>
                </c:pt>
                <c:pt idx="88">
                  <c:v>37.381666666666668</c:v>
                </c:pt>
                <c:pt idx="89">
                  <c:v>37.393194444444447</c:v>
                </c:pt>
                <c:pt idx="90">
                  <c:v>37.401388888888889</c:v>
                </c:pt>
                <c:pt idx="91">
                  <c:v>37.404305555555553</c:v>
                </c:pt>
                <c:pt idx="92">
                  <c:v>37.416944444444447</c:v>
                </c:pt>
                <c:pt idx="93">
                  <c:v>37.430833333333332</c:v>
                </c:pt>
                <c:pt idx="94">
                  <c:v>37.444027777777784</c:v>
                </c:pt>
                <c:pt idx="95">
                  <c:v>37.445694444444449</c:v>
                </c:pt>
                <c:pt idx="96">
                  <c:v>37.456805555555555</c:v>
                </c:pt>
                <c:pt idx="97">
                  <c:v>37.459166666666668</c:v>
                </c:pt>
                <c:pt idx="98">
                  <c:v>37.461111111111109</c:v>
                </c:pt>
                <c:pt idx="99">
                  <c:v>37.476388888888891</c:v>
                </c:pt>
                <c:pt idx="100">
                  <c:v>37.478194444444441</c:v>
                </c:pt>
                <c:pt idx="101">
                  <c:v>37.486250000000005</c:v>
                </c:pt>
                <c:pt idx="102">
                  <c:v>37.500694444444441</c:v>
                </c:pt>
                <c:pt idx="103">
                  <c:v>37.520555555555553</c:v>
                </c:pt>
                <c:pt idx="104">
                  <c:v>37.533611111111114</c:v>
                </c:pt>
                <c:pt idx="105">
                  <c:v>37.54152777777778</c:v>
                </c:pt>
                <c:pt idx="106">
                  <c:v>37.544027777777778</c:v>
                </c:pt>
                <c:pt idx="107">
                  <c:v>37.553333333333327</c:v>
                </c:pt>
                <c:pt idx="108">
                  <c:v>37.557638888888889</c:v>
                </c:pt>
                <c:pt idx="109">
                  <c:v>37.579583333333332</c:v>
                </c:pt>
                <c:pt idx="110">
                  <c:v>37.582361111111112</c:v>
                </c:pt>
                <c:pt idx="111">
                  <c:v>37.589305555555555</c:v>
                </c:pt>
                <c:pt idx="112">
                  <c:v>37.59513888888889</c:v>
                </c:pt>
                <c:pt idx="113">
                  <c:v>37.596527777777773</c:v>
                </c:pt>
                <c:pt idx="114">
                  <c:v>37.59847222222222</c:v>
                </c:pt>
                <c:pt idx="115">
                  <c:v>37.632777777777775</c:v>
                </c:pt>
                <c:pt idx="116">
                  <c:v>37.639027777777777</c:v>
                </c:pt>
                <c:pt idx="117">
                  <c:v>37.660694444444445</c:v>
                </c:pt>
                <c:pt idx="118">
                  <c:v>37.663194444444443</c:v>
                </c:pt>
                <c:pt idx="119">
                  <c:v>37.66375</c:v>
                </c:pt>
                <c:pt idx="120">
                  <c:v>37.68416666666667</c:v>
                </c:pt>
                <c:pt idx="121">
                  <c:v>37.685694444444451</c:v>
                </c:pt>
                <c:pt idx="122">
                  <c:v>37.700277777777778</c:v>
                </c:pt>
                <c:pt idx="123">
                  <c:v>37.715694444444445</c:v>
                </c:pt>
                <c:pt idx="124">
                  <c:v>37.728472222222223</c:v>
                </c:pt>
                <c:pt idx="125">
                  <c:v>37.735277777777782</c:v>
                </c:pt>
                <c:pt idx="126">
                  <c:v>37.76</c:v>
                </c:pt>
                <c:pt idx="127">
                  <c:v>37.761111111111106</c:v>
                </c:pt>
                <c:pt idx="128">
                  <c:v>37.761805555555561</c:v>
                </c:pt>
                <c:pt idx="129">
                  <c:v>37.763472222222227</c:v>
                </c:pt>
                <c:pt idx="130">
                  <c:v>37.765972222222224</c:v>
                </c:pt>
                <c:pt idx="131">
                  <c:v>37.77569444444444</c:v>
                </c:pt>
                <c:pt idx="132">
                  <c:v>37.776944444444446</c:v>
                </c:pt>
                <c:pt idx="133">
                  <c:v>37.787222222222219</c:v>
                </c:pt>
                <c:pt idx="134">
                  <c:v>37.788055555555552</c:v>
                </c:pt>
                <c:pt idx="135">
                  <c:v>37.799722222222222</c:v>
                </c:pt>
                <c:pt idx="136">
                  <c:v>37.843611111111116</c:v>
                </c:pt>
                <c:pt idx="137">
                  <c:v>37.863333333333337</c:v>
                </c:pt>
                <c:pt idx="138">
                  <c:v>37.875</c:v>
                </c:pt>
                <c:pt idx="139">
                  <c:v>37.875138888888884</c:v>
                </c:pt>
                <c:pt idx="140">
                  <c:v>37.878749999999997</c:v>
                </c:pt>
                <c:pt idx="141">
                  <c:v>37.907361111111108</c:v>
                </c:pt>
                <c:pt idx="142">
                  <c:v>37.919999999999995</c:v>
                </c:pt>
                <c:pt idx="143">
                  <c:v>37.931666666666665</c:v>
                </c:pt>
                <c:pt idx="144">
                  <c:v>37.93833333333334</c:v>
                </c:pt>
                <c:pt idx="145">
                  <c:v>37.939583333333331</c:v>
                </c:pt>
                <c:pt idx="146">
                  <c:v>37.946666666666673</c:v>
                </c:pt>
                <c:pt idx="147">
                  <c:v>37.949027777777779</c:v>
                </c:pt>
                <c:pt idx="148">
                  <c:v>37.981388888888887</c:v>
                </c:pt>
                <c:pt idx="149">
                  <c:v>37.987638888888888</c:v>
                </c:pt>
                <c:pt idx="150">
                  <c:v>37.998194444444451</c:v>
                </c:pt>
                <c:pt idx="151">
                  <c:v>38.002500000000005</c:v>
                </c:pt>
                <c:pt idx="152">
                  <c:v>38.002777777777773</c:v>
                </c:pt>
                <c:pt idx="153">
                  <c:v>38.006666666666668</c:v>
                </c:pt>
                <c:pt idx="154">
                  <c:v>38.021666666666668</c:v>
                </c:pt>
                <c:pt idx="155">
                  <c:v>38.044999999999995</c:v>
                </c:pt>
                <c:pt idx="156">
                  <c:v>38.070416666666667</c:v>
                </c:pt>
                <c:pt idx="157">
                  <c:v>38.094305555555557</c:v>
                </c:pt>
                <c:pt idx="158">
                  <c:v>38.116944444444449</c:v>
                </c:pt>
                <c:pt idx="159">
                  <c:v>38.124305555555559</c:v>
                </c:pt>
                <c:pt idx="160">
                  <c:v>38.141388888888883</c:v>
                </c:pt>
                <c:pt idx="161">
                  <c:v>38.15541666666666</c:v>
                </c:pt>
                <c:pt idx="162">
                  <c:v>38.165833333333332</c:v>
                </c:pt>
                <c:pt idx="163">
                  <c:v>38.165972222222223</c:v>
                </c:pt>
                <c:pt idx="164">
                  <c:v>38.221944444444446</c:v>
                </c:pt>
                <c:pt idx="165">
                  <c:v>38.235416666666666</c:v>
                </c:pt>
                <c:pt idx="166">
                  <c:v>38.251944444444447</c:v>
                </c:pt>
                <c:pt idx="167">
                  <c:v>38.268611111111113</c:v>
                </c:pt>
                <c:pt idx="168">
                  <c:v>38.296805555555558</c:v>
                </c:pt>
                <c:pt idx="169">
                  <c:v>38.344999999999999</c:v>
                </c:pt>
                <c:pt idx="170">
                  <c:v>38.351527777777775</c:v>
                </c:pt>
                <c:pt idx="171">
                  <c:v>38.392916666666665</c:v>
                </c:pt>
                <c:pt idx="172">
                  <c:v>38.394027777777779</c:v>
                </c:pt>
                <c:pt idx="173">
                  <c:v>38.408611111111114</c:v>
                </c:pt>
                <c:pt idx="174">
                  <c:v>38.443750000000001</c:v>
                </c:pt>
                <c:pt idx="175">
                  <c:v>38.448333333333338</c:v>
                </c:pt>
                <c:pt idx="176">
                  <c:v>38.453194444444442</c:v>
                </c:pt>
                <c:pt idx="177">
                  <c:v>38.463055555555556</c:v>
                </c:pt>
                <c:pt idx="178">
                  <c:v>38.468333333333334</c:v>
                </c:pt>
                <c:pt idx="179">
                  <c:v>38.470555555555549</c:v>
                </c:pt>
                <c:pt idx="180">
                  <c:v>38.503611111111113</c:v>
                </c:pt>
                <c:pt idx="181">
                  <c:v>38.508333333333333</c:v>
                </c:pt>
                <c:pt idx="182">
                  <c:v>38.513333333333335</c:v>
                </c:pt>
                <c:pt idx="183">
                  <c:v>38.541249999999998</c:v>
                </c:pt>
                <c:pt idx="184">
                  <c:v>38.553055555555559</c:v>
                </c:pt>
                <c:pt idx="185">
                  <c:v>38.563194444444441</c:v>
                </c:pt>
                <c:pt idx="186">
                  <c:v>38.57138888888889</c:v>
                </c:pt>
                <c:pt idx="187">
                  <c:v>38.591527777777777</c:v>
                </c:pt>
                <c:pt idx="188">
                  <c:v>38.593888888888884</c:v>
                </c:pt>
                <c:pt idx="189">
                  <c:v>38.596388888888889</c:v>
                </c:pt>
                <c:pt idx="190">
                  <c:v>38.601388888888891</c:v>
                </c:pt>
                <c:pt idx="191">
                  <c:v>38.609444444444442</c:v>
                </c:pt>
                <c:pt idx="192">
                  <c:v>38.614444444444445</c:v>
                </c:pt>
                <c:pt idx="193">
                  <c:v>38.637916666666669</c:v>
                </c:pt>
                <c:pt idx="194">
                  <c:v>38.649305555555557</c:v>
                </c:pt>
                <c:pt idx="195">
                  <c:v>38.657916666666665</c:v>
                </c:pt>
                <c:pt idx="196">
                  <c:v>38.664305555555551</c:v>
                </c:pt>
                <c:pt idx="197">
                  <c:v>38.676111111111112</c:v>
                </c:pt>
                <c:pt idx="198">
                  <c:v>38.68277777777778</c:v>
                </c:pt>
                <c:pt idx="199">
                  <c:v>38.684861111111111</c:v>
                </c:pt>
                <c:pt idx="200">
                  <c:v>38.685416666666669</c:v>
                </c:pt>
                <c:pt idx="201">
                  <c:v>38.695138888888891</c:v>
                </c:pt>
                <c:pt idx="202">
                  <c:v>38.700138888888887</c:v>
                </c:pt>
                <c:pt idx="203">
                  <c:v>38.719166666666666</c:v>
                </c:pt>
                <c:pt idx="204">
                  <c:v>38.743194444444448</c:v>
                </c:pt>
                <c:pt idx="205">
                  <c:v>38.761805555555561</c:v>
                </c:pt>
                <c:pt idx="206">
                  <c:v>38.781111111111116</c:v>
                </c:pt>
                <c:pt idx="207">
                  <c:v>38.810972222222219</c:v>
                </c:pt>
                <c:pt idx="208">
                  <c:v>38.853333333333332</c:v>
                </c:pt>
                <c:pt idx="209">
                  <c:v>38.885138888888882</c:v>
                </c:pt>
                <c:pt idx="210">
                  <c:v>38.926388888888894</c:v>
                </c:pt>
                <c:pt idx="211">
                  <c:v>39.014305555555552</c:v>
                </c:pt>
                <c:pt idx="212">
                  <c:v>39.030277777777776</c:v>
                </c:pt>
                <c:pt idx="213">
                  <c:v>39.045972222222218</c:v>
                </c:pt>
                <c:pt idx="214">
                  <c:v>39.058194444444446</c:v>
                </c:pt>
                <c:pt idx="215">
                  <c:v>39.061250000000001</c:v>
                </c:pt>
                <c:pt idx="216">
                  <c:v>39.136666666666663</c:v>
                </c:pt>
                <c:pt idx="217">
                  <c:v>39.173888888888889</c:v>
                </c:pt>
                <c:pt idx="218">
                  <c:v>39.196111111111115</c:v>
                </c:pt>
                <c:pt idx="219">
                  <c:v>39.231944444444444</c:v>
                </c:pt>
                <c:pt idx="220">
                  <c:v>39.265000000000001</c:v>
                </c:pt>
                <c:pt idx="221">
                  <c:v>39.311805555555559</c:v>
                </c:pt>
                <c:pt idx="222">
                  <c:v>39.344861111111108</c:v>
                </c:pt>
                <c:pt idx="223">
                  <c:v>39.353333333333332</c:v>
                </c:pt>
                <c:pt idx="224">
                  <c:v>39.354861111111106</c:v>
                </c:pt>
                <c:pt idx="225">
                  <c:v>39.385694444444447</c:v>
                </c:pt>
                <c:pt idx="226">
                  <c:v>39.431527777777781</c:v>
                </c:pt>
                <c:pt idx="227">
                  <c:v>39.47486111111111</c:v>
                </c:pt>
                <c:pt idx="228">
                  <c:v>39.475694444444443</c:v>
                </c:pt>
                <c:pt idx="229">
                  <c:v>39.476527777777775</c:v>
                </c:pt>
                <c:pt idx="230">
                  <c:v>39.479583333333338</c:v>
                </c:pt>
                <c:pt idx="231">
                  <c:v>39.514305555555552</c:v>
                </c:pt>
                <c:pt idx="232">
                  <c:v>39.557499999999997</c:v>
                </c:pt>
                <c:pt idx="233">
                  <c:v>39.575138888888887</c:v>
                </c:pt>
                <c:pt idx="234">
                  <c:v>39.602916666666673</c:v>
                </c:pt>
                <c:pt idx="235">
                  <c:v>39.632222222222225</c:v>
                </c:pt>
                <c:pt idx="236">
                  <c:v>39.639722222222218</c:v>
                </c:pt>
                <c:pt idx="237">
                  <c:v>39.704166666666666</c:v>
                </c:pt>
                <c:pt idx="238">
                  <c:v>39.720694444444447</c:v>
                </c:pt>
                <c:pt idx="239">
                  <c:v>39.744583333333338</c:v>
                </c:pt>
                <c:pt idx="240">
                  <c:v>39.767361111111107</c:v>
                </c:pt>
                <c:pt idx="241">
                  <c:v>39.836527777777775</c:v>
                </c:pt>
                <c:pt idx="242">
                  <c:v>39.838888888888889</c:v>
                </c:pt>
                <c:pt idx="243">
                  <c:v>39.875138888888884</c:v>
                </c:pt>
                <c:pt idx="244">
                  <c:v>39.918611111111112</c:v>
                </c:pt>
                <c:pt idx="245">
                  <c:v>39.929444444444449</c:v>
                </c:pt>
                <c:pt idx="246">
                  <c:v>39.957916666666662</c:v>
                </c:pt>
                <c:pt idx="247">
                  <c:v>39.985416666666666</c:v>
                </c:pt>
                <c:pt idx="248">
                  <c:v>40.000277777777782</c:v>
                </c:pt>
                <c:pt idx="249">
                  <c:v>40.01</c:v>
                </c:pt>
                <c:pt idx="250">
                  <c:v>40.016666666666666</c:v>
                </c:pt>
                <c:pt idx="251">
                  <c:v>40.03875</c:v>
                </c:pt>
                <c:pt idx="252">
                  <c:v>40.087361111111115</c:v>
                </c:pt>
                <c:pt idx="253">
                  <c:v>40.08958333333333</c:v>
                </c:pt>
                <c:pt idx="254">
                  <c:v>40.090555555555554</c:v>
                </c:pt>
                <c:pt idx="255">
                  <c:v>40.092638888888892</c:v>
                </c:pt>
                <c:pt idx="256">
                  <c:v>40.21319444444444</c:v>
                </c:pt>
                <c:pt idx="257">
                  <c:v>40.352222222222217</c:v>
                </c:pt>
                <c:pt idx="258">
                  <c:v>40.433611111111112</c:v>
                </c:pt>
                <c:pt idx="259">
                  <c:v>40.505000000000003</c:v>
                </c:pt>
                <c:pt idx="260">
                  <c:v>40.530138888888892</c:v>
                </c:pt>
                <c:pt idx="261">
                  <c:v>40.552777777777777</c:v>
                </c:pt>
                <c:pt idx="262">
                  <c:v>40.559583333333329</c:v>
                </c:pt>
                <c:pt idx="263">
                  <c:v>40.563611111111108</c:v>
                </c:pt>
                <c:pt idx="264">
                  <c:v>40.625694444444441</c:v>
                </c:pt>
                <c:pt idx="265">
                  <c:v>40.64875</c:v>
                </c:pt>
                <c:pt idx="266">
                  <c:v>40.734722222222224</c:v>
                </c:pt>
                <c:pt idx="267">
                  <c:v>40.737777777777779</c:v>
                </c:pt>
                <c:pt idx="268">
                  <c:v>40.940138888888889</c:v>
                </c:pt>
                <c:pt idx="269">
                  <c:v>40.956944444444439</c:v>
                </c:pt>
                <c:pt idx="270">
                  <c:v>40.963055555555556</c:v>
                </c:pt>
                <c:pt idx="271">
                  <c:v>40.973888888888887</c:v>
                </c:pt>
                <c:pt idx="272">
                  <c:v>40.994583333333338</c:v>
                </c:pt>
                <c:pt idx="273">
                  <c:v>40.997083333333329</c:v>
                </c:pt>
                <c:pt idx="274">
                  <c:v>40.998472222222219</c:v>
                </c:pt>
                <c:pt idx="275">
                  <c:v>41.027222222222221</c:v>
                </c:pt>
                <c:pt idx="276">
                  <c:v>41.030694444444443</c:v>
                </c:pt>
                <c:pt idx="277">
                  <c:v>41.05777777777778</c:v>
                </c:pt>
                <c:pt idx="278">
                  <c:v>41.063055555555557</c:v>
                </c:pt>
                <c:pt idx="279">
                  <c:v>41.100833333333334</c:v>
                </c:pt>
                <c:pt idx="280">
                  <c:v>41.265000000000001</c:v>
                </c:pt>
                <c:pt idx="281">
                  <c:v>41.505416666666662</c:v>
                </c:pt>
                <c:pt idx="282">
                  <c:v>41.522083333333327</c:v>
                </c:pt>
                <c:pt idx="283">
                  <c:v>42.992777777777775</c:v>
                </c:pt>
                <c:pt idx="284">
                  <c:v>43.151666666666664</c:v>
                </c:pt>
                <c:pt idx="285">
                  <c:v>43.16652777777778</c:v>
                </c:pt>
                <c:pt idx="286">
                  <c:v>43.189027777777781</c:v>
                </c:pt>
                <c:pt idx="287">
                  <c:v>43.289166666666667</c:v>
                </c:pt>
                <c:pt idx="288">
                  <c:v>43.343055555555559</c:v>
                </c:pt>
                <c:pt idx="289">
                  <c:v>43.347499999999997</c:v>
                </c:pt>
                <c:pt idx="290">
                  <c:v>43.353055555555557</c:v>
                </c:pt>
                <c:pt idx="291">
                  <c:v>43.41041666666667</c:v>
                </c:pt>
                <c:pt idx="292">
                  <c:v>43.451527777777777</c:v>
                </c:pt>
                <c:pt idx="293">
                  <c:v>43.581666666666671</c:v>
                </c:pt>
                <c:pt idx="294">
                  <c:v>43.586944444444448</c:v>
                </c:pt>
                <c:pt idx="295">
                  <c:v>43.599444444444444</c:v>
                </c:pt>
                <c:pt idx="296">
                  <c:v>43.634166666666673</c:v>
                </c:pt>
                <c:pt idx="297">
                  <c:v>43.638194444444444</c:v>
                </c:pt>
                <c:pt idx="298">
                  <c:v>43.709305555555559</c:v>
                </c:pt>
                <c:pt idx="299">
                  <c:v>43.833888888888886</c:v>
                </c:pt>
                <c:pt idx="300">
                  <c:v>43.836111111111109</c:v>
                </c:pt>
                <c:pt idx="301">
                  <c:v>43.860138888888883</c:v>
                </c:pt>
                <c:pt idx="302">
                  <c:v>43.887916666666669</c:v>
                </c:pt>
                <c:pt idx="303">
                  <c:v>44.124444444444443</c:v>
                </c:pt>
                <c:pt idx="304">
                  <c:v>44.181527777777781</c:v>
                </c:pt>
                <c:pt idx="305">
                  <c:v>44.199027777777779</c:v>
                </c:pt>
                <c:pt idx="306">
                  <c:v>44.269444444444439</c:v>
                </c:pt>
                <c:pt idx="307">
                  <c:v>44.355138888888888</c:v>
                </c:pt>
                <c:pt idx="308">
                  <c:v>44.415694444444441</c:v>
                </c:pt>
                <c:pt idx="309">
                  <c:v>44.437638888888884</c:v>
                </c:pt>
                <c:pt idx="310">
                  <c:v>44.467083333333335</c:v>
                </c:pt>
                <c:pt idx="311">
                  <c:v>44.536250000000003</c:v>
                </c:pt>
                <c:pt idx="312">
                  <c:v>44.541666666666664</c:v>
                </c:pt>
                <c:pt idx="313">
                  <c:v>44.548472222222223</c:v>
                </c:pt>
                <c:pt idx="314">
                  <c:v>44.59</c:v>
                </c:pt>
                <c:pt idx="315">
                  <c:v>44.623194444444451</c:v>
                </c:pt>
                <c:pt idx="316">
                  <c:v>44.624305555555559</c:v>
                </c:pt>
                <c:pt idx="317">
                  <c:v>44.662916666666668</c:v>
                </c:pt>
                <c:pt idx="318">
                  <c:v>44.709444444444443</c:v>
                </c:pt>
                <c:pt idx="319">
                  <c:v>44.756250000000001</c:v>
                </c:pt>
                <c:pt idx="320">
                  <c:v>44.837777777777781</c:v>
                </c:pt>
                <c:pt idx="321">
                  <c:v>44.876249999999999</c:v>
                </c:pt>
                <c:pt idx="322">
                  <c:v>44.978194444444441</c:v>
                </c:pt>
                <c:pt idx="323">
                  <c:v>45.004583333333336</c:v>
                </c:pt>
                <c:pt idx="324">
                  <c:v>45.112083333333331</c:v>
                </c:pt>
                <c:pt idx="325">
                  <c:v>45.174166666666665</c:v>
                </c:pt>
                <c:pt idx="326">
                  <c:v>45.298750000000005</c:v>
                </c:pt>
                <c:pt idx="327">
                  <c:v>45.465555555555554</c:v>
                </c:pt>
                <c:pt idx="328">
                  <c:v>45.473055555555554</c:v>
                </c:pt>
                <c:pt idx="329">
                  <c:v>45.538055555555552</c:v>
                </c:pt>
                <c:pt idx="330">
                  <c:v>45.69361111111111</c:v>
                </c:pt>
                <c:pt idx="331">
                  <c:v>45.71458333333333</c:v>
                </c:pt>
                <c:pt idx="332">
                  <c:v>45.728333333333332</c:v>
                </c:pt>
                <c:pt idx="333">
                  <c:v>45.747777777777777</c:v>
                </c:pt>
                <c:pt idx="334">
                  <c:v>45.841111111111111</c:v>
                </c:pt>
                <c:pt idx="335">
                  <c:v>45.853055555555557</c:v>
                </c:pt>
                <c:pt idx="336">
                  <c:v>45.87833333333333</c:v>
                </c:pt>
                <c:pt idx="337">
                  <c:v>45.963888888888889</c:v>
                </c:pt>
                <c:pt idx="338">
                  <c:v>46.030833333333334</c:v>
                </c:pt>
                <c:pt idx="339">
                  <c:v>46.047916666666666</c:v>
                </c:pt>
                <c:pt idx="340">
                  <c:v>46.192500000000003</c:v>
                </c:pt>
                <c:pt idx="341">
                  <c:v>46.241666666666667</c:v>
                </c:pt>
                <c:pt idx="342">
                  <c:v>46.243472222222216</c:v>
                </c:pt>
                <c:pt idx="343">
                  <c:v>46.245555555555555</c:v>
                </c:pt>
                <c:pt idx="344">
                  <c:v>46.29013888888889</c:v>
                </c:pt>
                <c:pt idx="345">
                  <c:v>46.314444444444447</c:v>
                </c:pt>
                <c:pt idx="346">
                  <c:v>46.520694444444445</c:v>
                </c:pt>
                <c:pt idx="347">
                  <c:v>46.600972222222225</c:v>
                </c:pt>
                <c:pt idx="348">
                  <c:v>46.606111111111112</c:v>
                </c:pt>
                <c:pt idx="349">
                  <c:v>46.627638888888889</c:v>
                </c:pt>
                <c:pt idx="350">
                  <c:v>46.820138888888891</c:v>
                </c:pt>
                <c:pt idx="351">
                  <c:v>46.987916666666671</c:v>
                </c:pt>
                <c:pt idx="352">
                  <c:v>46.994027777777781</c:v>
                </c:pt>
                <c:pt idx="353">
                  <c:v>47.054166666666667</c:v>
                </c:pt>
                <c:pt idx="354">
                  <c:v>47.09</c:v>
                </c:pt>
                <c:pt idx="355">
                  <c:v>47.105138888888888</c:v>
                </c:pt>
                <c:pt idx="356">
                  <c:v>47.153749999999995</c:v>
                </c:pt>
                <c:pt idx="357">
                  <c:v>47.161666666666662</c:v>
                </c:pt>
                <c:pt idx="358">
                  <c:v>47.164861111111115</c:v>
                </c:pt>
                <c:pt idx="359">
                  <c:v>47.211388888888891</c:v>
                </c:pt>
                <c:pt idx="360">
                  <c:v>47.300833333333337</c:v>
                </c:pt>
                <c:pt idx="361">
                  <c:v>47.373055555555553</c:v>
                </c:pt>
                <c:pt idx="362">
                  <c:v>47.396527777777777</c:v>
                </c:pt>
                <c:pt idx="363">
                  <c:v>47.427083333333336</c:v>
                </c:pt>
                <c:pt idx="364">
                  <c:v>47.518888888888888</c:v>
                </c:pt>
                <c:pt idx="365">
                  <c:v>47.538888888888891</c:v>
                </c:pt>
                <c:pt idx="366">
                  <c:v>47.540555555555557</c:v>
                </c:pt>
                <c:pt idx="367">
                  <c:v>47.547222222222224</c:v>
                </c:pt>
                <c:pt idx="368">
                  <c:v>47.572222222222223</c:v>
                </c:pt>
                <c:pt idx="369">
                  <c:v>47.587777777777781</c:v>
                </c:pt>
                <c:pt idx="370">
                  <c:v>47.608055555555552</c:v>
                </c:pt>
                <c:pt idx="371">
                  <c:v>47.610277777777782</c:v>
                </c:pt>
                <c:pt idx="372">
                  <c:v>47.616527777777783</c:v>
                </c:pt>
                <c:pt idx="373">
                  <c:v>47.689027777777781</c:v>
                </c:pt>
                <c:pt idx="374">
                  <c:v>47.691388888888888</c:v>
                </c:pt>
                <c:pt idx="375">
                  <c:v>47.70986111111111</c:v>
                </c:pt>
                <c:pt idx="376">
                  <c:v>47.719722222222224</c:v>
                </c:pt>
                <c:pt idx="377">
                  <c:v>47.738333333333337</c:v>
                </c:pt>
                <c:pt idx="378">
                  <c:v>47.739027777777778</c:v>
                </c:pt>
                <c:pt idx="379">
                  <c:v>47.777638888888887</c:v>
                </c:pt>
                <c:pt idx="380">
                  <c:v>47.843888888888884</c:v>
                </c:pt>
                <c:pt idx="381">
                  <c:v>47.902222222222221</c:v>
                </c:pt>
                <c:pt idx="382">
                  <c:v>47.926388888888894</c:v>
                </c:pt>
                <c:pt idx="383">
                  <c:v>47.990277777777777</c:v>
                </c:pt>
                <c:pt idx="384">
                  <c:v>47.991805555555551</c:v>
                </c:pt>
                <c:pt idx="385">
                  <c:v>48.021805555555559</c:v>
                </c:pt>
                <c:pt idx="386">
                  <c:v>48.050833333333337</c:v>
                </c:pt>
                <c:pt idx="387">
                  <c:v>48.144722222222221</c:v>
                </c:pt>
                <c:pt idx="388">
                  <c:v>48.163472222222225</c:v>
                </c:pt>
                <c:pt idx="389">
                  <c:v>48.170833333333334</c:v>
                </c:pt>
                <c:pt idx="390">
                  <c:v>48.18277777777778</c:v>
                </c:pt>
                <c:pt idx="391">
                  <c:v>48.355416666666663</c:v>
                </c:pt>
                <c:pt idx="392">
                  <c:v>48.397916666666667</c:v>
                </c:pt>
                <c:pt idx="393">
                  <c:v>48.439861111111114</c:v>
                </c:pt>
                <c:pt idx="394">
                  <c:v>48.444722222222225</c:v>
                </c:pt>
                <c:pt idx="395">
                  <c:v>48.514722222222218</c:v>
                </c:pt>
                <c:pt idx="396">
                  <c:v>48.528333333333329</c:v>
                </c:pt>
                <c:pt idx="397">
                  <c:v>48.551944444444445</c:v>
                </c:pt>
                <c:pt idx="398">
                  <c:v>48.595555555555549</c:v>
                </c:pt>
                <c:pt idx="399">
                  <c:v>48.600694444444443</c:v>
                </c:pt>
                <c:pt idx="400">
                  <c:v>48.63388888888889</c:v>
                </c:pt>
                <c:pt idx="401">
                  <c:v>48.638333333333335</c:v>
                </c:pt>
                <c:pt idx="402">
                  <c:v>48.678055555555559</c:v>
                </c:pt>
                <c:pt idx="403">
                  <c:v>48.705277777777773</c:v>
                </c:pt>
                <c:pt idx="404">
                  <c:v>48.711944444444448</c:v>
                </c:pt>
                <c:pt idx="405">
                  <c:v>48.758611111111115</c:v>
                </c:pt>
                <c:pt idx="406">
                  <c:v>48.78</c:v>
                </c:pt>
                <c:pt idx="407">
                  <c:v>48.791249999999998</c:v>
                </c:pt>
                <c:pt idx="408">
                  <c:v>48.793888888888887</c:v>
                </c:pt>
                <c:pt idx="409">
                  <c:v>48.804444444444449</c:v>
                </c:pt>
                <c:pt idx="410">
                  <c:v>48.827777777777776</c:v>
                </c:pt>
                <c:pt idx="411">
                  <c:v>48.854583333333338</c:v>
                </c:pt>
                <c:pt idx="412">
                  <c:v>48.874722222222218</c:v>
                </c:pt>
                <c:pt idx="413">
                  <c:v>48.877222222222223</c:v>
                </c:pt>
                <c:pt idx="414">
                  <c:v>48.879861111111111</c:v>
                </c:pt>
                <c:pt idx="415">
                  <c:v>48.900833333333338</c:v>
                </c:pt>
                <c:pt idx="416">
                  <c:v>48.901111111111113</c:v>
                </c:pt>
                <c:pt idx="417">
                  <c:v>48.904166666666669</c:v>
                </c:pt>
                <c:pt idx="418">
                  <c:v>48.906388888888884</c:v>
                </c:pt>
                <c:pt idx="419">
                  <c:v>48.909305555555555</c:v>
                </c:pt>
                <c:pt idx="420">
                  <c:v>48.953055555555558</c:v>
                </c:pt>
                <c:pt idx="421">
                  <c:v>48.97208333333333</c:v>
                </c:pt>
                <c:pt idx="422">
                  <c:v>48.980000000000004</c:v>
                </c:pt>
                <c:pt idx="423">
                  <c:v>48.980416666666663</c:v>
                </c:pt>
                <c:pt idx="424">
                  <c:v>48.983333333333334</c:v>
                </c:pt>
                <c:pt idx="425">
                  <c:v>49.012361111111112</c:v>
                </c:pt>
                <c:pt idx="426">
                  <c:v>49.015277777777776</c:v>
                </c:pt>
                <c:pt idx="427">
                  <c:v>49.023472222222225</c:v>
                </c:pt>
                <c:pt idx="428">
                  <c:v>49.023611111111109</c:v>
                </c:pt>
                <c:pt idx="429">
                  <c:v>49.028888888888886</c:v>
                </c:pt>
                <c:pt idx="430">
                  <c:v>49.068333333333335</c:v>
                </c:pt>
                <c:pt idx="431">
                  <c:v>49.078611111111108</c:v>
                </c:pt>
                <c:pt idx="432">
                  <c:v>49.092638888888892</c:v>
                </c:pt>
                <c:pt idx="433">
                  <c:v>49.107222222222227</c:v>
                </c:pt>
                <c:pt idx="434">
                  <c:v>49.136111111111106</c:v>
                </c:pt>
                <c:pt idx="435">
                  <c:v>49.155000000000001</c:v>
                </c:pt>
                <c:pt idx="436">
                  <c:v>49.210277777777783</c:v>
                </c:pt>
                <c:pt idx="437">
                  <c:v>49.240416666666668</c:v>
                </c:pt>
                <c:pt idx="438">
                  <c:v>49.249583333333334</c:v>
                </c:pt>
                <c:pt idx="439">
                  <c:v>49.259722222222223</c:v>
                </c:pt>
                <c:pt idx="440">
                  <c:v>49.261527777777779</c:v>
                </c:pt>
                <c:pt idx="441">
                  <c:v>49.264166666666668</c:v>
                </c:pt>
                <c:pt idx="442">
                  <c:v>49.28125</c:v>
                </c:pt>
                <c:pt idx="443">
                  <c:v>49.304583333333333</c:v>
                </c:pt>
                <c:pt idx="444">
                  <c:v>49.312222222222218</c:v>
                </c:pt>
                <c:pt idx="445">
                  <c:v>49.353749999999998</c:v>
                </c:pt>
                <c:pt idx="446">
                  <c:v>49.360277777777782</c:v>
                </c:pt>
                <c:pt idx="447">
                  <c:v>49.363333333333337</c:v>
                </c:pt>
                <c:pt idx="448">
                  <c:v>49.371111111111112</c:v>
                </c:pt>
                <c:pt idx="449">
                  <c:v>49.377222222222223</c:v>
                </c:pt>
                <c:pt idx="450">
                  <c:v>49.394583333333337</c:v>
                </c:pt>
                <c:pt idx="451">
                  <c:v>49.406388888888884</c:v>
                </c:pt>
                <c:pt idx="452">
                  <c:v>49.501249999999999</c:v>
                </c:pt>
                <c:pt idx="453">
                  <c:v>49.515138888888892</c:v>
                </c:pt>
                <c:pt idx="454">
                  <c:v>49.523611111111109</c:v>
                </c:pt>
                <c:pt idx="455">
                  <c:v>49.582638888888894</c:v>
                </c:pt>
                <c:pt idx="456">
                  <c:v>49.611388888888889</c:v>
                </c:pt>
                <c:pt idx="457">
                  <c:v>49.618055555555557</c:v>
                </c:pt>
                <c:pt idx="458">
                  <c:v>49.622916666666669</c:v>
                </c:pt>
                <c:pt idx="459">
                  <c:v>49.740694444444443</c:v>
                </c:pt>
                <c:pt idx="460">
                  <c:v>49.782222222222224</c:v>
                </c:pt>
                <c:pt idx="461">
                  <c:v>49.804583333333333</c:v>
                </c:pt>
                <c:pt idx="462">
                  <c:v>49.826805555555552</c:v>
                </c:pt>
                <c:pt idx="463">
                  <c:v>49.852222222222217</c:v>
                </c:pt>
                <c:pt idx="464">
                  <c:v>49.889861111111117</c:v>
                </c:pt>
                <c:pt idx="465">
                  <c:v>50.017083333333332</c:v>
                </c:pt>
                <c:pt idx="466">
                  <c:v>50.017083333333332</c:v>
                </c:pt>
                <c:pt idx="467">
                  <c:v>50.043194444444445</c:v>
                </c:pt>
                <c:pt idx="468">
                  <c:v>50.071805555555557</c:v>
                </c:pt>
                <c:pt idx="469">
                  <c:v>50.084444444444443</c:v>
                </c:pt>
                <c:pt idx="470">
                  <c:v>50.238055555555555</c:v>
                </c:pt>
                <c:pt idx="471">
                  <c:v>50.316805555555554</c:v>
                </c:pt>
                <c:pt idx="472">
                  <c:v>50.327361111111117</c:v>
                </c:pt>
                <c:pt idx="473">
                  <c:v>50.346944444444446</c:v>
                </c:pt>
                <c:pt idx="474">
                  <c:v>50.421805555555558</c:v>
                </c:pt>
                <c:pt idx="475">
                  <c:v>50.476111111111109</c:v>
                </c:pt>
                <c:pt idx="476">
                  <c:v>50.491944444444449</c:v>
                </c:pt>
                <c:pt idx="477">
                  <c:v>50.494999999999997</c:v>
                </c:pt>
                <c:pt idx="478">
                  <c:v>50.50888888888889</c:v>
                </c:pt>
                <c:pt idx="479">
                  <c:v>50.558055555555555</c:v>
                </c:pt>
                <c:pt idx="480">
                  <c:v>50.564583333333331</c:v>
                </c:pt>
                <c:pt idx="481">
                  <c:v>50.565555555555555</c:v>
                </c:pt>
                <c:pt idx="482">
                  <c:v>50.585000000000001</c:v>
                </c:pt>
                <c:pt idx="483">
                  <c:v>50.590833333333329</c:v>
                </c:pt>
                <c:pt idx="484">
                  <c:v>50.653333333333329</c:v>
                </c:pt>
                <c:pt idx="485">
                  <c:v>50.654027777777777</c:v>
                </c:pt>
                <c:pt idx="486">
                  <c:v>50.654305555555553</c:v>
                </c:pt>
                <c:pt idx="487">
                  <c:v>50.667638888888888</c:v>
                </c:pt>
                <c:pt idx="488">
                  <c:v>50.668333333333329</c:v>
                </c:pt>
                <c:pt idx="489">
                  <c:v>50.702361111111117</c:v>
                </c:pt>
                <c:pt idx="490">
                  <c:v>50.731388888888887</c:v>
                </c:pt>
                <c:pt idx="491">
                  <c:v>50.736805555555556</c:v>
                </c:pt>
                <c:pt idx="492">
                  <c:v>50.790555555555557</c:v>
                </c:pt>
                <c:pt idx="493">
                  <c:v>50.812222222222218</c:v>
                </c:pt>
                <c:pt idx="494">
                  <c:v>50.819166666666668</c:v>
                </c:pt>
                <c:pt idx="495">
                  <c:v>50.819722222222225</c:v>
                </c:pt>
                <c:pt idx="496">
                  <c:v>50.829583333333332</c:v>
                </c:pt>
                <c:pt idx="497">
                  <c:v>50.950833333333335</c:v>
                </c:pt>
                <c:pt idx="498">
                  <c:v>51.014583333333334</c:v>
                </c:pt>
                <c:pt idx="499">
                  <c:v>51.101111111111109</c:v>
                </c:pt>
                <c:pt idx="500">
                  <c:v>51.164583333333333</c:v>
                </c:pt>
                <c:pt idx="501">
                  <c:v>51.174305555555556</c:v>
                </c:pt>
                <c:pt idx="502">
                  <c:v>51.18194444444444</c:v>
                </c:pt>
                <c:pt idx="503">
                  <c:v>51.189583333333331</c:v>
                </c:pt>
                <c:pt idx="504">
                  <c:v>51.189861111111114</c:v>
                </c:pt>
                <c:pt idx="505">
                  <c:v>51.25083333333334</c:v>
                </c:pt>
                <c:pt idx="506">
                  <c:v>51.255277777777778</c:v>
                </c:pt>
                <c:pt idx="507">
                  <c:v>51.260972222222222</c:v>
                </c:pt>
                <c:pt idx="508">
                  <c:v>51.272638888888885</c:v>
                </c:pt>
                <c:pt idx="509">
                  <c:v>51.286666666666662</c:v>
                </c:pt>
                <c:pt idx="510">
                  <c:v>51.312638888888884</c:v>
                </c:pt>
                <c:pt idx="511">
                  <c:v>51.335416666666667</c:v>
                </c:pt>
                <c:pt idx="512">
                  <c:v>51.353055555555557</c:v>
                </c:pt>
                <c:pt idx="513">
                  <c:v>51.356250000000003</c:v>
                </c:pt>
                <c:pt idx="514">
                  <c:v>51.424861111111113</c:v>
                </c:pt>
                <c:pt idx="515">
                  <c:v>51.468888888888884</c:v>
                </c:pt>
                <c:pt idx="516">
                  <c:v>51.501249999999999</c:v>
                </c:pt>
                <c:pt idx="517">
                  <c:v>51.761805555555561</c:v>
                </c:pt>
                <c:pt idx="518">
                  <c:v>51.827222222222218</c:v>
                </c:pt>
                <c:pt idx="519">
                  <c:v>51.860972222222223</c:v>
                </c:pt>
                <c:pt idx="520">
                  <c:v>51.86611111111111</c:v>
                </c:pt>
                <c:pt idx="521">
                  <c:v>51.935138888888886</c:v>
                </c:pt>
                <c:pt idx="522">
                  <c:v>51.969722222222224</c:v>
                </c:pt>
                <c:pt idx="523">
                  <c:v>52.033194444444447</c:v>
                </c:pt>
                <c:pt idx="524">
                  <c:v>52.042222222222222</c:v>
                </c:pt>
              </c:numCache>
            </c:numRef>
          </c:xVal>
          <c:yVal>
            <c:numRef>
              <c:f>CG!$D$2:$D$3053</c:f>
              <c:numCache>
                <c:formatCode>0.00</c:formatCode>
                <c:ptCount val="527"/>
                <c:pt idx="0">
                  <c:v>3.5027506589770279</c:v>
                </c:pt>
                <c:pt idx="1">
                  <c:v>3.5130368634176907</c:v>
                </c:pt>
                <c:pt idx="2">
                  <c:v>3.4869672475549773</c:v>
                </c:pt>
                <c:pt idx="3">
                  <c:v>3.5241030765357304</c:v>
                </c:pt>
                <c:pt idx="4">
                  <c:v>3.5129375042840207</c:v>
                </c:pt>
                <c:pt idx="5">
                  <c:v>3.5102510691575994</c:v>
                </c:pt>
                <c:pt idx="6">
                  <c:v>3.5236116518858092</c:v>
                </c:pt>
                <c:pt idx="7">
                  <c:v>3.5378627471483939</c:v>
                </c:pt>
                <c:pt idx="8">
                  <c:v>3.5282215369560079</c:v>
                </c:pt>
                <c:pt idx="9">
                  <c:v>3.4997346719718565</c:v>
                </c:pt>
                <c:pt idx="10">
                  <c:v>3.5240048109237021</c:v>
                </c:pt>
                <c:pt idx="11">
                  <c:v>3.4923575479188402</c:v>
                </c:pt>
                <c:pt idx="12">
                  <c:v>3.5360196074696004</c:v>
                </c:pt>
                <c:pt idx="13">
                  <c:v>3.547027829873695</c:v>
                </c:pt>
                <c:pt idx="14">
                  <c:v>3.491139644591601</c:v>
                </c:pt>
                <c:pt idx="15">
                  <c:v>3.5100517865742371</c:v>
                </c:pt>
                <c:pt idx="16">
                  <c:v>3.5106495152232355</c:v>
                </c:pt>
                <c:pt idx="17">
                  <c:v>3.5369901044401839</c:v>
                </c:pt>
                <c:pt idx="18">
                  <c:v>3.5026502724889648</c:v>
                </c:pt>
                <c:pt idx="19">
                  <c:v>3.552009160223899</c:v>
                </c:pt>
                <c:pt idx="20">
                  <c:v>3.5265565838266708</c:v>
                </c:pt>
                <c:pt idx="21">
                  <c:v>3.5476038667559826</c:v>
                </c:pt>
                <c:pt idx="22">
                  <c:v>3.5361166995615263</c:v>
                </c:pt>
                <c:pt idx="23">
                  <c:v>3.5364079192888669</c:v>
                </c:pt>
                <c:pt idx="24">
                  <c:v>3.6047729448169368</c:v>
                </c:pt>
                <c:pt idx="25">
                  <c:v>3.5594349369207485</c:v>
                </c:pt>
                <c:pt idx="26">
                  <c:v>3.5013443302670941</c:v>
                </c:pt>
                <c:pt idx="27">
                  <c:v>3.5452015209121863</c:v>
                </c:pt>
                <c:pt idx="28">
                  <c:v>3.5507661519843023</c:v>
                </c:pt>
                <c:pt idx="29">
                  <c:v>3.5021481888312818</c:v>
                </c:pt>
                <c:pt idx="30">
                  <c:v>3.5890591188317251</c:v>
                </c:pt>
                <c:pt idx="31">
                  <c:v>3.5369901044401839</c:v>
                </c:pt>
                <c:pt idx="32">
                  <c:v>3.4660483539817717</c:v>
                </c:pt>
                <c:pt idx="33">
                  <c:v>3.5669001263261433</c:v>
                </c:pt>
                <c:pt idx="34">
                  <c:v>3.4955980570836398</c:v>
                </c:pt>
                <c:pt idx="35">
                  <c:v>3.4804192397102871</c:v>
                </c:pt>
                <c:pt idx="36">
                  <c:v>3.5631272488078758</c:v>
                </c:pt>
                <c:pt idx="37">
                  <c:v>3.5343675979592488</c:v>
                </c:pt>
                <c:pt idx="38">
                  <c:v>3.5371840908617425</c:v>
                </c:pt>
                <c:pt idx="39">
                  <c:v>3.5092542588677245</c:v>
                </c:pt>
                <c:pt idx="40">
                  <c:v>3.5121422756138823</c:v>
                </c:pt>
                <c:pt idx="41">
                  <c:v>3.5935609409415559</c:v>
                </c:pt>
                <c:pt idx="42">
                  <c:v>3.5323231052060082</c:v>
                </c:pt>
                <c:pt idx="43">
                  <c:v>3.5358253950005496</c:v>
                </c:pt>
                <c:pt idx="44">
                  <c:v>3.5160130560907366</c:v>
                </c:pt>
                <c:pt idx="45">
                  <c:v>3.6082115510464816</c:v>
                </c:pt>
                <c:pt idx="46">
                  <c:v>3.5357282746197614</c:v>
                </c:pt>
                <c:pt idx="47">
                  <c:v>3.5543952267341417</c:v>
                </c:pt>
                <c:pt idx="48">
                  <c:v>3.550191934340043</c:v>
                </c:pt>
                <c:pt idx="49">
                  <c:v>3.5637885307742532</c:v>
                </c:pt>
                <c:pt idx="50">
                  <c:v>3.533102452542094</c:v>
                </c:pt>
                <c:pt idx="51">
                  <c:v>3.5423110670257993</c:v>
                </c:pt>
                <c:pt idx="52">
                  <c:v>3.5635996376871786</c:v>
                </c:pt>
                <c:pt idx="53">
                  <c:v>3.5335892363710122</c:v>
                </c:pt>
                <c:pt idx="54">
                  <c:v>3.5815726011254272</c:v>
                </c:pt>
                <c:pt idx="55">
                  <c:v>3.5435646229490776</c:v>
                </c:pt>
                <c:pt idx="56">
                  <c:v>3.6113682616723266</c:v>
                </c:pt>
                <c:pt idx="57">
                  <c:v>3.5214465098137322</c:v>
                </c:pt>
                <c:pt idx="58">
                  <c:v>3.5384440861823037</c:v>
                </c:pt>
                <c:pt idx="59">
                  <c:v>3.5514356560980671</c:v>
                </c:pt>
                <c:pt idx="60">
                  <c:v>3.5417319723276357</c:v>
                </c:pt>
                <c:pt idx="61">
                  <c:v>3.5542998933054029</c:v>
                </c:pt>
                <c:pt idx="62">
                  <c:v>3.5723456378579845</c:v>
                </c:pt>
                <c:pt idx="63">
                  <c:v>3.5513400400918749</c:v>
                </c:pt>
                <c:pt idx="64">
                  <c:v>3.5816653698067871</c:v>
                </c:pt>
                <c:pt idx="65">
                  <c:v>3.5413457228056457</c:v>
                </c:pt>
                <c:pt idx="66">
                  <c:v>3.5414422991734833</c:v>
                </c:pt>
                <c:pt idx="67">
                  <c:v>3.5689691574413787</c:v>
                </c:pt>
                <c:pt idx="68">
                  <c:v>3.5306649726632147</c:v>
                </c:pt>
                <c:pt idx="69">
                  <c:v>3.5430826720023538</c:v>
                </c:pt>
                <c:pt idx="70">
                  <c:v>3.5606672229670138</c:v>
                </c:pt>
                <c:pt idx="71">
                  <c:v>3.5827779232313905</c:v>
                </c:pt>
                <c:pt idx="72">
                  <c:v>3.5560145060325743</c:v>
                </c:pt>
                <c:pt idx="73">
                  <c:v>3.5684053006460617</c:v>
                </c:pt>
                <c:pt idx="74">
                  <c:v>3.6337190429366606</c:v>
                </c:pt>
                <c:pt idx="75">
                  <c:v>3.5963071894635901</c:v>
                </c:pt>
                <c:pt idx="76">
                  <c:v>3.5618033715459601</c:v>
                </c:pt>
                <c:pt idx="77">
                  <c:v>3.5673707367164944</c:v>
                </c:pt>
                <c:pt idx="78">
                  <c:v>3.5672766323546874</c:v>
                </c:pt>
                <c:pt idx="79">
                  <c:v>3.5729072778615154</c:v>
                </c:pt>
                <c:pt idx="80">
                  <c:v>3.5584859901803405</c:v>
                </c:pt>
                <c:pt idx="81">
                  <c:v>3.5735621261004558</c:v>
                </c:pt>
                <c:pt idx="82">
                  <c:v>3.5538230897870959</c:v>
                </c:pt>
                <c:pt idx="83">
                  <c:v>3.5774822356566802</c:v>
                </c:pt>
                <c:pt idx="84">
                  <c:v>3.5705650272942742</c:v>
                </c:pt>
                <c:pt idx="85">
                  <c:v>3.5786924950791805</c:v>
                </c:pt>
                <c:pt idx="86">
                  <c:v>3.5794365427325543</c:v>
                </c:pt>
                <c:pt idx="87">
                  <c:v>3.6148740408034405</c:v>
                </c:pt>
                <c:pt idx="88">
                  <c:v>3.6119984097779785</c:v>
                </c:pt>
                <c:pt idx="89">
                  <c:v>3.5798083590595744</c:v>
                </c:pt>
                <c:pt idx="90">
                  <c:v>3.5781340958092036</c:v>
                </c:pt>
                <c:pt idx="91">
                  <c:v>3.602413382963503</c:v>
                </c:pt>
                <c:pt idx="92">
                  <c:v>3.5980425874421598</c:v>
                </c:pt>
                <c:pt idx="93">
                  <c:v>3.5837966776607839</c:v>
                </c:pt>
                <c:pt idx="94">
                  <c:v>3.579622468176987</c:v>
                </c:pt>
                <c:pt idx="95">
                  <c:v>3.6386382376771897</c:v>
                </c:pt>
                <c:pt idx="96">
                  <c:v>3.5772959118253236</c:v>
                </c:pt>
                <c:pt idx="97">
                  <c:v>3.5895194180343286</c:v>
                </c:pt>
                <c:pt idx="98">
                  <c:v>3.6093852071194519</c:v>
                </c:pt>
                <c:pt idx="99">
                  <c:v>3.6094754313266679</c:v>
                </c:pt>
                <c:pt idx="100">
                  <c:v>3.5718773634406245</c:v>
                </c:pt>
                <c:pt idx="101">
                  <c:v>3.5876769486047739</c:v>
                </c:pt>
                <c:pt idx="102">
                  <c:v>3.5931024987201674</c:v>
                </c:pt>
                <c:pt idx="103">
                  <c:v>3.5881378843124043</c:v>
                </c:pt>
                <c:pt idx="104">
                  <c:v>3.6012315109226627</c:v>
                </c:pt>
                <c:pt idx="105">
                  <c:v>3.5630327442479608</c:v>
                </c:pt>
                <c:pt idx="106">
                  <c:v>3.5772027368893138</c:v>
                </c:pt>
                <c:pt idx="107">
                  <c:v>3.6082115510464816</c:v>
                </c:pt>
                <c:pt idx="108">
                  <c:v>3.5739361326499299</c:v>
                </c:pt>
                <c:pt idx="109">
                  <c:v>3.6028675774573902</c:v>
                </c:pt>
                <c:pt idx="110">
                  <c:v>3.6364451581544039</c:v>
                </c:pt>
                <c:pt idx="111">
                  <c:v>3.5855539035464794</c:v>
                </c:pt>
                <c:pt idx="112">
                  <c:v>3.6304555339762192</c:v>
                </c:pt>
                <c:pt idx="113">
                  <c:v>3.5541091991782041</c:v>
                </c:pt>
                <c:pt idx="114">
                  <c:v>3.6113682616723266</c:v>
                </c:pt>
                <c:pt idx="115">
                  <c:v>3.6243409329763652</c:v>
                </c:pt>
                <c:pt idx="116">
                  <c:v>3.6224725219163374</c:v>
                </c:pt>
                <c:pt idx="117">
                  <c:v>3.5975861956675455</c:v>
                </c:pt>
                <c:pt idx="118">
                  <c:v>3.6457979644114857</c:v>
                </c:pt>
                <c:pt idx="119">
                  <c:v>3.5817581298829171</c:v>
                </c:pt>
                <c:pt idx="120">
                  <c:v>3.574403444215049</c:v>
                </c:pt>
                <c:pt idx="121">
                  <c:v>3.5192766697277564</c:v>
                </c:pt>
                <c:pt idx="122">
                  <c:v>3.5899795054590542</c:v>
                </c:pt>
                <c:pt idx="123">
                  <c:v>3.6156813243383357</c:v>
                </c:pt>
                <c:pt idx="124">
                  <c:v>3.6274472145954348</c:v>
                </c:pt>
                <c:pt idx="125">
                  <c:v>3.5794365427325543</c:v>
                </c:pt>
                <c:pt idx="126">
                  <c:v>3.5856463036389452</c:v>
                </c:pt>
                <c:pt idx="127">
                  <c:v>3.5921849832874186</c:v>
                </c:pt>
                <c:pt idx="128">
                  <c:v>3.6184569898173904</c:v>
                </c:pt>
                <c:pt idx="129">
                  <c:v>3.6329261961347883</c:v>
                </c:pt>
                <c:pt idx="130">
                  <c:v>3.5684053006460617</c:v>
                </c:pt>
                <c:pt idx="131">
                  <c:v>3.6358302330241208</c:v>
                </c:pt>
                <c:pt idx="132">
                  <c:v>3.5728136930970469</c:v>
                </c:pt>
                <c:pt idx="133">
                  <c:v>3.5955755936376343</c:v>
                </c:pt>
                <c:pt idx="134">
                  <c:v>3.5594349369207485</c:v>
                </c:pt>
                <c:pt idx="135">
                  <c:v>3.6020498787792024</c:v>
                </c:pt>
                <c:pt idx="136">
                  <c:v>3.5968555353007621</c:v>
                </c:pt>
                <c:pt idx="137">
                  <c:v>3.5700959181239695</c:v>
                </c:pt>
                <c:pt idx="138">
                  <c:v>3.5812014403157475</c:v>
                </c:pt>
                <c:pt idx="139">
                  <c:v>3.5811086285842779</c:v>
                </c:pt>
                <c:pt idx="140">
                  <c:v>3.5865698352893665</c:v>
                </c:pt>
                <c:pt idx="141">
                  <c:v>3.6167566896180574</c:v>
                </c:pt>
                <c:pt idx="142">
                  <c:v>3.5656755018030708</c:v>
                </c:pt>
                <c:pt idx="143">
                  <c:v>3.5783202635468725</c:v>
                </c:pt>
                <c:pt idx="144">
                  <c:v>3.581387037940631</c:v>
                </c:pt>
                <c:pt idx="145">
                  <c:v>3.5806444406726801</c:v>
                </c:pt>
                <c:pt idx="146">
                  <c:v>3.6141559079179997</c:v>
                </c:pt>
                <c:pt idx="147">
                  <c:v>3.5887828375756512</c:v>
                </c:pt>
                <c:pt idx="148">
                  <c:v>3.5727200995736506</c:v>
                </c:pt>
                <c:pt idx="149">
                  <c:v>3.57131514453526</c:v>
                </c:pt>
                <c:pt idx="150">
                  <c:v>3.5703774100329357</c:v>
                </c:pt>
                <c:pt idx="151">
                  <c:v>3.6028675774573902</c:v>
                </c:pt>
                <c:pt idx="152">
                  <c:v>3.6213141346181703</c:v>
                </c:pt>
                <c:pt idx="153">
                  <c:v>3.5664292943573721</c:v>
                </c:pt>
                <c:pt idx="154">
                  <c:v>3.5731879796177446</c:v>
                </c:pt>
                <c:pt idx="155">
                  <c:v>3.5953011071543703</c:v>
                </c:pt>
                <c:pt idx="156">
                  <c:v>3.6294832441572797</c:v>
                </c:pt>
                <c:pt idx="157">
                  <c:v>3.5689691574413787</c:v>
                </c:pt>
                <c:pt idx="158">
                  <c:v>3.5772959118253231</c:v>
                </c:pt>
                <c:pt idx="159">
                  <c:v>3.5836115267622732</c:v>
                </c:pt>
                <c:pt idx="160">
                  <c:v>3.5400893805287739</c:v>
                </c:pt>
                <c:pt idx="161">
                  <c:v>3.5595297820860874</c:v>
                </c:pt>
                <c:pt idx="162">
                  <c:v>3.5812014403157475</c:v>
                </c:pt>
                <c:pt idx="163">
                  <c:v>3.6567866105666726</c:v>
                </c:pt>
                <c:pt idx="164">
                  <c:v>3.6211358020274167</c:v>
                </c:pt>
                <c:pt idx="165">
                  <c:v>3.5461631519123409</c:v>
                </c:pt>
                <c:pt idx="166">
                  <c:v>3.6231847092517016</c:v>
                </c:pt>
                <c:pt idx="167">
                  <c:v>3.6178308997294106</c:v>
                </c:pt>
                <c:pt idx="168">
                  <c:v>3.6482310556361277</c:v>
                </c:pt>
                <c:pt idx="169">
                  <c:v>3.6357423557008075</c:v>
                </c:pt>
                <c:pt idx="170">
                  <c:v>3.5976774906874653</c:v>
                </c:pt>
                <c:pt idx="171">
                  <c:v>3.6643305811925235</c:v>
                </c:pt>
                <c:pt idx="172">
                  <c:v>3.6197079952526376</c:v>
                </c:pt>
                <c:pt idx="173">
                  <c:v>3.5704712230636346</c:v>
                </c:pt>
                <c:pt idx="174">
                  <c:v>3.6180992720528891</c:v>
                </c:pt>
                <c:pt idx="175">
                  <c:v>3.6454498961866002</c:v>
                </c:pt>
                <c:pt idx="176">
                  <c:v>3.6147843023908526</c:v>
                </c:pt>
                <c:pt idx="177">
                  <c:v>3.629217910055869</c:v>
                </c:pt>
                <c:pt idx="178">
                  <c:v>3.5929190629680252</c:v>
                </c:pt>
                <c:pt idx="179">
                  <c:v>3.6294832441572797</c:v>
                </c:pt>
                <c:pt idx="180">
                  <c:v>3.6214924354120814</c:v>
                </c:pt>
                <c:pt idx="181">
                  <c:v>3.6334548305083327</c:v>
                </c:pt>
                <c:pt idx="182">
                  <c:v>3.606312730456974</c:v>
                </c:pt>
                <c:pt idx="183">
                  <c:v>3.597494892312084</c:v>
                </c:pt>
                <c:pt idx="184">
                  <c:v>3.6146945559245598</c:v>
                </c:pt>
                <c:pt idx="185">
                  <c:v>3.6110980765939056</c:v>
                </c:pt>
                <c:pt idx="186">
                  <c:v>3.6003214271321449</c:v>
                </c:pt>
                <c:pt idx="187">
                  <c:v>3.630543877100973</c:v>
                </c:pt>
                <c:pt idx="188">
                  <c:v>3.613976294087252</c:v>
                </c:pt>
                <c:pt idx="189">
                  <c:v>3.6210466238046797</c:v>
                </c:pt>
                <c:pt idx="190">
                  <c:v>3.5443352616540116</c:v>
                </c:pt>
                <c:pt idx="191">
                  <c:v>3.5927355935610339</c:v>
                </c:pt>
                <c:pt idx="192">
                  <c:v>3.6464937376174982</c:v>
                </c:pt>
                <c:pt idx="193">
                  <c:v>3.6254070311583626</c:v>
                </c:pt>
                <c:pt idx="194">
                  <c:v>3.6161295337492727</c:v>
                </c:pt>
                <c:pt idx="195">
                  <c:v>3.622739651609391</c:v>
                </c:pt>
                <c:pt idx="196">
                  <c:v>3.6081212127294231</c:v>
                </c:pt>
                <c:pt idx="197">
                  <c:v>3.6204221534690286</c:v>
                </c:pt>
                <c:pt idx="198">
                  <c:v>3.6253182330408245</c:v>
                </c:pt>
                <c:pt idx="199">
                  <c:v>3.5648268054439574</c:v>
                </c:pt>
                <c:pt idx="200">
                  <c:v>3.6436205477083212</c:v>
                </c:pt>
                <c:pt idx="201">
                  <c:v>3.6726653802509084</c:v>
                </c:pt>
                <c:pt idx="202">
                  <c:v>3.6125382208572137</c:v>
                </c:pt>
                <c:pt idx="203">
                  <c:v>3.6733427149648072</c:v>
                </c:pt>
                <c:pt idx="204">
                  <c:v>3.6224725219163374</c:v>
                </c:pt>
                <c:pt idx="205">
                  <c:v>3.6607371481676561</c:v>
                </c:pt>
                <c:pt idx="206">
                  <c:v>3.6262945789223151</c:v>
                </c:pt>
                <c:pt idx="207">
                  <c:v>3.6376738751775188</c:v>
                </c:pt>
                <c:pt idx="208">
                  <c:v>3.6200651381135764</c:v>
                </c:pt>
                <c:pt idx="209">
                  <c:v>3.6340712176189411</c:v>
                </c:pt>
                <c:pt idx="210">
                  <c:v>3.5837966776607839</c:v>
                </c:pt>
                <c:pt idx="211">
                  <c:v>3.6468414427670375</c:v>
                </c:pt>
                <c:pt idx="212">
                  <c:v>3.6187251941907292</c:v>
                </c:pt>
                <c:pt idx="213">
                  <c:v>3.613976294087252</c:v>
                </c:pt>
                <c:pt idx="214">
                  <c:v>3.6118184079774744</c:v>
                </c:pt>
                <c:pt idx="215">
                  <c:v>3.6372352209615979</c:v>
                </c:pt>
                <c:pt idx="216">
                  <c:v>3.6454498961866002</c:v>
                </c:pt>
                <c:pt idx="217">
                  <c:v>3.6045009716499457</c:v>
                </c:pt>
                <c:pt idx="218">
                  <c:v>3.6180992720528891</c:v>
                </c:pt>
                <c:pt idx="219">
                  <c:v>3.613976294087252</c:v>
                </c:pt>
                <c:pt idx="220">
                  <c:v>3.6261171323776211</c:v>
                </c:pt>
                <c:pt idx="221">
                  <c:v>3.5997749790311153</c:v>
                </c:pt>
                <c:pt idx="222">
                  <c:v>3.6405641771677155</c:v>
                </c:pt>
                <c:pt idx="223">
                  <c:v>3.6491852955697377</c:v>
                </c:pt>
                <c:pt idx="224">
                  <c:v>3.6772285113730749</c:v>
                </c:pt>
                <c:pt idx="225">
                  <c:v>3.6932034255939907</c:v>
                </c:pt>
                <c:pt idx="226">
                  <c:v>3.6410887902775877</c:v>
                </c:pt>
                <c:pt idx="227">
                  <c:v>3.6363573348548264</c:v>
                </c:pt>
                <c:pt idx="228">
                  <c:v>3.6175624553628931</c:v>
                </c:pt>
                <c:pt idx="229">
                  <c:v>3.6452758166318042</c:v>
                </c:pt>
                <c:pt idx="230">
                  <c:v>3.6173834524088662</c:v>
                </c:pt>
                <c:pt idx="231">
                  <c:v>3.6210466238046797</c:v>
                </c:pt>
                <c:pt idx="232">
                  <c:v>3.620511387395827</c:v>
                </c:pt>
                <c:pt idx="233">
                  <c:v>3.6251406131469297</c:v>
                </c:pt>
                <c:pt idx="234">
                  <c:v>3.6504850661266248</c:v>
                </c:pt>
                <c:pt idx="235">
                  <c:v>3.6330143212725408</c:v>
                </c:pt>
                <c:pt idx="236">
                  <c:v>3.6566144935266607</c:v>
                </c:pt>
                <c:pt idx="237">
                  <c:v>3.6211358020274167</c:v>
                </c:pt>
                <c:pt idx="238">
                  <c:v>3.6318680882854282</c:v>
                </c:pt>
                <c:pt idx="239">
                  <c:v>3.6178308997294106</c:v>
                </c:pt>
                <c:pt idx="240">
                  <c:v>3.6314268793658511</c:v>
                </c:pt>
                <c:pt idx="241">
                  <c:v>3.6444049640121068</c:v>
                </c:pt>
                <c:pt idx="242">
                  <c:v>3.6577327251170995</c:v>
                </c:pt>
                <c:pt idx="243">
                  <c:v>3.6418751942676115</c:v>
                </c:pt>
                <c:pt idx="244">
                  <c:v>3.6668894362223212</c:v>
                </c:pt>
                <c:pt idx="245">
                  <c:v>3.6662077148495191</c:v>
                </c:pt>
                <c:pt idx="246">
                  <c:v>3.6537702770003682</c:v>
                </c:pt>
                <c:pt idx="247">
                  <c:v>3.6687617771948355</c:v>
                </c:pt>
                <c:pt idx="248">
                  <c:v>3.6535113102761447</c:v>
                </c:pt>
                <c:pt idx="249">
                  <c:v>3.653165916956072</c:v>
                </c:pt>
                <c:pt idx="250">
                  <c:v>3.643969253142942</c:v>
                </c:pt>
                <c:pt idx="251">
                  <c:v>3.6682514863179687</c:v>
                </c:pt>
                <c:pt idx="252">
                  <c:v>3.7003138317395994</c:v>
                </c:pt>
                <c:pt idx="253">
                  <c:v>3.6665486336289228</c:v>
                </c:pt>
                <c:pt idx="254">
                  <c:v>3.6381123370602833</c:v>
                </c:pt>
                <c:pt idx="255">
                  <c:v>3.6694417602214613</c:v>
                </c:pt>
                <c:pt idx="256">
                  <c:v>3.7212659698130897</c:v>
                </c:pt>
                <c:pt idx="257">
                  <c:v>3.6351269981146892</c:v>
                </c:pt>
                <c:pt idx="258">
                  <c:v>3.6793340412704048</c:v>
                </c:pt>
                <c:pt idx="259">
                  <c:v>3.6734273495550145</c:v>
                </c:pt>
                <c:pt idx="260">
                  <c:v>3.6755408896747559</c:v>
                </c:pt>
                <c:pt idx="261">
                  <c:v>3.6111881463980646</c:v>
                </c:pt>
                <c:pt idx="262">
                  <c:v>3.6484913932086482</c:v>
                </c:pt>
                <c:pt idx="263">
                  <c:v>3.6544605272434771</c:v>
                </c:pt>
                <c:pt idx="264">
                  <c:v>3.6321327202280482</c:v>
                </c:pt>
                <c:pt idx="265">
                  <c:v>3.695523996832605</c:v>
                </c:pt>
                <c:pt idx="266">
                  <c:v>3.619172041689116</c:v>
                </c:pt>
                <c:pt idx="267">
                  <c:v>3.6527340074775831</c:v>
                </c:pt>
                <c:pt idx="268">
                  <c:v>3.6438820881832008</c:v>
                </c:pt>
                <c:pt idx="269">
                  <c:v>3.6462328793924637</c:v>
                </c:pt>
                <c:pt idx="270">
                  <c:v>3.6285100080707275</c:v>
                </c:pt>
                <c:pt idx="271">
                  <c:v>3.6374107057387439</c:v>
                </c:pt>
                <c:pt idx="272">
                  <c:v>3.6574747826368421</c:v>
                </c:pt>
                <c:pt idx="273">
                  <c:v>3.6864598625951688</c:v>
                </c:pt>
                <c:pt idx="274">
                  <c:v>3.6353028532105438</c:v>
                </c:pt>
                <c:pt idx="275">
                  <c:v>3.7336137854541072</c:v>
                </c:pt>
                <c:pt idx="276">
                  <c:v>3.6793340412704048</c:v>
                </c:pt>
                <c:pt idx="277">
                  <c:v>3.6390762770201261</c:v>
                </c:pt>
                <c:pt idx="278">
                  <c:v>3.6375861597263857</c:v>
                </c:pt>
                <c:pt idx="279">
                  <c:v>3.6539428842330399</c:v>
                </c:pt>
                <c:pt idx="280">
                  <c:v>3.6569586979875068</c:v>
                </c:pt>
                <c:pt idx="281">
                  <c:v>3.6477101770758655</c:v>
                </c:pt>
                <c:pt idx="282">
                  <c:v>3.6826936950268503</c:v>
                </c:pt>
                <c:pt idx="283">
                  <c:v>3.7294614198295828</c:v>
                </c:pt>
                <c:pt idx="284">
                  <c:v>3.7209432069602917</c:v>
                </c:pt>
                <c:pt idx="285">
                  <c:v>3.6991597635214926</c:v>
                </c:pt>
                <c:pt idx="286">
                  <c:v>3.7284206287344692</c:v>
                </c:pt>
                <c:pt idx="287">
                  <c:v>3.7591825779563601</c:v>
                </c:pt>
                <c:pt idx="288">
                  <c:v>3.7167377822423329</c:v>
                </c:pt>
                <c:pt idx="289">
                  <c:v>3.726496317685243</c:v>
                </c:pt>
                <c:pt idx="290">
                  <c:v>3.7030288772183559</c:v>
                </c:pt>
                <c:pt idx="291">
                  <c:v>3.7276192824298668</c:v>
                </c:pt>
                <c:pt idx="292">
                  <c:v>3.7339324851620073</c:v>
                </c:pt>
                <c:pt idx="293">
                  <c:v>3.7378283358458</c:v>
                </c:pt>
                <c:pt idx="294">
                  <c:v>3.7293813974232659</c:v>
                </c:pt>
                <c:pt idx="295">
                  <c:v>3.7387008324309918</c:v>
                </c:pt>
                <c:pt idx="296">
                  <c:v>3.7405226872657749</c:v>
                </c:pt>
                <c:pt idx="297">
                  <c:v>3.7345695800310521</c:v>
                </c:pt>
                <c:pt idx="298">
                  <c:v>3.7849469228601702</c:v>
                </c:pt>
                <c:pt idx="299">
                  <c:v>3.726656818447966</c:v>
                </c:pt>
                <c:pt idx="300">
                  <c:v>3.7473841834864992</c:v>
                </c:pt>
                <c:pt idx="301">
                  <c:v>3.7790248039652821</c:v>
                </c:pt>
                <c:pt idx="302">
                  <c:v>3.7338528197566676</c:v>
                </c:pt>
                <c:pt idx="303">
                  <c:v>3.7332949841443215</c:v>
                </c:pt>
                <c:pt idx="304">
                  <c:v>3.7313001699978883</c:v>
                </c:pt>
                <c:pt idx="305">
                  <c:v>3.7023713609622351</c:v>
                </c:pt>
                <c:pt idx="306">
                  <c:v>3.8166128206234879</c:v>
                </c:pt>
                <c:pt idx="307">
                  <c:v>3.7282604108377875</c:v>
                </c:pt>
                <c:pt idx="308">
                  <c:v>3.7476985253358461</c:v>
                </c:pt>
                <c:pt idx="309">
                  <c:v>3.7198935076431057</c:v>
                </c:pt>
                <c:pt idx="310">
                  <c:v>3.7335340946543676</c:v>
                </c:pt>
                <c:pt idx="311">
                  <c:v>3.7152779279684673</c:v>
                </c:pt>
                <c:pt idx="312">
                  <c:v>3.7376696182833684</c:v>
                </c:pt>
                <c:pt idx="313">
                  <c:v>3.7387008324309918</c:v>
                </c:pt>
                <c:pt idx="314">
                  <c:v>3.7158459023437507</c:v>
                </c:pt>
                <c:pt idx="315">
                  <c:v>3.6970129540106584</c:v>
                </c:pt>
                <c:pt idx="316">
                  <c:v>3.7458109903672598</c:v>
                </c:pt>
                <c:pt idx="317">
                  <c:v>3.717628867399922</c:v>
                </c:pt>
                <c:pt idx="318">
                  <c:v>3.6880457733653591</c:v>
                </c:pt>
                <c:pt idx="319">
                  <c:v>3.7185191592316218</c:v>
                </c:pt>
                <c:pt idx="320">
                  <c:v>3.7421042153512341</c:v>
                </c:pt>
                <c:pt idx="321">
                  <c:v>3.7360810555982304</c:v>
                </c:pt>
                <c:pt idx="322">
                  <c:v>3.7237638559674382</c:v>
                </c:pt>
                <c:pt idx="323">
                  <c:v>3.7138972170892242</c:v>
                </c:pt>
                <c:pt idx="324">
                  <c:v>3.7666889006844722</c:v>
                </c:pt>
                <c:pt idx="325">
                  <c:v>3.7033574732945898</c:v>
                </c:pt>
                <c:pt idx="326">
                  <c:v>3.7828250669564643</c:v>
                </c:pt>
                <c:pt idx="327">
                  <c:v>3.7732971927518375</c:v>
                </c:pt>
                <c:pt idx="328">
                  <c:v>3.7676906345382259</c:v>
                </c:pt>
                <c:pt idx="329">
                  <c:v>3.7539647007698709</c:v>
                </c:pt>
                <c:pt idx="330">
                  <c:v>3.7233613928879929</c:v>
                </c:pt>
                <c:pt idx="331">
                  <c:v>3.7428940424201746</c:v>
                </c:pt>
                <c:pt idx="332">
                  <c:v>3.7762032822856111</c:v>
                </c:pt>
                <c:pt idx="333">
                  <c:v>3.7559148554500945</c:v>
                </c:pt>
                <c:pt idx="334">
                  <c:v>3.7689221617874726</c:v>
                </c:pt>
                <c:pt idx="335">
                  <c:v>3.7623622308737397</c:v>
                </c:pt>
                <c:pt idx="336">
                  <c:v>3.769306703226551</c:v>
                </c:pt>
                <c:pt idx="337">
                  <c:v>3.7843411375925151</c:v>
                </c:pt>
                <c:pt idx="338">
                  <c:v>3.7569274348877828</c:v>
                </c:pt>
                <c:pt idx="339">
                  <c:v>3.7636776641891228</c:v>
                </c:pt>
                <c:pt idx="340">
                  <c:v>3.7572387916272798</c:v>
                </c:pt>
                <c:pt idx="341">
                  <c:v>3.8070327915705149</c:v>
                </c:pt>
                <c:pt idx="342">
                  <c:v>3.7462045207332055</c:v>
                </c:pt>
                <c:pt idx="343">
                  <c:v>3.7868376400050008</c:v>
                </c:pt>
                <c:pt idx="344">
                  <c:v>3.8550998580285252</c:v>
                </c:pt>
                <c:pt idx="345">
                  <c:v>3.8056990628606564</c:v>
                </c:pt>
                <c:pt idx="346">
                  <c:v>3.7939149169478172</c:v>
                </c:pt>
                <c:pt idx="347">
                  <c:v>3.7834317710551595</c:v>
                </c:pt>
                <c:pt idx="348">
                  <c:v>3.774062772332945</c:v>
                </c:pt>
                <c:pt idx="349">
                  <c:v>3.7675365869372128</c:v>
                </c:pt>
                <c:pt idx="350">
                  <c:v>3.812276332257861</c:v>
                </c:pt>
                <c:pt idx="351">
                  <c:v>3.7897047009700016</c:v>
                </c:pt>
                <c:pt idx="352">
                  <c:v>3.812276332257861</c:v>
                </c:pt>
                <c:pt idx="353">
                  <c:v>3.7739862407444944</c:v>
                </c:pt>
                <c:pt idx="354">
                  <c:v>3.7751336000320261</c:v>
                </c:pt>
                <c:pt idx="355">
                  <c:v>3.7855523413741969</c:v>
                </c:pt>
                <c:pt idx="356">
                  <c:v>3.7554471650526069</c:v>
                </c:pt>
                <c:pt idx="357">
                  <c:v>3.8333404833936773</c:v>
                </c:pt>
                <c:pt idx="358">
                  <c:v>3.7984062786411785</c:v>
                </c:pt>
                <c:pt idx="359">
                  <c:v>3.7799381850609031</c:v>
                </c:pt>
                <c:pt idx="360">
                  <c:v>3.7932394694381792</c:v>
                </c:pt>
                <c:pt idx="361">
                  <c:v>3.7988543073225078</c:v>
                </c:pt>
                <c:pt idx="362">
                  <c:v>3.780470605685764</c:v>
                </c:pt>
                <c:pt idx="363">
                  <c:v>3.8008679560619836</c:v>
                </c:pt>
                <c:pt idx="364">
                  <c:v>3.8153652513867109</c:v>
                </c:pt>
                <c:pt idx="365">
                  <c:v>3.8500766772091599</c:v>
                </c:pt>
                <c:pt idx="366">
                  <c:v>3.7920375462165627</c:v>
                </c:pt>
                <c:pt idx="367">
                  <c:v>3.8449568480634704</c:v>
                </c:pt>
                <c:pt idx="368">
                  <c:v>3.7921127087555884</c:v>
                </c:pt>
                <c:pt idx="369">
                  <c:v>3.802133731890863</c:v>
                </c:pt>
                <c:pt idx="370">
                  <c:v>3.8122026701459353</c:v>
                </c:pt>
                <c:pt idx="371">
                  <c:v>3.7945899085360506</c:v>
                </c:pt>
                <c:pt idx="372">
                  <c:v>3.7608899900902086</c:v>
                </c:pt>
                <c:pt idx="373">
                  <c:v>3.7827492030562646</c:v>
                </c:pt>
                <c:pt idx="374">
                  <c:v>3.8039179863230337</c:v>
                </c:pt>
                <c:pt idx="375">
                  <c:v>3.7803945629497098</c:v>
                </c:pt>
                <c:pt idx="376">
                  <c:v>3.7758213842477444</c:v>
                </c:pt>
                <c:pt idx="377">
                  <c:v>3.7998989276234409</c:v>
                </c:pt>
                <c:pt idx="378">
                  <c:v>3.7688452357518183</c:v>
                </c:pt>
                <c:pt idx="379">
                  <c:v>3.8834177484178114</c:v>
                </c:pt>
                <c:pt idx="380">
                  <c:v>3.7968365956190286</c:v>
                </c:pt>
                <c:pt idx="381">
                  <c:v>3.8000480700547392</c:v>
                </c:pt>
                <c:pt idx="382">
                  <c:v>3.7888002010213979</c:v>
                </c:pt>
                <c:pt idx="383">
                  <c:v>3.8345658412433279</c:v>
                </c:pt>
                <c:pt idx="384">
                  <c:v>3.8512108660313888</c:v>
                </c:pt>
                <c:pt idx="385">
                  <c:v>3.8266829582611308</c:v>
                </c:pt>
                <c:pt idx="386">
                  <c:v>3.786081782070299</c:v>
                </c:pt>
                <c:pt idx="387">
                  <c:v>3.7982568911296966</c:v>
                </c:pt>
                <c:pt idx="388">
                  <c:v>3.8408849775948064</c:v>
                </c:pt>
                <c:pt idx="389">
                  <c:v>3.7942899685218041</c:v>
                </c:pt>
                <c:pt idx="390">
                  <c:v>3.8014638148610822</c:v>
                </c:pt>
                <c:pt idx="391">
                  <c:v>3.7866109426072714</c:v>
                </c:pt>
                <c:pt idx="392">
                  <c:v>3.8320414069985129</c:v>
                </c:pt>
                <c:pt idx="393">
                  <c:v>3.8059956007826159</c:v>
                </c:pt>
                <c:pt idx="394">
                  <c:v>3.8185910606355935</c:v>
                </c:pt>
                <c:pt idx="395">
                  <c:v>3.8005698934666321</c:v>
                </c:pt>
                <c:pt idx="396">
                  <c:v>3.816392774412896</c:v>
                </c:pt>
                <c:pt idx="397">
                  <c:v>3.8147041429041164</c:v>
                </c:pt>
                <c:pt idx="398">
                  <c:v>3.8112445685875866</c:v>
                </c:pt>
                <c:pt idx="399">
                  <c:v>3.8090300552443983</c:v>
                </c:pt>
                <c:pt idx="400">
                  <c:v>3.8002717420034813</c:v>
                </c:pt>
                <c:pt idx="401">
                  <c:v>3.8306683263853141</c:v>
                </c:pt>
                <c:pt idx="402">
                  <c:v>3.8476622462677561</c:v>
                </c:pt>
                <c:pt idx="403">
                  <c:v>3.8249388985210326</c:v>
                </c:pt>
                <c:pt idx="404">
                  <c:v>3.8388069430968867</c:v>
                </c:pt>
                <c:pt idx="405">
                  <c:v>3.8362932060027619</c:v>
                </c:pt>
                <c:pt idx="406">
                  <c:v>3.8243568686755731</c:v>
                </c:pt>
                <c:pt idx="407">
                  <c:v>3.8108020580707409</c:v>
                </c:pt>
                <c:pt idx="408">
                  <c:v>3.7876684243887238</c:v>
                </c:pt>
                <c:pt idx="409">
                  <c:v>3.8287863135243461</c:v>
                </c:pt>
                <c:pt idx="410">
                  <c:v>3.8393089331393409</c:v>
                </c:pt>
                <c:pt idx="411">
                  <c:v>3.8000480700547388</c:v>
                </c:pt>
                <c:pt idx="412">
                  <c:v>3.8326189826408776</c:v>
                </c:pt>
                <c:pt idx="413">
                  <c:v>3.8237016799213817</c:v>
                </c:pt>
                <c:pt idx="414">
                  <c:v>3.8404553935687256</c:v>
                </c:pt>
                <c:pt idx="415">
                  <c:v>3.8158057476863232</c:v>
                </c:pt>
                <c:pt idx="416">
                  <c:v>3.8116868833754833</c:v>
                </c:pt>
                <c:pt idx="417">
                  <c:v>3.8404553935687256</c:v>
                </c:pt>
                <c:pt idx="418">
                  <c:v>3.8108758234231885</c:v>
                </c:pt>
                <c:pt idx="419">
                  <c:v>3.8106545110398571</c:v>
                </c:pt>
                <c:pt idx="420">
                  <c:v>3.8546763385755933</c:v>
                </c:pt>
                <c:pt idx="421">
                  <c:v>3.8413143771576914</c:v>
                </c:pt>
                <c:pt idx="422">
                  <c:v>3.9138879320376585</c:v>
                </c:pt>
                <c:pt idx="423">
                  <c:v>3.8381611568296905</c:v>
                </c:pt>
                <c:pt idx="424">
                  <c:v>3.8763267407698718</c:v>
                </c:pt>
                <c:pt idx="425">
                  <c:v>3.8465952001056909</c:v>
                </c:pt>
                <c:pt idx="426">
                  <c:v>3.8723808701557028</c:v>
                </c:pt>
                <c:pt idx="427">
                  <c:v>3.7947398448134138</c:v>
                </c:pt>
                <c:pt idx="428">
                  <c:v>3.8294381804217275</c:v>
                </c:pt>
                <c:pt idx="429">
                  <c:v>3.8600277103097658</c:v>
                </c:pt>
                <c:pt idx="430">
                  <c:v>3.8285689300953534</c:v>
                </c:pt>
                <c:pt idx="431">
                  <c:v>3.803769419987892</c:v>
                </c:pt>
                <c:pt idx="432">
                  <c:v>3.813969064952758</c:v>
                </c:pt>
                <c:pt idx="433">
                  <c:v>3.8406702086495703</c:v>
                </c:pt>
                <c:pt idx="434">
                  <c:v>3.8214416271969074</c:v>
                </c:pt>
                <c:pt idx="435">
                  <c:v>3.9020400073747439</c:v>
                </c:pt>
                <c:pt idx="436">
                  <c:v>3.8419581309798589</c:v>
                </c:pt>
                <c:pt idx="437">
                  <c:v>3.7979580491401732</c:v>
                </c:pt>
                <c:pt idx="438">
                  <c:v>3.8090300552443979</c:v>
                </c:pt>
                <c:pt idx="439">
                  <c:v>3.8941984205155942</c:v>
                </c:pt>
                <c:pt idx="440">
                  <c:v>3.8234103470715421</c:v>
                </c:pt>
                <c:pt idx="441">
                  <c:v>3.8134541886955668</c:v>
                </c:pt>
                <c:pt idx="442">
                  <c:v>3.8370120616156318</c:v>
                </c:pt>
                <c:pt idx="443">
                  <c:v>3.8537580972961702</c:v>
                </c:pt>
                <c:pt idx="444">
                  <c:v>3.8882766116981453</c:v>
                </c:pt>
                <c:pt idx="445">
                  <c:v>3.873004938407417</c:v>
                </c:pt>
                <c:pt idx="446">
                  <c:v>3.8033235885048051</c:v>
                </c:pt>
                <c:pt idx="447">
                  <c:v>3.8093256071898036</c:v>
                </c:pt>
                <c:pt idx="448">
                  <c:v>3.8427443788313775</c:v>
                </c:pt>
                <c:pt idx="449">
                  <c:v>3.8086604924329928</c:v>
                </c:pt>
                <c:pt idx="450">
                  <c:v>3.8198346144332436</c:v>
                </c:pt>
                <c:pt idx="451">
                  <c:v>3.8619920718225811</c:v>
                </c:pt>
                <c:pt idx="452">
                  <c:v>3.8268281593649141</c:v>
                </c:pt>
                <c:pt idx="453">
                  <c:v>3.8675833639959722</c:v>
                </c:pt>
                <c:pt idx="454">
                  <c:v>3.882525534639123</c:v>
                </c:pt>
                <c:pt idx="455">
                  <c:v>3.8262472284067424</c:v>
                </c:pt>
                <c:pt idx="456">
                  <c:v>3.8348539426570176</c:v>
                </c:pt>
                <c:pt idx="457">
                  <c:v>3.8355018675204029</c:v>
                </c:pt>
                <c:pt idx="458">
                  <c:v>3.8482308723403666</c:v>
                </c:pt>
                <c:pt idx="459">
                  <c:v>3.811023337806108</c:v>
                </c:pt>
                <c:pt idx="460">
                  <c:v>3.8573556040858379</c:v>
                </c:pt>
                <c:pt idx="461">
                  <c:v>3.8058473428134785</c:v>
                </c:pt>
                <c:pt idx="462">
                  <c:v>3.8610103734056147</c:v>
                </c:pt>
                <c:pt idx="463">
                  <c:v>3.8233375005954584</c:v>
                </c:pt>
                <c:pt idx="464">
                  <c:v>3.9008272326674112</c:v>
                </c:pt>
                <c:pt idx="465">
                  <c:v>3.8663978274018707</c:v>
                </c:pt>
                <c:pt idx="466">
                  <c:v>3.8513525492279985</c:v>
                </c:pt>
                <c:pt idx="467">
                  <c:v>3.8619920718225811</c:v>
                </c:pt>
                <c:pt idx="468">
                  <c:v>3.8261745883021083</c:v>
                </c:pt>
                <c:pt idx="469">
                  <c:v>3.7975096186393853</c:v>
                </c:pt>
                <c:pt idx="470">
                  <c:v>3.8469510086844312</c:v>
                </c:pt>
                <c:pt idx="471">
                  <c:v>3.8971123926923918</c:v>
                </c:pt>
                <c:pt idx="472">
                  <c:v>3.8590440806372595</c:v>
                </c:pt>
                <c:pt idx="473">
                  <c:v>3.8783972777784861</c:v>
                </c:pt>
                <c:pt idx="474">
                  <c:v>3.8891637112820634</c:v>
                </c:pt>
                <c:pt idx="475">
                  <c:v>3.8570034790073731</c:v>
                </c:pt>
                <c:pt idx="476">
                  <c:v>3.8685586340140619</c:v>
                </c:pt>
                <c:pt idx="477">
                  <c:v>3.8741826724449657</c:v>
                </c:pt>
                <c:pt idx="478">
                  <c:v>3.842101131123103</c:v>
                </c:pt>
                <c:pt idx="479">
                  <c:v>3.8200539046647424</c:v>
                </c:pt>
                <c:pt idx="480">
                  <c:v>3.8733514747798767</c:v>
                </c:pt>
                <c:pt idx="481">
                  <c:v>3.8289312095616932</c:v>
                </c:pt>
                <c:pt idx="482">
                  <c:v>3.8675136654421887</c:v>
                </c:pt>
                <c:pt idx="483">
                  <c:v>3.8450281366038674</c:v>
                </c:pt>
                <c:pt idx="484">
                  <c:v>3.9024439389811518</c:v>
                </c:pt>
                <c:pt idx="485">
                  <c:v>3.8928401860113722</c:v>
                </c:pt>
                <c:pt idx="486">
                  <c:v>3.8875253738277458</c:v>
                </c:pt>
                <c:pt idx="487">
                  <c:v>3.9073454158770353</c:v>
                </c:pt>
                <c:pt idx="488">
                  <c:v>3.8509983035903717</c:v>
                </c:pt>
                <c:pt idx="489">
                  <c:v>3.859817013957545</c:v>
                </c:pt>
                <c:pt idx="490">
                  <c:v>3.8503603450360391</c:v>
                </c:pt>
                <c:pt idx="491">
                  <c:v>3.8990728462525177</c:v>
                </c:pt>
                <c:pt idx="492">
                  <c:v>3.847591145268757</c:v>
                </c:pt>
                <c:pt idx="493">
                  <c:v>3.8626926954062046</c:v>
                </c:pt>
                <c:pt idx="494">
                  <c:v>3.8505021487798956</c:v>
                </c:pt>
                <c:pt idx="495">
                  <c:v>3.923885697970658</c:v>
                </c:pt>
                <c:pt idx="496">
                  <c:v>3.8559463592077408</c:v>
                </c:pt>
                <c:pt idx="497">
                  <c:v>3.8490832056542721</c:v>
                </c:pt>
                <c:pt idx="498">
                  <c:v>3.859817013957545</c:v>
                </c:pt>
                <c:pt idx="499">
                  <c:v>3.8732128746410548</c:v>
                </c:pt>
                <c:pt idx="500">
                  <c:v>3.881151341761059</c:v>
                </c:pt>
                <c:pt idx="501">
                  <c:v>3.8410281312705217</c:v>
                </c:pt>
                <c:pt idx="502">
                  <c:v>3.8919563432778319</c:v>
                </c:pt>
                <c:pt idx="503">
                  <c:v>3.8829374245330497</c:v>
                </c:pt>
                <c:pt idx="504">
                  <c:v>3.813821984499485</c:v>
                </c:pt>
                <c:pt idx="505">
                  <c:v>3.8770864355472496</c:v>
                </c:pt>
                <c:pt idx="506">
                  <c:v>3.8468087004445439</c:v>
                </c:pt>
                <c:pt idx="507">
                  <c:v>3.8629027867967323</c:v>
                </c:pt>
                <c:pt idx="508">
                  <c:v>3.8915481522387605</c:v>
                </c:pt>
                <c:pt idx="509">
                  <c:v>3.8849943330402268</c:v>
                </c:pt>
                <c:pt idx="510">
                  <c:v>3.8607297110405954</c:v>
                </c:pt>
                <c:pt idx="511">
                  <c:v>3.9131556970240799</c:v>
                </c:pt>
                <c:pt idx="512">
                  <c:v>3.9229629454664803</c:v>
                </c:pt>
                <c:pt idx="513">
                  <c:v>3.8953514711401742</c:v>
                </c:pt>
                <c:pt idx="514">
                  <c:v>3.8565102954978872</c:v>
                </c:pt>
                <c:pt idx="515">
                  <c:v>3.8702283157711008</c:v>
                </c:pt>
                <c:pt idx="516">
                  <c:v>3.8579187464349451</c:v>
                </c:pt>
                <c:pt idx="517">
                  <c:v>3.9006923890857617</c:v>
                </c:pt>
                <c:pt idx="518">
                  <c:v>3.9568688932199811</c:v>
                </c:pt>
                <c:pt idx="519">
                  <c:v>3.8823882002984553</c:v>
                </c:pt>
                <c:pt idx="520">
                  <c:v>3.8666071418976635</c:v>
                </c:pt>
                <c:pt idx="521">
                  <c:v>3.8782593752753369</c:v>
                </c:pt>
                <c:pt idx="522">
                  <c:v>3.8757047427540345</c:v>
                </c:pt>
                <c:pt idx="523">
                  <c:v>3.8665373752670149</c:v>
                </c:pt>
                <c:pt idx="524">
                  <c:v>3.8995454839170334</c:v>
                </c:pt>
              </c:numCache>
            </c:numRef>
          </c:yVal>
        </c:ser>
        <c:axId val="96534912"/>
        <c:axId val="96536448"/>
      </c:scatterChart>
      <c:valAx>
        <c:axId val="96534912"/>
        <c:scaling>
          <c:orientation val="minMax"/>
        </c:scaling>
        <c:axPos val="b"/>
        <c:numFmt formatCode="0.00" sourceLinked="1"/>
        <c:tickLblPos val="nextTo"/>
        <c:crossAx val="96536448"/>
        <c:crosses val="autoZero"/>
        <c:crossBetween val="midCat"/>
      </c:valAx>
      <c:valAx>
        <c:axId val="96536448"/>
        <c:scaling>
          <c:orientation val="minMax"/>
        </c:scaling>
        <c:axPos val="l"/>
        <c:majorGridlines/>
        <c:numFmt formatCode="0.00" sourceLinked="1"/>
        <c:tickLblPos val="nextTo"/>
        <c:crossAx val="96534912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smoothMarker"/>
        <c:ser>
          <c:idx val="0"/>
          <c:order val="0"/>
          <c:tx>
            <c:strRef>
              <c:f>CG!$H$22</c:f>
              <c:strCache>
                <c:ptCount val="1"/>
                <c:pt idx="0">
                  <c:v>Average of LogCPU</c:v>
                </c:pt>
              </c:strCache>
            </c:strRef>
          </c:tx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44464632545931759"/>
                  <c:y val="-9.7581291921843102E-2"/>
                </c:manualLayout>
              </c:layout>
              <c:numFmt formatCode="General" sourceLinked="0"/>
            </c:trendlineLbl>
          </c:trendline>
          <c:xVal>
            <c:numRef>
              <c:f>CG!$G$23:$G$67</c:f>
            </c:numRef>
          </c:xVal>
          <c:yVal>
            <c:numRef>
              <c:f>CG!$H$23:$H$67</c:f>
            </c:numRef>
          </c:yVal>
          <c:smooth val="1"/>
        </c:ser>
        <c:axId val="96590080"/>
        <c:axId val="96595968"/>
      </c:scatterChart>
      <c:valAx>
        <c:axId val="96590080"/>
        <c:scaling>
          <c:orientation val="minMax"/>
        </c:scaling>
        <c:axPos val="b"/>
        <c:numFmt formatCode="0" sourceLinked="1"/>
        <c:tickLblPos val="nextTo"/>
        <c:crossAx val="96595968"/>
        <c:crosses val="autoZero"/>
        <c:crossBetween val="midCat"/>
      </c:valAx>
      <c:valAx>
        <c:axId val="96595968"/>
        <c:scaling>
          <c:orientation val="minMax"/>
        </c:scaling>
        <c:axPos val="l"/>
        <c:majorGridlines/>
        <c:numFmt formatCode="0.00" sourceLinked="1"/>
        <c:tickLblPos val="nextTo"/>
        <c:crossAx val="9659008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smoothMarker"/>
        <c:ser>
          <c:idx val="0"/>
          <c:order val="0"/>
          <c:tx>
            <c:strRef>
              <c:f>CG!$I$22</c:f>
              <c:strCache>
                <c:ptCount val="1"/>
                <c:pt idx="0">
                  <c:v>StdDevp of LogCPU</c:v>
                </c:pt>
              </c:strCache>
            </c:strRef>
          </c:tx>
          <c:xVal>
            <c:numRef>
              <c:f>CG!$G$23:$G$67</c:f>
            </c:numRef>
          </c:xVal>
          <c:yVal>
            <c:numRef>
              <c:f>CG!$I$23:$I$67</c:f>
            </c:numRef>
          </c:yVal>
          <c:smooth val="1"/>
        </c:ser>
        <c:axId val="99880320"/>
        <c:axId val="99882112"/>
      </c:scatterChart>
      <c:valAx>
        <c:axId val="99880320"/>
        <c:scaling>
          <c:orientation val="minMax"/>
        </c:scaling>
        <c:axPos val="b"/>
        <c:numFmt formatCode="0" sourceLinked="1"/>
        <c:tickLblPos val="nextTo"/>
        <c:crossAx val="99882112"/>
        <c:crosses val="autoZero"/>
        <c:crossBetween val="midCat"/>
      </c:valAx>
      <c:valAx>
        <c:axId val="99882112"/>
        <c:scaling>
          <c:orientation val="minMax"/>
        </c:scaling>
        <c:axPos val="l"/>
        <c:majorGridlines/>
        <c:numFmt formatCode="0.00" sourceLinked="1"/>
        <c:tickLblPos val="nextTo"/>
        <c:crossAx val="99880320"/>
        <c:crosses val="autoZero"/>
        <c:crossBetween val="midCat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lineMarker"/>
        <c:ser>
          <c:idx val="0"/>
          <c:order val="0"/>
          <c:tx>
            <c:strRef>
              <c:f>CG!$D$1</c:f>
              <c:strCache>
                <c:ptCount val="1"/>
                <c:pt idx="0">
                  <c:v>LogCPU</c:v>
                </c:pt>
              </c:strCache>
            </c:strRef>
          </c:tx>
          <c:spPr>
            <a:ln w="28575">
              <a:noFill/>
            </a:ln>
          </c:spPr>
          <c:trendline>
            <c:trendlineType val="poly"/>
            <c:order val="3"/>
            <c:dispRSqr val="1"/>
            <c:dispEq val="1"/>
            <c:trendlineLbl>
              <c:layout>
                <c:manualLayout>
                  <c:x val="0.29849156161179335"/>
                  <c:y val="-0.19143385765303927"/>
                </c:manualLayout>
              </c:layout>
              <c:numFmt formatCode="General" sourceLinked="0"/>
            </c:trendlineLbl>
          </c:trendline>
          <c:xVal>
            <c:numRef>
              <c:f>CG!$B$2527:$B$3051</c:f>
              <c:numCache>
                <c:formatCode>0.00</c:formatCode>
                <c:ptCount val="525"/>
                <c:pt idx="0">
                  <c:v>35.051527777777778</c:v>
                </c:pt>
                <c:pt idx="1">
                  <c:v>35.055416666666666</c:v>
                </c:pt>
                <c:pt idx="2">
                  <c:v>35.08486111111111</c:v>
                </c:pt>
                <c:pt idx="3">
                  <c:v>35.107638888888893</c:v>
                </c:pt>
                <c:pt idx="4">
                  <c:v>35.124444444444443</c:v>
                </c:pt>
                <c:pt idx="5">
                  <c:v>35.144999999999996</c:v>
                </c:pt>
                <c:pt idx="6">
                  <c:v>35.180694444444448</c:v>
                </c:pt>
                <c:pt idx="7">
                  <c:v>35.183888888888887</c:v>
                </c:pt>
                <c:pt idx="8">
                  <c:v>35.204027777777782</c:v>
                </c:pt>
                <c:pt idx="9">
                  <c:v>35.21541666666667</c:v>
                </c:pt>
                <c:pt idx="10">
                  <c:v>35.227361111111115</c:v>
                </c:pt>
                <c:pt idx="11">
                  <c:v>35.250138888888884</c:v>
                </c:pt>
                <c:pt idx="12">
                  <c:v>35.262222222222221</c:v>
                </c:pt>
                <c:pt idx="13">
                  <c:v>35.264444444444443</c:v>
                </c:pt>
                <c:pt idx="14">
                  <c:v>35.269999999999996</c:v>
                </c:pt>
                <c:pt idx="15">
                  <c:v>35.278055555555554</c:v>
                </c:pt>
                <c:pt idx="16">
                  <c:v>35.297222222222224</c:v>
                </c:pt>
                <c:pt idx="17">
                  <c:v>35.314027777777781</c:v>
                </c:pt>
                <c:pt idx="18">
                  <c:v>35.338333333333338</c:v>
                </c:pt>
                <c:pt idx="19">
                  <c:v>35.362638888888888</c:v>
                </c:pt>
                <c:pt idx="20">
                  <c:v>35.384722222222223</c:v>
                </c:pt>
                <c:pt idx="21">
                  <c:v>35.384999999999998</c:v>
                </c:pt>
                <c:pt idx="22">
                  <c:v>35.391666666666666</c:v>
                </c:pt>
                <c:pt idx="23">
                  <c:v>35.408611111111114</c:v>
                </c:pt>
                <c:pt idx="24">
                  <c:v>35.452222222222218</c:v>
                </c:pt>
                <c:pt idx="25">
                  <c:v>35.457638888888894</c:v>
                </c:pt>
                <c:pt idx="26">
                  <c:v>35.460972222222225</c:v>
                </c:pt>
                <c:pt idx="27">
                  <c:v>35.46125</c:v>
                </c:pt>
                <c:pt idx="28">
                  <c:v>35.475277777777784</c:v>
                </c:pt>
                <c:pt idx="29">
                  <c:v>35.480694444444445</c:v>
                </c:pt>
                <c:pt idx="30">
                  <c:v>35.530138888888892</c:v>
                </c:pt>
                <c:pt idx="31">
                  <c:v>35.532777777777781</c:v>
                </c:pt>
                <c:pt idx="32">
                  <c:v>35.546527777777776</c:v>
                </c:pt>
                <c:pt idx="33">
                  <c:v>35.565972222222221</c:v>
                </c:pt>
                <c:pt idx="34">
                  <c:v>35.585000000000001</c:v>
                </c:pt>
                <c:pt idx="35">
                  <c:v>35.585416666666667</c:v>
                </c:pt>
                <c:pt idx="36">
                  <c:v>35.603611111111114</c:v>
                </c:pt>
                <c:pt idx="37">
                  <c:v>35.61944444444444</c:v>
                </c:pt>
                <c:pt idx="38">
                  <c:v>35.656805555555557</c:v>
                </c:pt>
                <c:pt idx="39">
                  <c:v>35.666111111111114</c:v>
                </c:pt>
                <c:pt idx="40">
                  <c:v>35.674444444444447</c:v>
                </c:pt>
                <c:pt idx="41">
                  <c:v>35.677500000000002</c:v>
                </c:pt>
                <c:pt idx="42">
                  <c:v>35.684444444444445</c:v>
                </c:pt>
                <c:pt idx="43">
                  <c:v>35.729722222222222</c:v>
                </c:pt>
                <c:pt idx="44">
                  <c:v>35.763055555555553</c:v>
                </c:pt>
                <c:pt idx="45">
                  <c:v>35.765833333333333</c:v>
                </c:pt>
                <c:pt idx="46">
                  <c:v>35.800277777777779</c:v>
                </c:pt>
                <c:pt idx="47">
                  <c:v>35.801111111111112</c:v>
                </c:pt>
                <c:pt idx="48">
                  <c:v>35.821527777777774</c:v>
                </c:pt>
                <c:pt idx="49">
                  <c:v>35.825555555555553</c:v>
                </c:pt>
                <c:pt idx="50">
                  <c:v>35.837083333333332</c:v>
                </c:pt>
                <c:pt idx="51">
                  <c:v>35.860416666666666</c:v>
                </c:pt>
                <c:pt idx="52">
                  <c:v>35.862638888888888</c:v>
                </c:pt>
                <c:pt idx="53">
                  <c:v>35.863333333333337</c:v>
                </c:pt>
                <c:pt idx="54">
                  <c:v>35.892638888888889</c:v>
                </c:pt>
                <c:pt idx="55">
                  <c:v>35.898472222222225</c:v>
                </c:pt>
                <c:pt idx="56">
                  <c:v>35.905555555555559</c:v>
                </c:pt>
                <c:pt idx="57">
                  <c:v>36.004305555555554</c:v>
                </c:pt>
                <c:pt idx="58">
                  <c:v>36.004444444444445</c:v>
                </c:pt>
                <c:pt idx="59">
                  <c:v>36.012500000000003</c:v>
                </c:pt>
                <c:pt idx="60">
                  <c:v>36.045416666666668</c:v>
                </c:pt>
                <c:pt idx="61">
                  <c:v>36.080416666666665</c:v>
                </c:pt>
                <c:pt idx="62">
                  <c:v>36.096527777777773</c:v>
                </c:pt>
                <c:pt idx="63">
                  <c:v>36.09930555555556</c:v>
                </c:pt>
                <c:pt idx="64">
                  <c:v>36.115555555555559</c:v>
                </c:pt>
                <c:pt idx="65">
                  <c:v>36.130833333333335</c:v>
                </c:pt>
                <c:pt idx="66">
                  <c:v>36.155138888888892</c:v>
                </c:pt>
                <c:pt idx="67">
                  <c:v>36.185555555555553</c:v>
                </c:pt>
                <c:pt idx="68">
                  <c:v>36.277222222222221</c:v>
                </c:pt>
                <c:pt idx="69">
                  <c:v>36.291944444444447</c:v>
                </c:pt>
                <c:pt idx="70">
                  <c:v>36.339444444444446</c:v>
                </c:pt>
                <c:pt idx="71">
                  <c:v>36.420138888888893</c:v>
                </c:pt>
                <c:pt idx="72">
                  <c:v>36.587916666666665</c:v>
                </c:pt>
                <c:pt idx="73">
                  <c:v>36.643194444444447</c:v>
                </c:pt>
                <c:pt idx="74">
                  <c:v>37.216805555555553</c:v>
                </c:pt>
                <c:pt idx="75">
                  <c:v>37.224722222222219</c:v>
                </c:pt>
                <c:pt idx="76">
                  <c:v>37.225972222222225</c:v>
                </c:pt>
                <c:pt idx="77">
                  <c:v>37.253055555555555</c:v>
                </c:pt>
                <c:pt idx="78">
                  <c:v>37.254444444444445</c:v>
                </c:pt>
                <c:pt idx="79">
                  <c:v>37.254583333333336</c:v>
                </c:pt>
                <c:pt idx="80">
                  <c:v>37.300277777777779</c:v>
                </c:pt>
                <c:pt idx="81">
                  <c:v>37.307638888888889</c:v>
                </c:pt>
                <c:pt idx="82">
                  <c:v>37.312638888888884</c:v>
                </c:pt>
                <c:pt idx="83">
                  <c:v>37.323888888888888</c:v>
                </c:pt>
                <c:pt idx="84">
                  <c:v>37.341666666666669</c:v>
                </c:pt>
                <c:pt idx="85">
                  <c:v>37.353194444444441</c:v>
                </c:pt>
                <c:pt idx="86">
                  <c:v>37.362083333333331</c:v>
                </c:pt>
                <c:pt idx="87">
                  <c:v>37.381527777777784</c:v>
                </c:pt>
                <c:pt idx="88">
                  <c:v>37.381666666666668</c:v>
                </c:pt>
                <c:pt idx="89">
                  <c:v>37.393194444444447</c:v>
                </c:pt>
                <c:pt idx="90">
                  <c:v>37.401388888888889</c:v>
                </c:pt>
                <c:pt idx="91">
                  <c:v>37.404305555555553</c:v>
                </c:pt>
                <c:pt idx="92">
                  <c:v>37.416944444444447</c:v>
                </c:pt>
                <c:pt idx="93">
                  <c:v>37.430833333333332</c:v>
                </c:pt>
                <c:pt idx="94">
                  <c:v>37.444027777777784</c:v>
                </c:pt>
                <c:pt idx="95">
                  <c:v>37.445694444444449</c:v>
                </c:pt>
                <c:pt idx="96">
                  <c:v>37.456805555555555</c:v>
                </c:pt>
                <c:pt idx="97">
                  <c:v>37.459166666666668</c:v>
                </c:pt>
                <c:pt idx="98">
                  <c:v>37.461111111111109</c:v>
                </c:pt>
                <c:pt idx="99">
                  <c:v>37.476388888888891</c:v>
                </c:pt>
                <c:pt idx="100">
                  <c:v>37.478194444444441</c:v>
                </c:pt>
                <c:pt idx="101">
                  <c:v>37.486250000000005</c:v>
                </c:pt>
                <c:pt idx="102">
                  <c:v>37.500694444444441</c:v>
                </c:pt>
                <c:pt idx="103">
                  <c:v>37.520555555555553</c:v>
                </c:pt>
                <c:pt idx="104">
                  <c:v>37.533611111111114</c:v>
                </c:pt>
                <c:pt idx="105">
                  <c:v>37.54152777777778</c:v>
                </c:pt>
                <c:pt idx="106">
                  <c:v>37.544027777777778</c:v>
                </c:pt>
                <c:pt idx="107">
                  <c:v>37.553333333333327</c:v>
                </c:pt>
                <c:pt idx="108">
                  <c:v>37.557638888888889</c:v>
                </c:pt>
                <c:pt idx="109">
                  <c:v>37.579583333333332</c:v>
                </c:pt>
                <c:pt idx="110">
                  <c:v>37.582361111111112</c:v>
                </c:pt>
                <c:pt idx="111">
                  <c:v>37.589305555555555</c:v>
                </c:pt>
                <c:pt idx="112">
                  <c:v>37.59513888888889</c:v>
                </c:pt>
                <c:pt idx="113">
                  <c:v>37.596527777777773</c:v>
                </c:pt>
                <c:pt idx="114">
                  <c:v>37.59847222222222</c:v>
                </c:pt>
                <c:pt idx="115">
                  <c:v>37.632777777777775</c:v>
                </c:pt>
                <c:pt idx="116">
                  <c:v>37.639027777777777</c:v>
                </c:pt>
                <c:pt idx="117">
                  <c:v>37.660694444444445</c:v>
                </c:pt>
                <c:pt idx="118">
                  <c:v>37.663194444444443</c:v>
                </c:pt>
                <c:pt idx="119">
                  <c:v>37.66375</c:v>
                </c:pt>
                <c:pt idx="120">
                  <c:v>37.68416666666667</c:v>
                </c:pt>
                <c:pt idx="121">
                  <c:v>37.685694444444451</c:v>
                </c:pt>
                <c:pt idx="122">
                  <c:v>37.700277777777778</c:v>
                </c:pt>
                <c:pt idx="123">
                  <c:v>37.715694444444445</c:v>
                </c:pt>
                <c:pt idx="124">
                  <c:v>37.728472222222223</c:v>
                </c:pt>
                <c:pt idx="125">
                  <c:v>37.735277777777782</c:v>
                </c:pt>
                <c:pt idx="126">
                  <c:v>37.76</c:v>
                </c:pt>
                <c:pt idx="127">
                  <c:v>37.761111111111106</c:v>
                </c:pt>
                <c:pt idx="128">
                  <c:v>37.761805555555561</c:v>
                </c:pt>
                <c:pt idx="129">
                  <c:v>37.763472222222227</c:v>
                </c:pt>
                <c:pt idx="130">
                  <c:v>37.765972222222224</c:v>
                </c:pt>
                <c:pt idx="131">
                  <c:v>37.77569444444444</c:v>
                </c:pt>
                <c:pt idx="132">
                  <c:v>37.776944444444446</c:v>
                </c:pt>
                <c:pt idx="133">
                  <c:v>37.787222222222219</c:v>
                </c:pt>
                <c:pt idx="134">
                  <c:v>37.788055555555552</c:v>
                </c:pt>
                <c:pt idx="135">
                  <c:v>37.799722222222222</c:v>
                </c:pt>
                <c:pt idx="136">
                  <c:v>37.843611111111116</c:v>
                </c:pt>
                <c:pt idx="137">
                  <c:v>37.863333333333337</c:v>
                </c:pt>
                <c:pt idx="138">
                  <c:v>37.875</c:v>
                </c:pt>
                <c:pt idx="139">
                  <c:v>37.875138888888884</c:v>
                </c:pt>
                <c:pt idx="140">
                  <c:v>37.878749999999997</c:v>
                </c:pt>
                <c:pt idx="141">
                  <c:v>37.907361111111108</c:v>
                </c:pt>
                <c:pt idx="142">
                  <c:v>37.919999999999995</c:v>
                </c:pt>
                <c:pt idx="143">
                  <c:v>37.931666666666665</c:v>
                </c:pt>
                <c:pt idx="144">
                  <c:v>37.93833333333334</c:v>
                </c:pt>
                <c:pt idx="145">
                  <c:v>37.939583333333331</c:v>
                </c:pt>
                <c:pt idx="146">
                  <c:v>37.946666666666673</c:v>
                </c:pt>
                <c:pt idx="147">
                  <c:v>37.949027777777779</c:v>
                </c:pt>
                <c:pt idx="148">
                  <c:v>37.981388888888887</c:v>
                </c:pt>
                <c:pt idx="149">
                  <c:v>37.987638888888888</c:v>
                </c:pt>
                <c:pt idx="150">
                  <c:v>37.998194444444451</c:v>
                </c:pt>
                <c:pt idx="151">
                  <c:v>38.002500000000005</c:v>
                </c:pt>
                <c:pt idx="152">
                  <c:v>38.002777777777773</c:v>
                </c:pt>
                <c:pt idx="153">
                  <c:v>38.006666666666668</c:v>
                </c:pt>
                <c:pt idx="154">
                  <c:v>38.021666666666668</c:v>
                </c:pt>
                <c:pt idx="155">
                  <c:v>38.044999999999995</c:v>
                </c:pt>
                <c:pt idx="156">
                  <c:v>38.070416666666667</c:v>
                </c:pt>
                <c:pt idx="157">
                  <c:v>38.094305555555557</c:v>
                </c:pt>
                <c:pt idx="158">
                  <c:v>38.116944444444449</c:v>
                </c:pt>
                <c:pt idx="159">
                  <c:v>38.124305555555559</c:v>
                </c:pt>
                <c:pt idx="160">
                  <c:v>38.141388888888883</c:v>
                </c:pt>
                <c:pt idx="161">
                  <c:v>38.15541666666666</c:v>
                </c:pt>
                <c:pt idx="162">
                  <c:v>38.165833333333332</c:v>
                </c:pt>
                <c:pt idx="163">
                  <c:v>38.165972222222223</c:v>
                </c:pt>
                <c:pt idx="164">
                  <c:v>38.221944444444446</c:v>
                </c:pt>
                <c:pt idx="165">
                  <c:v>38.235416666666666</c:v>
                </c:pt>
                <c:pt idx="166">
                  <c:v>38.251944444444447</c:v>
                </c:pt>
                <c:pt idx="167">
                  <c:v>38.268611111111113</c:v>
                </c:pt>
                <c:pt idx="168">
                  <c:v>38.296805555555558</c:v>
                </c:pt>
                <c:pt idx="169">
                  <c:v>38.344999999999999</c:v>
                </c:pt>
                <c:pt idx="170">
                  <c:v>38.351527777777775</c:v>
                </c:pt>
                <c:pt idx="171">
                  <c:v>38.392916666666665</c:v>
                </c:pt>
                <c:pt idx="172">
                  <c:v>38.394027777777779</c:v>
                </c:pt>
                <c:pt idx="173">
                  <c:v>38.408611111111114</c:v>
                </c:pt>
                <c:pt idx="174">
                  <c:v>38.443750000000001</c:v>
                </c:pt>
                <c:pt idx="175">
                  <c:v>38.448333333333338</c:v>
                </c:pt>
                <c:pt idx="176">
                  <c:v>38.453194444444442</c:v>
                </c:pt>
                <c:pt idx="177">
                  <c:v>38.463055555555556</c:v>
                </c:pt>
                <c:pt idx="178">
                  <c:v>38.468333333333334</c:v>
                </c:pt>
                <c:pt idx="179">
                  <c:v>38.470555555555549</c:v>
                </c:pt>
                <c:pt idx="180">
                  <c:v>38.503611111111113</c:v>
                </c:pt>
                <c:pt idx="181">
                  <c:v>38.508333333333333</c:v>
                </c:pt>
                <c:pt idx="182">
                  <c:v>38.513333333333335</c:v>
                </c:pt>
                <c:pt idx="183">
                  <c:v>38.541249999999998</c:v>
                </c:pt>
                <c:pt idx="184">
                  <c:v>38.553055555555559</c:v>
                </c:pt>
                <c:pt idx="185">
                  <c:v>38.563194444444441</c:v>
                </c:pt>
                <c:pt idx="186">
                  <c:v>38.57138888888889</c:v>
                </c:pt>
                <c:pt idx="187">
                  <c:v>38.591527777777777</c:v>
                </c:pt>
                <c:pt idx="188">
                  <c:v>38.593888888888884</c:v>
                </c:pt>
                <c:pt idx="189">
                  <c:v>38.596388888888889</c:v>
                </c:pt>
                <c:pt idx="190">
                  <c:v>38.601388888888891</c:v>
                </c:pt>
                <c:pt idx="191">
                  <c:v>38.609444444444442</c:v>
                </c:pt>
                <c:pt idx="192">
                  <c:v>38.614444444444445</c:v>
                </c:pt>
                <c:pt idx="193">
                  <c:v>38.637916666666669</c:v>
                </c:pt>
                <c:pt idx="194">
                  <c:v>38.649305555555557</c:v>
                </c:pt>
                <c:pt idx="195">
                  <c:v>38.657916666666665</c:v>
                </c:pt>
                <c:pt idx="196">
                  <c:v>38.664305555555551</c:v>
                </c:pt>
                <c:pt idx="197">
                  <c:v>38.676111111111112</c:v>
                </c:pt>
                <c:pt idx="198">
                  <c:v>38.68277777777778</c:v>
                </c:pt>
                <c:pt idx="199">
                  <c:v>38.684861111111111</c:v>
                </c:pt>
                <c:pt idx="200">
                  <c:v>38.685416666666669</c:v>
                </c:pt>
                <c:pt idx="201">
                  <c:v>38.695138888888891</c:v>
                </c:pt>
                <c:pt idx="202">
                  <c:v>38.700138888888887</c:v>
                </c:pt>
                <c:pt idx="203">
                  <c:v>38.719166666666666</c:v>
                </c:pt>
                <c:pt idx="204">
                  <c:v>38.743194444444448</c:v>
                </c:pt>
                <c:pt idx="205">
                  <c:v>38.761805555555561</c:v>
                </c:pt>
                <c:pt idx="206">
                  <c:v>38.781111111111116</c:v>
                </c:pt>
                <c:pt idx="207">
                  <c:v>38.810972222222219</c:v>
                </c:pt>
                <c:pt idx="208">
                  <c:v>38.853333333333332</c:v>
                </c:pt>
                <c:pt idx="209">
                  <c:v>38.885138888888882</c:v>
                </c:pt>
                <c:pt idx="210">
                  <c:v>38.926388888888894</c:v>
                </c:pt>
                <c:pt idx="211">
                  <c:v>39.014305555555552</c:v>
                </c:pt>
                <c:pt idx="212">
                  <c:v>39.030277777777776</c:v>
                </c:pt>
                <c:pt idx="213">
                  <c:v>39.045972222222218</c:v>
                </c:pt>
                <c:pt idx="214">
                  <c:v>39.058194444444446</c:v>
                </c:pt>
                <c:pt idx="215">
                  <c:v>39.061250000000001</c:v>
                </c:pt>
                <c:pt idx="216">
                  <c:v>39.136666666666663</c:v>
                </c:pt>
                <c:pt idx="217">
                  <c:v>39.173888888888889</c:v>
                </c:pt>
                <c:pt idx="218">
                  <c:v>39.196111111111115</c:v>
                </c:pt>
                <c:pt idx="219">
                  <c:v>39.231944444444444</c:v>
                </c:pt>
                <c:pt idx="220">
                  <c:v>39.265000000000001</c:v>
                </c:pt>
                <c:pt idx="221">
                  <c:v>39.311805555555559</c:v>
                </c:pt>
                <c:pt idx="222">
                  <c:v>39.344861111111108</c:v>
                </c:pt>
                <c:pt idx="223">
                  <c:v>39.353333333333332</c:v>
                </c:pt>
                <c:pt idx="224">
                  <c:v>39.354861111111106</c:v>
                </c:pt>
                <c:pt idx="225">
                  <c:v>39.385694444444447</c:v>
                </c:pt>
                <c:pt idx="226">
                  <c:v>39.431527777777781</c:v>
                </c:pt>
                <c:pt idx="227">
                  <c:v>39.47486111111111</c:v>
                </c:pt>
                <c:pt idx="228">
                  <c:v>39.475694444444443</c:v>
                </c:pt>
                <c:pt idx="229">
                  <c:v>39.476527777777775</c:v>
                </c:pt>
                <c:pt idx="230">
                  <c:v>39.479583333333338</c:v>
                </c:pt>
                <c:pt idx="231">
                  <c:v>39.514305555555552</c:v>
                </c:pt>
                <c:pt idx="232">
                  <c:v>39.557499999999997</c:v>
                </c:pt>
                <c:pt idx="233">
                  <c:v>39.575138888888887</c:v>
                </c:pt>
                <c:pt idx="234">
                  <c:v>39.602916666666673</c:v>
                </c:pt>
                <c:pt idx="235">
                  <c:v>39.632222222222225</c:v>
                </c:pt>
                <c:pt idx="236">
                  <c:v>39.639722222222218</c:v>
                </c:pt>
                <c:pt idx="237">
                  <c:v>39.704166666666666</c:v>
                </c:pt>
                <c:pt idx="238">
                  <c:v>39.720694444444447</c:v>
                </c:pt>
                <c:pt idx="239">
                  <c:v>39.744583333333338</c:v>
                </c:pt>
                <c:pt idx="240">
                  <c:v>39.767361111111107</c:v>
                </c:pt>
                <c:pt idx="241">
                  <c:v>39.836527777777775</c:v>
                </c:pt>
                <c:pt idx="242">
                  <c:v>39.838888888888889</c:v>
                </c:pt>
                <c:pt idx="243">
                  <c:v>39.875138888888884</c:v>
                </c:pt>
                <c:pt idx="244">
                  <c:v>39.918611111111112</c:v>
                </c:pt>
                <c:pt idx="245">
                  <c:v>39.929444444444449</c:v>
                </c:pt>
                <c:pt idx="246">
                  <c:v>39.957916666666662</c:v>
                </c:pt>
                <c:pt idx="247">
                  <c:v>39.985416666666666</c:v>
                </c:pt>
                <c:pt idx="248">
                  <c:v>40.000277777777782</c:v>
                </c:pt>
                <c:pt idx="249">
                  <c:v>40.01</c:v>
                </c:pt>
                <c:pt idx="250">
                  <c:v>40.016666666666666</c:v>
                </c:pt>
                <c:pt idx="251">
                  <c:v>40.03875</c:v>
                </c:pt>
                <c:pt idx="252">
                  <c:v>40.087361111111115</c:v>
                </c:pt>
                <c:pt idx="253">
                  <c:v>40.08958333333333</c:v>
                </c:pt>
                <c:pt idx="254">
                  <c:v>40.090555555555554</c:v>
                </c:pt>
                <c:pt idx="255">
                  <c:v>40.092638888888892</c:v>
                </c:pt>
                <c:pt idx="256">
                  <c:v>40.21319444444444</c:v>
                </c:pt>
                <c:pt idx="257">
                  <c:v>40.352222222222217</c:v>
                </c:pt>
                <c:pt idx="258">
                  <c:v>40.433611111111112</c:v>
                </c:pt>
                <c:pt idx="259">
                  <c:v>40.505000000000003</c:v>
                </c:pt>
                <c:pt idx="260">
                  <c:v>40.530138888888892</c:v>
                </c:pt>
                <c:pt idx="261">
                  <c:v>40.552777777777777</c:v>
                </c:pt>
                <c:pt idx="262">
                  <c:v>40.559583333333329</c:v>
                </c:pt>
                <c:pt idx="263">
                  <c:v>40.563611111111108</c:v>
                </c:pt>
                <c:pt idx="264">
                  <c:v>40.625694444444441</c:v>
                </c:pt>
                <c:pt idx="265">
                  <c:v>40.64875</c:v>
                </c:pt>
                <c:pt idx="266">
                  <c:v>40.734722222222224</c:v>
                </c:pt>
                <c:pt idx="267">
                  <c:v>40.737777777777779</c:v>
                </c:pt>
                <c:pt idx="268">
                  <c:v>40.940138888888889</c:v>
                </c:pt>
                <c:pt idx="269">
                  <c:v>40.956944444444439</c:v>
                </c:pt>
                <c:pt idx="270">
                  <c:v>40.963055555555556</c:v>
                </c:pt>
                <c:pt idx="271">
                  <c:v>40.973888888888887</c:v>
                </c:pt>
                <c:pt idx="272">
                  <c:v>40.994583333333338</c:v>
                </c:pt>
                <c:pt idx="273">
                  <c:v>40.997083333333329</c:v>
                </c:pt>
                <c:pt idx="274">
                  <c:v>40.998472222222219</c:v>
                </c:pt>
                <c:pt idx="275">
                  <c:v>41.027222222222221</c:v>
                </c:pt>
                <c:pt idx="276">
                  <c:v>41.030694444444443</c:v>
                </c:pt>
                <c:pt idx="277">
                  <c:v>41.05777777777778</c:v>
                </c:pt>
                <c:pt idx="278">
                  <c:v>41.063055555555557</c:v>
                </c:pt>
                <c:pt idx="279">
                  <c:v>41.100833333333334</c:v>
                </c:pt>
                <c:pt idx="280">
                  <c:v>41.265000000000001</c:v>
                </c:pt>
                <c:pt idx="281">
                  <c:v>41.505416666666662</c:v>
                </c:pt>
                <c:pt idx="282">
                  <c:v>41.522083333333327</c:v>
                </c:pt>
                <c:pt idx="283">
                  <c:v>42.992777777777775</c:v>
                </c:pt>
                <c:pt idx="284">
                  <c:v>43.151666666666664</c:v>
                </c:pt>
                <c:pt idx="285">
                  <c:v>43.16652777777778</c:v>
                </c:pt>
                <c:pt idx="286">
                  <c:v>43.189027777777781</c:v>
                </c:pt>
                <c:pt idx="287">
                  <c:v>43.289166666666667</c:v>
                </c:pt>
                <c:pt idx="288">
                  <c:v>43.343055555555559</c:v>
                </c:pt>
                <c:pt idx="289">
                  <c:v>43.347499999999997</c:v>
                </c:pt>
                <c:pt idx="290">
                  <c:v>43.353055555555557</c:v>
                </c:pt>
                <c:pt idx="291">
                  <c:v>43.41041666666667</c:v>
                </c:pt>
                <c:pt idx="292">
                  <c:v>43.451527777777777</c:v>
                </c:pt>
                <c:pt idx="293">
                  <c:v>43.581666666666671</c:v>
                </c:pt>
                <c:pt idx="294">
                  <c:v>43.586944444444448</c:v>
                </c:pt>
                <c:pt idx="295">
                  <c:v>43.599444444444444</c:v>
                </c:pt>
                <c:pt idx="296">
                  <c:v>43.634166666666673</c:v>
                </c:pt>
                <c:pt idx="297">
                  <c:v>43.638194444444444</c:v>
                </c:pt>
                <c:pt idx="298">
                  <c:v>43.709305555555559</c:v>
                </c:pt>
                <c:pt idx="299">
                  <c:v>43.833888888888886</c:v>
                </c:pt>
                <c:pt idx="300">
                  <c:v>43.836111111111109</c:v>
                </c:pt>
                <c:pt idx="301">
                  <c:v>43.860138888888883</c:v>
                </c:pt>
                <c:pt idx="302">
                  <c:v>43.887916666666669</c:v>
                </c:pt>
                <c:pt idx="303">
                  <c:v>44.124444444444443</c:v>
                </c:pt>
                <c:pt idx="304">
                  <c:v>44.181527777777781</c:v>
                </c:pt>
                <c:pt idx="305">
                  <c:v>44.199027777777779</c:v>
                </c:pt>
                <c:pt idx="306">
                  <c:v>44.269444444444439</c:v>
                </c:pt>
                <c:pt idx="307">
                  <c:v>44.355138888888888</c:v>
                </c:pt>
                <c:pt idx="308">
                  <c:v>44.415694444444441</c:v>
                </c:pt>
                <c:pt idx="309">
                  <c:v>44.437638888888884</c:v>
                </c:pt>
                <c:pt idx="310">
                  <c:v>44.467083333333335</c:v>
                </c:pt>
                <c:pt idx="311">
                  <c:v>44.536250000000003</c:v>
                </c:pt>
                <c:pt idx="312">
                  <c:v>44.541666666666664</c:v>
                </c:pt>
                <c:pt idx="313">
                  <c:v>44.548472222222223</c:v>
                </c:pt>
                <c:pt idx="314">
                  <c:v>44.59</c:v>
                </c:pt>
                <c:pt idx="315">
                  <c:v>44.623194444444451</c:v>
                </c:pt>
                <c:pt idx="316">
                  <c:v>44.624305555555559</c:v>
                </c:pt>
                <c:pt idx="317">
                  <c:v>44.662916666666668</c:v>
                </c:pt>
                <c:pt idx="318">
                  <c:v>44.709444444444443</c:v>
                </c:pt>
                <c:pt idx="319">
                  <c:v>44.756250000000001</c:v>
                </c:pt>
                <c:pt idx="320">
                  <c:v>44.837777777777781</c:v>
                </c:pt>
                <c:pt idx="321">
                  <c:v>44.876249999999999</c:v>
                </c:pt>
                <c:pt idx="322">
                  <c:v>44.978194444444441</c:v>
                </c:pt>
                <c:pt idx="323">
                  <c:v>45.004583333333336</c:v>
                </c:pt>
                <c:pt idx="324">
                  <c:v>45.112083333333331</c:v>
                </c:pt>
                <c:pt idx="325">
                  <c:v>45.174166666666665</c:v>
                </c:pt>
                <c:pt idx="326">
                  <c:v>45.298750000000005</c:v>
                </c:pt>
                <c:pt idx="327">
                  <c:v>45.465555555555554</c:v>
                </c:pt>
                <c:pt idx="328">
                  <c:v>45.473055555555554</c:v>
                </c:pt>
                <c:pt idx="329">
                  <c:v>45.538055555555552</c:v>
                </c:pt>
                <c:pt idx="330">
                  <c:v>45.69361111111111</c:v>
                </c:pt>
                <c:pt idx="331">
                  <c:v>45.71458333333333</c:v>
                </c:pt>
                <c:pt idx="332">
                  <c:v>45.728333333333332</c:v>
                </c:pt>
                <c:pt idx="333">
                  <c:v>45.747777777777777</c:v>
                </c:pt>
                <c:pt idx="334">
                  <c:v>45.841111111111111</c:v>
                </c:pt>
                <c:pt idx="335">
                  <c:v>45.853055555555557</c:v>
                </c:pt>
                <c:pt idx="336">
                  <c:v>45.87833333333333</c:v>
                </c:pt>
                <c:pt idx="337">
                  <c:v>45.963888888888889</c:v>
                </c:pt>
                <c:pt idx="338">
                  <c:v>46.030833333333334</c:v>
                </c:pt>
                <c:pt idx="339">
                  <c:v>46.047916666666666</c:v>
                </c:pt>
                <c:pt idx="340">
                  <c:v>46.192500000000003</c:v>
                </c:pt>
                <c:pt idx="341">
                  <c:v>46.241666666666667</c:v>
                </c:pt>
                <c:pt idx="342">
                  <c:v>46.243472222222216</c:v>
                </c:pt>
                <c:pt idx="343">
                  <c:v>46.245555555555555</c:v>
                </c:pt>
                <c:pt idx="344">
                  <c:v>46.29013888888889</c:v>
                </c:pt>
                <c:pt idx="345">
                  <c:v>46.314444444444447</c:v>
                </c:pt>
                <c:pt idx="346">
                  <c:v>46.520694444444445</c:v>
                </c:pt>
                <c:pt idx="347">
                  <c:v>46.600972222222225</c:v>
                </c:pt>
                <c:pt idx="348">
                  <c:v>46.606111111111112</c:v>
                </c:pt>
                <c:pt idx="349">
                  <c:v>46.627638888888889</c:v>
                </c:pt>
                <c:pt idx="350">
                  <c:v>46.820138888888891</c:v>
                </c:pt>
                <c:pt idx="351">
                  <c:v>46.987916666666671</c:v>
                </c:pt>
                <c:pt idx="352">
                  <c:v>46.994027777777781</c:v>
                </c:pt>
                <c:pt idx="353">
                  <c:v>47.054166666666667</c:v>
                </c:pt>
                <c:pt idx="354">
                  <c:v>47.09</c:v>
                </c:pt>
                <c:pt idx="355">
                  <c:v>47.105138888888888</c:v>
                </c:pt>
                <c:pt idx="356">
                  <c:v>47.153749999999995</c:v>
                </c:pt>
                <c:pt idx="357">
                  <c:v>47.161666666666662</c:v>
                </c:pt>
                <c:pt idx="358">
                  <c:v>47.164861111111115</c:v>
                </c:pt>
                <c:pt idx="359">
                  <c:v>47.211388888888891</c:v>
                </c:pt>
                <c:pt idx="360">
                  <c:v>47.300833333333337</c:v>
                </c:pt>
                <c:pt idx="361">
                  <c:v>47.373055555555553</c:v>
                </c:pt>
                <c:pt idx="362">
                  <c:v>47.396527777777777</c:v>
                </c:pt>
                <c:pt idx="363">
                  <c:v>47.427083333333336</c:v>
                </c:pt>
                <c:pt idx="364">
                  <c:v>47.518888888888888</c:v>
                </c:pt>
                <c:pt idx="365">
                  <c:v>47.538888888888891</c:v>
                </c:pt>
                <c:pt idx="366">
                  <c:v>47.540555555555557</c:v>
                </c:pt>
                <c:pt idx="367">
                  <c:v>47.547222222222224</c:v>
                </c:pt>
                <c:pt idx="368">
                  <c:v>47.572222222222223</c:v>
                </c:pt>
                <c:pt idx="369">
                  <c:v>47.587777777777781</c:v>
                </c:pt>
                <c:pt idx="370">
                  <c:v>47.608055555555552</c:v>
                </c:pt>
                <c:pt idx="371">
                  <c:v>47.610277777777782</c:v>
                </c:pt>
                <c:pt idx="372">
                  <c:v>47.616527777777783</c:v>
                </c:pt>
                <c:pt idx="373">
                  <c:v>47.689027777777781</c:v>
                </c:pt>
                <c:pt idx="374">
                  <c:v>47.691388888888888</c:v>
                </c:pt>
                <c:pt idx="375">
                  <c:v>47.70986111111111</c:v>
                </c:pt>
                <c:pt idx="376">
                  <c:v>47.719722222222224</c:v>
                </c:pt>
                <c:pt idx="377">
                  <c:v>47.738333333333337</c:v>
                </c:pt>
                <c:pt idx="378">
                  <c:v>47.739027777777778</c:v>
                </c:pt>
                <c:pt idx="379">
                  <c:v>47.777638888888887</c:v>
                </c:pt>
                <c:pt idx="380">
                  <c:v>47.843888888888884</c:v>
                </c:pt>
                <c:pt idx="381">
                  <c:v>47.902222222222221</c:v>
                </c:pt>
                <c:pt idx="382">
                  <c:v>47.926388888888894</c:v>
                </c:pt>
                <c:pt idx="383">
                  <c:v>47.990277777777777</c:v>
                </c:pt>
                <c:pt idx="384">
                  <c:v>47.991805555555551</c:v>
                </c:pt>
                <c:pt idx="385">
                  <c:v>48.021805555555559</c:v>
                </c:pt>
                <c:pt idx="386">
                  <c:v>48.050833333333337</c:v>
                </c:pt>
                <c:pt idx="387">
                  <c:v>48.144722222222221</c:v>
                </c:pt>
                <c:pt idx="388">
                  <c:v>48.163472222222225</c:v>
                </c:pt>
                <c:pt idx="389">
                  <c:v>48.170833333333334</c:v>
                </c:pt>
                <c:pt idx="390">
                  <c:v>48.18277777777778</c:v>
                </c:pt>
                <c:pt idx="391">
                  <c:v>48.355416666666663</c:v>
                </c:pt>
                <c:pt idx="392">
                  <c:v>48.397916666666667</c:v>
                </c:pt>
                <c:pt idx="393">
                  <c:v>48.439861111111114</c:v>
                </c:pt>
                <c:pt idx="394">
                  <c:v>48.444722222222225</c:v>
                </c:pt>
                <c:pt idx="395">
                  <c:v>48.514722222222218</c:v>
                </c:pt>
                <c:pt idx="396">
                  <c:v>48.528333333333329</c:v>
                </c:pt>
                <c:pt idx="397">
                  <c:v>48.551944444444445</c:v>
                </c:pt>
                <c:pt idx="398">
                  <c:v>48.595555555555549</c:v>
                </c:pt>
                <c:pt idx="399">
                  <c:v>48.600694444444443</c:v>
                </c:pt>
                <c:pt idx="400">
                  <c:v>48.63388888888889</c:v>
                </c:pt>
                <c:pt idx="401">
                  <c:v>48.638333333333335</c:v>
                </c:pt>
                <c:pt idx="402">
                  <c:v>48.678055555555559</c:v>
                </c:pt>
                <c:pt idx="403">
                  <c:v>48.705277777777773</c:v>
                </c:pt>
                <c:pt idx="404">
                  <c:v>48.711944444444448</c:v>
                </c:pt>
                <c:pt idx="405">
                  <c:v>48.758611111111115</c:v>
                </c:pt>
                <c:pt idx="406">
                  <c:v>48.78</c:v>
                </c:pt>
                <c:pt idx="407">
                  <c:v>48.791249999999998</c:v>
                </c:pt>
                <c:pt idx="408">
                  <c:v>48.793888888888887</c:v>
                </c:pt>
                <c:pt idx="409">
                  <c:v>48.804444444444449</c:v>
                </c:pt>
                <c:pt idx="410">
                  <c:v>48.827777777777776</c:v>
                </c:pt>
                <c:pt idx="411">
                  <c:v>48.854583333333338</c:v>
                </c:pt>
                <c:pt idx="412">
                  <c:v>48.874722222222218</c:v>
                </c:pt>
                <c:pt idx="413">
                  <c:v>48.877222222222223</c:v>
                </c:pt>
                <c:pt idx="414">
                  <c:v>48.879861111111111</c:v>
                </c:pt>
                <c:pt idx="415">
                  <c:v>48.900833333333338</c:v>
                </c:pt>
                <c:pt idx="416">
                  <c:v>48.901111111111113</c:v>
                </c:pt>
                <c:pt idx="417">
                  <c:v>48.904166666666669</c:v>
                </c:pt>
                <c:pt idx="418">
                  <c:v>48.906388888888884</c:v>
                </c:pt>
                <c:pt idx="419">
                  <c:v>48.909305555555555</c:v>
                </c:pt>
                <c:pt idx="420">
                  <c:v>48.953055555555558</c:v>
                </c:pt>
                <c:pt idx="421">
                  <c:v>48.97208333333333</c:v>
                </c:pt>
                <c:pt idx="422">
                  <c:v>48.980000000000004</c:v>
                </c:pt>
                <c:pt idx="423">
                  <c:v>48.980416666666663</c:v>
                </c:pt>
                <c:pt idx="424">
                  <c:v>48.983333333333334</c:v>
                </c:pt>
                <c:pt idx="425">
                  <c:v>49.012361111111112</c:v>
                </c:pt>
                <c:pt idx="426">
                  <c:v>49.015277777777776</c:v>
                </c:pt>
                <c:pt idx="427">
                  <c:v>49.023472222222225</c:v>
                </c:pt>
                <c:pt idx="428">
                  <c:v>49.023611111111109</c:v>
                </c:pt>
                <c:pt idx="429">
                  <c:v>49.028888888888886</c:v>
                </c:pt>
                <c:pt idx="430">
                  <c:v>49.068333333333335</c:v>
                </c:pt>
                <c:pt idx="431">
                  <c:v>49.078611111111108</c:v>
                </c:pt>
                <c:pt idx="432">
                  <c:v>49.092638888888892</c:v>
                </c:pt>
                <c:pt idx="433">
                  <c:v>49.107222222222227</c:v>
                </c:pt>
                <c:pt idx="434">
                  <c:v>49.136111111111106</c:v>
                </c:pt>
                <c:pt idx="435">
                  <c:v>49.155000000000001</c:v>
                </c:pt>
                <c:pt idx="436">
                  <c:v>49.210277777777783</c:v>
                </c:pt>
                <c:pt idx="437">
                  <c:v>49.240416666666668</c:v>
                </c:pt>
                <c:pt idx="438">
                  <c:v>49.249583333333334</c:v>
                </c:pt>
                <c:pt idx="439">
                  <c:v>49.259722222222223</c:v>
                </c:pt>
                <c:pt idx="440">
                  <c:v>49.261527777777779</c:v>
                </c:pt>
                <c:pt idx="441">
                  <c:v>49.264166666666668</c:v>
                </c:pt>
                <c:pt idx="442">
                  <c:v>49.28125</c:v>
                </c:pt>
                <c:pt idx="443">
                  <c:v>49.304583333333333</c:v>
                </c:pt>
                <c:pt idx="444">
                  <c:v>49.312222222222218</c:v>
                </c:pt>
                <c:pt idx="445">
                  <c:v>49.353749999999998</c:v>
                </c:pt>
                <c:pt idx="446">
                  <c:v>49.360277777777782</c:v>
                </c:pt>
                <c:pt idx="447">
                  <c:v>49.363333333333337</c:v>
                </c:pt>
                <c:pt idx="448">
                  <c:v>49.371111111111112</c:v>
                </c:pt>
                <c:pt idx="449">
                  <c:v>49.377222222222223</c:v>
                </c:pt>
                <c:pt idx="450">
                  <c:v>49.394583333333337</c:v>
                </c:pt>
                <c:pt idx="451">
                  <c:v>49.406388888888884</c:v>
                </c:pt>
                <c:pt idx="452">
                  <c:v>49.501249999999999</c:v>
                </c:pt>
                <c:pt idx="453">
                  <c:v>49.515138888888892</c:v>
                </c:pt>
                <c:pt idx="454">
                  <c:v>49.523611111111109</c:v>
                </c:pt>
                <c:pt idx="455">
                  <c:v>49.582638888888894</c:v>
                </c:pt>
                <c:pt idx="456">
                  <c:v>49.611388888888889</c:v>
                </c:pt>
                <c:pt idx="457">
                  <c:v>49.618055555555557</c:v>
                </c:pt>
                <c:pt idx="458">
                  <c:v>49.622916666666669</c:v>
                </c:pt>
                <c:pt idx="459">
                  <c:v>49.740694444444443</c:v>
                </c:pt>
                <c:pt idx="460">
                  <c:v>49.782222222222224</c:v>
                </c:pt>
                <c:pt idx="461">
                  <c:v>49.804583333333333</c:v>
                </c:pt>
                <c:pt idx="462">
                  <c:v>49.826805555555552</c:v>
                </c:pt>
                <c:pt idx="463">
                  <c:v>49.852222222222217</c:v>
                </c:pt>
                <c:pt idx="464">
                  <c:v>49.889861111111117</c:v>
                </c:pt>
                <c:pt idx="465">
                  <c:v>50.017083333333332</c:v>
                </c:pt>
                <c:pt idx="466">
                  <c:v>50.017083333333332</c:v>
                </c:pt>
                <c:pt idx="467">
                  <c:v>50.043194444444445</c:v>
                </c:pt>
                <c:pt idx="468">
                  <c:v>50.071805555555557</c:v>
                </c:pt>
                <c:pt idx="469">
                  <c:v>50.084444444444443</c:v>
                </c:pt>
                <c:pt idx="470">
                  <c:v>50.238055555555555</c:v>
                </c:pt>
                <c:pt idx="471">
                  <c:v>50.316805555555554</c:v>
                </c:pt>
                <c:pt idx="472">
                  <c:v>50.327361111111117</c:v>
                </c:pt>
                <c:pt idx="473">
                  <c:v>50.346944444444446</c:v>
                </c:pt>
                <c:pt idx="474">
                  <c:v>50.421805555555558</c:v>
                </c:pt>
                <c:pt idx="475">
                  <c:v>50.476111111111109</c:v>
                </c:pt>
                <c:pt idx="476">
                  <c:v>50.491944444444449</c:v>
                </c:pt>
                <c:pt idx="477">
                  <c:v>50.494999999999997</c:v>
                </c:pt>
                <c:pt idx="478">
                  <c:v>50.50888888888889</c:v>
                </c:pt>
                <c:pt idx="479">
                  <c:v>50.558055555555555</c:v>
                </c:pt>
                <c:pt idx="480">
                  <c:v>50.564583333333331</c:v>
                </c:pt>
                <c:pt idx="481">
                  <c:v>50.565555555555555</c:v>
                </c:pt>
                <c:pt idx="482">
                  <c:v>50.585000000000001</c:v>
                </c:pt>
                <c:pt idx="483">
                  <c:v>50.590833333333329</c:v>
                </c:pt>
                <c:pt idx="484">
                  <c:v>50.653333333333329</c:v>
                </c:pt>
                <c:pt idx="485">
                  <c:v>50.654027777777777</c:v>
                </c:pt>
                <c:pt idx="486">
                  <c:v>50.654305555555553</c:v>
                </c:pt>
                <c:pt idx="487">
                  <c:v>50.667638888888888</c:v>
                </c:pt>
                <c:pt idx="488">
                  <c:v>50.668333333333329</c:v>
                </c:pt>
                <c:pt idx="489">
                  <c:v>50.702361111111117</c:v>
                </c:pt>
                <c:pt idx="490">
                  <c:v>50.731388888888887</c:v>
                </c:pt>
                <c:pt idx="491">
                  <c:v>50.736805555555556</c:v>
                </c:pt>
                <c:pt idx="492">
                  <c:v>50.790555555555557</c:v>
                </c:pt>
                <c:pt idx="493">
                  <c:v>50.812222222222218</c:v>
                </c:pt>
                <c:pt idx="494">
                  <c:v>50.819166666666668</c:v>
                </c:pt>
                <c:pt idx="495">
                  <c:v>50.819722222222225</c:v>
                </c:pt>
                <c:pt idx="496">
                  <c:v>50.829583333333332</c:v>
                </c:pt>
                <c:pt idx="497">
                  <c:v>50.950833333333335</c:v>
                </c:pt>
                <c:pt idx="498">
                  <c:v>51.014583333333334</c:v>
                </c:pt>
                <c:pt idx="499">
                  <c:v>51.101111111111109</c:v>
                </c:pt>
                <c:pt idx="500">
                  <c:v>51.164583333333333</c:v>
                </c:pt>
                <c:pt idx="501">
                  <c:v>51.174305555555556</c:v>
                </c:pt>
                <c:pt idx="502">
                  <c:v>51.18194444444444</c:v>
                </c:pt>
                <c:pt idx="503">
                  <c:v>51.189583333333331</c:v>
                </c:pt>
                <c:pt idx="504">
                  <c:v>51.189861111111114</c:v>
                </c:pt>
                <c:pt idx="505">
                  <c:v>51.25083333333334</c:v>
                </c:pt>
                <c:pt idx="506">
                  <c:v>51.255277777777778</c:v>
                </c:pt>
                <c:pt idx="507">
                  <c:v>51.260972222222222</c:v>
                </c:pt>
                <c:pt idx="508">
                  <c:v>51.272638888888885</c:v>
                </c:pt>
                <c:pt idx="509">
                  <c:v>51.286666666666662</c:v>
                </c:pt>
                <c:pt idx="510">
                  <c:v>51.312638888888884</c:v>
                </c:pt>
                <c:pt idx="511">
                  <c:v>51.335416666666667</c:v>
                </c:pt>
                <c:pt idx="512">
                  <c:v>51.353055555555557</c:v>
                </c:pt>
                <c:pt idx="513">
                  <c:v>51.356250000000003</c:v>
                </c:pt>
                <c:pt idx="514">
                  <c:v>51.424861111111113</c:v>
                </c:pt>
                <c:pt idx="515">
                  <c:v>51.468888888888884</c:v>
                </c:pt>
                <c:pt idx="516">
                  <c:v>51.501249999999999</c:v>
                </c:pt>
                <c:pt idx="517">
                  <c:v>51.761805555555561</c:v>
                </c:pt>
                <c:pt idx="518">
                  <c:v>51.827222222222218</c:v>
                </c:pt>
                <c:pt idx="519">
                  <c:v>51.860972222222223</c:v>
                </c:pt>
                <c:pt idx="520">
                  <c:v>51.86611111111111</c:v>
                </c:pt>
                <c:pt idx="521">
                  <c:v>51.935138888888886</c:v>
                </c:pt>
                <c:pt idx="522">
                  <c:v>51.969722222222224</c:v>
                </c:pt>
                <c:pt idx="523">
                  <c:v>52.033194444444447</c:v>
                </c:pt>
                <c:pt idx="524">
                  <c:v>52.042222222222222</c:v>
                </c:pt>
              </c:numCache>
            </c:numRef>
          </c:xVal>
          <c:yVal>
            <c:numRef>
              <c:f>CG!$D$2527:$D$3051</c:f>
              <c:numCache>
                <c:formatCode>0.00</c:formatCode>
                <c:ptCount val="525"/>
                <c:pt idx="0">
                  <c:v>3.5027506589770279</c:v>
                </c:pt>
                <c:pt idx="1">
                  <c:v>3.5130368634176907</c:v>
                </c:pt>
                <c:pt idx="2">
                  <c:v>3.4869672475549773</c:v>
                </c:pt>
                <c:pt idx="3">
                  <c:v>3.5241030765357304</c:v>
                </c:pt>
                <c:pt idx="4">
                  <c:v>3.5129375042840207</c:v>
                </c:pt>
                <c:pt idx="5">
                  <c:v>3.5102510691575994</c:v>
                </c:pt>
                <c:pt idx="6">
                  <c:v>3.5236116518858092</c:v>
                </c:pt>
                <c:pt idx="7">
                  <c:v>3.5378627471483939</c:v>
                </c:pt>
                <c:pt idx="8">
                  <c:v>3.5282215369560079</c:v>
                </c:pt>
                <c:pt idx="9">
                  <c:v>3.4997346719718565</c:v>
                </c:pt>
                <c:pt idx="10">
                  <c:v>3.5240048109237021</c:v>
                </c:pt>
                <c:pt idx="11">
                  <c:v>3.4923575479188402</c:v>
                </c:pt>
                <c:pt idx="12">
                  <c:v>3.5360196074696004</c:v>
                </c:pt>
                <c:pt idx="13">
                  <c:v>3.547027829873695</c:v>
                </c:pt>
                <c:pt idx="14">
                  <c:v>3.491139644591601</c:v>
                </c:pt>
                <c:pt idx="15">
                  <c:v>3.5100517865742371</c:v>
                </c:pt>
                <c:pt idx="16">
                  <c:v>3.5106495152232355</c:v>
                </c:pt>
                <c:pt idx="17">
                  <c:v>3.5369901044401839</c:v>
                </c:pt>
                <c:pt idx="18">
                  <c:v>3.5026502724889648</c:v>
                </c:pt>
                <c:pt idx="19">
                  <c:v>3.552009160223899</c:v>
                </c:pt>
                <c:pt idx="20">
                  <c:v>3.5265565838266708</c:v>
                </c:pt>
                <c:pt idx="21">
                  <c:v>3.5476038667559826</c:v>
                </c:pt>
                <c:pt idx="22">
                  <c:v>3.5361166995615263</c:v>
                </c:pt>
                <c:pt idx="23">
                  <c:v>3.5364079192888669</c:v>
                </c:pt>
                <c:pt idx="24">
                  <c:v>3.6047729448169368</c:v>
                </c:pt>
                <c:pt idx="25">
                  <c:v>3.5594349369207485</c:v>
                </c:pt>
                <c:pt idx="26">
                  <c:v>3.5013443302670941</c:v>
                </c:pt>
                <c:pt idx="27">
                  <c:v>3.5452015209121863</c:v>
                </c:pt>
                <c:pt idx="28">
                  <c:v>3.5507661519843023</c:v>
                </c:pt>
                <c:pt idx="29">
                  <c:v>3.5021481888312818</c:v>
                </c:pt>
                <c:pt idx="30">
                  <c:v>3.5890591188317251</c:v>
                </c:pt>
                <c:pt idx="31">
                  <c:v>3.5369901044401839</c:v>
                </c:pt>
                <c:pt idx="32">
                  <c:v>3.4660483539817717</c:v>
                </c:pt>
                <c:pt idx="33">
                  <c:v>3.5669001263261433</c:v>
                </c:pt>
                <c:pt idx="34">
                  <c:v>3.4955980570836398</c:v>
                </c:pt>
                <c:pt idx="35">
                  <c:v>3.4804192397102871</c:v>
                </c:pt>
                <c:pt idx="36">
                  <c:v>3.5631272488078758</c:v>
                </c:pt>
                <c:pt idx="37">
                  <c:v>3.5343675979592488</c:v>
                </c:pt>
                <c:pt idx="38">
                  <c:v>3.5371840908617425</c:v>
                </c:pt>
                <c:pt idx="39">
                  <c:v>3.5092542588677245</c:v>
                </c:pt>
                <c:pt idx="40">
                  <c:v>3.5121422756138823</c:v>
                </c:pt>
                <c:pt idx="41">
                  <c:v>3.5935609409415559</c:v>
                </c:pt>
                <c:pt idx="42">
                  <c:v>3.5323231052060082</c:v>
                </c:pt>
                <c:pt idx="43">
                  <c:v>3.5358253950005496</c:v>
                </c:pt>
                <c:pt idx="44">
                  <c:v>3.5160130560907366</c:v>
                </c:pt>
                <c:pt idx="45">
                  <c:v>3.6082115510464816</c:v>
                </c:pt>
                <c:pt idx="46">
                  <c:v>3.5357282746197614</c:v>
                </c:pt>
                <c:pt idx="47">
                  <c:v>3.5543952267341417</c:v>
                </c:pt>
                <c:pt idx="48">
                  <c:v>3.550191934340043</c:v>
                </c:pt>
                <c:pt idx="49">
                  <c:v>3.5637885307742532</c:v>
                </c:pt>
                <c:pt idx="50">
                  <c:v>3.533102452542094</c:v>
                </c:pt>
                <c:pt idx="51">
                  <c:v>3.5423110670257993</c:v>
                </c:pt>
                <c:pt idx="52">
                  <c:v>3.5635996376871786</c:v>
                </c:pt>
                <c:pt idx="53">
                  <c:v>3.5335892363710122</c:v>
                </c:pt>
                <c:pt idx="54">
                  <c:v>3.5815726011254272</c:v>
                </c:pt>
                <c:pt idx="55">
                  <c:v>3.5435646229490776</c:v>
                </c:pt>
                <c:pt idx="56">
                  <c:v>3.6113682616723266</c:v>
                </c:pt>
                <c:pt idx="57">
                  <c:v>3.5214465098137322</c:v>
                </c:pt>
                <c:pt idx="58">
                  <c:v>3.5384440861823037</c:v>
                </c:pt>
                <c:pt idx="59">
                  <c:v>3.5514356560980671</c:v>
                </c:pt>
                <c:pt idx="60">
                  <c:v>3.5417319723276357</c:v>
                </c:pt>
                <c:pt idx="61">
                  <c:v>3.5542998933054029</c:v>
                </c:pt>
                <c:pt idx="62">
                  <c:v>3.5723456378579845</c:v>
                </c:pt>
                <c:pt idx="63">
                  <c:v>3.5513400400918749</c:v>
                </c:pt>
                <c:pt idx="64">
                  <c:v>3.5816653698067871</c:v>
                </c:pt>
                <c:pt idx="65">
                  <c:v>3.5413457228056457</c:v>
                </c:pt>
                <c:pt idx="66">
                  <c:v>3.5414422991734833</c:v>
                </c:pt>
                <c:pt idx="67">
                  <c:v>3.5689691574413787</c:v>
                </c:pt>
                <c:pt idx="68">
                  <c:v>3.5306649726632147</c:v>
                </c:pt>
                <c:pt idx="69">
                  <c:v>3.5430826720023538</c:v>
                </c:pt>
                <c:pt idx="70">
                  <c:v>3.5606672229670138</c:v>
                </c:pt>
                <c:pt idx="71">
                  <c:v>3.5827779232313905</c:v>
                </c:pt>
                <c:pt idx="72">
                  <c:v>3.5560145060325743</c:v>
                </c:pt>
                <c:pt idx="73">
                  <c:v>3.5684053006460617</c:v>
                </c:pt>
                <c:pt idx="74">
                  <c:v>3.6337190429366606</c:v>
                </c:pt>
                <c:pt idx="75">
                  <c:v>3.5963071894635901</c:v>
                </c:pt>
                <c:pt idx="76">
                  <c:v>3.5618033715459601</c:v>
                </c:pt>
                <c:pt idx="77">
                  <c:v>3.5673707367164944</c:v>
                </c:pt>
                <c:pt idx="78">
                  <c:v>3.5672766323546874</c:v>
                </c:pt>
                <c:pt idx="79">
                  <c:v>3.5729072778615154</c:v>
                </c:pt>
                <c:pt idx="80">
                  <c:v>3.5584859901803405</c:v>
                </c:pt>
                <c:pt idx="81">
                  <c:v>3.5735621261004558</c:v>
                </c:pt>
                <c:pt idx="82">
                  <c:v>3.5538230897870959</c:v>
                </c:pt>
                <c:pt idx="83">
                  <c:v>3.5774822356566802</c:v>
                </c:pt>
                <c:pt idx="84">
                  <c:v>3.5705650272942742</c:v>
                </c:pt>
                <c:pt idx="85">
                  <c:v>3.5786924950791805</c:v>
                </c:pt>
                <c:pt idx="86">
                  <c:v>3.5794365427325543</c:v>
                </c:pt>
                <c:pt idx="87">
                  <c:v>3.6148740408034405</c:v>
                </c:pt>
                <c:pt idx="88">
                  <c:v>3.6119984097779785</c:v>
                </c:pt>
                <c:pt idx="89">
                  <c:v>3.5798083590595744</c:v>
                </c:pt>
                <c:pt idx="90">
                  <c:v>3.5781340958092036</c:v>
                </c:pt>
                <c:pt idx="91">
                  <c:v>3.602413382963503</c:v>
                </c:pt>
                <c:pt idx="92">
                  <c:v>3.5980425874421598</c:v>
                </c:pt>
                <c:pt idx="93">
                  <c:v>3.5837966776607839</c:v>
                </c:pt>
                <c:pt idx="94">
                  <c:v>3.579622468176987</c:v>
                </c:pt>
                <c:pt idx="95">
                  <c:v>3.6386382376771897</c:v>
                </c:pt>
                <c:pt idx="96">
                  <c:v>3.5772959118253236</c:v>
                </c:pt>
                <c:pt idx="97">
                  <c:v>3.5895194180343286</c:v>
                </c:pt>
                <c:pt idx="98">
                  <c:v>3.6093852071194519</c:v>
                </c:pt>
                <c:pt idx="99">
                  <c:v>3.6094754313266679</c:v>
                </c:pt>
                <c:pt idx="100">
                  <c:v>3.5718773634406245</c:v>
                </c:pt>
                <c:pt idx="101">
                  <c:v>3.5876769486047739</c:v>
                </c:pt>
                <c:pt idx="102">
                  <c:v>3.5931024987201674</c:v>
                </c:pt>
                <c:pt idx="103">
                  <c:v>3.5881378843124043</c:v>
                </c:pt>
                <c:pt idx="104">
                  <c:v>3.6012315109226627</c:v>
                </c:pt>
                <c:pt idx="105">
                  <c:v>3.5630327442479608</c:v>
                </c:pt>
                <c:pt idx="106">
                  <c:v>3.5772027368893138</c:v>
                </c:pt>
                <c:pt idx="107">
                  <c:v>3.6082115510464816</c:v>
                </c:pt>
                <c:pt idx="108">
                  <c:v>3.5739361326499299</c:v>
                </c:pt>
                <c:pt idx="109">
                  <c:v>3.6028675774573902</c:v>
                </c:pt>
                <c:pt idx="110">
                  <c:v>3.6364451581544039</c:v>
                </c:pt>
                <c:pt idx="111">
                  <c:v>3.5855539035464794</c:v>
                </c:pt>
                <c:pt idx="112">
                  <c:v>3.6304555339762192</c:v>
                </c:pt>
                <c:pt idx="113">
                  <c:v>3.5541091991782041</c:v>
                </c:pt>
                <c:pt idx="114">
                  <c:v>3.6113682616723266</c:v>
                </c:pt>
                <c:pt idx="115">
                  <c:v>3.6243409329763652</c:v>
                </c:pt>
                <c:pt idx="116">
                  <c:v>3.6224725219163374</c:v>
                </c:pt>
                <c:pt idx="117">
                  <c:v>3.5975861956675455</c:v>
                </c:pt>
                <c:pt idx="118">
                  <c:v>3.6457979644114857</c:v>
                </c:pt>
                <c:pt idx="119">
                  <c:v>3.5817581298829171</c:v>
                </c:pt>
                <c:pt idx="120">
                  <c:v>3.574403444215049</c:v>
                </c:pt>
                <c:pt idx="121">
                  <c:v>3.5192766697277564</c:v>
                </c:pt>
                <c:pt idx="122">
                  <c:v>3.5899795054590542</c:v>
                </c:pt>
                <c:pt idx="123">
                  <c:v>3.6156813243383357</c:v>
                </c:pt>
                <c:pt idx="124">
                  <c:v>3.6274472145954348</c:v>
                </c:pt>
                <c:pt idx="125">
                  <c:v>3.5794365427325543</c:v>
                </c:pt>
                <c:pt idx="126">
                  <c:v>3.5856463036389452</c:v>
                </c:pt>
                <c:pt idx="127">
                  <c:v>3.5921849832874186</c:v>
                </c:pt>
                <c:pt idx="128">
                  <c:v>3.6184569898173904</c:v>
                </c:pt>
                <c:pt idx="129">
                  <c:v>3.6329261961347883</c:v>
                </c:pt>
                <c:pt idx="130">
                  <c:v>3.5684053006460617</c:v>
                </c:pt>
                <c:pt idx="131">
                  <c:v>3.6358302330241208</c:v>
                </c:pt>
                <c:pt idx="132">
                  <c:v>3.5728136930970469</c:v>
                </c:pt>
                <c:pt idx="133">
                  <c:v>3.5955755936376343</c:v>
                </c:pt>
                <c:pt idx="134">
                  <c:v>3.5594349369207485</c:v>
                </c:pt>
                <c:pt idx="135">
                  <c:v>3.6020498787792024</c:v>
                </c:pt>
                <c:pt idx="136">
                  <c:v>3.5968555353007621</c:v>
                </c:pt>
                <c:pt idx="137">
                  <c:v>3.5700959181239695</c:v>
                </c:pt>
                <c:pt idx="138">
                  <c:v>3.5812014403157475</c:v>
                </c:pt>
                <c:pt idx="139">
                  <c:v>3.5811086285842779</c:v>
                </c:pt>
                <c:pt idx="140">
                  <c:v>3.5865698352893665</c:v>
                </c:pt>
                <c:pt idx="141">
                  <c:v>3.6167566896180574</c:v>
                </c:pt>
                <c:pt idx="142">
                  <c:v>3.5656755018030708</c:v>
                </c:pt>
                <c:pt idx="143">
                  <c:v>3.5783202635468725</c:v>
                </c:pt>
                <c:pt idx="144">
                  <c:v>3.581387037940631</c:v>
                </c:pt>
                <c:pt idx="145">
                  <c:v>3.5806444406726801</c:v>
                </c:pt>
                <c:pt idx="146">
                  <c:v>3.6141559079179997</c:v>
                </c:pt>
                <c:pt idx="147">
                  <c:v>3.5887828375756512</c:v>
                </c:pt>
                <c:pt idx="148">
                  <c:v>3.5727200995736506</c:v>
                </c:pt>
                <c:pt idx="149">
                  <c:v>3.57131514453526</c:v>
                </c:pt>
                <c:pt idx="150">
                  <c:v>3.5703774100329357</c:v>
                </c:pt>
                <c:pt idx="151">
                  <c:v>3.6028675774573902</c:v>
                </c:pt>
                <c:pt idx="152">
                  <c:v>3.6213141346181703</c:v>
                </c:pt>
                <c:pt idx="153">
                  <c:v>3.5664292943573721</c:v>
                </c:pt>
                <c:pt idx="154">
                  <c:v>3.5731879796177446</c:v>
                </c:pt>
                <c:pt idx="155">
                  <c:v>3.5953011071543703</c:v>
                </c:pt>
                <c:pt idx="156">
                  <c:v>3.6294832441572797</c:v>
                </c:pt>
                <c:pt idx="157">
                  <c:v>3.5689691574413787</c:v>
                </c:pt>
                <c:pt idx="158">
                  <c:v>3.5772959118253231</c:v>
                </c:pt>
                <c:pt idx="159">
                  <c:v>3.5836115267622732</c:v>
                </c:pt>
                <c:pt idx="160">
                  <c:v>3.5400893805287739</c:v>
                </c:pt>
                <c:pt idx="161">
                  <c:v>3.5595297820860874</c:v>
                </c:pt>
                <c:pt idx="162">
                  <c:v>3.5812014403157475</c:v>
                </c:pt>
                <c:pt idx="163">
                  <c:v>3.6567866105666726</c:v>
                </c:pt>
                <c:pt idx="164">
                  <c:v>3.6211358020274167</c:v>
                </c:pt>
                <c:pt idx="165">
                  <c:v>3.5461631519123409</c:v>
                </c:pt>
                <c:pt idx="166">
                  <c:v>3.6231847092517016</c:v>
                </c:pt>
                <c:pt idx="167">
                  <c:v>3.6178308997294106</c:v>
                </c:pt>
                <c:pt idx="168">
                  <c:v>3.6482310556361277</c:v>
                </c:pt>
                <c:pt idx="169">
                  <c:v>3.6357423557008075</c:v>
                </c:pt>
                <c:pt idx="170">
                  <c:v>3.5976774906874653</c:v>
                </c:pt>
                <c:pt idx="171">
                  <c:v>3.6643305811925235</c:v>
                </c:pt>
                <c:pt idx="172">
                  <c:v>3.6197079952526376</c:v>
                </c:pt>
                <c:pt idx="173">
                  <c:v>3.5704712230636346</c:v>
                </c:pt>
                <c:pt idx="174">
                  <c:v>3.6180992720528891</c:v>
                </c:pt>
                <c:pt idx="175">
                  <c:v>3.6454498961866002</c:v>
                </c:pt>
                <c:pt idx="176">
                  <c:v>3.6147843023908526</c:v>
                </c:pt>
                <c:pt idx="177">
                  <c:v>3.629217910055869</c:v>
                </c:pt>
                <c:pt idx="178">
                  <c:v>3.5929190629680252</c:v>
                </c:pt>
                <c:pt idx="179">
                  <c:v>3.6294832441572797</c:v>
                </c:pt>
                <c:pt idx="180">
                  <c:v>3.6214924354120814</c:v>
                </c:pt>
                <c:pt idx="181">
                  <c:v>3.6334548305083327</c:v>
                </c:pt>
                <c:pt idx="182">
                  <c:v>3.606312730456974</c:v>
                </c:pt>
                <c:pt idx="183">
                  <c:v>3.597494892312084</c:v>
                </c:pt>
                <c:pt idx="184">
                  <c:v>3.6146945559245598</c:v>
                </c:pt>
                <c:pt idx="185">
                  <c:v>3.6110980765939056</c:v>
                </c:pt>
                <c:pt idx="186">
                  <c:v>3.6003214271321449</c:v>
                </c:pt>
                <c:pt idx="187">
                  <c:v>3.630543877100973</c:v>
                </c:pt>
                <c:pt idx="188">
                  <c:v>3.613976294087252</c:v>
                </c:pt>
                <c:pt idx="189">
                  <c:v>3.6210466238046797</c:v>
                </c:pt>
                <c:pt idx="190">
                  <c:v>3.5443352616540116</c:v>
                </c:pt>
                <c:pt idx="191">
                  <c:v>3.5927355935610339</c:v>
                </c:pt>
                <c:pt idx="192">
                  <c:v>3.6464937376174982</c:v>
                </c:pt>
                <c:pt idx="193">
                  <c:v>3.6254070311583626</c:v>
                </c:pt>
                <c:pt idx="194">
                  <c:v>3.6161295337492727</c:v>
                </c:pt>
                <c:pt idx="195">
                  <c:v>3.622739651609391</c:v>
                </c:pt>
                <c:pt idx="196">
                  <c:v>3.6081212127294231</c:v>
                </c:pt>
                <c:pt idx="197">
                  <c:v>3.6204221534690286</c:v>
                </c:pt>
                <c:pt idx="198">
                  <c:v>3.6253182330408245</c:v>
                </c:pt>
                <c:pt idx="199">
                  <c:v>3.5648268054439574</c:v>
                </c:pt>
                <c:pt idx="200">
                  <c:v>3.6436205477083212</c:v>
                </c:pt>
                <c:pt idx="201">
                  <c:v>3.6726653802509084</c:v>
                </c:pt>
                <c:pt idx="202">
                  <c:v>3.6125382208572137</c:v>
                </c:pt>
                <c:pt idx="203">
                  <c:v>3.6733427149648072</c:v>
                </c:pt>
                <c:pt idx="204">
                  <c:v>3.6224725219163374</c:v>
                </c:pt>
                <c:pt idx="205">
                  <c:v>3.6607371481676561</c:v>
                </c:pt>
                <c:pt idx="206">
                  <c:v>3.6262945789223151</c:v>
                </c:pt>
                <c:pt idx="207">
                  <c:v>3.6376738751775188</c:v>
                </c:pt>
                <c:pt idx="208">
                  <c:v>3.6200651381135764</c:v>
                </c:pt>
                <c:pt idx="209">
                  <c:v>3.6340712176189411</c:v>
                </c:pt>
                <c:pt idx="210">
                  <c:v>3.5837966776607839</c:v>
                </c:pt>
                <c:pt idx="211">
                  <c:v>3.6468414427670375</c:v>
                </c:pt>
                <c:pt idx="212">
                  <c:v>3.6187251941907292</c:v>
                </c:pt>
                <c:pt idx="213">
                  <c:v>3.613976294087252</c:v>
                </c:pt>
                <c:pt idx="214">
                  <c:v>3.6118184079774744</c:v>
                </c:pt>
                <c:pt idx="215">
                  <c:v>3.6372352209615979</c:v>
                </c:pt>
                <c:pt idx="216">
                  <c:v>3.6454498961866002</c:v>
                </c:pt>
                <c:pt idx="217">
                  <c:v>3.6045009716499457</c:v>
                </c:pt>
                <c:pt idx="218">
                  <c:v>3.6180992720528891</c:v>
                </c:pt>
                <c:pt idx="219">
                  <c:v>3.613976294087252</c:v>
                </c:pt>
                <c:pt idx="220">
                  <c:v>3.6261171323776211</c:v>
                </c:pt>
                <c:pt idx="221">
                  <c:v>3.5997749790311153</c:v>
                </c:pt>
                <c:pt idx="222">
                  <c:v>3.6405641771677155</c:v>
                </c:pt>
                <c:pt idx="223">
                  <c:v>3.6491852955697377</c:v>
                </c:pt>
                <c:pt idx="224">
                  <c:v>3.6772285113730749</c:v>
                </c:pt>
                <c:pt idx="225">
                  <c:v>3.6932034255939907</c:v>
                </c:pt>
                <c:pt idx="226">
                  <c:v>3.6410887902775877</c:v>
                </c:pt>
                <c:pt idx="227">
                  <c:v>3.6363573348548264</c:v>
                </c:pt>
                <c:pt idx="228">
                  <c:v>3.6175624553628931</c:v>
                </c:pt>
                <c:pt idx="229">
                  <c:v>3.6452758166318042</c:v>
                </c:pt>
                <c:pt idx="230">
                  <c:v>3.6173834524088662</c:v>
                </c:pt>
                <c:pt idx="231">
                  <c:v>3.6210466238046797</c:v>
                </c:pt>
                <c:pt idx="232">
                  <c:v>3.620511387395827</c:v>
                </c:pt>
                <c:pt idx="233">
                  <c:v>3.6251406131469297</c:v>
                </c:pt>
                <c:pt idx="234">
                  <c:v>3.6504850661266248</c:v>
                </c:pt>
                <c:pt idx="235">
                  <c:v>3.6330143212725408</c:v>
                </c:pt>
                <c:pt idx="236">
                  <c:v>3.6566144935266607</c:v>
                </c:pt>
                <c:pt idx="237">
                  <c:v>3.6211358020274167</c:v>
                </c:pt>
                <c:pt idx="238">
                  <c:v>3.6318680882854282</c:v>
                </c:pt>
                <c:pt idx="239">
                  <c:v>3.6178308997294106</c:v>
                </c:pt>
                <c:pt idx="240">
                  <c:v>3.6314268793658511</c:v>
                </c:pt>
                <c:pt idx="241">
                  <c:v>3.6444049640121068</c:v>
                </c:pt>
                <c:pt idx="242">
                  <c:v>3.6577327251170995</c:v>
                </c:pt>
                <c:pt idx="243">
                  <c:v>3.6418751942676115</c:v>
                </c:pt>
                <c:pt idx="244">
                  <c:v>3.6668894362223212</c:v>
                </c:pt>
                <c:pt idx="245">
                  <c:v>3.6662077148495191</c:v>
                </c:pt>
                <c:pt idx="246">
                  <c:v>3.6537702770003682</c:v>
                </c:pt>
                <c:pt idx="247">
                  <c:v>3.6687617771948355</c:v>
                </c:pt>
                <c:pt idx="248">
                  <c:v>3.6535113102761447</c:v>
                </c:pt>
                <c:pt idx="249">
                  <c:v>3.653165916956072</c:v>
                </c:pt>
                <c:pt idx="250">
                  <c:v>3.643969253142942</c:v>
                </c:pt>
                <c:pt idx="251">
                  <c:v>3.6682514863179687</c:v>
                </c:pt>
                <c:pt idx="252">
                  <c:v>3.7003138317395994</c:v>
                </c:pt>
                <c:pt idx="253">
                  <c:v>3.6665486336289228</c:v>
                </c:pt>
                <c:pt idx="254">
                  <c:v>3.6381123370602833</c:v>
                </c:pt>
                <c:pt idx="255">
                  <c:v>3.6694417602214613</c:v>
                </c:pt>
                <c:pt idx="256">
                  <c:v>3.7212659698130897</c:v>
                </c:pt>
                <c:pt idx="257">
                  <c:v>3.6351269981146892</c:v>
                </c:pt>
                <c:pt idx="258">
                  <c:v>3.6793340412704048</c:v>
                </c:pt>
                <c:pt idx="259">
                  <c:v>3.6734273495550145</c:v>
                </c:pt>
                <c:pt idx="260">
                  <c:v>3.6755408896747559</c:v>
                </c:pt>
                <c:pt idx="261">
                  <c:v>3.6111881463980646</c:v>
                </c:pt>
                <c:pt idx="262">
                  <c:v>3.6484913932086482</c:v>
                </c:pt>
                <c:pt idx="263">
                  <c:v>3.6544605272434771</c:v>
                </c:pt>
                <c:pt idx="264">
                  <c:v>3.6321327202280482</c:v>
                </c:pt>
                <c:pt idx="265">
                  <c:v>3.695523996832605</c:v>
                </c:pt>
                <c:pt idx="266">
                  <c:v>3.619172041689116</c:v>
                </c:pt>
                <c:pt idx="267">
                  <c:v>3.6527340074775831</c:v>
                </c:pt>
                <c:pt idx="268">
                  <c:v>3.6438820881832008</c:v>
                </c:pt>
                <c:pt idx="269">
                  <c:v>3.6462328793924637</c:v>
                </c:pt>
                <c:pt idx="270">
                  <c:v>3.6285100080707275</c:v>
                </c:pt>
                <c:pt idx="271">
                  <c:v>3.6374107057387439</c:v>
                </c:pt>
                <c:pt idx="272">
                  <c:v>3.6574747826368421</c:v>
                </c:pt>
                <c:pt idx="273">
                  <c:v>3.6864598625951688</c:v>
                </c:pt>
                <c:pt idx="274">
                  <c:v>3.6353028532105438</c:v>
                </c:pt>
                <c:pt idx="275">
                  <c:v>3.7336137854541072</c:v>
                </c:pt>
                <c:pt idx="276">
                  <c:v>3.6793340412704048</c:v>
                </c:pt>
                <c:pt idx="277">
                  <c:v>3.6390762770201261</c:v>
                </c:pt>
                <c:pt idx="278">
                  <c:v>3.6375861597263857</c:v>
                </c:pt>
                <c:pt idx="279">
                  <c:v>3.6539428842330399</c:v>
                </c:pt>
                <c:pt idx="280">
                  <c:v>3.6569586979875068</c:v>
                </c:pt>
                <c:pt idx="281">
                  <c:v>3.6477101770758655</c:v>
                </c:pt>
                <c:pt idx="282">
                  <c:v>3.6826936950268503</c:v>
                </c:pt>
                <c:pt idx="283">
                  <c:v>3.7294614198295828</c:v>
                </c:pt>
                <c:pt idx="284">
                  <c:v>3.7209432069602917</c:v>
                </c:pt>
                <c:pt idx="285">
                  <c:v>3.6991597635214926</c:v>
                </c:pt>
                <c:pt idx="286">
                  <c:v>3.7284206287344692</c:v>
                </c:pt>
                <c:pt idx="287">
                  <c:v>3.7591825779563601</c:v>
                </c:pt>
                <c:pt idx="288">
                  <c:v>3.7167377822423329</c:v>
                </c:pt>
                <c:pt idx="289">
                  <c:v>3.726496317685243</c:v>
                </c:pt>
                <c:pt idx="290">
                  <c:v>3.7030288772183559</c:v>
                </c:pt>
                <c:pt idx="291">
                  <c:v>3.7276192824298668</c:v>
                </c:pt>
                <c:pt idx="292">
                  <c:v>3.7339324851620073</c:v>
                </c:pt>
                <c:pt idx="293">
                  <c:v>3.7378283358458</c:v>
                </c:pt>
                <c:pt idx="294">
                  <c:v>3.7293813974232659</c:v>
                </c:pt>
                <c:pt idx="295">
                  <c:v>3.7387008324309918</c:v>
                </c:pt>
                <c:pt idx="296">
                  <c:v>3.7405226872657749</c:v>
                </c:pt>
                <c:pt idx="297">
                  <c:v>3.7345695800310521</c:v>
                </c:pt>
                <c:pt idx="298">
                  <c:v>3.7849469228601702</c:v>
                </c:pt>
                <c:pt idx="299">
                  <c:v>3.726656818447966</c:v>
                </c:pt>
                <c:pt idx="300">
                  <c:v>3.7473841834864992</c:v>
                </c:pt>
                <c:pt idx="301">
                  <c:v>3.7790248039652821</c:v>
                </c:pt>
                <c:pt idx="302">
                  <c:v>3.7338528197566676</c:v>
                </c:pt>
                <c:pt idx="303">
                  <c:v>3.7332949841443215</c:v>
                </c:pt>
                <c:pt idx="304">
                  <c:v>3.7313001699978883</c:v>
                </c:pt>
                <c:pt idx="305">
                  <c:v>3.7023713609622351</c:v>
                </c:pt>
                <c:pt idx="306">
                  <c:v>3.8166128206234879</c:v>
                </c:pt>
                <c:pt idx="307">
                  <c:v>3.7282604108377875</c:v>
                </c:pt>
                <c:pt idx="308">
                  <c:v>3.7476985253358461</c:v>
                </c:pt>
                <c:pt idx="309">
                  <c:v>3.7198935076431057</c:v>
                </c:pt>
                <c:pt idx="310">
                  <c:v>3.7335340946543676</c:v>
                </c:pt>
                <c:pt idx="311">
                  <c:v>3.7152779279684673</c:v>
                </c:pt>
                <c:pt idx="312">
                  <c:v>3.7376696182833684</c:v>
                </c:pt>
                <c:pt idx="313">
                  <c:v>3.7387008324309918</c:v>
                </c:pt>
                <c:pt idx="314">
                  <c:v>3.7158459023437507</c:v>
                </c:pt>
                <c:pt idx="315">
                  <c:v>3.6970129540106584</c:v>
                </c:pt>
                <c:pt idx="316">
                  <c:v>3.7458109903672598</c:v>
                </c:pt>
                <c:pt idx="317">
                  <c:v>3.717628867399922</c:v>
                </c:pt>
                <c:pt idx="318">
                  <c:v>3.6880457733653591</c:v>
                </c:pt>
                <c:pt idx="319">
                  <c:v>3.7185191592316218</c:v>
                </c:pt>
                <c:pt idx="320">
                  <c:v>3.7421042153512341</c:v>
                </c:pt>
                <c:pt idx="321">
                  <c:v>3.7360810555982304</c:v>
                </c:pt>
                <c:pt idx="322">
                  <c:v>3.7237638559674382</c:v>
                </c:pt>
                <c:pt idx="323">
                  <c:v>3.7138972170892242</c:v>
                </c:pt>
                <c:pt idx="324">
                  <c:v>3.7666889006844722</c:v>
                </c:pt>
                <c:pt idx="325">
                  <c:v>3.7033574732945898</c:v>
                </c:pt>
                <c:pt idx="326">
                  <c:v>3.7828250669564643</c:v>
                </c:pt>
                <c:pt idx="327">
                  <c:v>3.7732971927518375</c:v>
                </c:pt>
                <c:pt idx="328">
                  <c:v>3.7676906345382259</c:v>
                </c:pt>
                <c:pt idx="329">
                  <c:v>3.7539647007698709</c:v>
                </c:pt>
                <c:pt idx="330">
                  <c:v>3.7233613928879929</c:v>
                </c:pt>
                <c:pt idx="331">
                  <c:v>3.7428940424201746</c:v>
                </c:pt>
                <c:pt idx="332">
                  <c:v>3.7762032822856111</c:v>
                </c:pt>
                <c:pt idx="333">
                  <c:v>3.7559148554500945</c:v>
                </c:pt>
                <c:pt idx="334">
                  <c:v>3.7689221617874726</c:v>
                </c:pt>
                <c:pt idx="335">
                  <c:v>3.7623622308737397</c:v>
                </c:pt>
                <c:pt idx="336">
                  <c:v>3.769306703226551</c:v>
                </c:pt>
                <c:pt idx="337">
                  <c:v>3.7843411375925151</c:v>
                </c:pt>
                <c:pt idx="338">
                  <c:v>3.7569274348877828</c:v>
                </c:pt>
                <c:pt idx="339">
                  <c:v>3.7636776641891228</c:v>
                </c:pt>
                <c:pt idx="340">
                  <c:v>3.7572387916272798</c:v>
                </c:pt>
                <c:pt idx="341">
                  <c:v>3.8070327915705149</c:v>
                </c:pt>
                <c:pt idx="342">
                  <c:v>3.7462045207332055</c:v>
                </c:pt>
                <c:pt idx="343">
                  <c:v>3.7868376400050008</c:v>
                </c:pt>
                <c:pt idx="344">
                  <c:v>3.8550998580285252</c:v>
                </c:pt>
                <c:pt idx="345">
                  <c:v>3.8056990628606564</c:v>
                </c:pt>
                <c:pt idx="346">
                  <c:v>3.7939149169478172</c:v>
                </c:pt>
                <c:pt idx="347">
                  <c:v>3.7834317710551595</c:v>
                </c:pt>
                <c:pt idx="348">
                  <c:v>3.774062772332945</c:v>
                </c:pt>
                <c:pt idx="349">
                  <c:v>3.7675365869372128</c:v>
                </c:pt>
                <c:pt idx="350">
                  <c:v>3.812276332257861</c:v>
                </c:pt>
                <c:pt idx="351">
                  <c:v>3.7897047009700016</c:v>
                </c:pt>
                <c:pt idx="352">
                  <c:v>3.812276332257861</c:v>
                </c:pt>
                <c:pt idx="353">
                  <c:v>3.7739862407444944</c:v>
                </c:pt>
                <c:pt idx="354">
                  <c:v>3.7751336000320261</c:v>
                </c:pt>
                <c:pt idx="355">
                  <c:v>3.7855523413741969</c:v>
                </c:pt>
                <c:pt idx="356">
                  <c:v>3.7554471650526069</c:v>
                </c:pt>
                <c:pt idx="357">
                  <c:v>3.8333404833936773</c:v>
                </c:pt>
                <c:pt idx="358">
                  <c:v>3.7984062786411785</c:v>
                </c:pt>
                <c:pt idx="359">
                  <c:v>3.7799381850609031</c:v>
                </c:pt>
                <c:pt idx="360">
                  <c:v>3.7932394694381792</c:v>
                </c:pt>
                <c:pt idx="361">
                  <c:v>3.7988543073225078</c:v>
                </c:pt>
                <c:pt idx="362">
                  <c:v>3.780470605685764</c:v>
                </c:pt>
                <c:pt idx="363">
                  <c:v>3.8008679560619836</c:v>
                </c:pt>
                <c:pt idx="364">
                  <c:v>3.8153652513867109</c:v>
                </c:pt>
                <c:pt idx="365">
                  <c:v>3.8500766772091599</c:v>
                </c:pt>
                <c:pt idx="366">
                  <c:v>3.7920375462165627</c:v>
                </c:pt>
                <c:pt idx="367">
                  <c:v>3.8449568480634704</c:v>
                </c:pt>
                <c:pt idx="368">
                  <c:v>3.7921127087555884</c:v>
                </c:pt>
                <c:pt idx="369">
                  <c:v>3.802133731890863</c:v>
                </c:pt>
                <c:pt idx="370">
                  <c:v>3.8122026701459353</c:v>
                </c:pt>
                <c:pt idx="371">
                  <c:v>3.7945899085360506</c:v>
                </c:pt>
                <c:pt idx="372">
                  <c:v>3.7608899900902086</c:v>
                </c:pt>
                <c:pt idx="373">
                  <c:v>3.7827492030562646</c:v>
                </c:pt>
                <c:pt idx="374">
                  <c:v>3.8039179863230337</c:v>
                </c:pt>
                <c:pt idx="375">
                  <c:v>3.7803945629497098</c:v>
                </c:pt>
                <c:pt idx="376">
                  <c:v>3.7758213842477444</c:v>
                </c:pt>
                <c:pt idx="377">
                  <c:v>3.7998989276234409</c:v>
                </c:pt>
                <c:pt idx="378">
                  <c:v>3.7688452357518183</c:v>
                </c:pt>
                <c:pt idx="379">
                  <c:v>3.8834177484178114</c:v>
                </c:pt>
                <c:pt idx="380">
                  <c:v>3.7968365956190286</c:v>
                </c:pt>
                <c:pt idx="381">
                  <c:v>3.8000480700547392</c:v>
                </c:pt>
                <c:pt idx="382">
                  <c:v>3.7888002010213979</c:v>
                </c:pt>
                <c:pt idx="383">
                  <c:v>3.8345658412433279</c:v>
                </c:pt>
                <c:pt idx="384">
                  <c:v>3.8512108660313888</c:v>
                </c:pt>
                <c:pt idx="385">
                  <c:v>3.8266829582611308</c:v>
                </c:pt>
                <c:pt idx="386">
                  <c:v>3.786081782070299</c:v>
                </c:pt>
                <c:pt idx="387">
                  <c:v>3.7982568911296966</c:v>
                </c:pt>
                <c:pt idx="388">
                  <c:v>3.8408849775948064</c:v>
                </c:pt>
                <c:pt idx="389">
                  <c:v>3.7942899685218041</c:v>
                </c:pt>
                <c:pt idx="390">
                  <c:v>3.8014638148610822</c:v>
                </c:pt>
                <c:pt idx="391">
                  <c:v>3.7866109426072714</c:v>
                </c:pt>
                <c:pt idx="392">
                  <c:v>3.8320414069985129</c:v>
                </c:pt>
                <c:pt idx="393">
                  <c:v>3.8059956007826159</c:v>
                </c:pt>
                <c:pt idx="394">
                  <c:v>3.8185910606355935</c:v>
                </c:pt>
                <c:pt idx="395">
                  <c:v>3.8005698934666321</c:v>
                </c:pt>
                <c:pt idx="396">
                  <c:v>3.816392774412896</c:v>
                </c:pt>
                <c:pt idx="397">
                  <c:v>3.8147041429041164</c:v>
                </c:pt>
                <c:pt idx="398">
                  <c:v>3.8112445685875866</c:v>
                </c:pt>
                <c:pt idx="399">
                  <c:v>3.8090300552443983</c:v>
                </c:pt>
                <c:pt idx="400">
                  <c:v>3.8002717420034813</c:v>
                </c:pt>
                <c:pt idx="401">
                  <c:v>3.8306683263853141</c:v>
                </c:pt>
                <c:pt idx="402">
                  <c:v>3.8476622462677561</c:v>
                </c:pt>
                <c:pt idx="403">
                  <c:v>3.8249388985210326</c:v>
                </c:pt>
                <c:pt idx="404">
                  <c:v>3.8388069430968867</c:v>
                </c:pt>
                <c:pt idx="405">
                  <c:v>3.8362932060027619</c:v>
                </c:pt>
                <c:pt idx="406">
                  <c:v>3.8243568686755731</c:v>
                </c:pt>
                <c:pt idx="407">
                  <c:v>3.8108020580707409</c:v>
                </c:pt>
                <c:pt idx="408">
                  <c:v>3.7876684243887238</c:v>
                </c:pt>
                <c:pt idx="409">
                  <c:v>3.8287863135243461</c:v>
                </c:pt>
                <c:pt idx="410">
                  <c:v>3.8393089331393409</c:v>
                </c:pt>
                <c:pt idx="411">
                  <c:v>3.8000480700547388</c:v>
                </c:pt>
                <c:pt idx="412">
                  <c:v>3.8326189826408776</c:v>
                </c:pt>
                <c:pt idx="413">
                  <c:v>3.8237016799213817</c:v>
                </c:pt>
                <c:pt idx="414">
                  <c:v>3.8404553935687256</c:v>
                </c:pt>
                <c:pt idx="415">
                  <c:v>3.8158057476863232</c:v>
                </c:pt>
                <c:pt idx="416">
                  <c:v>3.8116868833754833</c:v>
                </c:pt>
                <c:pt idx="417">
                  <c:v>3.8404553935687256</c:v>
                </c:pt>
                <c:pt idx="418">
                  <c:v>3.8108758234231885</c:v>
                </c:pt>
                <c:pt idx="419">
                  <c:v>3.8106545110398571</c:v>
                </c:pt>
                <c:pt idx="420">
                  <c:v>3.8546763385755933</c:v>
                </c:pt>
                <c:pt idx="421">
                  <c:v>3.8413143771576914</c:v>
                </c:pt>
                <c:pt idx="422">
                  <c:v>3.9138879320376585</c:v>
                </c:pt>
                <c:pt idx="423">
                  <c:v>3.8381611568296905</c:v>
                </c:pt>
                <c:pt idx="424">
                  <c:v>3.8763267407698718</c:v>
                </c:pt>
                <c:pt idx="425">
                  <c:v>3.8465952001056909</c:v>
                </c:pt>
                <c:pt idx="426">
                  <c:v>3.8723808701557028</c:v>
                </c:pt>
                <c:pt idx="427">
                  <c:v>3.7947398448134138</c:v>
                </c:pt>
                <c:pt idx="428">
                  <c:v>3.8294381804217275</c:v>
                </c:pt>
                <c:pt idx="429">
                  <c:v>3.8600277103097658</c:v>
                </c:pt>
                <c:pt idx="430">
                  <c:v>3.8285689300953534</c:v>
                </c:pt>
                <c:pt idx="431">
                  <c:v>3.803769419987892</c:v>
                </c:pt>
                <c:pt idx="432">
                  <c:v>3.813969064952758</c:v>
                </c:pt>
                <c:pt idx="433">
                  <c:v>3.8406702086495703</c:v>
                </c:pt>
                <c:pt idx="434">
                  <c:v>3.8214416271969074</c:v>
                </c:pt>
                <c:pt idx="435">
                  <c:v>3.9020400073747439</c:v>
                </c:pt>
                <c:pt idx="436">
                  <c:v>3.8419581309798589</c:v>
                </c:pt>
                <c:pt idx="437">
                  <c:v>3.7979580491401732</c:v>
                </c:pt>
                <c:pt idx="438">
                  <c:v>3.8090300552443979</c:v>
                </c:pt>
                <c:pt idx="439">
                  <c:v>3.8941984205155942</c:v>
                </c:pt>
                <c:pt idx="440">
                  <c:v>3.8234103470715421</c:v>
                </c:pt>
                <c:pt idx="441">
                  <c:v>3.8134541886955668</c:v>
                </c:pt>
                <c:pt idx="442">
                  <c:v>3.8370120616156318</c:v>
                </c:pt>
                <c:pt idx="443">
                  <c:v>3.8537580972961702</c:v>
                </c:pt>
                <c:pt idx="444">
                  <c:v>3.8882766116981453</c:v>
                </c:pt>
                <c:pt idx="445">
                  <c:v>3.873004938407417</c:v>
                </c:pt>
                <c:pt idx="446">
                  <c:v>3.8033235885048051</c:v>
                </c:pt>
                <c:pt idx="447">
                  <c:v>3.8093256071898036</c:v>
                </c:pt>
                <c:pt idx="448">
                  <c:v>3.8427443788313775</c:v>
                </c:pt>
                <c:pt idx="449">
                  <c:v>3.8086604924329928</c:v>
                </c:pt>
                <c:pt idx="450">
                  <c:v>3.8198346144332436</c:v>
                </c:pt>
                <c:pt idx="451">
                  <c:v>3.8619920718225811</c:v>
                </c:pt>
                <c:pt idx="452">
                  <c:v>3.8268281593649141</c:v>
                </c:pt>
                <c:pt idx="453">
                  <c:v>3.8675833639959722</c:v>
                </c:pt>
                <c:pt idx="454">
                  <c:v>3.882525534639123</c:v>
                </c:pt>
                <c:pt idx="455">
                  <c:v>3.8262472284067424</c:v>
                </c:pt>
                <c:pt idx="456">
                  <c:v>3.8348539426570176</c:v>
                </c:pt>
                <c:pt idx="457">
                  <c:v>3.8355018675204029</c:v>
                </c:pt>
                <c:pt idx="458">
                  <c:v>3.8482308723403666</c:v>
                </c:pt>
                <c:pt idx="459">
                  <c:v>3.811023337806108</c:v>
                </c:pt>
                <c:pt idx="460">
                  <c:v>3.8573556040858379</c:v>
                </c:pt>
                <c:pt idx="461">
                  <c:v>3.8058473428134785</c:v>
                </c:pt>
                <c:pt idx="462">
                  <c:v>3.8610103734056147</c:v>
                </c:pt>
                <c:pt idx="463">
                  <c:v>3.8233375005954584</c:v>
                </c:pt>
                <c:pt idx="464">
                  <c:v>3.9008272326674112</c:v>
                </c:pt>
                <c:pt idx="465">
                  <c:v>3.8663978274018707</c:v>
                </c:pt>
                <c:pt idx="466">
                  <c:v>3.8513525492279985</c:v>
                </c:pt>
                <c:pt idx="467">
                  <c:v>3.8619920718225811</c:v>
                </c:pt>
                <c:pt idx="468">
                  <c:v>3.8261745883021083</c:v>
                </c:pt>
                <c:pt idx="469">
                  <c:v>3.7975096186393853</c:v>
                </c:pt>
                <c:pt idx="470">
                  <c:v>3.8469510086844312</c:v>
                </c:pt>
                <c:pt idx="471">
                  <c:v>3.8971123926923918</c:v>
                </c:pt>
                <c:pt idx="472">
                  <c:v>3.8590440806372595</c:v>
                </c:pt>
                <c:pt idx="473">
                  <c:v>3.8783972777784861</c:v>
                </c:pt>
                <c:pt idx="474">
                  <c:v>3.8891637112820634</c:v>
                </c:pt>
                <c:pt idx="475">
                  <c:v>3.8570034790073731</c:v>
                </c:pt>
                <c:pt idx="476">
                  <c:v>3.8685586340140619</c:v>
                </c:pt>
                <c:pt idx="477">
                  <c:v>3.8741826724449657</c:v>
                </c:pt>
                <c:pt idx="478">
                  <c:v>3.842101131123103</c:v>
                </c:pt>
                <c:pt idx="479">
                  <c:v>3.8200539046647424</c:v>
                </c:pt>
                <c:pt idx="480">
                  <c:v>3.8733514747798767</c:v>
                </c:pt>
                <c:pt idx="481">
                  <c:v>3.8289312095616932</c:v>
                </c:pt>
                <c:pt idx="482">
                  <c:v>3.8675136654421887</c:v>
                </c:pt>
                <c:pt idx="483">
                  <c:v>3.8450281366038674</c:v>
                </c:pt>
                <c:pt idx="484">
                  <c:v>3.9024439389811518</c:v>
                </c:pt>
                <c:pt idx="485">
                  <c:v>3.8928401860113722</c:v>
                </c:pt>
                <c:pt idx="486">
                  <c:v>3.8875253738277458</c:v>
                </c:pt>
                <c:pt idx="487">
                  <c:v>3.9073454158770353</c:v>
                </c:pt>
                <c:pt idx="488">
                  <c:v>3.8509983035903717</c:v>
                </c:pt>
                <c:pt idx="489">
                  <c:v>3.859817013957545</c:v>
                </c:pt>
                <c:pt idx="490">
                  <c:v>3.8503603450360391</c:v>
                </c:pt>
                <c:pt idx="491">
                  <c:v>3.8990728462525177</c:v>
                </c:pt>
                <c:pt idx="492">
                  <c:v>3.847591145268757</c:v>
                </c:pt>
                <c:pt idx="493">
                  <c:v>3.8626926954062046</c:v>
                </c:pt>
                <c:pt idx="494">
                  <c:v>3.8505021487798956</c:v>
                </c:pt>
                <c:pt idx="495">
                  <c:v>3.923885697970658</c:v>
                </c:pt>
                <c:pt idx="496">
                  <c:v>3.8559463592077408</c:v>
                </c:pt>
                <c:pt idx="497">
                  <c:v>3.8490832056542721</c:v>
                </c:pt>
                <c:pt idx="498">
                  <c:v>3.859817013957545</c:v>
                </c:pt>
                <c:pt idx="499">
                  <c:v>3.8732128746410548</c:v>
                </c:pt>
                <c:pt idx="500">
                  <c:v>3.881151341761059</c:v>
                </c:pt>
                <c:pt idx="501">
                  <c:v>3.8410281312705217</c:v>
                </c:pt>
                <c:pt idx="502">
                  <c:v>3.8919563432778319</c:v>
                </c:pt>
                <c:pt idx="503">
                  <c:v>3.8829374245330497</c:v>
                </c:pt>
                <c:pt idx="504">
                  <c:v>3.813821984499485</c:v>
                </c:pt>
                <c:pt idx="505">
                  <c:v>3.8770864355472496</c:v>
                </c:pt>
                <c:pt idx="506">
                  <c:v>3.8468087004445439</c:v>
                </c:pt>
                <c:pt idx="507">
                  <c:v>3.8629027867967323</c:v>
                </c:pt>
                <c:pt idx="508">
                  <c:v>3.8915481522387605</c:v>
                </c:pt>
                <c:pt idx="509">
                  <c:v>3.8849943330402268</c:v>
                </c:pt>
                <c:pt idx="510">
                  <c:v>3.8607297110405954</c:v>
                </c:pt>
                <c:pt idx="511">
                  <c:v>3.9131556970240799</c:v>
                </c:pt>
                <c:pt idx="512">
                  <c:v>3.9229629454664803</c:v>
                </c:pt>
                <c:pt idx="513">
                  <c:v>3.8953514711401742</c:v>
                </c:pt>
                <c:pt idx="514">
                  <c:v>3.8565102954978872</c:v>
                </c:pt>
                <c:pt idx="515">
                  <c:v>3.8702283157711008</c:v>
                </c:pt>
                <c:pt idx="516">
                  <c:v>3.8579187464349451</c:v>
                </c:pt>
                <c:pt idx="517">
                  <c:v>3.9006923890857617</c:v>
                </c:pt>
                <c:pt idx="518">
                  <c:v>3.9568688932199811</c:v>
                </c:pt>
                <c:pt idx="519">
                  <c:v>3.8823882002984553</c:v>
                </c:pt>
                <c:pt idx="520">
                  <c:v>3.8666071418976635</c:v>
                </c:pt>
                <c:pt idx="521">
                  <c:v>3.8782593752753369</c:v>
                </c:pt>
                <c:pt idx="522">
                  <c:v>3.8757047427540345</c:v>
                </c:pt>
                <c:pt idx="523">
                  <c:v>3.8665373752670149</c:v>
                </c:pt>
                <c:pt idx="524">
                  <c:v>3.8995454839170334</c:v>
                </c:pt>
              </c:numCache>
            </c:numRef>
          </c:yVal>
        </c:ser>
        <c:axId val="99919360"/>
        <c:axId val="99920896"/>
      </c:scatterChart>
      <c:valAx>
        <c:axId val="99919360"/>
        <c:scaling>
          <c:orientation val="minMax"/>
          <c:min val="30"/>
        </c:scaling>
        <c:axPos val="b"/>
        <c:numFmt formatCode="0.00" sourceLinked="1"/>
        <c:tickLblPos val="nextTo"/>
        <c:crossAx val="99920896"/>
        <c:crosses val="autoZero"/>
        <c:crossBetween val="midCat"/>
      </c:valAx>
      <c:valAx>
        <c:axId val="99920896"/>
        <c:scaling>
          <c:orientation val="minMax"/>
        </c:scaling>
        <c:axPos val="l"/>
        <c:majorGridlines/>
        <c:numFmt formatCode="0.00" sourceLinked="1"/>
        <c:tickLblPos val="nextTo"/>
        <c:crossAx val="999193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2</xdr:row>
      <xdr:rowOff>95249</xdr:rowOff>
    </xdr:from>
    <xdr:to>
      <xdr:col>16</xdr:col>
      <xdr:colOff>95250</xdr:colOff>
      <xdr:row>31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32</xdr:row>
      <xdr:rowOff>152400</xdr:rowOff>
    </xdr:from>
    <xdr:to>
      <xdr:col>15</xdr:col>
      <xdr:colOff>66675</xdr:colOff>
      <xdr:row>49</xdr:row>
      <xdr:rowOff>142875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209549</xdr:colOff>
      <xdr:row>51</xdr:row>
      <xdr:rowOff>28575</xdr:rowOff>
    </xdr:from>
    <xdr:to>
      <xdr:col>17</xdr:col>
      <xdr:colOff>85724</xdr:colOff>
      <xdr:row>78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542925</xdr:colOff>
      <xdr:row>102</xdr:row>
      <xdr:rowOff>1</xdr:rowOff>
    </xdr:from>
    <xdr:to>
      <xdr:col>21</xdr:col>
      <xdr:colOff>66674</xdr:colOff>
      <xdr:row>210</xdr:row>
      <xdr:rowOff>142875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666750</xdr:colOff>
      <xdr:row>25</xdr:row>
      <xdr:rowOff>142875</xdr:rowOff>
    </xdr:from>
    <xdr:to>
      <xdr:col>12</xdr:col>
      <xdr:colOff>342900</xdr:colOff>
      <xdr:row>25</xdr:row>
      <xdr:rowOff>152400</xdr:rowOff>
    </xdr:to>
    <xdr:cxnSp macro="">
      <xdr:nvCxnSpPr>
        <xdr:cNvPr id="6" name="Straight Connector 5"/>
        <xdr:cNvCxnSpPr/>
      </xdr:nvCxnSpPr>
      <xdr:spPr>
        <a:xfrm flipV="1">
          <a:off x="1714500" y="3219450"/>
          <a:ext cx="8982075" cy="9525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161925</xdr:colOff>
      <xdr:row>25</xdr:row>
      <xdr:rowOff>142875</xdr:rowOff>
    </xdr:from>
    <xdr:to>
      <xdr:col>8</xdr:col>
      <xdr:colOff>180975</xdr:colOff>
      <xdr:row>86</xdr:row>
      <xdr:rowOff>85725</xdr:rowOff>
    </xdr:to>
    <xdr:cxnSp macro="">
      <xdr:nvCxnSpPr>
        <xdr:cNvPr id="8" name="Straight Connector 7"/>
        <xdr:cNvCxnSpPr/>
      </xdr:nvCxnSpPr>
      <xdr:spPr>
        <a:xfrm rot="16200000" flipH="1">
          <a:off x="6657975" y="4638675"/>
          <a:ext cx="2857500" cy="1905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</xdr:row>
      <xdr:rowOff>38100</xdr:rowOff>
    </xdr:from>
    <xdr:to>
      <xdr:col>17</xdr:col>
      <xdr:colOff>561974</xdr:colOff>
      <xdr:row>17</xdr:row>
      <xdr:rowOff>133350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590550</xdr:colOff>
      <xdr:row>20</xdr:row>
      <xdr:rowOff>28575</xdr:rowOff>
    </xdr:from>
    <xdr:to>
      <xdr:col>19</xdr:col>
      <xdr:colOff>285750</xdr:colOff>
      <xdr:row>37</xdr:row>
      <xdr:rowOff>19050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238124</xdr:colOff>
      <xdr:row>37</xdr:row>
      <xdr:rowOff>123825</xdr:rowOff>
    </xdr:from>
    <xdr:to>
      <xdr:col>20</xdr:col>
      <xdr:colOff>323849</xdr:colOff>
      <xdr:row>70</xdr:row>
      <xdr:rowOff>95250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28575</xdr:colOff>
      <xdr:row>0</xdr:row>
      <xdr:rowOff>161924</xdr:rowOff>
    </xdr:from>
    <xdr:to>
      <xdr:col>16</xdr:col>
      <xdr:colOff>276225</xdr:colOff>
      <xdr:row>2551</xdr:row>
      <xdr:rowOff>19049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mdocs" refreshedDate="40612.186748263892" createdVersion="3" refreshedVersion="3" minRefreshableVersion="3" recordCount="3080">
  <cacheSource type="worksheet">
    <worksheetSource name="Table3"/>
  </cacheSource>
  <cacheFields count="5">
    <cacheField name="Site" numFmtId="0">
      <sharedItems/>
    </cacheField>
    <cacheField name="EPS/core" numFmtId="2">
      <sharedItems containsSemiMixedTypes="0" containsString="0" containsNumber="1" minValue="7.5430555555555552" maxValue="52.042222222222222" count="3040">
        <n v="7.5430555555555552"/>
        <n v="7.6068055555555558"/>
        <n v="7.6402777777777784"/>
        <n v="7.715416666666667"/>
        <n v="7.7280555555555557"/>
        <n v="7.7480555555555553"/>
        <n v="7.7929166666666667"/>
        <n v="7.7975000000000003"/>
        <n v="7.7991666666666664"/>
        <n v="7.8294444444444444"/>
        <n v="7.8343055555555559"/>
        <n v="7.8394444444444442"/>
        <n v="7.8520833333333337"/>
        <n v="7.8536111111111104"/>
        <n v="7.8550000000000004"/>
        <n v="7.8612500000000001"/>
        <n v="7.874305555555555"/>
        <n v="7.909305555555556"/>
        <n v="7.9533333333333331"/>
        <n v="7.964027777777777"/>
        <n v="7.9666666666666668"/>
        <n v="7.9940277777777773"/>
        <n v="9.2365277777777788"/>
        <n v="9.3524999999999991"/>
        <n v="9.3577777777777786"/>
        <n v="9.3702777777777779"/>
        <n v="9.3902777777777775"/>
        <n v="9.4159722222222229"/>
        <n v="9.4441666666666659"/>
        <n v="9.4880555555555546"/>
        <n v="9.5033333333333339"/>
        <n v="9.5038888888888895"/>
        <n v="9.5073611111111127"/>
        <n v="9.5459722222222219"/>
        <n v="9.5601388888888899"/>
        <n v="9.5604166666666668"/>
        <n v="9.5648611111111101"/>
        <n v="9.5795833333333338"/>
        <n v="9.6395833333333325"/>
        <n v="9.6452777777777783"/>
        <n v="9.6534722222222236"/>
        <n v="9.6579166666666669"/>
        <n v="9.6645833333333329"/>
        <n v="9.6904166666666658"/>
        <n v="10.438333333333333"/>
        <n v="10.452083333333333"/>
        <n v="10.459444444444445"/>
        <n v="10.473749999999999"/>
        <n v="10.483194444444445"/>
        <n v="10.504583333333333"/>
        <n v="10.515833333333335"/>
        <n v="10.555555555555555"/>
        <n v="10.573194444444445"/>
        <n v="10.650694444444444"/>
        <n v="10.651250000000001"/>
        <n v="10.6625"/>
        <n v="10.670277777777779"/>
        <n v="10.673611111111111"/>
        <n v="10.687638888888889"/>
        <n v="10.688611111111111"/>
        <n v="10.696249999999999"/>
        <n v="10.697777777777778"/>
        <n v="10.711388888888887"/>
        <n v="10.788333333333332"/>
        <n v="10.862916666666667"/>
        <n v="10.926527777777778"/>
        <n v="11.0025"/>
        <n v="11.037916666666666"/>
        <n v="11.062222222222223"/>
        <n v="11.069861111111113"/>
        <n v="11.073333333333332"/>
        <n v="11.084444444444445"/>
        <n v="11.089722222222223"/>
        <n v="11.104027777777778"/>
        <n v="11.113194444444444"/>
        <n v="11.1175"/>
        <n v="11.124166666666667"/>
        <n v="11.187777777777777"/>
        <n v="11.225138888888889"/>
        <n v="11.239027777777778"/>
        <n v="11.259166666666665"/>
        <n v="11.303194444444445"/>
        <n v="11.306666666666667"/>
        <n v="11.359444444444446"/>
        <n v="11.375416666666666"/>
        <n v="11.396111111111111"/>
        <n v="11.402777777777777"/>
        <n v="11.414583333333333"/>
        <n v="12.3375"/>
        <n v="12.437361111111111"/>
        <n v="12.444861111111113"/>
        <n v="12.45"/>
        <n v="12.503194444444444"/>
        <n v="12.51375"/>
        <n v="12.529166666666667"/>
        <n v="12.589583333333334"/>
        <n v="12.613472222222221"/>
        <n v="12.634305555555555"/>
        <n v="12.659027777777776"/>
        <n v="12.671388888888888"/>
        <n v="12.681666666666667"/>
        <n v="12.687777777777777"/>
        <n v="12.693333333333333"/>
        <n v="12.696388888888889"/>
        <n v="12.706527777777778"/>
        <n v="12.718333333333334"/>
        <n v="12.722638888888889"/>
        <n v="12.724722222222223"/>
        <n v="12.727777777777778"/>
        <n v="12.733749999999999"/>
        <n v="12.734861111111112"/>
        <n v="12.742916666666668"/>
        <n v="12.756111111111112"/>
        <n v="12.765555555555554"/>
        <n v="12.765972222222222"/>
        <n v="12.775972222222221"/>
        <n v="12.777777777777777"/>
        <n v="12.782500000000001"/>
        <n v="12.793611111111112"/>
        <n v="12.797638888888889"/>
        <n v="12.804027777777778"/>
        <n v="12.821805555555555"/>
        <n v="12.822638888888889"/>
        <n v="12.828750000000001"/>
        <n v="12.85138888888889"/>
        <n v="12.883472222222222"/>
        <n v="12.91"/>
        <n v="12.910277777777777"/>
        <n v="12.977777777777778"/>
        <n v="12.989444444444445"/>
        <n v="13.005277777777779"/>
        <n v="13.032500000000001"/>
        <n v="13.797361111111112"/>
        <n v="13.87736111111111"/>
        <n v="13.944444444444445"/>
        <n v="14.030694444444444"/>
        <n v="14.06388888888889"/>
        <n v="14.065277777777776"/>
        <n v="14.065972222222223"/>
        <n v="14.072083333333333"/>
        <n v="14.084166666666667"/>
        <n v="14.08611111111111"/>
        <n v="14.094027777777777"/>
        <n v="14.125694444444443"/>
        <n v="14.140138888888888"/>
        <n v="14.173611111111111"/>
        <n v="14.180138888888887"/>
        <n v="14.180277777777778"/>
        <n v="14.197777777777778"/>
        <n v="14.213055555555554"/>
        <n v="14.225833333333332"/>
        <n v="14.248194444444444"/>
        <n v="14.27375"/>
        <n v="14.376111111111111"/>
        <n v="14.659305555555555"/>
        <n v="14.774027777777778"/>
        <n v="14.811805555555557"/>
        <n v="14.878611111111111"/>
        <n v="14.937638888888889"/>
        <n v="14.957361111111112"/>
        <n v="14.960694444444444"/>
        <n v="15.006805555555555"/>
        <n v="15.021111111111111"/>
        <n v="15.032083333333333"/>
        <n v="15.035972222222222"/>
        <n v="15.039583333333333"/>
        <n v="15.041527777777778"/>
        <n v="15.052083333333334"/>
        <n v="15.05875"/>
        <n v="15.059861111111111"/>
        <n v="15.07013888888889"/>
        <n v="15.071805555555555"/>
        <n v="15.092222222222222"/>
        <n v="15.107222222222221"/>
        <n v="15.122916666666667"/>
        <n v="15.123888888888889"/>
        <n v="15.167361111111111"/>
        <n v="15.171944444444446"/>
        <n v="15.176111111111112"/>
        <n v="15.178194444444445"/>
        <n v="15.18513888888889"/>
        <n v="15.185833333333333"/>
        <n v="15.216666666666667"/>
        <n v="15.217083333333333"/>
        <n v="15.224722222222223"/>
        <n v="15.226944444444445"/>
        <n v="15.227916666666665"/>
        <n v="15.25236111111111"/>
        <n v="15.260555555555555"/>
        <n v="15.264722222222222"/>
        <n v="15.275694444444444"/>
        <n v="15.279027777777777"/>
        <n v="15.282500000000001"/>
        <n v="15.304722222222221"/>
        <n v="15.307500000000001"/>
        <n v="15.327083333333333"/>
        <n v="15.334861111111111"/>
        <n v="15.347083333333334"/>
        <n v="15.350138888888889"/>
        <n v="15.357083333333332"/>
        <n v="15.359583333333335"/>
        <n v="15.386666666666667"/>
        <n v="15.425833333333333"/>
        <n v="15.426666666666668"/>
        <n v="15.433888888888889"/>
        <n v="15.434583333333334"/>
        <n v="15.44236111111111"/>
        <n v="15.485138888888889"/>
        <n v="15.519166666666667"/>
        <n v="15.519722222222221"/>
        <n v="15.521388888888888"/>
        <n v="15.52375"/>
        <n v="15.526805555555557"/>
        <n v="15.53361111111111"/>
        <n v="15.547777777777778"/>
        <n v="15.572916666666666"/>
        <n v="15.574305555555556"/>
        <n v="15.633194444444445"/>
        <n v="15.656527777777777"/>
        <n v="15.698611111111111"/>
        <n v="16.511666666666667"/>
        <n v="16.565694444444446"/>
        <n v="16.574722222222224"/>
        <n v="16.633333333333333"/>
        <n v="16.640277777777776"/>
        <n v="16.653333333333332"/>
        <n v="16.686388888888889"/>
        <n v="16.690833333333334"/>
        <n v="16.701111111111111"/>
        <n v="16.75472222222222"/>
        <n v="16.780416666666667"/>
        <n v="16.826250000000002"/>
        <n v="16.827500000000001"/>
        <n v="16.844166666666666"/>
        <n v="16.854166666666668"/>
        <n v="16.874305555555555"/>
        <n v="16.908888888888889"/>
        <n v="16.913611111111113"/>
        <n v="16.924722222222222"/>
        <n v="16.925416666666667"/>
        <n v="16.932083333333331"/>
        <n v="16.956527777777776"/>
        <n v="16.994722222222222"/>
        <n v="17.001111111111111"/>
        <n v="17.021666666666665"/>
        <n v="17.040416666666665"/>
        <n v="17.051527777777778"/>
        <n v="17.077777777777779"/>
        <n v="17.08763888888889"/>
        <n v="17.091111111111111"/>
        <n v="17.11236111111111"/>
        <n v="17.12263888888889"/>
        <n v="17.134305555555557"/>
        <n v="17.165972222222219"/>
        <n v="17.172499999999999"/>
        <n v="17.176944444444441"/>
        <n v="17.197916666666668"/>
        <n v="17.204166666666666"/>
        <n v="17.210555555555558"/>
        <n v="17.224166666666669"/>
        <n v="17.246111111111112"/>
        <n v="17.25277777777778"/>
        <n v="17.258750000000003"/>
        <n v="17.272916666666667"/>
        <n v="17.295138888888889"/>
        <n v="17.312638888888891"/>
        <n v="17.327777777777779"/>
        <n v="17.348749999999999"/>
        <n v="17.379583333333336"/>
        <n v="17.383888888888887"/>
        <n v="17.389166666666664"/>
        <n v="17.391388888888891"/>
        <n v="17.399444444444445"/>
        <n v="17.43375"/>
        <n v="17.437638888888891"/>
        <n v="17.444444444444446"/>
        <n v="17.454861111111111"/>
        <n v="17.46125"/>
        <n v="17.463055555555556"/>
        <n v="17.489722222222223"/>
        <n v="17.494722222222222"/>
        <n v="17.520694444444441"/>
        <n v="17.527222222222225"/>
        <n v="17.5275"/>
        <n v="17.541388888888889"/>
        <n v="17.550833333333333"/>
        <n v="17.571527777777778"/>
        <n v="17.57236111111111"/>
        <n v="17.649027777777778"/>
        <n v="17.667222222222222"/>
        <n v="17.677916666666665"/>
        <n v="17.68708333333333"/>
        <n v="17.716249999999999"/>
        <n v="17.722083333333334"/>
        <n v="17.730694444444445"/>
        <n v="17.764722222222225"/>
        <n v="17.800694444444446"/>
        <n v="17.824583333333333"/>
        <n v="17.84847222222222"/>
        <n v="17.860416666666666"/>
        <n v="17.875833333333333"/>
        <n v="17.878194444444443"/>
        <n v="17.895277777777778"/>
        <n v="17.896250000000002"/>
        <n v="17.918472222222224"/>
        <n v="17.922361111111112"/>
        <n v="18.015833333333333"/>
        <n v="18.067499999999999"/>
        <n v="18.53166666666667"/>
        <n v="18.546805555555558"/>
        <n v="18.603333333333335"/>
        <n v="18.6175"/>
        <n v="18.62263888888889"/>
        <n v="18.677361111111111"/>
        <n v="18.68513888888889"/>
        <n v="18.699861111111108"/>
        <n v="18.714444444444442"/>
        <n v="18.727361111111112"/>
        <n v="18.736944444444443"/>
        <n v="18.75277777777778"/>
        <n v="18.78736111111111"/>
        <n v="18.790694444444444"/>
        <n v="18.791527777777777"/>
        <n v="18.800138888888892"/>
        <n v="18.812638888888891"/>
        <n v="18.826250000000002"/>
        <n v="18.844861111111111"/>
        <n v="18.857222222222223"/>
        <n v="18.865972222222222"/>
        <n v="18.87875"/>
        <n v="18.88111111111111"/>
        <n v="18.903333333333332"/>
        <n v="18.914444444444442"/>
        <n v="18.917638888888892"/>
        <n v="18.923888888888889"/>
        <n v="18.93"/>
        <n v="18.94027777777778"/>
        <n v="18.944722222222222"/>
        <n v="18.954305555555557"/>
        <n v="18.962361111111111"/>
        <n v="18.98138888888889"/>
        <n v="18.992361111111112"/>
        <n v="18.993611111111111"/>
        <n v="19.024444444444445"/>
        <n v="19.034583333333334"/>
        <n v="19.078194444444442"/>
        <n v="19.085555555555558"/>
        <n v="19.090833333333332"/>
        <n v="19.130555555555553"/>
        <n v="19.137777777777778"/>
        <n v="19.158472222222223"/>
        <n v="19.217083333333335"/>
        <n v="19.236944444444443"/>
        <n v="19.283055555555556"/>
        <n v="19.326666666666664"/>
        <n v="19.330555555555556"/>
        <n v="19.33861111111111"/>
        <n v="19.357777777777777"/>
        <n v="19.361388888888889"/>
        <n v="19.370555555555555"/>
        <n v="19.420555555555556"/>
        <n v="19.424722222222222"/>
        <n v="19.429027777777776"/>
        <n v="19.429305555555558"/>
        <n v="19.440000000000001"/>
        <n v="19.442916666666669"/>
        <n v="19.445555555555554"/>
        <n v="19.464722222222225"/>
        <n v="19.488888888888887"/>
        <n v="19.490000000000002"/>
        <n v="19.491666666666667"/>
        <n v="19.495416666666664"/>
        <n v="19.50472222222222"/>
        <n v="19.537916666666668"/>
        <n v="19.539722222222224"/>
        <n v="19.540555555555557"/>
        <n v="19.5425"/>
        <n v="19.547638888888891"/>
        <n v="19.559583333333332"/>
        <n v="19.585555555555558"/>
        <n v="19.59652777777778"/>
        <n v="19.605833333333333"/>
        <n v="19.620694444444442"/>
        <n v="19.645694444444441"/>
        <n v="19.64875"/>
        <n v="19.653333333333332"/>
        <n v="19.666388888888889"/>
        <n v="19.680555555555554"/>
        <n v="19.68472222222222"/>
        <n v="19.693194444444444"/>
        <n v="19.693888888888889"/>
        <n v="19.710138888888888"/>
        <n v="19.808055555555555"/>
        <n v="19.851805555555554"/>
        <n v="19.865416666666665"/>
        <n v="19.879444444444445"/>
        <n v="19.884999999999998"/>
        <n v="19.890277777777779"/>
        <n v="19.912222222222223"/>
        <n v="19.97111111111111"/>
        <n v="19.985833333333336"/>
        <n v="20.042361111111113"/>
        <n v="20.064583333333335"/>
        <n v="20.101527777777779"/>
        <n v="20.201388888888889"/>
        <n v="20.225555555555555"/>
        <n v="20.242222222222221"/>
        <n v="20.253194444444443"/>
        <n v="20.28638888888889"/>
        <n v="20.304166666666667"/>
        <n v="20.372361111111111"/>
        <n v="20.374444444444446"/>
        <n v="20.380694444444444"/>
        <n v="20.383888888888887"/>
        <n v="20.398194444444446"/>
        <n v="20.407500000000002"/>
        <n v="20.42486111111111"/>
        <n v="20.429722222222221"/>
        <n v="20.441527777777775"/>
        <n v="20.454027777777775"/>
        <n v="20.477361111111112"/>
        <n v="20.554027777777776"/>
        <n v="20.577638888888888"/>
        <n v="20.588333333333331"/>
        <n v="20.636388888888892"/>
        <n v="20.640972222222221"/>
        <n v="20.642777777777777"/>
        <n v="20.652083333333334"/>
        <n v="20.659166666666668"/>
        <n v="20.668055555555554"/>
        <n v="20.703055555555558"/>
        <n v="20.725833333333334"/>
        <n v="20.729444444444443"/>
        <n v="20.743611111111111"/>
        <n v="20.757916666666667"/>
        <n v="20.80875"/>
        <n v="20.811805555555555"/>
        <n v="20.828472222222221"/>
        <n v="20.83"/>
        <n v="20.895138888888887"/>
        <n v="20.897777777777776"/>
        <n v="20.902222222222225"/>
        <n v="20.912222222222223"/>
        <n v="20.917361111111113"/>
        <n v="20.92"/>
        <n v="20.922777777777775"/>
        <n v="20.928749999999997"/>
        <n v="20.933888888888887"/>
        <n v="20.936527777777776"/>
        <n v="20.948333333333334"/>
        <n v="20.948472222222222"/>
        <n v="20.982916666666664"/>
        <n v="20.995972222222225"/>
        <n v="21.02888888888889"/>
        <n v="21.030694444444446"/>
        <n v="21.033333333333335"/>
        <n v="21.035"/>
        <n v="21.041944444444443"/>
        <n v="21.059861111111111"/>
        <n v="21.08111111111111"/>
        <n v="21.09611111111111"/>
        <n v="21.155972222222221"/>
        <n v="21.207083333333333"/>
        <n v="21.207916666666666"/>
        <n v="21.221388888888889"/>
        <n v="21.229861111111113"/>
        <n v="21.249861111111109"/>
        <n v="21.252083333333335"/>
        <n v="21.27513888888889"/>
        <n v="21.289722222222224"/>
        <n v="21.30125"/>
        <n v="21.308194444444442"/>
        <n v="21.373055555555556"/>
        <n v="21.380555555555553"/>
        <n v="21.382916666666667"/>
        <n v="21.383750000000003"/>
        <n v="21.430972222222223"/>
        <n v="21.453888888888891"/>
        <n v="21.465555555555557"/>
        <n v="21.48138888888889"/>
        <n v="21.507916666666667"/>
        <n v="21.557916666666664"/>
        <n v="21.558472222222225"/>
        <n v="21.567777777777778"/>
        <n v="21.582361111111108"/>
        <n v="21.597777777777775"/>
        <n v="21.625555555555554"/>
        <n v="21.656111111111109"/>
        <n v="21.656805555555554"/>
        <n v="21.676666666666666"/>
        <n v="21.679861111111112"/>
        <n v="21.704583333333336"/>
        <n v="21.710972222222221"/>
        <n v="21.714583333333334"/>
        <n v="21.71833333333333"/>
        <n v="21.718611111111109"/>
        <n v="21.726944444444442"/>
        <n v="21.763611111111111"/>
        <n v="21.784166666666668"/>
        <n v="21.793749999999999"/>
        <n v="21.82236111111111"/>
        <n v="21.849166666666669"/>
        <n v="21.893055555555556"/>
        <n v="21.9025"/>
        <n v="21.93"/>
        <n v="21.953194444444442"/>
        <n v="21.960833333333333"/>
        <n v="21.966111111111111"/>
        <n v="21.982083333333332"/>
        <n v="21.986805555555556"/>
        <n v="21.987500000000001"/>
        <n v="21.99958333333333"/>
        <n v="22.001805555555556"/>
        <n v="22.019583333333333"/>
        <n v="22.021527777777781"/>
        <n v="22.031805555555554"/>
        <n v="22.033472222222223"/>
        <n v="22.03361111111111"/>
        <n v="22.033750000000001"/>
        <n v="22.086805555555554"/>
        <n v="22.091944444444444"/>
        <n v="22.102222222222224"/>
        <n v="22.112222222222222"/>
        <n v="22.118749999999999"/>
        <n v="22.133888888888887"/>
        <n v="22.140694444444442"/>
        <n v="22.186249999999998"/>
        <n v="22.19875"/>
        <n v="22.205694444444443"/>
        <n v="22.209027777777781"/>
        <n v="22.223333333333336"/>
        <n v="22.250277777777779"/>
        <n v="22.254305555555558"/>
        <n v="22.271111111111111"/>
        <n v="22.274722222222223"/>
        <n v="22.295000000000002"/>
        <n v="22.298055555555557"/>
        <n v="22.306111111111111"/>
        <n v="22.30972222222222"/>
        <n v="22.313055555555554"/>
        <n v="22.327361111111109"/>
        <n v="22.328194444444442"/>
        <n v="22.329444444444444"/>
        <n v="22.336666666666666"/>
        <n v="22.361388888888889"/>
        <n v="22.399444444444445"/>
        <n v="22.401805555555555"/>
        <n v="22.430277777777778"/>
        <n v="22.439166666666665"/>
        <n v="22.45013888888889"/>
        <n v="22.454305555555557"/>
        <n v="22.459861111111113"/>
        <n v="22.470416666666665"/>
        <n v="22.475972222222222"/>
        <n v="22.478749999999998"/>
        <n v="22.481249999999999"/>
        <n v="22.493194444444445"/>
        <n v="22.5"/>
        <n v="22.505277777777778"/>
        <n v="22.516111111111112"/>
        <n v="22.517499999999998"/>
        <n v="22.518333333333331"/>
        <n v="22.5275"/>
        <n v="22.539305555555554"/>
        <n v="22.556527777777777"/>
        <n v="22.578888888888891"/>
        <n v="22.588194444444447"/>
        <n v="22.599444444444444"/>
        <n v="22.611666666666668"/>
        <n v="22.614722222222223"/>
        <n v="22.630416666666669"/>
        <n v="22.65666666666667"/>
        <n v="22.659861111111113"/>
        <n v="22.662500000000001"/>
        <n v="22.663888888888888"/>
        <n v="22.66611111111111"/>
        <n v="22.669444444444444"/>
        <n v="22.680277777777778"/>
        <n v="22.681249999999999"/>
        <n v="22.701111111111111"/>
        <n v="22.705833333333331"/>
        <n v="22.716944444444444"/>
        <n v="22.728472222222219"/>
        <n v="22.732777777777777"/>
        <n v="22.733333333333334"/>
        <n v="22.735833333333336"/>
        <n v="22.737777777777776"/>
        <n v="22.738611111111108"/>
        <n v="22.743194444444445"/>
        <n v="22.750694444444445"/>
        <n v="22.754999999999999"/>
        <n v="22.761944444444445"/>
        <n v="22.764861111111109"/>
        <n v="22.768194444444443"/>
        <n v="22.769027777777776"/>
        <n v="22.770138888888887"/>
        <n v="22.773472222222221"/>
        <n v="22.775833333333331"/>
        <n v="22.776944444444442"/>
        <n v="22.777777777777779"/>
        <n v="22.782500000000002"/>
        <n v="22.782916666666665"/>
        <n v="22.78597222222222"/>
        <n v="22.786527777777778"/>
        <n v="22.789305555555554"/>
        <n v="22.803055555555556"/>
        <n v="22.804722222222221"/>
        <n v="22.805416666666666"/>
        <n v="22.809166666666666"/>
        <n v="22.809861111111111"/>
        <n v="22.811805555555555"/>
        <n v="22.813055555555554"/>
        <n v="22.814305555555556"/>
        <n v="22.818194444444444"/>
        <n v="22.823333333333334"/>
        <n v="22.825416666666669"/>
        <n v="22.825833333333332"/>
        <n v="22.830694444444443"/>
        <n v="22.834861111111113"/>
        <n v="22.837499999999999"/>
        <n v="22.83763888888889"/>
        <n v="22.838333333333331"/>
        <n v="22.844444444444445"/>
        <n v="22.846944444444443"/>
        <n v="22.850277777777777"/>
        <n v="22.850694444444446"/>
        <n v="22.851805555555554"/>
        <n v="22.855"/>
        <n v="22.857916666666664"/>
        <n v="22.868333333333332"/>
        <n v="22.874166666666667"/>
        <n v="22.883194444444442"/>
        <n v="22.885416666666668"/>
        <n v="22.889166666666664"/>
        <n v="22.890416666666667"/>
        <n v="22.894444444444446"/>
        <n v="22.895277777777778"/>
        <n v="22.901250000000001"/>
        <n v="22.904722222222222"/>
        <n v="22.90902777777778"/>
        <n v="22.910416666666666"/>
        <n v="22.915694444444444"/>
        <n v="22.919027777777778"/>
        <n v="22.921666666666667"/>
        <n v="22.922222222222221"/>
        <n v="22.923611111111111"/>
        <n v="22.925416666666667"/>
        <n v="22.927083333333332"/>
        <n v="22.932222222222222"/>
        <n v="22.936249999999998"/>
        <n v="22.936944444444446"/>
        <n v="22.940972222222221"/>
        <n v="22.942361111111111"/>
        <n v="22.943055555555553"/>
        <n v="22.944305555555555"/>
        <n v="22.946111111111112"/>
        <n v="22.948194444444443"/>
        <n v="22.953611111111112"/>
        <n v="22.961111111111112"/>
        <n v="22.964444444444442"/>
        <n v="22.967638888888889"/>
        <n v="22.969861111111111"/>
        <n v="22.973333333333336"/>
        <n v="22.973611111111111"/>
        <n v="22.975138888888889"/>
        <n v="22.975416666666668"/>
        <n v="22.976944444444442"/>
        <n v="22.977083333333333"/>
        <n v="22.980972222222224"/>
        <n v="22.981111111111108"/>
        <n v="22.982361111111111"/>
        <n v="22.983333333333334"/>
        <n v="22.986249999999998"/>
        <n v="22.986666666666668"/>
        <n v="22.988611111111108"/>
        <n v="22.990833333333335"/>
        <n v="22.9925"/>
        <n v="22.994027777777777"/>
        <n v="22.994166666666668"/>
        <n v="22.997361111111111"/>
        <n v="23.001388888888886"/>
        <n v="23.002083333333335"/>
        <n v="23.002500000000001"/>
        <n v="23.004861111111111"/>
        <n v="23.006944444444446"/>
        <n v="23.007222222222222"/>
        <n v="23.009305555555557"/>
        <n v="23.010833333333334"/>
        <n v="23.015833333333333"/>
        <n v="23.017083333333336"/>
        <n v="23.019166666666667"/>
        <n v="23.020833333333332"/>
        <n v="23.02138888888889"/>
        <n v="23.024027777777778"/>
        <n v="23.024166666666666"/>
        <n v="23.026250000000001"/>
        <n v="23.027083333333334"/>
        <n v="23.029027777777777"/>
        <n v="23.029166666666665"/>
        <n v="23.031388888888891"/>
        <n v="23.036249999999999"/>
        <n v="23.037222222222223"/>
        <n v="23.03875"/>
        <n v="23.040000000000003"/>
        <n v="23.042083333333334"/>
        <n v="23.045555555555556"/>
        <n v="23.049305555555556"/>
        <n v="23.051111111111108"/>
        <n v="23.052361111111111"/>
        <n v="23.055138888888891"/>
        <n v="23.056666666666668"/>
        <n v="23.062777777777779"/>
        <n v="23.063888888888886"/>
        <n v="23.064166666666665"/>
        <n v="23.064583333333335"/>
        <n v="23.066666666666666"/>
        <n v="23.068333333333332"/>
        <n v="23.069583333333334"/>
        <n v="23.072777777777777"/>
        <n v="23.074722222222224"/>
        <n v="23.08111111111111"/>
        <n v="23.083333333333332"/>
        <n v="23.084999999999997"/>
        <n v="23.087083333333332"/>
        <n v="23.087916666666668"/>
        <n v="23.088750000000001"/>
        <n v="23.08902777777778"/>
        <n v="23.097361111111113"/>
        <n v="23.099583333333332"/>
        <n v="23.102777777777778"/>
        <n v="23.103055555555557"/>
        <n v="23.10361111111111"/>
        <n v="23.105138888888892"/>
        <n v="23.11"/>
        <n v="23.110555555555557"/>
        <n v="23.119305555555556"/>
        <n v="23.119722222222222"/>
        <n v="23.125694444444445"/>
        <n v="23.127500000000001"/>
        <n v="23.13013888888889"/>
        <n v="23.133611111111112"/>
        <n v="23.134999999999998"/>
        <n v="23.135694444444443"/>
        <n v="23.135833333333334"/>
        <n v="23.136388888888892"/>
        <n v="23.137083333333333"/>
        <n v="23.138333333333332"/>
        <n v="23.138750000000002"/>
        <n v="23.154861111111114"/>
        <n v="23.165833333333335"/>
        <n v="23.168472222222224"/>
        <n v="23.173888888888889"/>
        <n v="23.175694444444446"/>
        <n v="23.177777777777781"/>
        <n v="23.178333333333335"/>
        <n v="23.179305555555558"/>
        <n v="23.18"/>
        <n v="23.182638888888889"/>
        <n v="23.18277777777778"/>
        <n v="23.183611111111112"/>
        <n v="23.184166666666666"/>
        <n v="23.186388888888889"/>
        <n v="23.195416666666667"/>
        <n v="23.195972222222224"/>
        <n v="23.197499999999998"/>
        <n v="23.19875"/>
        <n v="23.204722222222223"/>
        <n v="23.205277777777777"/>
        <n v="23.205416666666668"/>
        <n v="23.205694444444443"/>
        <n v="23.207083333333333"/>
        <n v="23.207777777777778"/>
        <n v="23.21361111111111"/>
        <n v="23.216527777777777"/>
        <n v="23.216805555555556"/>
        <n v="23.218888888888891"/>
        <n v="23.225138888888889"/>
        <n v="23.225972222222222"/>
        <n v="23.227638888888887"/>
        <n v="23.228055555555557"/>
        <n v="23.22861111111111"/>
        <n v="23.228888888888889"/>
        <n v="23.230833333333333"/>
        <n v="23.232361111111111"/>
        <n v="23.233333333333334"/>
        <n v="23.236666666666668"/>
        <n v="23.236805555555556"/>
        <n v="23.244722222222222"/>
        <n v="23.248055555555556"/>
        <n v="23.25041666666667"/>
        <n v="23.253472222222221"/>
        <n v="23.254999999999999"/>
        <n v="23.260416666666668"/>
        <n v="23.261944444444445"/>
        <n v="23.263611111111111"/>
        <n v="23.275277777777777"/>
        <n v="23.276805555555555"/>
        <n v="23.279444444444444"/>
        <n v="23.279861111111114"/>
        <n v="23.282500000000002"/>
        <n v="23.288333333333334"/>
        <n v="23.289583333333333"/>
        <n v="23.291249999999998"/>
        <n v="23.292777777777776"/>
        <n v="23.294444444444444"/>
        <n v="23.297638888888891"/>
        <n v="23.29986111111111"/>
        <n v="23.303749999999997"/>
        <n v="23.308333333333334"/>
        <n v="23.312222222222221"/>
        <n v="23.31763888888889"/>
        <n v="23.321388888888887"/>
        <n v="23.324861111111108"/>
        <n v="23.328749999999999"/>
        <n v="23.332777777777778"/>
        <n v="23.336805555555554"/>
        <n v="23.33861111111111"/>
        <n v="23.34"/>
        <n v="23.340277777777779"/>
        <n v="23.341527777777777"/>
        <n v="23.34611111111111"/>
        <n v="23.346805555555555"/>
        <n v="23.3475"/>
        <n v="23.34888888888889"/>
        <n v="23.351944444444442"/>
        <n v="23.361388888888889"/>
        <n v="23.365416666666665"/>
        <n v="23.370555555555555"/>
        <n v="23.373055555555556"/>
        <n v="23.376250000000002"/>
        <n v="23.378194444444443"/>
        <n v="23.382083333333334"/>
        <n v="23.386388888888892"/>
        <n v="23.40013888888889"/>
        <n v="23.402083333333334"/>
        <n v="23.407361111111111"/>
        <n v="23.408194444444444"/>
        <n v="23.415416666666665"/>
        <n v="23.417222222222222"/>
        <n v="23.419166666666669"/>
        <n v="23.419722222222223"/>
        <n v="23.42"/>
        <n v="23.422916666666666"/>
        <n v="23.425416666666667"/>
        <n v="23.428055555555556"/>
        <n v="23.428611111111113"/>
        <n v="23.433611111111112"/>
        <n v="23.434166666666666"/>
        <n v="23.437777777777779"/>
        <n v="23.443333333333332"/>
        <n v="23.445"/>
        <n v="23.446111111111112"/>
        <n v="23.449305555555554"/>
        <n v="23.45"/>
        <n v="23.450416666666669"/>
        <n v="23.455138888888889"/>
        <n v="23.457222222222224"/>
        <n v="23.459444444444443"/>
        <n v="23.467083333333335"/>
        <n v="23.468472222222221"/>
        <n v="23.477916666666665"/>
        <n v="23.487083333333331"/>
        <n v="23.487638888888892"/>
        <n v="23.494444444444447"/>
        <n v="23.495694444444442"/>
        <n v="23.502916666666668"/>
        <n v="23.504027777777775"/>
        <n v="23.505555555555553"/>
        <n v="23.507222222222222"/>
        <n v="23.507638888888888"/>
        <n v="23.513194444444444"/>
        <n v="23.517083333333336"/>
        <n v="23.518888888888892"/>
        <n v="23.519166666666667"/>
        <n v="23.519305555555555"/>
        <n v="23.524305555555554"/>
        <n v="23.524583333333332"/>
        <n v="23.527361111111112"/>
        <n v="23.529027777777777"/>
        <n v="23.530416666666667"/>
        <n v="23.536249999999999"/>
        <n v="23.540694444444444"/>
        <n v="23.546111111111109"/>
        <n v="23.546944444444442"/>
        <n v="23.553611111111113"/>
        <n v="23.554722222222221"/>
        <n v="23.560277777777777"/>
        <n v="23.569305555555555"/>
        <n v="23.570277777777779"/>
        <n v="23.571250000000003"/>
        <n v="23.571805555555557"/>
        <n v="23.575277777777778"/>
        <n v="23.578055555555558"/>
        <n v="23.58"/>
        <n v="23.580416666666668"/>
        <n v="23.583611111111111"/>
        <n v="23.59"/>
        <n v="23.59138888888889"/>
        <n v="23.592777777777776"/>
        <n v="23.59333333333333"/>
        <n v="23.594305555555554"/>
        <n v="23.594722222222224"/>
        <n v="23.600277777777777"/>
        <n v="23.605"/>
        <n v="23.610416666666666"/>
        <n v="23.610972222222223"/>
        <n v="23.614305555555557"/>
        <n v="23.615972222222222"/>
        <n v="23.6175"/>
        <n v="23.630972222222223"/>
        <n v="23.634444444444444"/>
        <n v="23.634722222222219"/>
        <n v="23.639305555555556"/>
        <n v="23.641111111111112"/>
        <n v="23.641805555555557"/>
        <n v="23.649444444444445"/>
        <n v="23.653194444444445"/>
        <n v="23.65347222222222"/>
        <n v="23.655277777777776"/>
        <n v="23.660833333333336"/>
        <n v="23.661249999999999"/>
        <n v="23.663055555555555"/>
        <n v="23.672361111111112"/>
        <n v="23.673749999999998"/>
        <n v="23.675416666666667"/>
        <n v="23.676666666666666"/>
        <n v="23.688055555555554"/>
        <n v="23.692499999999999"/>
        <n v="23.695277777777779"/>
        <n v="23.708194444444441"/>
        <n v="23.70888888888889"/>
        <n v="23.712361111111111"/>
        <n v="23.716527777777777"/>
        <n v="23.717638888888889"/>
        <n v="23.732638888888889"/>
        <n v="23.734027777777779"/>
        <n v="23.736388888888889"/>
        <n v="23.739861111111111"/>
        <n v="23.74486111111111"/>
        <n v="23.748194444444444"/>
        <n v="23.75375"/>
        <n v="23.757916666666667"/>
        <n v="23.760138888888889"/>
        <n v="23.760833333333334"/>
        <n v="23.760972222222222"/>
        <n v="23.765972222222221"/>
        <n v="23.766666666666666"/>
        <n v="23.767638888888889"/>
        <n v="23.767916666666668"/>
        <n v="23.771805555555556"/>
        <n v="23.779444444444444"/>
        <n v="23.788611111111109"/>
        <n v="23.792916666666667"/>
        <n v="23.793333333333333"/>
        <n v="23.806527777777777"/>
        <n v="23.809027777777779"/>
        <n v="23.820277777777779"/>
        <n v="23.825277777777778"/>
        <n v="23.826250000000002"/>
        <n v="23.828888888888891"/>
        <n v="23.832777777777778"/>
        <n v="23.833611111111111"/>
        <n v="23.84416666666667"/>
        <n v="23.845694444444444"/>
        <n v="23.850694444444446"/>
        <n v="23.856805555555557"/>
        <n v="23.863472222222224"/>
        <n v="23.868055555555554"/>
        <n v="23.872361111111111"/>
        <n v="23.873611111111114"/>
        <n v="23.874305555555555"/>
        <n v="23.87875"/>
        <n v="23.882361111111109"/>
        <n v="23.886666666666667"/>
        <n v="23.896666666666665"/>
        <n v="23.899444444444445"/>
        <n v="23.901250000000001"/>
        <n v="23.911805555555553"/>
        <n v="23.91888888888889"/>
        <n v="23.923472222222223"/>
        <n v="23.923749999999998"/>
        <n v="23.929861111111112"/>
        <n v="23.941805555555558"/>
        <n v="23.941944444444445"/>
        <n v="23.949444444444445"/>
        <n v="23.955138888888889"/>
        <n v="23.959861111111113"/>
        <n v="23.963333333333331"/>
        <n v="23.97486111111111"/>
        <n v="23.984444444444442"/>
        <n v="23.988888888888887"/>
        <n v="23.996527777777779"/>
        <n v="23.99763888888889"/>
        <n v="23.999027777777776"/>
        <n v="24.003611111111113"/>
        <n v="24.006666666666668"/>
        <n v="24.013611111111111"/>
        <n v="24.014027777777777"/>
        <n v="24.016944444444444"/>
        <n v="24.018472222222222"/>
        <n v="24.02611111111111"/>
        <n v="24.027083333333334"/>
        <n v="24.029583333333335"/>
        <n v="24.030555555555555"/>
        <n v="24.032500000000002"/>
        <n v="24.039722222222224"/>
        <n v="24.0425"/>
        <n v="24.043194444444445"/>
        <n v="24.046111111111109"/>
        <n v="24.047361111111112"/>
        <n v="24.051666666666666"/>
        <n v="24.054305555555558"/>
        <n v="24.056111111111111"/>
        <n v="24.05638888888889"/>
        <n v="24.057916666666664"/>
        <n v="24.05875"/>
        <n v="24.059861111111111"/>
        <n v="24.06208333333333"/>
        <n v="24.066111111111113"/>
        <n v="24.068333333333332"/>
        <n v="24.0825"/>
        <n v="24.083472222222223"/>
        <n v="24.090555555555557"/>
        <n v="24.092499999999998"/>
        <n v="24.095694444444444"/>
        <n v="24.097083333333334"/>
        <n v="24.098194444444445"/>
        <n v="24.1"/>
        <n v="24.103194444444444"/>
        <n v="24.111111111111111"/>
        <n v="24.112638888888892"/>
        <n v="24.113472222222224"/>
        <n v="24.116805555555558"/>
        <n v="24.120416666666664"/>
        <n v="24.122777777777777"/>
        <n v="24.123611111111114"/>
        <n v="24.132916666666667"/>
        <n v="24.13625"/>
        <n v="24.138055555555557"/>
        <n v="24.139027777777777"/>
        <n v="24.141249999999999"/>
        <n v="24.142916666666668"/>
        <n v="24.144027777777776"/>
        <n v="24.145277777777778"/>
        <n v="24.145694444444441"/>
        <n v="24.147083333333335"/>
        <n v="24.15013888888889"/>
        <n v="24.153055555555557"/>
        <n v="24.153749999999999"/>
        <n v="24.155555555555555"/>
        <n v="24.159861111111113"/>
        <n v="24.161944444444444"/>
        <n v="24.164861111111112"/>
        <n v="24.165694444444444"/>
        <n v="24.167361111111113"/>
        <n v="24.173333333333336"/>
        <n v="24.179722222222221"/>
        <n v="24.18"/>
        <n v="24.180138888888891"/>
        <n v="24.184444444444445"/>
        <n v="24.195555555555554"/>
        <n v="24.198055555555559"/>
        <n v="24.201111111111111"/>
        <n v="24.204861111111111"/>
        <n v="24.212916666666668"/>
        <n v="24.229444444444443"/>
        <n v="24.229861111111113"/>
        <n v="24.230694444444445"/>
        <n v="24.233611111111109"/>
        <n v="24.235555555555557"/>
        <n v="24.239027777777778"/>
        <n v="24.2425"/>
        <n v="24.246944444444445"/>
        <n v="24.24722222222222"/>
        <n v="24.249166666666667"/>
        <n v="24.251250000000002"/>
        <n v="24.252083333333335"/>
        <n v="24.261388888888892"/>
        <n v="24.26263888888889"/>
        <n v="24.266388888888891"/>
        <n v="24.270972222222223"/>
        <n v="24.272916666666667"/>
        <n v="24.275694444444447"/>
        <n v="24.279166666666665"/>
        <n v="24.279583333333335"/>
        <n v="24.283750000000001"/>
        <n v="24.285416666666666"/>
        <n v="24.293055555555554"/>
        <n v="24.294305555555557"/>
        <n v="24.295000000000002"/>
        <n v="24.295138888888889"/>
        <n v="24.297499999999999"/>
        <n v="24.305138888888891"/>
        <n v="24.306944444444447"/>
        <n v="24.31625"/>
        <n v="24.317083333333336"/>
        <n v="24.318750000000001"/>
        <n v="24.318888888888889"/>
        <n v="24.321250000000003"/>
        <n v="24.325833333333332"/>
        <n v="24.326805555555556"/>
        <n v="24.331388888888892"/>
        <n v="24.33388888888889"/>
        <n v="24.337361111111111"/>
        <n v="24.346666666666668"/>
        <n v="24.347777777777775"/>
        <n v="24.349444444444444"/>
        <n v="24.352500000000003"/>
        <n v="24.352638888888887"/>
        <n v="24.35361111111111"/>
        <n v="24.354861111111113"/>
        <n v="24.359444444444442"/>
        <n v="24.360833333333336"/>
        <n v="24.362638888888892"/>
        <n v="24.370833333333334"/>
        <n v="24.375972222222224"/>
        <n v="24.377083333333335"/>
        <n v="24.379583333333336"/>
        <n v="24.380833333333332"/>
        <n v="24.381250000000001"/>
        <n v="24.3825"/>
        <n v="24.384305555555557"/>
        <n v="24.385277777777777"/>
        <n v="24.391111111111112"/>
        <n v="24.394027777777776"/>
        <n v="24.415277777777778"/>
        <n v="24.420277777777777"/>
        <n v="24.424583333333331"/>
        <n v="24.425694444444446"/>
        <n v="24.425972222222224"/>
        <n v="24.428749999999997"/>
        <n v="24.433472222222225"/>
        <n v="24.449583333333333"/>
        <n v="24.450416666666669"/>
        <n v="24.452500000000001"/>
        <n v="24.458611111111111"/>
        <n v="24.459583333333335"/>
        <n v="24.460694444444446"/>
        <n v="24.461527777777778"/>
        <n v="24.470138888888886"/>
        <n v="24.475416666666668"/>
        <n v="24.477361111111112"/>
        <n v="24.480277777777776"/>
        <n v="24.485972222222223"/>
        <n v="24.48736111111111"/>
        <n v="24.491805555555558"/>
        <n v="24.494444444444447"/>
        <n v="24.498333333333335"/>
        <n v="24.5"/>
        <n v="24.504999999999999"/>
        <n v="24.507222222222222"/>
        <n v="24.509305555555557"/>
        <n v="24.511527777777776"/>
        <n v="24.513611111111111"/>
        <n v="24.513750000000002"/>
        <n v="24.518055555555556"/>
        <n v="24.520138888888887"/>
        <n v="24.523055555555558"/>
        <n v="24.524722222222223"/>
        <n v="24.52513888888889"/>
        <n v="24.525416666666668"/>
        <n v="24.527638888888887"/>
        <n v="24.534166666666668"/>
        <n v="24.534444444444443"/>
        <n v="24.546388888888888"/>
        <n v="24.547499999999999"/>
        <n v="24.554861111111112"/>
        <n v="24.555138888888891"/>
        <n v="24.560555555555556"/>
        <n v="24.566388888888888"/>
        <n v="24.574999999999999"/>
        <n v="24.57513888888889"/>
        <n v="24.576666666666664"/>
        <n v="24.578611111111112"/>
        <n v="24.582638888888887"/>
        <n v="24.586805555555554"/>
        <n v="24.588055555555556"/>
        <n v="24.592638888888889"/>
        <n v="24.595138888888886"/>
        <n v="24.59611111111111"/>
        <n v="24.596805555555555"/>
        <n v="24.600972222222222"/>
        <n v="24.602361111111112"/>
        <n v="24.603472222222219"/>
        <n v="24.605"/>
        <n v="24.605972222222224"/>
        <n v="24.611388888888889"/>
        <n v="24.613194444444446"/>
        <n v="24.614444444444441"/>
        <n v="24.616388888888888"/>
        <n v="24.617361111111112"/>
        <n v="24.619444444444447"/>
        <n v="24.621805555555557"/>
        <n v="24.622777777777777"/>
        <n v="24.623888888888889"/>
        <n v="24.624722222222221"/>
        <n v="24.627222222222223"/>
        <n v="24.629166666666666"/>
        <n v="24.6325"/>
        <n v="24.636666666666667"/>
        <n v="24.639444444444443"/>
        <n v="24.641111111111112"/>
        <n v="24.649722222222223"/>
        <n v="24.65013888888889"/>
        <n v="24.650694444444447"/>
        <n v="24.65111111111111"/>
        <n v="24.655972222222221"/>
        <n v="24.658055555555556"/>
        <n v="24.659583333333334"/>
        <n v="24.663472222222222"/>
        <n v="24.67763888888889"/>
        <n v="24.684583333333332"/>
        <n v="24.685555555555556"/>
        <n v="24.686527777777776"/>
        <n v="24.69222222222222"/>
        <n v="24.696944444444444"/>
        <n v="24.706666666666667"/>
        <n v="24.7075"/>
        <n v="24.715"/>
        <n v="24.720138888888886"/>
        <n v="24.720277777777778"/>
        <n v="24.723333333333336"/>
        <n v="24.729027777777777"/>
        <n v="24.738611111111108"/>
        <n v="24.753611111111113"/>
        <n v="24.766249999999999"/>
        <n v="24.783055555555556"/>
        <n v="24.784722222222221"/>
        <n v="24.785277777777775"/>
        <n v="24.799444444444443"/>
        <n v="24.800138888888892"/>
        <n v="24.808194444444442"/>
        <n v="24.814583333333335"/>
        <n v="24.818750000000001"/>
        <n v="24.824305555555554"/>
        <n v="24.824861111111108"/>
        <n v="24.825833333333332"/>
        <n v="24.839722222222225"/>
        <n v="24.842499999999998"/>
        <n v="24.84375"/>
        <n v="24.84652777777778"/>
        <n v="24.869027777777777"/>
        <n v="24.885555555555559"/>
        <n v="24.893472222222222"/>
        <n v="24.89361111111111"/>
        <n v="24.895"/>
        <n v="24.900694444444447"/>
        <n v="24.901388888888889"/>
        <n v="24.906388888888891"/>
        <n v="24.909861111111113"/>
        <n v="24.911666666666669"/>
        <n v="24.926111111111108"/>
        <n v="24.934305555555557"/>
        <n v="24.935972222222222"/>
        <n v="24.951527777777777"/>
        <n v="24.980277777777776"/>
        <n v="24.992083333333333"/>
        <n v="25.00236111111111"/>
        <n v="25.011388888888892"/>
        <n v="25.019583333333333"/>
        <n v="25.022083333333335"/>
        <n v="25.024583333333332"/>
        <n v="25.038194444444446"/>
        <n v="25.044305555555557"/>
        <n v="25.050972222222224"/>
        <n v="25.051527777777778"/>
        <n v="25.057083333333331"/>
        <n v="25.057916666666664"/>
        <n v="25.058055555555555"/>
        <n v="25.059166666666666"/>
        <n v="25.069583333333334"/>
        <n v="25.083333333333332"/>
        <n v="25.086944444444445"/>
        <n v="25.089166666666664"/>
        <n v="25.09375"/>
        <n v="25.098749999999999"/>
        <n v="25.1"/>
        <n v="25.100138888888889"/>
        <n v="25.105694444444445"/>
        <n v="25.106805555555557"/>
        <n v="25.109444444444442"/>
        <n v="25.117361111111112"/>
        <n v="25.118194444444445"/>
        <n v="25.119166666666668"/>
        <n v="25.12458333333333"/>
        <n v="25.135555555555559"/>
        <n v="25.138333333333332"/>
        <n v="25.140833333333333"/>
        <n v="25.144305555555555"/>
        <n v="25.165000000000003"/>
        <n v="25.173472222222223"/>
        <n v="25.174583333333331"/>
        <n v="25.181111111111111"/>
        <n v="25.185555555555556"/>
        <n v="25.188472222222224"/>
        <n v="25.202916666666667"/>
        <n v="25.203749999999999"/>
        <n v="25.203888888888891"/>
        <n v="25.205138888888889"/>
        <n v="25.209722222222222"/>
        <n v="25.212361111111111"/>
        <n v="25.213472222222222"/>
        <n v="25.218611111111109"/>
        <n v="25.233055555555556"/>
        <n v="25.239166666666666"/>
        <n v="25.244583333333331"/>
        <n v="25.246111111111112"/>
        <n v="25.252916666666668"/>
        <n v="25.253472222222221"/>
        <n v="25.262222222222224"/>
        <n v="25.270555555555557"/>
        <n v="25.271805555555556"/>
        <n v="25.27513888888889"/>
        <n v="25.290277777777778"/>
        <n v="25.291805555555559"/>
        <n v="25.30125"/>
        <n v="25.306666666666668"/>
        <n v="25.308333333333334"/>
        <n v="25.309861111111111"/>
        <n v="25.31486111111111"/>
        <n v="25.316944444444445"/>
        <n v="25.320277777777779"/>
        <n v="25.323055555555559"/>
        <n v="25.330138888888889"/>
        <n v="25.330694444444443"/>
        <n v="25.334027777777781"/>
        <n v="25.337777777777777"/>
        <n v="25.341944444444444"/>
        <n v="25.342222222222222"/>
        <n v="25.353888888888889"/>
        <n v="25.355555555555554"/>
        <n v="25.357500000000002"/>
        <n v="25.363472222222224"/>
        <n v="25.367361111111112"/>
        <n v="25.367777777777778"/>
        <n v="25.369166666666668"/>
        <n v="25.37875"/>
        <n v="25.379861111111111"/>
        <n v="25.380416666666669"/>
        <n v="25.382083333333334"/>
        <n v="25.385138888888889"/>
        <n v="25.389444444444443"/>
        <n v="25.397361111111113"/>
        <n v="25.397777777777776"/>
        <n v="25.418472222222224"/>
        <n v="25.427777777777781"/>
        <n v="25.431805555555556"/>
        <n v="25.436111111111114"/>
        <n v="25.439444444444444"/>
        <n v="25.43986111111111"/>
        <n v="25.449166666666667"/>
        <n v="25.450972222222223"/>
        <n v="25.459027777777781"/>
        <n v="25.464583333333334"/>
        <n v="25.46833333333333"/>
        <n v="25.471666666666668"/>
        <n v="25.473194444444445"/>
        <n v="25.486249999999998"/>
        <n v="25.489583333333332"/>
        <n v="25.498611111111114"/>
        <n v="25.501944444444444"/>
        <n v="25.504166666666666"/>
        <n v="25.518333333333331"/>
        <n v="25.524444444444445"/>
        <n v="25.527361111111112"/>
        <n v="25.547083333333333"/>
        <n v="25.552916666666665"/>
        <n v="25.555138888888891"/>
        <n v="25.561805555555555"/>
        <n v="25.563472222222224"/>
        <n v="25.566666666666666"/>
        <n v="25.568888888888889"/>
        <n v="25.571805555555557"/>
        <n v="25.577638888888888"/>
        <n v="25.585277777777776"/>
        <n v="25.589305555555555"/>
        <n v="25.595138888888886"/>
        <n v="25.604861111111113"/>
        <n v="25.615555555555556"/>
        <n v="25.625138888888891"/>
        <n v="25.628611111111113"/>
        <n v="25.632777777777779"/>
        <n v="25.649722222222223"/>
        <n v="25.651944444444442"/>
        <n v="25.674027777777777"/>
        <n v="25.688333333333333"/>
        <n v="25.741111111111113"/>
        <n v="25.81"/>
        <n v="25.8475"/>
        <n v="25.890138888888888"/>
        <n v="25.902638888888887"/>
        <n v="25.906805555555554"/>
        <n v="25.922222222222221"/>
        <n v="25.966111111111111"/>
        <n v="25.972083333333334"/>
        <n v="25.984583333333333"/>
        <n v="26.040000000000003"/>
        <n v="26.058472222222225"/>
        <n v="26.078611111111112"/>
        <n v="26.080277777777777"/>
        <n v="26.09333333333333"/>
        <n v="26.153333333333332"/>
        <n v="26.188611111111111"/>
        <n v="26.216527777777777"/>
        <n v="26.260694444444443"/>
        <n v="26.279027777777777"/>
        <n v="26.289861111111112"/>
        <n v="26.325694444444444"/>
        <n v="26.33"/>
        <n v="26.347083333333334"/>
        <n v="26.351805555555554"/>
        <n v="26.37125"/>
        <n v="26.398472222222221"/>
        <n v="26.415416666666665"/>
        <n v="26.425555555555555"/>
        <n v="26.443472222222223"/>
        <n v="26.453749999999999"/>
        <n v="26.483055555555556"/>
        <n v="26.504583333333336"/>
        <n v="26.513611111111111"/>
        <n v="26.565555555555555"/>
        <n v="26.569861111111109"/>
        <n v="26.581666666666667"/>
        <n v="26.609444444444442"/>
        <n v="26.624722222222221"/>
        <n v="26.655138888888889"/>
        <n v="26.66888888888889"/>
        <n v="26.671388888888888"/>
        <n v="26.739305555555557"/>
        <n v="26.752916666666668"/>
        <n v="26.805694444444445"/>
        <n v="26.818055555555553"/>
        <n v="26.87458333333333"/>
        <n v="26.904444444444444"/>
        <n v="27.01861111111111"/>
        <n v="27.050972222222224"/>
        <n v="27.068750000000001"/>
        <n v="27.075555555555557"/>
        <n v="27.096944444444443"/>
        <n v="27.111527777777777"/>
        <n v="27.118472222222223"/>
        <n v="27.162638888888889"/>
        <n v="27.162777777777777"/>
        <n v="27.165138888888887"/>
        <n v="27.179861111111112"/>
        <n v="27.193888888888889"/>
        <n v="27.280555555555555"/>
        <n v="27.28736111111111"/>
        <n v="27.307916666666664"/>
        <n v="27.352638888888887"/>
        <n v="27.386805555555554"/>
        <n v="27.405277777777776"/>
        <n v="27.42486111111111"/>
        <n v="27.460972222222221"/>
        <n v="27.475000000000001"/>
        <n v="27.500138888888891"/>
        <n v="27.510694444444443"/>
        <n v="27.514722222222225"/>
        <n v="27.521527777777781"/>
        <n v="27.540555555555557"/>
        <n v="27.541527777777777"/>
        <n v="27.547638888888891"/>
        <n v="27.563611111111111"/>
        <n v="27.564166666666665"/>
        <n v="27.56625"/>
        <n v="27.571944444444444"/>
        <n v="27.612500000000001"/>
        <n v="27.625555555555554"/>
        <n v="27.626666666666665"/>
        <n v="27.629444444444445"/>
        <n v="27.64"/>
        <n v="27.644027777777776"/>
        <n v="27.647638888888888"/>
        <n v="27.666527777777777"/>
        <n v="27.669027777777778"/>
        <n v="27.682638888888889"/>
        <n v="27.696250000000003"/>
        <n v="27.7075"/>
        <n v="27.708055555555557"/>
        <n v="27.711388888888891"/>
        <n v="27.71263888888889"/>
        <n v="27.715416666666666"/>
        <n v="27.721944444444443"/>
        <n v="27.726805555555554"/>
        <n v="27.746944444444445"/>
        <n v="27.748611111111114"/>
        <n v="27.750277777777779"/>
        <n v="27.766388888888891"/>
        <n v="27.775694444444447"/>
        <n v="27.785416666666666"/>
        <n v="27.785555555555558"/>
        <n v="27.787638888888889"/>
        <n v="27.789861111111112"/>
        <n v="27.796944444444442"/>
        <n v="27.80125"/>
        <n v="27.801388888888887"/>
        <n v="27.827083333333334"/>
        <n v="27.839444444444442"/>
        <n v="27.844444444444445"/>
        <n v="27.886388888888892"/>
        <n v="27.897499999999997"/>
        <n v="27.89875"/>
        <n v="27.91375"/>
        <n v="27.939305555555556"/>
        <n v="27.940416666666668"/>
        <n v="27.994027777777777"/>
        <n v="28.009583333333335"/>
        <n v="28.014305555555556"/>
        <n v="28.043611111111108"/>
        <n v="28.062777777777779"/>
        <n v="28.070138888888888"/>
        <n v="28.117361111111112"/>
        <n v="28.127638888888889"/>
        <n v="28.135416666666668"/>
        <n v="28.142222222222223"/>
        <n v="28.167083333333334"/>
        <n v="28.19027777777778"/>
        <n v="28.194444444444446"/>
        <n v="28.200277777777778"/>
        <n v="28.212499999999999"/>
        <n v="28.219027777777779"/>
        <n v="28.242083333333333"/>
        <n v="28.244166666666668"/>
        <n v="28.256250000000001"/>
        <n v="28.277083333333334"/>
        <n v="28.294027777777778"/>
        <n v="28.296388888888888"/>
        <n v="28.309861111111111"/>
        <n v="28.3125"/>
        <n v="28.329583333333336"/>
        <n v="28.335277777777776"/>
        <n v="28.388472222222223"/>
        <n v="28.428194444444443"/>
        <n v="28.431249999999999"/>
        <n v="28.433611111111112"/>
        <n v="28.444027777777777"/>
        <n v="28.452777777777779"/>
        <n v="28.46263888888889"/>
        <n v="28.471944444444443"/>
        <n v="28.483055555555556"/>
        <n v="28.493472222222223"/>
        <n v="28.5075"/>
        <n v="28.523333333333333"/>
        <n v="28.524583333333332"/>
        <n v="28.532777777777778"/>
        <n v="28.536666666666669"/>
        <n v="28.55736111111111"/>
        <n v="28.589444444444442"/>
        <n v="28.59138888888889"/>
        <n v="28.633888888888887"/>
        <n v="28.648055555555558"/>
        <n v="28.652222222222225"/>
        <n v="28.659166666666668"/>
        <n v="28.667083333333334"/>
        <n v="28.670555555555556"/>
        <n v="28.675138888888892"/>
        <n v="28.680138888888891"/>
        <n v="28.690694444444443"/>
        <n v="28.702361111111109"/>
        <n v="28.705416666666668"/>
        <n v="28.716527777777777"/>
        <n v="28.719027777777779"/>
        <n v="28.757222222222222"/>
        <n v="28.769444444444446"/>
        <n v="28.781944444444445"/>
        <n v="28.791388888888889"/>
        <n v="28.803749999999997"/>
        <n v="28.804305555555558"/>
        <n v="28.824027777777776"/>
        <n v="28.83861111111111"/>
        <n v="28.838750000000001"/>
        <n v="28.845000000000002"/>
        <n v="28.846944444444443"/>
        <n v="28.864027777777778"/>
        <n v="28.86513888888889"/>
        <n v="28.867361111111112"/>
        <n v="28.870833333333334"/>
        <n v="28.879861111111111"/>
        <n v="28.922777777777775"/>
        <n v="28.934166666666666"/>
        <n v="28.94222222222222"/>
        <n v="28.955277777777777"/>
        <n v="28.984027777777779"/>
        <n v="29.019166666666667"/>
        <n v="29.034444444444443"/>
        <n v="29.039583333333333"/>
        <n v="29.040972222222219"/>
        <n v="29.07236111111111"/>
        <n v="29.087916666666668"/>
        <n v="29.090555555555557"/>
        <n v="29.090833333333332"/>
        <n v="29.095000000000002"/>
        <n v="29.101944444444442"/>
        <n v="29.102777777777778"/>
        <n v="29.113472222222224"/>
        <n v="29.123611111111114"/>
        <n v="29.12972222222222"/>
        <n v="29.138611111111111"/>
        <n v="29.143194444444443"/>
        <n v="29.169305555555557"/>
        <n v="29.169722222222223"/>
        <n v="29.182222222222222"/>
        <n v="29.186111111111114"/>
        <n v="29.188055555555554"/>
        <n v="29.20013888888889"/>
        <n v="29.202916666666667"/>
        <n v="29.207222222222224"/>
        <n v="29.210972222222221"/>
        <n v="29.214444444444442"/>
        <n v="29.215694444444445"/>
        <n v="29.216944444444444"/>
        <n v="29.219305555555554"/>
        <n v="29.221944444444443"/>
        <n v="29.226805555555554"/>
        <n v="29.231527777777778"/>
        <n v="29.234305555555558"/>
        <n v="29.239861111111111"/>
        <n v="29.245416666666664"/>
        <n v="29.249444444444446"/>
        <n v="29.258750000000003"/>
        <n v="29.265138888888888"/>
        <n v="29.268888888888892"/>
        <n v="29.270833333333332"/>
        <n v="29.276666666666664"/>
        <n v="29.303611111111113"/>
        <n v="29.30736111111111"/>
        <n v="29.313055555555554"/>
        <n v="29.315833333333334"/>
        <n v="29.320555555555554"/>
        <n v="29.324999999999999"/>
        <n v="29.330138888888889"/>
        <n v="29.332777777777778"/>
        <n v="29.33763888888889"/>
        <n v="29.339305555555555"/>
        <n v="29.343472222222221"/>
        <n v="29.345416666666665"/>
        <n v="29.345555555555556"/>
        <n v="29.349027777777778"/>
        <n v="29.352361111111112"/>
        <n v="29.357361111111111"/>
        <n v="29.361666666666668"/>
        <n v="29.367916666666666"/>
        <n v="29.373333333333335"/>
        <n v="29.382361111111109"/>
        <n v="29.382916666666667"/>
        <n v="29.385416666666668"/>
        <n v="29.393194444444443"/>
        <n v="29.404583333333335"/>
        <n v="29.405277777777776"/>
        <n v="29.418749999999999"/>
        <n v="29.424722222222222"/>
        <n v="29.429166666666667"/>
        <n v="29.432916666666664"/>
        <n v="29.43472222222222"/>
        <n v="29.440555555555555"/>
        <n v="29.450694444444444"/>
        <n v="29.451527777777777"/>
        <n v="29.452222222222225"/>
        <n v="29.462361111111111"/>
        <n v="29.462777777777777"/>
        <n v="29.463750000000001"/>
        <n v="29.46597222222222"/>
        <n v="29.468055555555555"/>
        <n v="29.469027777777779"/>
        <n v="29.47152777777778"/>
        <n v="29.473611111111111"/>
        <n v="29.477777777777778"/>
        <n v="29.488194444444446"/>
        <n v="29.494583333333331"/>
        <n v="29.503333333333334"/>
        <n v="29.512499999999999"/>
        <n v="29.513611111111111"/>
        <n v="29.517083333333336"/>
        <n v="29.520277777777778"/>
        <n v="29.523472222222221"/>
        <n v="29.52375"/>
        <n v="29.523888888888891"/>
        <n v="29.527361111111112"/>
        <n v="29.531388888888891"/>
        <n v="29.534444444444443"/>
        <n v="29.536944444444444"/>
        <n v="29.542916666666667"/>
        <n v="29.546388888888888"/>
        <n v="29.553333333333335"/>
        <n v="29.557500000000001"/>
        <n v="29.559305555555557"/>
        <n v="29.567083333333336"/>
        <n v="29.568055555555553"/>
        <n v="29.569305555555555"/>
        <n v="29.569861111111109"/>
        <n v="29.571250000000003"/>
        <n v="29.573055555555559"/>
        <n v="29.573194444444443"/>
        <n v="29.577500000000001"/>
        <n v="29.580833333333331"/>
        <n v="29.584027777777781"/>
        <n v="29.58902777777778"/>
        <n v="29.592499999999998"/>
        <n v="29.595138888888886"/>
        <n v="29.597361111111113"/>
        <n v="29.601666666666667"/>
        <n v="29.612222222222222"/>
        <n v="29.612500000000001"/>
        <n v="29.620416666666664"/>
        <n v="29.62263888888889"/>
        <n v="29.623749999999998"/>
        <n v="29.631527777777777"/>
        <n v="29.6325"/>
        <n v="29.63625"/>
        <n v="29.637083333333333"/>
        <n v="29.638333333333332"/>
        <n v="29.640694444444442"/>
        <n v="29.642499999999998"/>
        <n v="29.644583333333333"/>
        <n v="29.644722222222224"/>
        <n v="29.649444444444445"/>
        <n v="29.65347222222222"/>
        <n v="29.654444444444444"/>
        <n v="29.656805555555554"/>
        <n v="29.65861111111111"/>
        <n v="29.658750000000001"/>
        <n v="29.663611111111109"/>
        <n v="29.666666666666668"/>
        <n v="29.667638888888892"/>
        <n v="29.671111111111109"/>
        <n v="29.671805555555558"/>
        <n v="29.674722222222222"/>
        <n v="29.678194444444443"/>
        <n v="29.68236111111111"/>
        <n v="29.684999999999999"/>
        <n v="29.688611111111111"/>
        <n v="29.69"/>
        <n v="29.69125"/>
        <n v="29.695277777777779"/>
        <n v="29.696666666666665"/>
        <n v="29.698472222222222"/>
        <n v="29.70888888888889"/>
        <n v="29.714166666666664"/>
        <n v="29.717916666666667"/>
        <n v="29.720277777777778"/>
        <n v="29.721944444444443"/>
        <n v="29.732916666666664"/>
        <n v="29.733194444444443"/>
        <n v="29.734305555555558"/>
        <n v="29.736388888888889"/>
        <n v="29.741111111111113"/>
        <n v="29.741249999999997"/>
        <n v="29.742638888888891"/>
        <n v="29.746111111111112"/>
        <n v="29.747083333333332"/>
        <n v="29.751805555555556"/>
        <n v="29.75472222222222"/>
        <n v="29.755972222222223"/>
        <n v="29.759166666666665"/>
        <n v="29.762499999999999"/>
        <n v="29.765000000000001"/>
        <n v="29.766527777777775"/>
        <n v="29.775972222222222"/>
        <n v="29.778611111111111"/>
        <n v="29.782083333333333"/>
        <n v="29.78402777777778"/>
        <n v="29.787638888888889"/>
        <n v="29.787777777777777"/>
        <n v="29.789166666666667"/>
        <n v="29.790555555555557"/>
        <n v="29.791805555555559"/>
        <n v="29.795833333333334"/>
        <n v="29.795972222222225"/>
        <n v="29.796250000000001"/>
        <n v="29.797222222222221"/>
        <n v="29.798888888888889"/>
        <n v="29.808055555555555"/>
        <n v="29.809305555555557"/>
        <n v="29.810833333333335"/>
        <n v="29.81208333333333"/>
        <n v="29.814722222222223"/>
        <n v="29.818472222222223"/>
        <n v="29.829027777777775"/>
        <n v="29.830833333333331"/>
        <n v="29.834305555555556"/>
        <n v="29.834583333333335"/>
        <n v="29.83861111111111"/>
        <n v="29.839166666666664"/>
        <n v="29.839861111111112"/>
        <n v="29.840138888888887"/>
        <n v="29.843055555555555"/>
        <n v="29.844027777777779"/>
        <n v="29.845694444444444"/>
        <n v="29.849583333333332"/>
        <n v="29.85125"/>
        <n v="29.851666666666667"/>
        <n v="29.852361111111112"/>
        <n v="29.855416666666667"/>
        <n v="29.857361111111111"/>
        <n v="29.858750000000001"/>
        <n v="29.859583333333333"/>
        <n v="29.861111111111111"/>
        <n v="29.863472222222224"/>
        <n v="29.865833333333335"/>
        <n v="29.8675"/>
        <n v="29.869722222222222"/>
        <n v="29.874861111111109"/>
        <n v="29.87972222222222"/>
        <n v="29.8825"/>
        <n v="29.883055555555554"/>
        <n v="29.89361111111111"/>
        <n v="29.894027777777776"/>
        <n v="29.894166666666667"/>
        <n v="29.895833333333332"/>
        <n v="29.89638888888889"/>
        <n v="29.901944444444442"/>
        <n v="29.902083333333334"/>
        <n v="29.902222222222225"/>
        <n v="29.906805555555554"/>
        <n v="29.908750000000001"/>
        <n v="29.909722222222221"/>
        <n v="29.91097222222222"/>
        <n v="29.914444444444442"/>
        <n v="29.91611111111111"/>
        <n v="29.921111111111109"/>
        <n v="29.921527777777779"/>
        <n v="29.921805555555558"/>
        <n v="29.923194444444444"/>
        <n v="29.924583333333331"/>
        <n v="29.925138888888892"/>
        <n v="29.92763888888889"/>
        <n v="29.930694444444445"/>
        <n v="29.943750000000001"/>
        <n v="29.944305555555555"/>
        <n v="29.94875"/>
        <n v="29.949166666666667"/>
        <n v="29.951111111111111"/>
        <n v="29.959583333333335"/>
        <n v="29.963472222222222"/>
        <n v="29.971805555555555"/>
        <n v="29.972916666666666"/>
        <n v="29.977083333333333"/>
        <n v="29.986666666666668"/>
        <n v="29.986805555555556"/>
        <n v="29.989583333333332"/>
        <n v="29.990694444444443"/>
        <n v="29.994583333333331"/>
        <n v="29.997083333333332"/>
        <n v="30.005277777777778"/>
        <n v="30.006388888888889"/>
        <n v="30.007361111111109"/>
        <n v="30.009583333333335"/>
        <n v="30.017777777777777"/>
        <n v="30.023055555555558"/>
        <n v="30.02611111111111"/>
        <n v="30.028333333333332"/>
        <n v="30.02888888888889"/>
        <n v="30.029999999999998"/>
        <n v="30.036944444444444"/>
        <n v="30.041666666666668"/>
        <n v="30.047083333333333"/>
        <n v="30.049444444444443"/>
        <n v="30.055"/>
        <n v="30.055138888888891"/>
        <n v="30.058611111111112"/>
        <n v="30.063888888888886"/>
        <n v="30.06763888888889"/>
        <n v="30.067777777777778"/>
        <n v="30.068888888888889"/>
        <n v="30.069722222222222"/>
        <n v="30.072499999999998"/>
        <n v="30.073611111111113"/>
        <n v="30.075972222222223"/>
        <n v="30.081666666666667"/>
        <n v="30.089305555555555"/>
        <n v="30.09333333333333"/>
        <n v="30.097638888888888"/>
        <n v="30.100138888888889"/>
        <n v="30.100972222222222"/>
        <n v="30.102222222222224"/>
        <n v="30.10361111111111"/>
        <n v="30.107361111111111"/>
        <n v="30.108750000000001"/>
        <n v="30.109583333333333"/>
        <n v="30.115277777777781"/>
        <n v="30.117083333333333"/>
        <n v="30.117361111111112"/>
        <n v="30.118611111111111"/>
        <n v="30.12"/>
        <n v="30.12263888888889"/>
        <n v="30.124027777777776"/>
        <n v="30.128611111111113"/>
        <n v="30.130833333333332"/>
        <n v="30.133194444444442"/>
        <n v="30.140833333333333"/>
        <n v="30.144305555555555"/>
        <n v="30.144444444444446"/>
        <n v="30.145972222222223"/>
        <n v="30.146111111111111"/>
        <n v="30.146944444444443"/>
        <n v="30.151944444444442"/>
        <n v="30.152916666666666"/>
        <n v="30.153055555555557"/>
        <n v="30.154444444444444"/>
        <n v="30.156805555555554"/>
        <n v="30.15861111111111"/>
        <n v="30.163333333333334"/>
        <n v="30.165694444444444"/>
        <n v="30.172638888888891"/>
        <n v="30.190694444444443"/>
        <n v="30.191111111111113"/>
        <n v="30.193055555555553"/>
        <n v="30.194722222222222"/>
        <n v="30.197083333333335"/>
        <n v="30.201805555555556"/>
        <n v="30.204861111111111"/>
        <n v="30.207222222222224"/>
        <n v="30.216666666666665"/>
        <n v="30.217499999999998"/>
        <n v="30.22152777777778"/>
        <n v="30.221666666666668"/>
        <n v="30.229444444444443"/>
        <n v="30.230416666666667"/>
        <n v="30.236527777777777"/>
        <n v="30.24013888888889"/>
        <n v="30.241944444444446"/>
        <n v="30.244583333333331"/>
        <n v="30.24763888888889"/>
        <n v="30.252083333333335"/>
        <n v="30.255555555555553"/>
        <n v="30.258333333333333"/>
        <n v="30.262499999999999"/>
        <n v="30.272083333333335"/>
        <n v="30.275833333333331"/>
        <n v="30.27652777777778"/>
        <n v="30.279444444444444"/>
        <n v="30.282222222222224"/>
        <n v="30.286805555555553"/>
        <n v="30.291527777777777"/>
        <n v="30.292083333333334"/>
        <n v="30.293749999999999"/>
        <n v="30.314027777777778"/>
        <n v="30.321388888888887"/>
        <n v="30.326527777777777"/>
        <n v="30.332361111111108"/>
        <n v="30.333611111111111"/>
        <n v="30.335416666666667"/>
        <n v="30.339166666666664"/>
        <n v="30.357916666666664"/>
        <n v="30.365694444444443"/>
        <n v="30.366388888888888"/>
        <n v="30.372777777777777"/>
        <n v="30.37541666666667"/>
        <n v="30.383750000000003"/>
        <n v="30.388333333333332"/>
        <n v="30.388750000000002"/>
        <n v="30.402777777777779"/>
        <n v="30.402916666666666"/>
        <n v="30.405694444444446"/>
        <n v="30.410416666666666"/>
        <n v="30.411805555555553"/>
        <n v="30.415555555555557"/>
        <n v="30.416944444444443"/>
        <n v="30.420416666666664"/>
        <n v="30.422361111111112"/>
        <n v="30.428749999999997"/>
        <n v="30.433194444444442"/>
        <n v="30.43708333333333"/>
        <n v="30.445"/>
        <n v="30.449166666666667"/>
        <n v="30.461111111111112"/>
        <n v="30.462499999999999"/>
        <n v="30.463194444444447"/>
        <n v="30.480972222222224"/>
        <n v="30.485277777777775"/>
        <n v="30.485833333333336"/>
        <n v="30.49013888888889"/>
        <n v="30.513194444444444"/>
        <n v="30.526805555555555"/>
        <n v="30.529861111111114"/>
        <n v="30.53083333333333"/>
        <n v="30.549722222222222"/>
        <n v="30.551111111111108"/>
        <n v="30.560277777777777"/>
        <n v="30.561666666666667"/>
        <n v="30.574583333333333"/>
        <n v="30.574861111111108"/>
        <n v="30.575416666666669"/>
        <n v="30.578888888888891"/>
        <n v="30.589166666666664"/>
        <n v="30.603333333333335"/>
        <n v="30.60361111111111"/>
        <n v="30.606249999999999"/>
        <n v="30.608888888888888"/>
        <n v="30.610416666666666"/>
        <n v="30.613194444444446"/>
        <n v="30.621805555555557"/>
        <n v="30.622777777777777"/>
        <n v="30.625"/>
        <n v="30.635694444444443"/>
        <n v="30.646250000000002"/>
        <n v="30.649444444444445"/>
        <n v="30.652222222222225"/>
        <n v="30.652916666666666"/>
        <n v="30.658194444444444"/>
        <n v="30.660833333333336"/>
        <n v="30.662777777777777"/>
        <n v="30.665138888888887"/>
        <n v="30.671388888888888"/>
        <n v="30.683888888888887"/>
        <n v="30.693333333333332"/>
        <n v="30.7"/>
        <n v="30.705555555555556"/>
        <n v="30.706250000000001"/>
        <n v="30.711388888888891"/>
        <n v="30.716111111111111"/>
        <n v="30.723194444444445"/>
        <n v="30.729861111111113"/>
        <n v="30.732083333333332"/>
        <n v="30.734444444444442"/>
        <n v="30.737083333333331"/>
        <n v="30.74388888888889"/>
        <n v="30.758333333333333"/>
        <n v="30.761527777777776"/>
        <n v="30.764583333333334"/>
        <n v="30.765972222222221"/>
        <n v="30.773333333333333"/>
        <n v="30.775277777777777"/>
        <n v="30.783055555555556"/>
        <n v="30.78597222222222"/>
        <n v="30.790277777777778"/>
        <n v="30.792638888888892"/>
        <n v="30.793472222222224"/>
        <n v="30.795416666666664"/>
        <n v="30.795972222222225"/>
        <n v="30.797499999999999"/>
        <n v="30.798333333333336"/>
        <n v="30.798472222222223"/>
        <n v="30.798611111111111"/>
        <n v="30.808472222222225"/>
        <n v="30.809166666666666"/>
        <n v="30.813472222222224"/>
        <n v="30.819166666666668"/>
        <n v="30.823472222222222"/>
        <n v="30.826805555555556"/>
        <n v="30.830277777777777"/>
        <n v="30.84375"/>
        <n v="30.8475"/>
        <n v="30.848194444444445"/>
        <n v="30.84847222222222"/>
        <n v="30.849444444444444"/>
        <n v="30.855"/>
        <n v="30.856944444444444"/>
        <n v="30.866111111111113"/>
        <n v="30.866249999999997"/>
        <n v="30.866944444444446"/>
        <n v="30.869305555555556"/>
        <n v="30.870138888888889"/>
        <n v="30.873055555555556"/>
        <n v="30.875277777777779"/>
        <n v="30.875972222222224"/>
        <n v="30.881527777777777"/>
        <n v="30.881666666666668"/>
        <n v="30.902777777777779"/>
        <n v="30.904861111111114"/>
        <n v="30.907638888888886"/>
        <n v="30.910555555555558"/>
        <n v="30.918333333333333"/>
        <n v="30.920694444444443"/>
        <n v="30.923333333333336"/>
        <n v="30.930694444444445"/>
        <n v="30.936249999999998"/>
        <n v="30.944722222222222"/>
        <n v="30.950972222222223"/>
        <n v="30.983611111111109"/>
        <n v="30.992083333333333"/>
        <n v="30.993611111111111"/>
        <n v="30.999861111111109"/>
        <n v="31.00041666666667"/>
        <n v="31.001111111111111"/>
        <n v="31.002222222222223"/>
        <n v="31.005972222222223"/>
        <n v="31.006250000000001"/>
        <n v="31.012916666666669"/>
        <n v="31.018055555555556"/>
        <n v="31.020138888888887"/>
        <n v="31.020555555555557"/>
        <n v="31.022361111111113"/>
        <n v="31.032361111111111"/>
        <n v="31.040000000000003"/>
        <n v="31.04111111111111"/>
        <n v="31.042638888888892"/>
        <n v="31.043749999999999"/>
        <n v="31.045138888888889"/>
        <n v="31.048749999999998"/>
        <n v="31.05972222222222"/>
        <n v="31.07"/>
        <n v="31.073472222222222"/>
        <n v="31.078333333333333"/>
        <n v="31.082638888888887"/>
        <n v="31.085416666666667"/>
        <n v="31.089444444444442"/>
        <n v="31.091666666666665"/>
        <n v="31.104027777777777"/>
        <n v="31.104444444444443"/>
        <n v="31.10638888888889"/>
        <n v="31.110694444444444"/>
        <n v="31.111944444444443"/>
        <n v="31.112083333333331"/>
        <n v="31.113472222222224"/>
        <n v="31.113611111111108"/>
        <n v="31.114305555555557"/>
        <n v="31.114861111111111"/>
        <n v="31.115694444444443"/>
        <n v="31.116388888888888"/>
        <n v="31.120694444444442"/>
        <n v="31.134305555555557"/>
        <n v="31.136805555555554"/>
        <n v="31.137361111111108"/>
        <n v="31.139166666666664"/>
        <n v="31.141805555555557"/>
        <n v="31.143333333333331"/>
        <n v="31.145416666666666"/>
        <n v="31.16611111111111"/>
        <n v="31.167916666666667"/>
        <n v="31.173194444444444"/>
        <n v="31.174027777777777"/>
        <n v="31.175000000000001"/>
        <n v="31.176111111111108"/>
        <n v="31.177222222222223"/>
        <n v="31.184444444444445"/>
        <n v="31.187777777777779"/>
        <n v="31.191944444444445"/>
        <n v="31.192083333333336"/>
        <n v="31.198194444444443"/>
        <n v="31.199722222222224"/>
        <n v="31.201250000000002"/>
        <n v="31.213472222222222"/>
        <n v="31.216666666666665"/>
        <n v="31.226527777777779"/>
        <n v="31.231666666666669"/>
        <n v="31.233194444444443"/>
        <n v="31.233750000000001"/>
        <n v="31.234444444444442"/>
        <n v="31.235138888888891"/>
        <n v="31.238611111111108"/>
        <n v="31.239444444444441"/>
        <n v="31.240416666666665"/>
        <n v="31.243611111111111"/>
        <n v="31.25041666666667"/>
        <n v="31.250833333333333"/>
        <n v="31.253888888888888"/>
        <n v="31.26125"/>
        <n v="31.269583333333333"/>
        <n v="31.270555555555557"/>
        <n v="31.270833333333332"/>
        <n v="31.272916666666667"/>
        <n v="31.273055555555558"/>
        <n v="31.28125"/>
        <n v="31.282916666666665"/>
        <n v="31.286249999999999"/>
        <n v="31.286805555555553"/>
        <n v="31.297499999999999"/>
        <n v="31.299166666666668"/>
        <n v="31.3"/>
        <n v="31.305972222222223"/>
        <n v="31.308194444444442"/>
        <n v="31.310694444444444"/>
        <n v="31.31527777777778"/>
        <n v="31.319861111111109"/>
        <n v="31.33111111111111"/>
        <n v="31.340694444444445"/>
        <n v="31.34138888888889"/>
        <n v="31.342638888888889"/>
        <n v="31.347638888888888"/>
        <n v="31.350416666666668"/>
        <n v="31.350555555555555"/>
        <n v="31.350694444444446"/>
        <n v="31.357916666666664"/>
        <n v="31.358472222222225"/>
        <n v="31.36"/>
        <n v="31.367222222222221"/>
        <n v="31.368194444444445"/>
        <n v="31.370555555555555"/>
        <n v="31.371388888888887"/>
        <n v="31.37222222222222"/>
        <n v="31.372499999999999"/>
        <n v="31.37263888888889"/>
        <n v="31.384444444444444"/>
        <n v="31.385277777777777"/>
        <n v="31.385972222222222"/>
        <n v="31.386111111111113"/>
        <n v="31.386805555555554"/>
        <n v="31.394583333333333"/>
        <n v="31.394722222222224"/>
        <n v="31.397916666666667"/>
        <n v="31.40583333333333"/>
        <n v="31.409166666666668"/>
        <n v="31.416666666666668"/>
        <n v="31.418333333333333"/>
        <n v="31.419166666666669"/>
        <n v="31.430694444444445"/>
        <n v="31.433194444444442"/>
        <n v="31.438055555555554"/>
        <n v="31.445694444444442"/>
        <n v="31.449444444444445"/>
        <n v="31.451944444444443"/>
        <n v="31.452777777777779"/>
        <n v="31.453749999999999"/>
        <n v="31.455555555555556"/>
        <n v="31.465"/>
        <n v="31.465833333333332"/>
        <n v="31.467361111111114"/>
        <n v="31.467777777777776"/>
        <n v="31.47486111111111"/>
        <n v="31.478472222222219"/>
        <n v="31.480416666666667"/>
        <n v="31.483750000000001"/>
        <n v="31.489583333333332"/>
        <n v="31.493333333333332"/>
        <n v="31.499166666666667"/>
        <n v="31.503888888888888"/>
        <n v="31.506388888888889"/>
        <n v="31.514305555555556"/>
        <n v="31.516111111111112"/>
        <n v="31.518472222222222"/>
        <n v="31.52847222222222"/>
        <n v="31.544861111111111"/>
        <n v="31.556666666666668"/>
        <n v="31.565972222222221"/>
        <n v="31.567361111111111"/>
        <n v="31.569583333333334"/>
        <n v="31.572083333333335"/>
        <n v="31.579166666666666"/>
        <n v="31.584722222222222"/>
        <n v="31.597083333333334"/>
        <n v="31.600833333333334"/>
        <n v="31.606944444444444"/>
        <n v="31.618611111111111"/>
        <n v="31.621527777777779"/>
        <n v="31.622361111111111"/>
        <n v="31.635833333333334"/>
        <n v="31.639583333333334"/>
        <n v="31.642361111111111"/>
        <n v="31.642777777777777"/>
        <n v="31.651388888888889"/>
        <n v="31.654722222222222"/>
        <n v="31.657361111111111"/>
        <n v="31.658472222222223"/>
        <n v="31.659166666666668"/>
        <n v="31.661944444444444"/>
        <n v="31.663055555555555"/>
        <n v="31.67763888888889"/>
        <n v="31.694444444444446"/>
        <n v="31.702777777777779"/>
        <n v="31.71125"/>
        <n v="31.713055555555556"/>
        <n v="31.71597222222222"/>
        <n v="31.720555555555556"/>
        <n v="31.7225"/>
        <n v="31.724166666666669"/>
        <n v="31.730972222222224"/>
        <n v="31.731944444444444"/>
        <n v="31.742638888888891"/>
        <n v="31.748333333333335"/>
        <n v="31.752500000000001"/>
        <n v="31.755833333333332"/>
        <n v="31.760833333333334"/>
        <n v="31.765277777777779"/>
        <n v="31.768750000000001"/>
        <n v="31.769444444444446"/>
        <n v="31.780277777777776"/>
        <n v="31.785555555555558"/>
        <n v="31.792638888888892"/>
        <n v="31.801527777777778"/>
        <n v="31.808472222222225"/>
        <n v="31.8125"/>
        <n v="31.821388888888887"/>
        <n v="31.831388888888892"/>
        <n v="31.833472222222223"/>
        <n v="31.842499999999998"/>
        <n v="31.843611111111109"/>
        <n v="31.846388888888889"/>
        <n v="31.85"/>
        <n v="31.850138888888889"/>
        <n v="31.856527777777778"/>
        <n v="31.858611111111109"/>
        <n v="31.859722222222221"/>
        <n v="31.863888888888887"/>
        <n v="31.869166666666668"/>
        <n v="31.884166666666665"/>
        <n v="31.884305555555557"/>
        <n v="31.899444444444445"/>
        <n v="31.902916666666666"/>
        <n v="31.904583333333335"/>
        <n v="31.935416666666665"/>
        <n v="31.935694444444444"/>
        <n v="31.938055555555554"/>
        <n v="31.939305555555556"/>
        <n v="31.94222222222222"/>
        <n v="31.957916666666666"/>
        <n v="31.96597222222222"/>
        <n v="31.969027777777779"/>
        <n v="31.969583333333333"/>
        <n v="31.979861111111113"/>
        <n v="31.980694444444445"/>
        <n v="31.98736111111111"/>
        <n v="31.99958333333333"/>
        <n v="32.012638888888894"/>
        <n v="32.021250000000002"/>
        <n v="32.024999999999999"/>
        <n v="32.025972222222222"/>
        <n v="32.03"/>
        <n v="32.041666666666664"/>
        <n v="32.05083333333333"/>
        <n v="32.055555555555557"/>
        <n v="32.056527777777781"/>
        <n v="32.059583333333336"/>
        <n v="32.067916666666669"/>
        <n v="32.070833333333333"/>
        <n v="32.087361111111107"/>
        <n v="32.090000000000003"/>
        <n v="32.090277777777779"/>
        <n v="32.103888888888889"/>
        <n v="32.105138888888888"/>
        <n v="32.124305555555551"/>
        <n v="32.125138888888891"/>
        <n v="32.126527777777781"/>
        <n v="32.134999999999998"/>
        <n v="32.136805555555554"/>
        <n v="32.137083333333329"/>
        <n v="32.141388888888891"/>
        <n v="32.141944444444441"/>
        <n v="32.150694444444447"/>
        <n v="32.158611111111114"/>
        <n v="32.163194444444443"/>
        <n v="32.190138888888889"/>
        <n v="32.214305555555555"/>
        <n v="32.241388888888892"/>
        <n v="32.243333333333332"/>
        <n v="32.249166666666667"/>
        <n v="32.268472222222222"/>
        <n v="32.277500000000003"/>
        <n v="32.281527777777775"/>
        <n v="32.281944444444449"/>
        <n v="32.291388888888889"/>
        <n v="32.300138888888888"/>
        <n v="32.302777777777777"/>
        <n v="32.318888888888893"/>
        <n v="32.320833333333333"/>
        <n v="32.323055555555555"/>
        <n v="32.326666666666668"/>
        <n v="32.344861111111108"/>
        <n v="32.348611111111111"/>
        <n v="32.354166666666664"/>
        <n v="32.355972222222221"/>
        <n v="32.370972222222221"/>
        <n v="32.375833333333333"/>
        <n v="32.379583333333336"/>
        <n v="32.383749999999999"/>
        <n v="32.387916666666669"/>
        <n v="32.393194444444447"/>
        <n v="32.39736111111111"/>
        <n v="32.402916666666663"/>
        <n v="32.404444444444444"/>
        <n v="32.40902777777778"/>
        <n v="32.425972222222221"/>
        <n v="32.42861111111111"/>
        <n v="32.43944444444444"/>
        <n v="32.439583333333331"/>
        <n v="32.440555555555555"/>
        <n v="32.44361111111111"/>
        <n v="32.459722222222219"/>
        <n v="32.461388888888891"/>
        <n v="32.482361111111111"/>
        <n v="32.484166666666667"/>
        <n v="32.490972222222219"/>
        <n v="32.510277777777773"/>
        <n v="32.512777777777778"/>
        <n v="32.514722222222225"/>
        <n v="32.517083333333332"/>
        <n v="32.517361111111114"/>
        <n v="32.52513888888889"/>
        <n v="32.538472222222225"/>
        <n v="32.544444444444444"/>
        <n v="32.548749999999998"/>
        <n v="32.551388888888887"/>
        <n v="32.552083333333336"/>
        <n v="32.562638888888891"/>
        <n v="32.569583333333334"/>
        <n v="32.570416666666667"/>
        <n v="32.581805555555555"/>
        <n v="32.583750000000002"/>
        <n v="32.585972222222225"/>
        <n v="32.588333333333331"/>
        <n v="32.599722222222219"/>
        <n v="32.616388888888892"/>
        <n v="32.622083333333336"/>
        <n v="32.633055555555558"/>
        <n v="32.636944444444445"/>
        <n v="32.641805555555557"/>
        <n v="32.646250000000002"/>
        <n v="32.648472222222225"/>
        <n v="32.65625"/>
        <n v="32.657499999999999"/>
        <n v="32.663472222222225"/>
        <n v="32.668750000000003"/>
        <n v="32.670833333333334"/>
        <n v="32.672638888888891"/>
        <n v="32.685277777777777"/>
        <n v="32.717083333333335"/>
        <n v="32.721666666666664"/>
        <n v="32.721805555555555"/>
        <n v="32.753749999999997"/>
        <n v="32.764583333333334"/>
        <n v="32.77986111111111"/>
        <n v="32.78125"/>
        <n v="32.784583333333337"/>
        <n v="32.787083333333335"/>
        <n v="32.800416666666671"/>
        <n v="32.829444444444441"/>
        <n v="32.832222222222221"/>
        <n v="32.836805555555557"/>
        <n v="32.838333333333331"/>
        <n v="32.85541666666667"/>
        <n v="32.90430555555556"/>
        <n v="32.905138888888892"/>
        <n v="32.90763888888889"/>
        <n v="32.913472222222225"/>
        <n v="32.913888888888884"/>
        <n v="32.917083333333338"/>
        <n v="32.921527777777776"/>
        <n v="32.93138888888889"/>
        <n v="32.933750000000003"/>
        <n v="32.961111111111116"/>
        <n v="32.96458333333333"/>
        <n v="32.96736111111111"/>
        <n v="32.970277777777781"/>
        <n v="32.979166666666664"/>
        <n v="32.988611111111112"/>
        <n v="32.989305555555553"/>
        <n v="32.9925"/>
        <n v="33.022777777777776"/>
        <n v="33.023611111111116"/>
        <n v="33.029166666666669"/>
        <n v="33.042361111111113"/>
        <n v="33.043472222222221"/>
        <n v="33.080138888888889"/>
        <n v="33.090000000000003"/>
        <n v="33.095833333333331"/>
        <n v="33.143888888888888"/>
        <n v="33.16375"/>
        <n v="33.184305555555554"/>
        <n v="33.267916666666665"/>
        <n v="33.756527777777777"/>
        <n v="33.927083333333336"/>
        <n v="33.93138888888889"/>
        <n v="33.939305555555556"/>
        <n v="33.989305555555553"/>
        <n v="33.998750000000001"/>
        <n v="34.007361111111109"/>
        <n v="34.018333333333331"/>
        <n v="34.11"/>
        <n v="34.146250000000002"/>
        <n v="34.158333333333331"/>
        <n v="34.233472222222218"/>
        <n v="34.253472222222221"/>
        <n v="34.25416666666667"/>
        <n v="34.287500000000001"/>
        <n v="34.295555555555552"/>
        <n v="34.298611111111107"/>
        <n v="34.319583333333334"/>
        <n v="34.334305555555559"/>
        <n v="34.355138888888888"/>
        <n v="34.412222222222219"/>
        <n v="34.449166666666663"/>
        <n v="34.47"/>
        <n v="34.496805555555554"/>
        <n v="34.52236111111111"/>
        <n v="34.53680555555556"/>
        <n v="34.55694444444444"/>
        <n v="34.593333333333334"/>
        <n v="34.629027777777779"/>
        <n v="34.736805555555556"/>
        <n v="34.798611111111107"/>
        <n v="34.837222222222216"/>
        <n v="34.889722222222218"/>
        <n v="34.915555555555557"/>
        <n v="34.949583333333329"/>
        <n v="34.950833333333335"/>
        <n v="34.973194444444445"/>
        <n v="34.980972222222221"/>
        <n v="34.999305555555559"/>
        <n v="35.051527777777778"/>
        <n v="35.055416666666666"/>
        <n v="35.08486111111111"/>
        <n v="35.107638888888893"/>
        <n v="35.124444444444443"/>
        <n v="35.144999999999996"/>
        <n v="35.180694444444448"/>
        <n v="35.183888888888887"/>
        <n v="35.204027777777782"/>
        <n v="35.21541666666667"/>
        <n v="35.227361111111115"/>
        <n v="35.250138888888884"/>
        <n v="35.262222222222221"/>
        <n v="35.264444444444443"/>
        <n v="35.269999999999996"/>
        <n v="35.278055555555554"/>
        <n v="35.297222222222224"/>
        <n v="35.314027777777781"/>
        <n v="35.338333333333338"/>
        <n v="35.362638888888888"/>
        <n v="35.384722222222223"/>
        <n v="35.384999999999998"/>
        <n v="35.391666666666666"/>
        <n v="35.408611111111114"/>
        <n v="35.452222222222218"/>
        <n v="35.457638888888894"/>
        <n v="35.460972222222225"/>
        <n v="35.46125"/>
        <n v="35.475277777777784"/>
        <n v="35.480694444444445"/>
        <n v="35.530138888888892"/>
        <n v="35.532777777777781"/>
        <n v="35.546527777777776"/>
        <n v="35.565972222222221"/>
        <n v="35.585000000000001"/>
        <n v="35.585416666666667"/>
        <n v="35.603611111111114"/>
        <n v="35.61944444444444"/>
        <n v="35.656805555555557"/>
        <n v="35.666111111111114"/>
        <n v="35.674444444444447"/>
        <n v="35.677500000000002"/>
        <n v="35.684444444444445"/>
        <n v="35.729722222222222"/>
        <n v="35.763055555555553"/>
        <n v="35.765833333333333"/>
        <n v="35.800277777777779"/>
        <n v="35.801111111111112"/>
        <n v="35.821527777777774"/>
        <n v="35.825555555555553"/>
        <n v="35.837083333333332"/>
        <n v="35.860416666666666"/>
        <n v="35.862638888888888"/>
        <n v="35.863333333333337"/>
        <n v="35.892638888888889"/>
        <n v="35.898472222222225"/>
        <n v="35.905555555555559"/>
        <n v="36.004305555555554"/>
        <n v="36.004444444444445"/>
        <n v="36.012500000000003"/>
        <n v="36.045416666666668"/>
        <n v="36.080416666666665"/>
        <n v="36.096527777777773"/>
        <n v="36.09930555555556"/>
        <n v="36.115555555555559"/>
        <n v="36.130833333333335"/>
        <n v="36.155138888888892"/>
        <n v="36.185555555555553"/>
        <n v="36.277222222222221"/>
        <n v="36.291944444444447"/>
        <n v="36.339444444444446"/>
        <n v="36.420138888888893"/>
        <n v="36.587916666666665"/>
        <n v="36.643194444444447"/>
        <n v="36.781944444444441"/>
        <n v="36.792916666666663"/>
        <n v="36.838055555555556"/>
        <n v="36.840833333333329"/>
        <n v="36.843611111111116"/>
        <n v="36.844166666666666"/>
        <n v="36.851111111111109"/>
        <n v="36.855972222222221"/>
        <n v="36.926527777777778"/>
        <n v="36.93888888888889"/>
        <n v="36.941944444444445"/>
        <n v="37.00083333333334"/>
        <n v="37.013333333333335"/>
        <n v="37.022777777777783"/>
        <n v="37.031111111111116"/>
        <n v="37.039444444444449"/>
        <n v="37.048333333333332"/>
        <n v="37.077638888888892"/>
        <n v="37.080833333333331"/>
        <n v="37.118194444444448"/>
        <n v="37.132222222222225"/>
        <n v="37.134722222222223"/>
        <n v="37.136805555555561"/>
        <n v="37.140416666666667"/>
        <n v="37.16652777777778"/>
        <n v="37.174722222222222"/>
        <n v="37.184861111111111"/>
        <n v="37.212222222222216"/>
        <n v="37.216805555555553"/>
        <n v="37.224722222222219"/>
        <n v="37.225972222222225"/>
        <n v="37.253055555555555"/>
        <n v="37.254444444444445"/>
        <n v="37.254583333333336"/>
        <n v="37.300277777777779"/>
        <n v="37.307638888888889"/>
        <n v="37.312638888888884"/>
        <n v="37.323888888888888"/>
        <n v="37.341666666666669"/>
        <n v="37.353194444444441"/>
        <n v="37.362083333333331"/>
        <n v="37.381527777777784"/>
        <n v="37.381666666666668"/>
        <n v="37.393194444444447"/>
        <n v="37.401388888888889"/>
        <n v="37.404305555555553"/>
        <n v="37.416944444444447"/>
        <n v="37.430833333333332"/>
        <n v="37.444027777777784"/>
        <n v="37.445694444444449"/>
        <n v="37.456805555555555"/>
        <n v="37.459166666666668"/>
        <n v="37.461111111111109"/>
        <n v="37.476388888888891"/>
        <n v="37.478194444444441"/>
        <n v="37.486250000000005"/>
        <n v="37.500694444444441"/>
        <n v="37.520555555555553"/>
        <n v="37.533611111111114"/>
        <n v="37.54152777777778"/>
        <n v="37.544027777777778"/>
        <n v="37.553333333333327"/>
        <n v="37.557638888888889"/>
        <n v="37.579583333333332"/>
        <n v="37.582361111111112"/>
        <n v="37.589305555555555"/>
        <n v="37.59513888888889"/>
        <n v="37.596527777777773"/>
        <n v="37.59847222222222"/>
        <n v="37.632777777777775"/>
        <n v="37.639027777777777"/>
        <n v="37.660694444444445"/>
        <n v="37.663194444444443"/>
        <n v="37.66375"/>
        <n v="37.68416666666667"/>
        <n v="37.685694444444451"/>
        <n v="37.700277777777778"/>
        <n v="37.715694444444445"/>
        <n v="37.728472222222223"/>
        <n v="37.735277777777782"/>
        <n v="37.76"/>
        <n v="37.761111111111106"/>
        <n v="37.761805555555561"/>
        <n v="37.763472222222227"/>
        <n v="37.765972222222224"/>
        <n v="37.77569444444444"/>
        <n v="37.776944444444446"/>
        <n v="37.787222222222219"/>
        <n v="37.788055555555552"/>
        <n v="37.799722222222222"/>
        <n v="37.843611111111116"/>
        <n v="37.863333333333337"/>
        <n v="37.875"/>
        <n v="37.875138888888884"/>
        <n v="37.878749999999997"/>
        <n v="37.907361111111108"/>
        <n v="37.919999999999995"/>
        <n v="37.931666666666665"/>
        <n v="37.93833333333334"/>
        <n v="37.939583333333331"/>
        <n v="37.946666666666673"/>
        <n v="37.949027777777779"/>
        <n v="37.981388888888887"/>
        <n v="37.987638888888888"/>
        <n v="37.998194444444451"/>
        <n v="38.002500000000005"/>
        <n v="38.002777777777773"/>
        <n v="38.006666666666668"/>
        <n v="38.021666666666668"/>
        <n v="38.044999999999995"/>
        <n v="38.070416666666667"/>
        <n v="38.094305555555557"/>
        <n v="38.116944444444449"/>
        <n v="38.124305555555559"/>
        <n v="38.141388888888883"/>
        <n v="38.15541666666666"/>
        <n v="38.165833333333332"/>
        <n v="38.165972222222223"/>
        <n v="38.221944444444446"/>
        <n v="38.235416666666666"/>
        <n v="38.251944444444447"/>
        <n v="38.268611111111113"/>
        <n v="38.296805555555558"/>
        <n v="38.344999999999999"/>
        <n v="38.351527777777775"/>
        <n v="38.392916666666665"/>
        <n v="38.394027777777779"/>
        <n v="38.408611111111114"/>
        <n v="38.443750000000001"/>
        <n v="38.448333333333338"/>
        <n v="38.453194444444442"/>
        <n v="38.463055555555556"/>
        <n v="38.468333333333334"/>
        <n v="38.470555555555549"/>
        <n v="38.503611111111113"/>
        <n v="38.508333333333333"/>
        <n v="38.513333333333335"/>
        <n v="38.541249999999998"/>
        <n v="38.553055555555559"/>
        <n v="38.563194444444441"/>
        <n v="38.57138888888889"/>
        <n v="38.591527777777777"/>
        <n v="38.593888888888884"/>
        <n v="38.596388888888889"/>
        <n v="38.601388888888891"/>
        <n v="38.609444444444442"/>
        <n v="38.614444444444445"/>
        <n v="38.637916666666669"/>
        <n v="38.649305555555557"/>
        <n v="38.657916666666665"/>
        <n v="38.664305555555551"/>
        <n v="38.676111111111112"/>
        <n v="38.68277777777778"/>
        <n v="38.684861111111111"/>
        <n v="38.685416666666669"/>
        <n v="38.695138888888891"/>
        <n v="38.700138888888887"/>
        <n v="38.719166666666666"/>
        <n v="38.743194444444448"/>
        <n v="38.761805555555561"/>
        <n v="38.781111111111116"/>
        <n v="38.810972222222219"/>
        <n v="38.853333333333332"/>
        <n v="38.885138888888882"/>
        <n v="38.926388888888894"/>
        <n v="39.014305555555552"/>
        <n v="39.030277777777776"/>
        <n v="39.045972222222218"/>
        <n v="39.058194444444446"/>
        <n v="39.061250000000001"/>
        <n v="39.136666666666663"/>
        <n v="39.173888888888889"/>
        <n v="39.196111111111115"/>
        <n v="39.231944444444444"/>
        <n v="39.265000000000001"/>
        <n v="39.311805555555559"/>
        <n v="39.344861111111108"/>
        <n v="39.353333333333332"/>
        <n v="39.354861111111106"/>
        <n v="39.385694444444447"/>
        <n v="39.431527777777781"/>
        <n v="39.47486111111111"/>
        <n v="39.475694444444443"/>
        <n v="39.476527777777775"/>
        <n v="39.479583333333338"/>
        <n v="39.514305555555552"/>
        <n v="39.557499999999997"/>
        <n v="39.575138888888887"/>
        <n v="39.602916666666673"/>
        <n v="39.632222222222225"/>
        <n v="39.639722222222218"/>
        <n v="39.704166666666666"/>
        <n v="39.720694444444447"/>
        <n v="39.744583333333338"/>
        <n v="39.767361111111107"/>
        <n v="39.836527777777775"/>
        <n v="39.838888888888889"/>
        <n v="39.875138888888884"/>
        <n v="39.918611111111112"/>
        <n v="39.929444444444449"/>
        <n v="39.957916666666662"/>
        <n v="39.985416666666666"/>
        <n v="40.000277777777782"/>
        <n v="40.01"/>
        <n v="40.016666666666666"/>
        <n v="40.03875"/>
        <n v="40.087361111111115"/>
        <n v="40.08958333333333"/>
        <n v="40.090555555555554"/>
        <n v="40.092638888888892"/>
        <n v="40.21319444444444"/>
        <n v="40.352222222222217"/>
        <n v="40.433611111111112"/>
        <n v="40.505000000000003"/>
        <n v="40.530138888888892"/>
        <n v="40.552777777777777"/>
        <n v="40.559583333333329"/>
        <n v="40.563611111111108"/>
        <n v="40.625694444444441"/>
        <n v="40.64875"/>
        <n v="40.734722222222224"/>
        <n v="40.737777777777779"/>
        <n v="40.940138888888889"/>
        <n v="40.956944444444439"/>
        <n v="40.963055555555556"/>
        <n v="40.973888888888887"/>
        <n v="40.994583333333338"/>
        <n v="40.997083333333329"/>
        <n v="40.998472222222219"/>
        <n v="41.027222222222221"/>
        <n v="41.030694444444443"/>
        <n v="41.05777777777778"/>
        <n v="41.063055555555557"/>
        <n v="41.100833333333334"/>
        <n v="41.265000000000001"/>
        <n v="41.505416666666662"/>
        <n v="41.522083333333327"/>
        <n v="42.992777777777775"/>
        <n v="43.151666666666664"/>
        <n v="43.16652777777778"/>
        <n v="43.189027777777781"/>
        <n v="43.289166666666667"/>
        <n v="43.343055555555559"/>
        <n v="43.347499999999997"/>
        <n v="43.353055555555557"/>
        <n v="43.41041666666667"/>
        <n v="43.451527777777777"/>
        <n v="43.581666666666671"/>
        <n v="43.586944444444448"/>
        <n v="43.599444444444444"/>
        <n v="43.634166666666673"/>
        <n v="43.638194444444444"/>
        <n v="43.709305555555559"/>
        <n v="43.833888888888886"/>
        <n v="43.836111111111109"/>
        <n v="43.860138888888883"/>
        <n v="43.887916666666669"/>
        <n v="44.124444444444443"/>
        <n v="44.181527777777781"/>
        <n v="44.199027777777779"/>
        <n v="44.269444444444439"/>
        <n v="44.355138888888888"/>
        <n v="44.415694444444441"/>
        <n v="44.437638888888884"/>
        <n v="44.467083333333335"/>
        <n v="44.536250000000003"/>
        <n v="44.541666666666664"/>
        <n v="44.548472222222223"/>
        <n v="44.59"/>
        <n v="44.623194444444451"/>
        <n v="44.624305555555559"/>
        <n v="44.662916666666668"/>
        <n v="44.709444444444443"/>
        <n v="44.756250000000001"/>
        <n v="44.837777777777781"/>
        <n v="44.876249999999999"/>
        <n v="44.978194444444441"/>
        <n v="45.004583333333336"/>
        <n v="45.112083333333331"/>
        <n v="45.174166666666665"/>
        <n v="45.298750000000005"/>
        <n v="45.465555555555554"/>
        <n v="45.473055555555554"/>
        <n v="45.538055555555552"/>
        <n v="45.69361111111111"/>
        <n v="45.71458333333333"/>
        <n v="45.728333333333332"/>
        <n v="45.747777777777777"/>
        <n v="45.841111111111111"/>
        <n v="45.853055555555557"/>
        <n v="45.87833333333333"/>
        <n v="45.963888888888889"/>
        <n v="46.030833333333334"/>
        <n v="46.047916666666666"/>
        <n v="46.192500000000003"/>
        <n v="46.241666666666667"/>
        <n v="46.243472222222216"/>
        <n v="46.245555555555555"/>
        <n v="46.29013888888889"/>
        <n v="46.314444444444447"/>
        <n v="46.520694444444445"/>
        <n v="46.600972222222225"/>
        <n v="46.606111111111112"/>
        <n v="46.627638888888889"/>
        <n v="46.820138888888891"/>
        <n v="46.987916666666671"/>
        <n v="46.994027777777781"/>
        <n v="47.054166666666667"/>
        <n v="47.09"/>
        <n v="47.105138888888888"/>
        <n v="47.153749999999995"/>
        <n v="47.161666666666662"/>
        <n v="47.164861111111115"/>
        <n v="47.211388888888891"/>
        <n v="47.300833333333337"/>
        <n v="47.373055555555553"/>
        <n v="47.396527777777777"/>
        <n v="47.427083333333336"/>
        <n v="47.518888888888888"/>
        <n v="47.538888888888891"/>
        <n v="47.540555555555557"/>
        <n v="47.547222222222224"/>
        <n v="47.572222222222223"/>
        <n v="47.587777777777781"/>
        <n v="47.608055555555552"/>
        <n v="47.610277777777782"/>
        <n v="47.616527777777783"/>
        <n v="47.689027777777781"/>
        <n v="47.691388888888888"/>
        <n v="47.70986111111111"/>
        <n v="47.719722222222224"/>
        <n v="47.738333333333337"/>
        <n v="47.739027777777778"/>
        <n v="47.777638888888887"/>
        <n v="47.843888888888884"/>
        <n v="47.902222222222221"/>
        <n v="47.926388888888894"/>
        <n v="47.990277777777777"/>
        <n v="47.991805555555551"/>
        <n v="48.021805555555559"/>
        <n v="48.050833333333337"/>
        <n v="48.144722222222221"/>
        <n v="48.163472222222225"/>
        <n v="48.170833333333334"/>
        <n v="48.18277777777778"/>
        <n v="48.355416666666663"/>
        <n v="48.397916666666667"/>
        <n v="48.439861111111114"/>
        <n v="48.444722222222225"/>
        <n v="48.514722222222218"/>
        <n v="48.528333333333329"/>
        <n v="48.551944444444445"/>
        <n v="48.595555555555549"/>
        <n v="48.600694444444443"/>
        <n v="48.63388888888889"/>
        <n v="48.638333333333335"/>
        <n v="48.678055555555559"/>
        <n v="48.705277777777773"/>
        <n v="48.711944444444448"/>
        <n v="48.758611111111115"/>
        <n v="48.78"/>
        <n v="48.791249999999998"/>
        <n v="48.793888888888887"/>
        <n v="48.804444444444449"/>
        <n v="48.827777777777776"/>
        <n v="48.854583333333338"/>
        <n v="48.874722222222218"/>
        <n v="48.877222222222223"/>
        <n v="48.879861111111111"/>
        <n v="48.900833333333338"/>
        <n v="48.901111111111113"/>
        <n v="48.904166666666669"/>
        <n v="48.906388888888884"/>
        <n v="48.909305555555555"/>
        <n v="48.953055555555558"/>
        <n v="48.97208333333333"/>
        <n v="48.980000000000004"/>
        <n v="48.980416666666663"/>
        <n v="48.983333333333334"/>
        <n v="49.012361111111112"/>
        <n v="49.015277777777776"/>
        <n v="49.023472222222225"/>
        <n v="49.023611111111109"/>
        <n v="49.028888888888886"/>
        <n v="49.068333333333335"/>
        <n v="49.078611111111108"/>
        <n v="49.092638888888892"/>
        <n v="49.107222222222227"/>
        <n v="49.136111111111106"/>
        <n v="49.155000000000001"/>
        <n v="49.210277777777783"/>
        <n v="49.240416666666668"/>
        <n v="49.249583333333334"/>
        <n v="49.259722222222223"/>
        <n v="49.261527777777779"/>
        <n v="49.264166666666668"/>
        <n v="49.28125"/>
        <n v="49.304583333333333"/>
        <n v="49.312222222222218"/>
        <n v="49.353749999999998"/>
        <n v="49.360277777777782"/>
        <n v="49.363333333333337"/>
        <n v="49.371111111111112"/>
        <n v="49.377222222222223"/>
        <n v="49.394583333333337"/>
        <n v="49.406388888888884"/>
        <n v="49.501249999999999"/>
        <n v="49.515138888888892"/>
        <n v="49.523611111111109"/>
        <n v="49.582638888888894"/>
        <n v="49.611388888888889"/>
        <n v="49.618055555555557"/>
        <n v="49.622916666666669"/>
        <n v="49.740694444444443"/>
        <n v="49.782222222222224"/>
        <n v="49.804583333333333"/>
        <n v="49.826805555555552"/>
        <n v="49.852222222222217"/>
        <n v="49.889861111111117"/>
        <n v="50.017083333333332"/>
        <n v="50.043194444444445"/>
        <n v="50.071805555555557"/>
        <n v="50.084444444444443"/>
        <n v="50.238055555555555"/>
        <n v="50.316805555555554"/>
        <n v="50.327361111111117"/>
        <n v="50.346944444444446"/>
        <n v="50.421805555555558"/>
        <n v="50.476111111111109"/>
        <n v="50.491944444444449"/>
        <n v="50.494999999999997"/>
        <n v="50.50888888888889"/>
        <n v="50.558055555555555"/>
        <n v="50.564583333333331"/>
        <n v="50.565555555555555"/>
        <n v="50.585000000000001"/>
        <n v="50.590833333333329"/>
        <n v="50.653333333333329"/>
        <n v="50.654027777777777"/>
        <n v="50.654305555555553"/>
        <n v="50.667638888888888"/>
        <n v="50.668333333333329"/>
        <n v="50.702361111111117"/>
        <n v="50.731388888888887"/>
        <n v="50.736805555555556"/>
        <n v="50.790555555555557"/>
        <n v="50.812222222222218"/>
        <n v="50.819166666666668"/>
        <n v="50.819722222222225"/>
        <n v="50.829583333333332"/>
        <n v="50.950833333333335"/>
        <n v="51.014583333333334"/>
        <n v="51.101111111111109"/>
        <n v="51.164583333333333"/>
        <n v="51.174305555555556"/>
        <n v="51.18194444444444"/>
        <n v="51.189583333333331"/>
        <n v="51.189861111111114"/>
        <n v="51.25083333333334"/>
        <n v="51.255277777777778"/>
        <n v="51.260972222222222"/>
        <n v="51.272638888888885"/>
        <n v="51.286666666666662"/>
        <n v="51.312638888888884"/>
        <n v="51.335416666666667"/>
        <n v="51.353055555555557"/>
        <n v="51.356250000000003"/>
        <n v="51.424861111111113"/>
        <n v="51.468888888888884"/>
        <n v="51.501249999999999"/>
        <n v="51.761805555555561"/>
        <n v="51.827222222222218"/>
        <n v="51.860972222222223"/>
        <n v="51.86611111111111"/>
        <n v="51.935138888888886"/>
        <n v="51.969722222222224"/>
        <n v="52.033194444444447"/>
        <n v="52.042222222222222"/>
      </sharedItems>
    </cacheField>
    <cacheField name="CPU" numFmtId="2">
      <sharedItems containsSemiMixedTypes="0" containsString="0" containsNumber="1" minValue="10.366666666666667" maxValue="52.293333333333329"/>
    </cacheField>
    <cacheField name="LogCPU" numFmtId="2">
      <sharedItems containsSemiMixedTypes="0" containsString="0" containsNumber="1" minValue="2.3385955305170789" maxValue="3.9568688932199811"/>
    </cacheField>
    <cacheField name="EPS Bin" numFmtId="1">
      <sharedItems containsSemiMixedTypes="0" containsString="0" containsNumber="1" containsInteger="1" minValue="8" maxValue="52" count="45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mdocs" refreshedDate="40612.192424768517" createdVersion="3" refreshedVersion="3" minRefreshableVersion="3" recordCount="2112">
  <cacheSource type="worksheet">
    <worksheetSource ref="A1:G2113" sheet="MKS all data"/>
  </cacheSource>
  <cacheFields count="7">
    <cacheField name="SERVER_NAME" numFmtId="0">
      <sharedItems/>
    </cacheField>
    <cacheField name="hour (rounded to 15 min)" numFmtId="0">
      <sharedItems containsSemiMixedTypes="0" containsString="0" containsNumber="1" minValue="0.25" maxValue="24" count="96">
        <n v="0.25"/>
        <n v="0.5"/>
        <n v="0.75"/>
        <n v="1"/>
        <n v="1.25"/>
        <n v="1.5"/>
        <n v="1.75"/>
        <n v="10"/>
        <n v="10.25"/>
        <n v="10.5"/>
        <n v="10.75"/>
        <n v="11"/>
        <n v="11.25"/>
        <n v="11.5"/>
        <n v="11.75"/>
        <n v="12"/>
        <n v="12.25"/>
        <n v="12.5"/>
        <n v="12.75"/>
        <n v="13"/>
        <n v="13.25"/>
        <n v="13.5"/>
        <n v="13.75"/>
        <n v="14"/>
        <n v="14.25"/>
        <n v="14.5"/>
        <n v="14.75"/>
        <n v="15"/>
        <n v="15.25"/>
        <n v="15.5"/>
        <n v="15.75"/>
        <n v="16"/>
        <n v="16.25"/>
        <n v="16.5"/>
        <n v="16.75"/>
        <n v="17"/>
        <n v="17.25"/>
        <n v="17.5"/>
        <n v="17.75"/>
        <n v="18"/>
        <n v="18.25"/>
        <n v="18.5"/>
        <n v="18.75"/>
        <n v="19"/>
        <n v="19.25"/>
        <n v="19.5"/>
        <n v="19.75"/>
        <n v="2"/>
        <n v="2.25"/>
        <n v="2.5"/>
        <n v="2.75"/>
        <n v="20"/>
        <n v="20.25"/>
        <n v="20.5"/>
        <n v="20.75"/>
        <n v="21"/>
        <n v="21.25"/>
        <n v="21.5"/>
        <n v="21.75"/>
        <n v="22"/>
        <n v="22.25"/>
        <n v="22.5"/>
        <n v="22.75"/>
        <n v="23"/>
        <n v="23.25"/>
        <n v="23.5"/>
        <n v="23.75"/>
        <n v="24"/>
        <n v="3"/>
        <n v="3.25"/>
        <n v="3.5"/>
        <n v="3.75"/>
        <n v="4"/>
        <n v="4.25"/>
        <n v="4.5"/>
        <n v="4.75"/>
        <n v="5"/>
        <n v="5.25"/>
        <n v="5.5"/>
        <n v="5.75"/>
        <n v="6"/>
        <n v="6.25"/>
        <n v="6.5"/>
        <n v="6.75"/>
        <n v="7"/>
        <n v="7.25"/>
        <n v="7.5"/>
        <n v="7.75"/>
        <n v="8"/>
        <n v="8.25"/>
        <n v="8.5"/>
        <n v="8.75"/>
        <n v="9"/>
        <n v="9.25"/>
        <n v="9.5"/>
        <n v="9.75"/>
      </sharedItems>
    </cacheField>
    <cacheField name="Events total (15 min)" numFmtId="0">
      <sharedItems containsSemiMixedTypes="0" containsString="0" containsNumber="1" containsInteger="1" minValue="16989" maxValue="374704"/>
    </cacheField>
    <cacheField name="EPS/core" numFmtId="0">
      <sharedItems containsSemiMixedTypes="0" containsString="0" containsNumber="1" minValue="2.3595833333333331" maxValue="52.042222222222222"/>
    </cacheField>
    <cacheField name="1" numFmtId="0">
      <sharedItems containsSemiMixedTypes="0" containsString="0" containsNumber="1" minValue="3.91" maxValue="55.93"/>
    </cacheField>
    <cacheField name="2" numFmtId="0">
      <sharedItems containsSemiMixedTypes="0" containsString="0" containsNumber="1" minValue="4.05" maxValue="61.1"/>
    </cacheField>
    <cacheField name="3" numFmtId="0">
      <sharedItems containsString="0" containsBlank="1" containsNumber="1" minValue="4.2300000000000004" maxValue="55.56"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mdocs" refreshedDate="40612.195306597219" createdVersion="3" refreshedVersion="3" minRefreshableVersion="3" recordCount="2112">
  <cacheSource type="worksheet">
    <worksheetSource name="Table4"/>
  </cacheSource>
  <cacheFields count="10">
    <cacheField name="SERVER_NAME" numFmtId="0">
      <sharedItems/>
    </cacheField>
    <cacheField name="hour (rounded to 15 min)" numFmtId="0">
      <sharedItems containsSemiMixedTypes="0" containsString="0" containsNumber="1" minValue="0.25" maxValue="24" count="96">
        <n v="0.25"/>
        <n v="0.5"/>
        <n v="0.75"/>
        <n v="1"/>
        <n v="1.25"/>
        <n v="1.5"/>
        <n v="1.75"/>
        <n v="10"/>
        <n v="10.25"/>
        <n v="10.5"/>
        <n v="10.75"/>
        <n v="11"/>
        <n v="11.25"/>
        <n v="11.5"/>
        <n v="11.75"/>
        <n v="12"/>
        <n v="12.25"/>
        <n v="12.5"/>
        <n v="12.75"/>
        <n v="13"/>
        <n v="13.25"/>
        <n v="13.5"/>
        <n v="13.75"/>
        <n v="14"/>
        <n v="14.25"/>
        <n v="14.5"/>
        <n v="14.75"/>
        <n v="15"/>
        <n v="15.25"/>
        <n v="15.5"/>
        <n v="15.75"/>
        <n v="16"/>
        <n v="16.25"/>
        <n v="16.5"/>
        <n v="16.75"/>
        <n v="17"/>
        <n v="17.25"/>
        <n v="17.5"/>
        <n v="17.75"/>
        <n v="18"/>
        <n v="18.25"/>
        <n v="18.5"/>
        <n v="18.75"/>
        <n v="19"/>
        <n v="19.25"/>
        <n v="19.5"/>
        <n v="19.75"/>
        <n v="2"/>
        <n v="2.25"/>
        <n v="2.5"/>
        <n v="2.75"/>
        <n v="20"/>
        <n v="20.25"/>
        <n v="20.5"/>
        <n v="20.75"/>
        <n v="21"/>
        <n v="21.25"/>
        <n v="21.5"/>
        <n v="21.75"/>
        <n v="22"/>
        <n v="22.25"/>
        <n v="22.5"/>
        <n v="22.75"/>
        <n v="23"/>
        <n v="23.25"/>
        <n v="23.5"/>
        <n v="23.75"/>
        <n v="24"/>
        <n v="3"/>
        <n v="3.25"/>
        <n v="3.5"/>
        <n v="3.75"/>
        <n v="4"/>
        <n v="4.25"/>
        <n v="4.5"/>
        <n v="4.75"/>
        <n v="5"/>
        <n v="5.25"/>
        <n v="5.5"/>
        <n v="5.75"/>
        <n v="6"/>
        <n v="6.25"/>
        <n v="6.5"/>
        <n v="6.75"/>
        <n v="7"/>
        <n v="7.25"/>
        <n v="7.5"/>
        <n v="7.75"/>
        <n v="8"/>
        <n v="8.25"/>
        <n v="8.5"/>
        <n v="8.75"/>
        <n v="9"/>
        <n v="9.25"/>
        <n v="9.5"/>
        <n v="9.75"/>
      </sharedItems>
    </cacheField>
    <cacheField name="Events total (15 min)" numFmtId="0">
      <sharedItems containsSemiMixedTypes="0" containsString="0" containsNumber="1" containsInteger="1" minValue="16989" maxValue="374704"/>
    </cacheField>
    <cacheField name="EPS/core" numFmtId="0">
      <sharedItems containsSemiMixedTypes="0" containsString="0" containsNumber="1" minValue="2.3595833333333331" maxValue="52.042222222222222"/>
    </cacheField>
    <cacheField name="1" numFmtId="0">
      <sharedItems containsSemiMixedTypes="0" containsString="0" containsNumber="1" minValue="3.91" maxValue="55.93"/>
    </cacheField>
    <cacheField name="2" numFmtId="0">
      <sharedItems containsSemiMixedTypes="0" containsString="0" containsNumber="1" minValue="4.05" maxValue="61.1"/>
    </cacheField>
    <cacheField name="3" numFmtId="0">
      <sharedItems containsString="0" containsBlank="1" containsNumber="1" minValue="4.2300000000000004" maxValue="55.56"/>
    </cacheField>
    <cacheField name="CPU average (15 min)" numFmtId="0">
      <sharedItems containsSemiMixedTypes="0" containsString="0" containsNumber="1" minValue="4.3499999999999996" maxValue="52.293333333333329"/>
    </cacheField>
    <cacheField name="LogOfAvg" numFmtId="0">
      <sharedItems containsSemiMixedTypes="0" containsString="0" containsNumber="1" minValue="1.4701758451005926" maxValue="3.9568688932199811"/>
    </cacheField>
    <cacheField name="AvgOfLogs" numFmtId="0">
      <sharedItems containsMixedTypes="1" containsNumber="1" minValue="1.4680133831631472" maxValue="3.9558504265389409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mdocs" refreshedDate="40612.252020486114" createdVersion="3" refreshedVersion="3" minRefreshableVersion="3" recordCount="2112">
  <cacheSource type="worksheet">
    <worksheetSource ref="A4:H2116" sheet="TBS all data"/>
  </cacheSource>
  <cacheFields count="8">
    <cacheField name="HOST_NAME" numFmtId="0">
      <sharedItems/>
    </cacheField>
    <cacheField name="hour (rounded to 15 min)" numFmtId="0">
      <sharedItems containsSemiMixedTypes="0" containsString="0" containsNumber="1" minValue="0.25" maxValue="24" count="96">
        <n v="0.25"/>
        <n v="0.5"/>
        <n v="0.75"/>
        <n v="1"/>
        <n v="1.25"/>
        <n v="1.5"/>
        <n v="1.75"/>
        <n v="2"/>
        <n v="2.25"/>
        <n v="2.5"/>
        <n v="2.75"/>
        <n v="3"/>
        <n v="3.25"/>
        <n v="3.5"/>
        <n v="3.75"/>
        <n v="4"/>
        <n v="4.25"/>
        <n v="4.5"/>
        <n v="4.75"/>
        <n v="5"/>
        <n v="5.25"/>
        <n v="5.5"/>
        <n v="5.75"/>
        <n v="6"/>
        <n v="23.75"/>
        <n v="9"/>
        <n v="6.25"/>
        <n v="23.5"/>
        <n v="6.5"/>
        <n v="24"/>
        <n v="6.75"/>
        <n v="23.25"/>
        <n v="7"/>
        <n v="7.25"/>
        <n v="23"/>
        <n v="7.5"/>
        <n v="7.75"/>
        <n v="8"/>
        <n v="22.75"/>
        <n v="8.25"/>
        <n v="8.5"/>
        <n v="8.75"/>
        <n v="9.25"/>
        <n v="22.5"/>
        <n v="15.75"/>
        <n v="14"/>
        <n v="15.5"/>
        <n v="15.25"/>
        <n v="16"/>
        <n v="14.75"/>
        <n v="15"/>
        <n v="14.25"/>
        <n v="14.5"/>
        <n v="13.75"/>
        <n v="9.5"/>
        <n v="9.75"/>
        <n v="16.25"/>
        <n v="10"/>
        <n v="13.5"/>
        <n v="16.5"/>
        <n v="10.25"/>
        <n v="11.25"/>
        <n v="10.5"/>
        <n v="11"/>
        <n v="16.75"/>
        <n v="10.75"/>
        <n v="13.25"/>
        <n v="11.75"/>
        <n v="17"/>
        <n v="11.5"/>
        <n v="12"/>
        <n v="13"/>
        <n v="17.25"/>
        <n v="12.25"/>
        <n v="22.25"/>
        <n v="12.5"/>
        <n v="12.75"/>
        <n v="17.5"/>
        <n v="17.75"/>
        <n v="18"/>
        <n v="22"/>
        <n v="18.25"/>
        <n v="21.75"/>
        <n v="18.5"/>
        <n v="21.5"/>
        <n v="18.75"/>
        <n v="21.25"/>
        <n v="21"/>
        <n v="19"/>
        <n v="20.75"/>
        <n v="19.25"/>
        <n v="19.5"/>
        <n v="20.5"/>
        <n v="20.25"/>
        <n v="19.75"/>
        <n v="20"/>
      </sharedItems>
    </cacheField>
    <cacheField name="Sum of Sum of TOTAL_MSG_NUMBER" numFmtId="0">
      <sharedItems containsSemiMixedTypes="0" containsString="0" containsNumber="1" containsInteger="1" minValue="12174" maxValue="287414"/>
    </cacheField>
    <cacheField name="EPS/core (avg over 15 min)" numFmtId="0">
      <sharedItems containsSemiMixedTypes="0" containsString="0" containsNumber="1" minValue="1.6908333333333334" maxValue="39.918611111111112"/>
    </cacheField>
    <cacheField name="CPU 1" numFmtId="0">
      <sharedItems containsSemiMixedTypes="0" containsString="0" containsNumber="1" minValue="3.14" maxValue="55.52"/>
    </cacheField>
    <cacheField name="CPU 2" numFmtId="0">
      <sharedItems containsSemiMixedTypes="0" containsString="0" containsNumber="1" minValue="3.46" maxValue="40.869999999999997"/>
    </cacheField>
    <cacheField name="CPU 3" numFmtId="0">
      <sharedItems containsString="0" containsBlank="1" containsNumber="1" minValue="3.58" maxValue="54.82"/>
    </cacheField>
    <cacheField name="Avg CPU" numFmtId="0">
      <sharedItems containsString="0" containsBlank="1" containsNumber="1" minValue="3.4666666666666668" maxValue="43.53666666666666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80">
  <r>
    <s v="TBS"/>
    <x v="0"/>
    <n v="10.543333333333333"/>
    <n v="2.3554937486494478"/>
    <x v="0"/>
  </r>
  <r>
    <s v="TBS"/>
    <x v="1"/>
    <n v="11.416666666666666"/>
    <n v="2.4350742760401247"/>
    <x v="0"/>
  </r>
  <r>
    <s v="TBS"/>
    <x v="2"/>
    <n v="10.973333333333334"/>
    <n v="2.3954680871407596"/>
    <x v="0"/>
  </r>
  <r>
    <s v="TBS"/>
    <x v="3"/>
    <n v="11.003333333333336"/>
    <n v="2.398198257196992"/>
    <x v="0"/>
  </r>
  <r>
    <s v="TBS"/>
    <x v="4"/>
    <n v="11.306666666666667"/>
    <n v="2.4253925222555925"/>
    <x v="0"/>
  </r>
  <r>
    <s v="TBS"/>
    <x v="5"/>
    <n v="11.023333333333333"/>
    <n v="2.4000142383255918"/>
    <x v="0"/>
  </r>
  <r>
    <s v="TBS"/>
    <x v="6"/>
    <n v="10.966666666666667"/>
    <n v="2.3948603691032164"/>
    <x v="0"/>
  </r>
  <r>
    <s v="TBS"/>
    <x v="7"/>
    <n v="10.97"/>
    <n v="2.3951642742871391"/>
    <x v="0"/>
  </r>
  <r>
    <s v="TBS"/>
    <x v="8"/>
    <n v="11.096666666666666"/>
    <n v="2.4066447629188237"/>
    <x v="0"/>
  </r>
  <r>
    <s v="TBS"/>
    <x v="9"/>
    <n v="10.993333333333332"/>
    <n v="2.397289028463343"/>
    <x v="0"/>
  </r>
  <r>
    <s v="TBS"/>
    <x v="10"/>
    <n v="10.973333333333334"/>
    <n v="2.3954680871407596"/>
    <x v="0"/>
  </r>
  <r>
    <s v="TBS"/>
    <x v="11"/>
    <n v="11.159999999999998"/>
    <n v="2.4123359569531648"/>
    <x v="0"/>
  </r>
  <r>
    <s v="TBS"/>
    <x v="12"/>
    <n v="11.58"/>
    <n v="2.4492794721448492"/>
    <x v="0"/>
  </r>
  <r>
    <s v="TBS"/>
    <x v="13"/>
    <n v="11.193333333333333"/>
    <n v="2.4153183629812851"/>
    <x v="0"/>
  </r>
  <r>
    <s v="TBS"/>
    <x v="14"/>
    <n v="11.06"/>
    <n v="2.403334996094189"/>
    <x v="0"/>
  </r>
  <r>
    <s v="TBS"/>
    <x v="15"/>
    <n v="11.406666666666666"/>
    <n v="2.4341979797959379"/>
    <x v="0"/>
  </r>
  <r>
    <s v="TBS"/>
    <x v="16"/>
    <n v="10.366666666666667"/>
    <n v="2.3385955305170789"/>
    <x v="0"/>
  </r>
  <r>
    <s v="TBS"/>
    <x v="17"/>
    <n v="10.726666666666667"/>
    <n v="2.3727328528961276"/>
    <x v="0"/>
  </r>
  <r>
    <s v="TBS"/>
    <x v="18"/>
    <n v="11.62"/>
    <n v="2.4527277514237653"/>
    <x v="0"/>
  </r>
  <r>
    <s v="TBS"/>
    <x v="19"/>
    <n v="11.38"/>
    <n v="2.4318574286981849"/>
    <x v="0"/>
  </r>
  <r>
    <s v="TBS"/>
    <x v="20"/>
    <n v="11.116666666666667"/>
    <n v="2.408445483693523"/>
    <x v="0"/>
  </r>
  <r>
    <s v="TBS"/>
    <x v="21"/>
    <n v="10.803333333333333"/>
    <n v="2.3798547284853462"/>
    <x v="0"/>
  </r>
  <r>
    <s v="TBS"/>
    <x v="22"/>
    <n v="13.016666666666666"/>
    <n v="2.5662305876175853"/>
    <x v="1"/>
  </r>
  <r>
    <s v="TBS"/>
    <x v="23"/>
    <n v="13.776666666666666"/>
    <n v="2.6229763398555312"/>
    <x v="1"/>
  </r>
  <r>
    <s v="TBS"/>
    <x v="24"/>
    <n v="13.809999999999997"/>
    <n v="2.6253929674212007"/>
    <x v="1"/>
  </r>
  <r>
    <s v="TBS"/>
    <x v="25"/>
    <n v="12.909999999999998"/>
    <n v="2.5580022048585511"/>
    <x v="1"/>
  </r>
  <r>
    <s v="TBS"/>
    <x v="26"/>
    <n v="13.283333333333333"/>
    <n v="2.5865101165681144"/>
    <x v="1"/>
  </r>
  <r>
    <s v="TBS"/>
    <x v="27"/>
    <n v="13.37"/>
    <n v="2.5930133911138515"/>
    <x v="1"/>
  </r>
  <r>
    <s v="TBS"/>
    <x v="28"/>
    <n v="13.073333333333332"/>
    <n v="2.5705745321000903"/>
    <x v="1"/>
  </r>
  <r>
    <s v="TBS"/>
    <x v="29"/>
    <n v="13.106666666666667"/>
    <n v="2.5731210066108563"/>
    <x v="1"/>
  </r>
  <r>
    <s v="TBS"/>
    <x v="30"/>
    <n v="13.333333333333334"/>
    <n v="2.5902671654458267"/>
    <x v="2"/>
  </r>
  <r>
    <s v="TBS"/>
    <x v="31"/>
    <n v="13.15"/>
    <n v="2.5764217586237734"/>
    <x v="2"/>
  </r>
  <r>
    <s v="TBS"/>
    <x v="32"/>
    <n v="14.083333333333334"/>
    <n v="2.6449920651350731"/>
    <x v="2"/>
  </r>
  <r>
    <s v="TBS"/>
    <x v="33"/>
    <n v="13.326666666666668"/>
    <n v="2.5897670404041446"/>
    <x v="2"/>
  </r>
  <r>
    <s v="TBS"/>
    <x v="34"/>
    <n v="12.950000000000001"/>
    <n v="2.5610957881455469"/>
    <x v="2"/>
  </r>
  <r>
    <s v="TBS"/>
    <x v="35"/>
    <n v="13.726666666666667"/>
    <n v="2.6193404129315336"/>
    <x v="2"/>
  </r>
  <r>
    <s v="TBS"/>
    <x v="36"/>
    <n v="13.286666666666667"/>
    <n v="2.5867610261165388"/>
    <x v="2"/>
  </r>
  <r>
    <s v="TBS"/>
    <x v="37"/>
    <n v="13.540000000000001"/>
    <n v="2.605648267484129"/>
    <x v="2"/>
  </r>
  <r>
    <s v="TBS"/>
    <x v="38"/>
    <n v="13.589999999999998"/>
    <n v="2.609334228163052"/>
    <x v="2"/>
  </r>
  <r>
    <s v="TBS"/>
    <x v="39"/>
    <n v="13.67"/>
    <n v="2.6152036507358583"/>
    <x v="2"/>
  </r>
  <r>
    <s v="TBS"/>
    <x v="40"/>
    <n v="12.956666666666669"/>
    <n v="2.5616104561960222"/>
    <x v="2"/>
  </r>
  <r>
    <s v="TBS"/>
    <x v="41"/>
    <n v="13.376666666666665"/>
    <n v="2.5935118956107157"/>
    <x v="2"/>
  </r>
  <r>
    <s v="TBS"/>
    <x v="42"/>
    <n v="13.366666666666665"/>
    <n v="2.5927640456444139"/>
    <x v="2"/>
  </r>
  <r>
    <s v="TBS"/>
    <x v="43"/>
    <n v="13.343333333333334"/>
    <n v="2.5910168843363728"/>
    <x v="2"/>
  </r>
  <r>
    <s v="TBS"/>
    <x v="44"/>
    <n v="11.493333333333332"/>
    <n v="2.4417671571273827"/>
    <x v="2"/>
  </r>
  <r>
    <s v="TBS"/>
    <x v="45"/>
    <n v="11.589999999999998"/>
    <n v="2.4501426573516603"/>
    <x v="2"/>
  </r>
  <r>
    <s v="TBS"/>
    <x v="46"/>
    <n v="11.663333333333334"/>
    <n v="2.4564500177114872"/>
    <x v="2"/>
  </r>
  <r>
    <s v="TBS"/>
    <x v="47"/>
    <n v="11.416666666666666"/>
    <n v="2.4350742760401247"/>
    <x v="2"/>
  </r>
  <r>
    <s v="TBS"/>
    <x v="48"/>
    <n v="11.933333333333332"/>
    <n v="2.4793356047385449"/>
    <x v="2"/>
  </r>
  <r>
    <s v="TBS"/>
    <x v="49"/>
    <n v="11.126666666666667"/>
    <n v="2.4093446295655792"/>
    <x v="3"/>
  </r>
  <r>
    <s v="TBS"/>
    <x v="50"/>
    <n v="13.68"/>
    <n v="2.6159349121944042"/>
    <x v="3"/>
  </r>
  <r>
    <s v="TBS"/>
    <x v="51"/>
    <n v="11.376666666666665"/>
    <n v="2.4315644742505058"/>
    <x v="3"/>
  </r>
  <r>
    <s v="TBS"/>
    <x v="52"/>
    <n v="11.873333333333335"/>
    <n v="2.4742949891934058"/>
    <x v="3"/>
  </r>
  <r>
    <s v="TBS"/>
    <x v="53"/>
    <n v="11.743333333333332"/>
    <n v="2.4632857036850364"/>
    <x v="3"/>
  </r>
  <r>
    <s v="TBS"/>
    <x v="54"/>
    <n v="11.533333333333333"/>
    <n v="2.4452413933955688"/>
    <x v="3"/>
  </r>
  <r>
    <s v="TBS"/>
    <x v="55"/>
    <n v="12.106666666666667"/>
    <n v="2.4937562650649827"/>
    <x v="3"/>
  </r>
  <r>
    <s v="TBS"/>
    <x v="56"/>
    <n v="11.766666666666666"/>
    <n v="2.4652706752711415"/>
    <x v="3"/>
  </r>
  <r>
    <s v="TBS"/>
    <x v="57"/>
    <n v="13.049999999999999"/>
    <n v="2.5687881337687024"/>
    <x v="3"/>
  </r>
  <r>
    <s v="TBS"/>
    <x v="58"/>
    <n v="14.06"/>
    <n v="2.6433338863825191"/>
    <x v="3"/>
  </r>
  <r>
    <s v="TBS"/>
    <x v="59"/>
    <n v="11.65"/>
    <n v="2.4553061800117097"/>
    <x v="3"/>
  </r>
  <r>
    <s v="TBS"/>
    <x v="60"/>
    <n v="11.573333333333332"/>
    <n v="2.4487036011240395"/>
    <x v="3"/>
  </r>
  <r>
    <s v="TBS"/>
    <x v="61"/>
    <n v="11.966666666666667"/>
    <n v="2.4821250068261236"/>
    <x v="3"/>
  </r>
  <r>
    <s v="TBS"/>
    <x v="62"/>
    <n v="11.373333333333333"/>
    <n v="2.4312714339553687"/>
    <x v="3"/>
  </r>
  <r>
    <s v="TBS"/>
    <x v="63"/>
    <n v="12.76"/>
    <n v="2.5463152779166438"/>
    <x v="3"/>
  </r>
  <r>
    <s v="TBS"/>
    <x v="64"/>
    <n v="11.556666666666665"/>
    <n v="2.4472624710288224"/>
    <x v="3"/>
  </r>
  <r>
    <s v="TBS"/>
    <x v="65"/>
    <n v="12.283333333333331"/>
    <n v="2.508243329967236"/>
    <x v="3"/>
  </r>
  <r>
    <s v="TBS"/>
    <x v="66"/>
    <n v="14.243333333333334"/>
    <n v="2.656288960987824"/>
    <x v="3"/>
  </r>
  <r>
    <s v="TBS"/>
    <x v="67"/>
    <n v="14.19"/>
    <n v="2.6525374911719513"/>
    <x v="3"/>
  </r>
  <r>
    <s v="TBS"/>
    <x v="68"/>
    <n v="15.046666666666667"/>
    <n v="2.7111564827212797"/>
    <x v="3"/>
  </r>
  <r>
    <s v="TBS"/>
    <x v="69"/>
    <n v="14.476666666666667"/>
    <n v="2.6725381578786207"/>
    <x v="3"/>
  </r>
  <r>
    <s v="TBS"/>
    <x v="70"/>
    <n v="14.403333333333334"/>
    <n v="2.667459661275732"/>
    <x v="3"/>
  </r>
  <r>
    <s v="TBS"/>
    <x v="71"/>
    <n v="14.206666666666665"/>
    <n v="2.6537113380023611"/>
    <x v="3"/>
  </r>
  <r>
    <s v="TBS"/>
    <x v="72"/>
    <n v="14.676666666666668"/>
    <n v="2.686258931099553"/>
    <x v="3"/>
  </r>
  <r>
    <s v="TBS"/>
    <x v="73"/>
    <n v="14.526666666666666"/>
    <n v="2.6759860408483642"/>
    <x v="3"/>
  </r>
  <r>
    <s v="TBS"/>
    <x v="74"/>
    <n v="14.566666666666668"/>
    <n v="2.6787358134334349"/>
    <x v="3"/>
  </r>
  <r>
    <s v="TBS"/>
    <x v="75"/>
    <n v="14.693333333333333"/>
    <n v="2.6873938761765492"/>
    <x v="3"/>
  </r>
  <r>
    <s v="TBS"/>
    <x v="76"/>
    <n v="14.683333333333332"/>
    <n v="2.6867130637140786"/>
    <x v="3"/>
  </r>
  <r>
    <s v="TBS"/>
    <x v="77"/>
    <n v="14.476666666666667"/>
    <n v="2.6725381578786207"/>
    <x v="3"/>
  </r>
  <r>
    <s v="TBS"/>
    <x v="78"/>
    <n v="14.719999999999999"/>
    <n v="2.6892071133007303"/>
    <x v="3"/>
  </r>
  <r>
    <s v="TBS"/>
    <x v="79"/>
    <n v="14.790000000000001"/>
    <n v="2.6939512767227085"/>
    <x v="3"/>
  </r>
  <r>
    <s v="TBS"/>
    <x v="80"/>
    <n v="14.203333333333333"/>
    <n v="2.653476678843711"/>
    <x v="3"/>
  </r>
  <r>
    <s v="TBS"/>
    <x v="81"/>
    <n v="15.459999999999999"/>
    <n v="2.738256043159276"/>
    <x v="3"/>
  </r>
  <r>
    <s v="TBS"/>
    <x v="82"/>
    <n v="15.430000000000001"/>
    <n v="2.7363136663750698"/>
    <x v="3"/>
  </r>
  <r>
    <s v="TBS"/>
    <x v="83"/>
    <n v="15.316666666666668"/>
    <n v="2.7289415601335865"/>
    <x v="3"/>
  </r>
  <r>
    <s v="TBS"/>
    <x v="84"/>
    <n v="14.586666666666668"/>
    <n v="2.680107869445616"/>
    <x v="3"/>
  </r>
  <r>
    <s v="TBS"/>
    <x v="85"/>
    <n v="14.646666666666667"/>
    <n v="2.6842127782883543"/>
    <x v="3"/>
  </r>
  <r>
    <s v="TBS"/>
    <x v="86"/>
    <n v="13.99"/>
    <n v="2.6383427886773898"/>
    <x v="3"/>
  </r>
  <r>
    <s v="TBS"/>
    <x v="87"/>
    <n v="15.056666666666667"/>
    <n v="2.7118208609984031"/>
    <x v="3"/>
  </r>
  <r>
    <s v="TBS"/>
    <x v="88"/>
    <n v="15.423333333333332"/>
    <n v="2.7358815142507984"/>
    <x v="4"/>
  </r>
  <r>
    <s v="TBS"/>
    <x v="89"/>
    <n v="13.443333333333333"/>
    <n v="2.5984833202171669"/>
    <x v="4"/>
  </r>
  <r>
    <s v="TBS"/>
    <x v="90"/>
    <n v="14.923333333333332"/>
    <n v="2.7029259835847643"/>
    <x v="4"/>
  </r>
  <r>
    <s v="TBS"/>
    <x v="91"/>
    <n v="15.903333333333334"/>
    <n v="2.766528730859906"/>
    <x v="4"/>
  </r>
  <r>
    <s v="TBS"/>
    <x v="92"/>
    <n v="13.486666666666666"/>
    <n v="2.6017015430714898"/>
    <x v="5"/>
  </r>
  <r>
    <s v="TBS"/>
    <x v="93"/>
    <n v="16.056666666666668"/>
    <n v="2.77612413197402"/>
    <x v="5"/>
  </r>
  <r>
    <s v="TBS"/>
    <x v="94"/>
    <n v="13.263333333333334"/>
    <n v="2.5850033357707276"/>
    <x v="5"/>
  </r>
  <r>
    <s v="TBS"/>
    <x v="95"/>
    <n v="13.626666666666665"/>
    <n v="2.6120286572273392"/>
    <x v="5"/>
  </r>
  <r>
    <s v="TBS"/>
    <x v="96"/>
    <n v="14.046666666666667"/>
    <n v="2.6423851197079333"/>
    <x v="5"/>
  </r>
  <r>
    <s v="TBS"/>
    <x v="97"/>
    <n v="14.193333333333333"/>
    <n v="2.6527723707972237"/>
    <x v="5"/>
  </r>
  <r>
    <s v="TBS"/>
    <x v="98"/>
    <n v="14.416666666666666"/>
    <n v="2.6683849447097785"/>
    <x v="5"/>
  </r>
  <r>
    <s v="TBS"/>
    <x v="99"/>
    <n v="16.55"/>
    <n v="2.806386101823072"/>
    <x v="5"/>
  </r>
  <r>
    <s v="TBS"/>
    <x v="100"/>
    <n v="16.176666666666666"/>
    <n v="2.783569874749015"/>
    <x v="5"/>
  </r>
  <r>
    <s v="TBS"/>
    <x v="101"/>
    <n v="13.623333333333333"/>
    <n v="2.6117840089080762"/>
    <x v="5"/>
  </r>
  <r>
    <s v="TBS"/>
    <x v="102"/>
    <n v="16.636666666666667"/>
    <n v="2.811609094813408"/>
    <x v="5"/>
  </r>
  <r>
    <s v="TBS"/>
    <x v="103"/>
    <n v="15.973333333333334"/>
    <n v="2.7709206651390841"/>
    <x v="5"/>
  </r>
  <r>
    <s v="TBS"/>
    <x v="104"/>
    <n v="16.3"/>
    <n v="2.7911651078127169"/>
    <x v="5"/>
  </r>
  <r>
    <s v="TBS"/>
    <x v="105"/>
    <n v="16.23"/>
    <n v="2.7868613815264998"/>
    <x v="5"/>
  </r>
  <r>
    <s v="TBS"/>
    <x v="106"/>
    <n v="16.760000000000002"/>
    <n v="2.8189950950539369"/>
    <x v="5"/>
  </r>
  <r>
    <s v="TBS"/>
    <x v="107"/>
    <n v="16.27"/>
    <n v="2.7893229212309465"/>
    <x v="5"/>
  </r>
  <r>
    <s v="TBS"/>
    <x v="108"/>
    <n v="16.27"/>
    <n v="2.7893229212309465"/>
    <x v="5"/>
  </r>
  <r>
    <s v="TBS"/>
    <x v="109"/>
    <n v="16.760000000000002"/>
    <n v="2.8189950950539369"/>
    <x v="5"/>
  </r>
  <r>
    <s v="TBS"/>
    <x v="110"/>
    <n v="13.733333333333334"/>
    <n v="2.6198259676873712"/>
    <x v="5"/>
  </r>
  <r>
    <s v="TBS"/>
    <x v="111"/>
    <n v="16.993333333333336"/>
    <n v="2.8328211102798599"/>
    <x v="5"/>
  </r>
  <r>
    <s v="TBS"/>
    <x v="112"/>
    <n v="16.426666666666666"/>
    <n v="2.7989060305571547"/>
    <x v="5"/>
  </r>
  <r>
    <s v="TBS"/>
    <x v="113"/>
    <n v="16.560000000000002"/>
    <n v="2.8069901489571136"/>
    <x v="5"/>
  </r>
  <r>
    <s v="TBS"/>
    <x v="114"/>
    <n v="16.023333333333333"/>
    <n v="2.7740459932377597"/>
    <x v="5"/>
  </r>
  <r>
    <s v="TBS"/>
    <x v="115"/>
    <n v="13.236666666666666"/>
    <n v="2.5829907564750503"/>
    <x v="5"/>
  </r>
  <r>
    <s v="TBS"/>
    <x v="116"/>
    <n v="16.673333333333332"/>
    <n v="2.8138106367813633"/>
    <x v="5"/>
  </r>
  <r>
    <s v="TBS"/>
    <x v="117"/>
    <n v="13.81"/>
    <n v="2.6253929674212007"/>
    <x v="5"/>
  </r>
  <r>
    <s v="TBS"/>
    <x v="118"/>
    <n v="16.576666666666668"/>
    <n v="2.8079960840585376"/>
    <x v="5"/>
  </r>
  <r>
    <s v="TBS"/>
    <x v="119"/>
    <n v="17.183333333333334"/>
    <n v="2.8439399217948593"/>
    <x v="5"/>
  </r>
  <r>
    <s v="TBS"/>
    <x v="120"/>
    <n v="14.323333333333332"/>
    <n v="2.661889909118794"/>
    <x v="5"/>
  </r>
  <r>
    <s v="TBS"/>
    <x v="121"/>
    <n v="13.633333333333335"/>
    <n v="2.6125177743806463"/>
    <x v="5"/>
  </r>
  <r>
    <s v="TBS"/>
    <x v="122"/>
    <n v="17.016666666666666"/>
    <n v="2.8341932559425649"/>
    <x v="5"/>
  </r>
  <r>
    <s v="TBS"/>
    <x v="123"/>
    <n v="16.133333333333333"/>
    <n v="2.7808875250544762"/>
    <x v="5"/>
  </r>
  <r>
    <s v="TBS"/>
    <x v="124"/>
    <n v="13.94"/>
    <n v="2.6347624053323777"/>
    <x v="5"/>
  </r>
  <r>
    <s v="TBS"/>
    <x v="125"/>
    <n v="16.759999999999998"/>
    <n v="2.8189950950539369"/>
    <x v="5"/>
  </r>
  <r>
    <s v="TBS"/>
    <x v="126"/>
    <n v="16.513333333333332"/>
    <n v="2.8041681353931036"/>
    <x v="5"/>
  </r>
  <r>
    <s v="TBS"/>
    <x v="127"/>
    <n v="13.57"/>
    <n v="2.6078614738467776"/>
    <x v="5"/>
  </r>
  <r>
    <s v="TBS"/>
    <x v="128"/>
    <n v="14.426666666666668"/>
    <n v="2.6690783458701164"/>
    <x v="5"/>
  </r>
  <r>
    <s v="TBS"/>
    <x v="129"/>
    <n v="14.923333333333334"/>
    <n v="2.7029259835847643"/>
    <x v="5"/>
  </r>
  <r>
    <s v="TBS"/>
    <x v="130"/>
    <n v="13.523333333333333"/>
    <n v="2.6044165885502464"/>
    <x v="5"/>
  </r>
  <r>
    <s v="TBS"/>
    <x v="131"/>
    <n v="15.926666666666668"/>
    <n v="2.767994853229554"/>
    <x v="5"/>
  </r>
  <r>
    <s v="TBS"/>
    <x v="132"/>
    <n v="17.056666666666668"/>
    <n v="2.8365411341488906"/>
    <x v="6"/>
  </r>
  <r>
    <s v="TBS"/>
    <x v="133"/>
    <n v="17.209999999999997"/>
    <n v="2.8454906102234481"/>
    <x v="6"/>
  </r>
  <r>
    <s v="TBS"/>
    <x v="134"/>
    <n v="17.29"/>
    <n v="2.8501282996951991"/>
    <x v="6"/>
  </r>
  <r>
    <s v="TBS"/>
    <x v="135"/>
    <n v="18.293333333333333"/>
    <n v="2.9065366947495201"/>
    <x v="6"/>
  </r>
  <r>
    <s v="TBS"/>
    <x v="136"/>
    <n v="18.576666666666664"/>
    <n v="2.9219063129133351"/>
    <x v="6"/>
  </r>
  <r>
    <s v="TBS"/>
    <x v="137"/>
    <n v="17.416666666666668"/>
    <n v="2.8574276021768106"/>
    <x v="6"/>
  </r>
  <r>
    <s v="TBS"/>
    <x v="138"/>
    <n v="17.569999999999997"/>
    <n v="2.8661929021990056"/>
    <x v="6"/>
  </r>
  <r>
    <s v="TBS"/>
    <x v="139"/>
    <n v="17.363333333333333"/>
    <n v="2.8543607030889904"/>
    <x v="6"/>
  </r>
  <r>
    <s v="TBS"/>
    <x v="140"/>
    <n v="17.456666666666667"/>
    <n v="2.8597216196232869"/>
    <x v="6"/>
  </r>
  <r>
    <s v="TBS"/>
    <x v="141"/>
    <n v="17.239999999999998"/>
    <n v="2.8472322652355468"/>
    <x v="6"/>
  </r>
  <r>
    <s v="TBS"/>
    <x v="142"/>
    <n v="18.216666666666665"/>
    <n v="2.9023369259544376"/>
    <x v="6"/>
  </r>
  <r>
    <s v="TBS"/>
    <x v="143"/>
    <n v="17.766666666666666"/>
    <n v="2.8773240425036892"/>
    <x v="6"/>
  </r>
  <r>
    <s v="TBS"/>
    <x v="144"/>
    <n v="17.29"/>
    <n v="2.8501282996951991"/>
    <x v="6"/>
  </r>
  <r>
    <s v="TBS"/>
    <x v="145"/>
    <n v="17.873333333333335"/>
    <n v="2.8833098441397036"/>
    <x v="6"/>
  </r>
  <r>
    <s v="TBS"/>
    <x v="146"/>
    <n v="18.073333333333334"/>
    <n v="2.8944375554024098"/>
    <x v="6"/>
  </r>
  <r>
    <s v="TBS"/>
    <x v="147"/>
    <n v="16.703333333333333"/>
    <n v="2.8156083003035235"/>
    <x v="6"/>
  </r>
  <r>
    <s v="TBS"/>
    <x v="148"/>
    <n v="17.04"/>
    <n v="2.8355635214011694"/>
    <x v="6"/>
  </r>
  <r>
    <s v="TBS"/>
    <x v="149"/>
    <n v="17.796666666666667"/>
    <n v="2.8790111738439852"/>
    <x v="6"/>
  </r>
  <r>
    <s v="TBS"/>
    <x v="150"/>
    <n v="17.563333333333333"/>
    <n v="2.8658133955530847"/>
    <x v="6"/>
  </r>
  <r>
    <s v="TBS"/>
    <x v="151"/>
    <n v="17.706666666666667"/>
    <n v="2.8739412165000688"/>
    <x v="6"/>
  </r>
  <r>
    <s v="TBS"/>
    <x v="152"/>
    <n v="17.776666666666667"/>
    <n v="2.8778867359444011"/>
    <x v="6"/>
  </r>
  <r>
    <s v="TBS"/>
    <x v="153"/>
    <n v="17.486666666666668"/>
    <n v="2.8614386857706182"/>
    <x v="6"/>
  </r>
  <r>
    <s v="TBS"/>
    <x v="154"/>
    <n v="14.626666666666667"/>
    <n v="2.6828463467389199"/>
    <x v="7"/>
  </r>
  <r>
    <s v="MKS"/>
    <x v="155"/>
    <n v="18.393333333333331"/>
    <n v="2.9119882801210304"/>
    <x v="7"/>
  </r>
  <r>
    <s v="TBS"/>
    <x v="156"/>
    <n v="15.17"/>
    <n v="2.7193197933604409"/>
    <x v="7"/>
  </r>
  <r>
    <s v="MKS"/>
    <x v="157"/>
    <n v="18.623333333333335"/>
    <n v="2.9244152748029477"/>
    <x v="7"/>
  </r>
  <r>
    <s v="TBS"/>
    <x v="158"/>
    <n v="15.876666666666667"/>
    <n v="2.7648505261446594"/>
    <x v="7"/>
  </r>
  <r>
    <s v="MKS"/>
    <x v="159"/>
    <n v="18.073333333333334"/>
    <n v="2.8944375554024098"/>
    <x v="7"/>
  </r>
  <r>
    <s v="TBS"/>
    <x v="160"/>
    <n v="15.25"/>
    <n v="2.7245795030534206"/>
    <x v="7"/>
  </r>
  <r>
    <s v="TBS"/>
    <x v="161"/>
    <n v="14.31"/>
    <n v="2.6609585935683597"/>
    <x v="7"/>
  </r>
  <r>
    <s v="MKS"/>
    <x v="162"/>
    <n v="17.743333333333336"/>
    <n v="2.8760098585165563"/>
    <x v="7"/>
  </r>
  <r>
    <s v="TBS"/>
    <x v="163"/>
    <n v="15.319999999999999"/>
    <n v="2.7291591643124451"/>
    <x v="7"/>
  </r>
  <r>
    <s v="MKS"/>
    <x v="164"/>
    <n v="18.883333333333333"/>
    <n v="2.9382796988059057"/>
    <x v="7"/>
  </r>
  <r>
    <s v="TBS"/>
    <x v="165"/>
    <n v="15.023333333333333"/>
    <n v="2.7096045480344473"/>
    <x v="7"/>
  </r>
  <r>
    <s v="TBS"/>
    <x v="166"/>
    <n v="15.25"/>
    <n v="2.7245795030534206"/>
    <x v="7"/>
  </r>
  <r>
    <s v="TBS"/>
    <x v="167"/>
    <n v="15.24"/>
    <n v="2.7239235502585002"/>
    <x v="7"/>
  </r>
  <r>
    <s v="TBS"/>
    <x v="168"/>
    <n v="15.193333333333333"/>
    <n v="2.7208567351494284"/>
    <x v="7"/>
  </r>
  <r>
    <s v="TBS"/>
    <x v="169"/>
    <n v="14.979999999999999"/>
    <n v="2.7067159780890733"/>
    <x v="7"/>
  </r>
  <r>
    <s v="TBS"/>
    <x v="170"/>
    <n v="15.366666666666665"/>
    <n v="2.7322006613344931"/>
    <x v="7"/>
  </r>
  <r>
    <s v="MKS"/>
    <x v="171"/>
    <n v="18.533333333333335"/>
    <n v="2.9195709125884273"/>
    <x v="7"/>
  </r>
  <r>
    <s v="TBS"/>
    <x v="172"/>
    <n v="15.446666666666667"/>
    <n v="2.7373932303361204"/>
    <x v="7"/>
  </r>
  <r>
    <s v="TBS"/>
    <x v="173"/>
    <n v="15.503333333333332"/>
    <n v="2.7410550545678958"/>
    <x v="7"/>
  </r>
  <r>
    <s v="MKS"/>
    <x v="174"/>
    <n v="18.180000000000003"/>
    <n v="2.9003220887493328"/>
    <x v="7"/>
  </r>
  <r>
    <s v="TBS"/>
    <x v="175"/>
    <n v="15.763333333333335"/>
    <n v="2.7576865679876748"/>
    <x v="7"/>
  </r>
  <r>
    <s v="MKS"/>
    <x v="176"/>
    <n v="18.83666666666667"/>
    <n v="2.9358053249736424"/>
    <x v="7"/>
  </r>
  <r>
    <s v="TBS"/>
    <x v="177"/>
    <n v="17.573333333333334"/>
    <n v="2.866382601526142"/>
    <x v="7"/>
  </r>
  <r>
    <s v="TBS"/>
    <x v="178"/>
    <n v="15.276666666666666"/>
    <n v="2.7263266098529231"/>
    <x v="7"/>
  </r>
  <r>
    <s v="MKS"/>
    <x v="179"/>
    <n v="18.37"/>
    <n v="2.9107188992270343"/>
    <x v="7"/>
  </r>
  <r>
    <s v="MKS"/>
    <x v="180"/>
    <n v="18.190000000000001"/>
    <n v="2.900871992530031"/>
    <x v="7"/>
  </r>
  <r>
    <s v="TBS"/>
    <x v="181"/>
    <n v="18.89"/>
    <n v="2.9386326815134183"/>
    <x v="7"/>
  </r>
  <r>
    <s v="TBS"/>
    <x v="182"/>
    <n v="15.670000000000002"/>
    <n v="2.7517480563679295"/>
    <x v="7"/>
  </r>
  <r>
    <s v="MKS"/>
    <x v="183"/>
    <n v="19.11"/>
    <n v="2.9502117582521818"/>
    <x v="7"/>
  </r>
  <r>
    <s v="TBS"/>
    <x v="184"/>
    <n v="16.18"/>
    <n v="2.7837759116303458"/>
    <x v="7"/>
  </r>
  <r>
    <s v="MKS"/>
    <x v="185"/>
    <n v="17.97666666666667"/>
    <n v="2.8890746206810261"/>
    <x v="7"/>
  </r>
  <r>
    <s v="TBS"/>
    <x v="186"/>
    <n v="15.14"/>
    <n v="2.717340248009303"/>
    <x v="7"/>
  </r>
  <r>
    <s v="MKS"/>
    <x v="187"/>
    <n v="18.093333333333334"/>
    <n v="2.8955435462985588"/>
    <x v="7"/>
  </r>
  <r>
    <s v="TBS"/>
    <x v="188"/>
    <n v="19.063333333333333"/>
    <n v="2.9477667692591152"/>
    <x v="7"/>
  </r>
  <r>
    <s v="MKS"/>
    <x v="189"/>
    <n v="18.66333333333333"/>
    <n v="2.9265608146926922"/>
    <x v="7"/>
  </r>
  <r>
    <s v="MKS"/>
    <x v="190"/>
    <n v="18.75"/>
    <n v="2.9311937524164198"/>
    <x v="7"/>
  </r>
  <r>
    <s v="TBS"/>
    <x v="191"/>
    <n v="15.649999999999999"/>
    <n v="2.7504709169861621"/>
    <x v="7"/>
  </r>
  <r>
    <s v="MKS"/>
    <x v="192"/>
    <n v="18.716666666666665"/>
    <n v="2.9294143925163425"/>
    <x v="7"/>
  </r>
  <r>
    <s v="TBS"/>
    <x v="193"/>
    <n v="19.103333333333335"/>
    <n v="2.9498628398955367"/>
    <x v="7"/>
  </r>
  <r>
    <s v="TBS"/>
    <x v="194"/>
    <n v="18.873333333333331"/>
    <n v="2.9377499910156439"/>
    <x v="7"/>
  </r>
  <r>
    <s v="MKS"/>
    <x v="195"/>
    <n v="18.316666666666666"/>
    <n v="2.9078113921815207"/>
    <x v="7"/>
  </r>
  <r>
    <s v="MKS"/>
    <x v="196"/>
    <n v="19.406666666666666"/>
    <n v="2.9656166496493674"/>
    <x v="7"/>
  </r>
  <r>
    <s v="MKS"/>
    <x v="197"/>
    <n v="18.439999999999998"/>
    <n v="2.9145222181284476"/>
    <x v="7"/>
  </r>
  <r>
    <s v="TBS"/>
    <x v="198"/>
    <n v="18.606666666666666"/>
    <n v="2.9235199394400664"/>
    <x v="7"/>
  </r>
  <r>
    <s v="TBS"/>
    <x v="199"/>
    <n v="19.426666666666666"/>
    <n v="2.9666466926588941"/>
    <x v="7"/>
  </r>
  <r>
    <s v="TBS"/>
    <x v="200"/>
    <n v="19.233333333333334"/>
    <n v="2.9566448848459443"/>
    <x v="7"/>
  </r>
  <r>
    <s v="MKS"/>
    <x v="201"/>
    <n v="19.436666666666664"/>
    <n v="2.9671613165659547"/>
    <x v="7"/>
  </r>
  <r>
    <s v="MKS"/>
    <x v="202"/>
    <n v="18.366666666666664"/>
    <n v="2.9105374274907589"/>
    <x v="7"/>
  </r>
  <r>
    <s v="TBS"/>
    <x v="203"/>
    <n v="16.540000000000003"/>
    <n v="2.8057816895955456"/>
    <x v="7"/>
  </r>
  <r>
    <s v="MKS"/>
    <x v="204"/>
    <n v="18.746666666666666"/>
    <n v="2.9310159588342999"/>
    <x v="7"/>
  </r>
  <r>
    <s v="TBS"/>
    <x v="205"/>
    <n v="19.239999999999998"/>
    <n v="2.9569914452375605"/>
    <x v="7"/>
  </r>
  <r>
    <s v="TBS"/>
    <x v="206"/>
    <n v="19.203333333333333"/>
    <n v="2.9550838750761819"/>
    <x v="7"/>
  </r>
  <r>
    <s v="TBS"/>
    <x v="207"/>
    <n v="19.52"/>
    <n v="2.9714395809849465"/>
    <x v="7"/>
  </r>
  <r>
    <s v="TBS"/>
    <x v="208"/>
    <n v="18.753333333333334"/>
    <n v="2.931371514393601"/>
    <x v="8"/>
  </r>
  <r>
    <s v="TBS"/>
    <x v="209"/>
    <n v="19.063333333333333"/>
    <n v="2.9477667692591152"/>
    <x v="8"/>
  </r>
  <r>
    <s v="TBS"/>
    <x v="210"/>
    <n v="20.3"/>
    <n v="3.0106208860477417"/>
    <x v="8"/>
  </r>
  <r>
    <s v="TBS"/>
    <x v="211"/>
    <n v="18.78"/>
    <n v="2.932792473780117"/>
    <x v="8"/>
  </r>
  <r>
    <s v="TBS"/>
    <x v="212"/>
    <n v="18.850000000000001"/>
    <n v="2.93651291389402"/>
    <x v="8"/>
  </r>
  <r>
    <s v="TBS"/>
    <x v="213"/>
    <n v="19.033333333333335"/>
    <n v="2.946191827993855"/>
    <x v="8"/>
  </r>
  <r>
    <s v="TBS"/>
    <x v="214"/>
    <n v="18.840000000000003"/>
    <n v="2.9359822691482171"/>
    <x v="8"/>
  </r>
  <r>
    <s v="TBS"/>
    <x v="215"/>
    <n v="19.656666666666666"/>
    <n v="2.9784165513443033"/>
    <x v="8"/>
  </r>
  <r>
    <s v="TBS"/>
    <x v="216"/>
    <n v="19.766666666666666"/>
    <n v="2.9839970173355699"/>
    <x v="8"/>
  </r>
  <r>
    <s v="TBS"/>
    <x v="217"/>
    <n v="20.326666666666668"/>
    <n v="3.0119336528919991"/>
    <x v="8"/>
  </r>
  <r>
    <s v="TBS"/>
    <x v="218"/>
    <n v="19.2"/>
    <n v="2.954910279033736"/>
    <x v="8"/>
  </r>
  <r>
    <s v="TBS"/>
    <x v="219"/>
    <n v="19.106666666666666"/>
    <n v="2.9500373142918614"/>
    <x v="8"/>
  </r>
  <r>
    <s v="TBS"/>
    <x v="220"/>
    <n v="19.86"/>
    <n v="2.9887076586170265"/>
    <x v="9"/>
  </r>
  <r>
    <s v="TBS"/>
    <x v="221"/>
    <n v="19.91"/>
    <n v="2.9912221180761049"/>
    <x v="9"/>
  </r>
  <r>
    <s v="TBS"/>
    <x v="222"/>
    <n v="19.746666666666666"/>
    <n v="2.9829847007314885"/>
    <x v="9"/>
  </r>
  <r>
    <s v="TBS"/>
    <x v="223"/>
    <n v="19.783333333333331"/>
    <n v="2.9848398323875673"/>
    <x v="9"/>
  </r>
  <r>
    <s v="TBS"/>
    <x v="224"/>
    <n v="19.656666666666666"/>
    <n v="2.9784165513443033"/>
    <x v="9"/>
  </r>
  <r>
    <s v="TBS"/>
    <x v="225"/>
    <n v="19.77"/>
    <n v="2.9841656371825254"/>
    <x v="9"/>
  </r>
  <r>
    <s v="TBS"/>
    <x v="226"/>
    <n v="19.896666666666665"/>
    <n v="2.9905522135124487"/>
    <x v="9"/>
  </r>
  <r>
    <s v="TBS"/>
    <x v="227"/>
    <n v="19.423333333333332"/>
    <n v="2.9664750924868732"/>
    <x v="9"/>
  </r>
  <r>
    <s v="TBS"/>
    <x v="228"/>
    <n v="19.58666666666667"/>
    <n v="2.974849062637567"/>
    <x v="9"/>
  </r>
  <r>
    <s v="TBS"/>
    <x v="229"/>
    <n v="20.686666666666667"/>
    <n v="3.0294893703521244"/>
    <x v="9"/>
  </r>
  <r>
    <s v="TBS"/>
    <x v="230"/>
    <n v="19.923333333333332"/>
    <n v="2.991891574168053"/>
    <x v="9"/>
  </r>
  <r>
    <s v="TBS"/>
    <x v="231"/>
    <n v="19.006666666666664"/>
    <n v="2.9447897948164159"/>
    <x v="9"/>
  </r>
  <r>
    <s v="MKS"/>
    <x v="232"/>
    <n v="20.693333333333332"/>
    <n v="3.0298115872068534"/>
    <x v="9"/>
  </r>
  <r>
    <s v="TBS"/>
    <x v="233"/>
    <n v="20.92"/>
    <n v="3.0407056391967222"/>
    <x v="9"/>
  </r>
  <r>
    <s v="TBS"/>
    <x v="234"/>
    <n v="20.476666666666663"/>
    <n v="3.0192860265077264"/>
    <x v="9"/>
  </r>
  <r>
    <s v="TBS"/>
    <x v="235"/>
    <n v="20.059999999999999"/>
    <n v="2.9987277825337895"/>
    <x v="9"/>
  </r>
  <r>
    <s v="TBS"/>
    <x v="236"/>
    <n v="19.61"/>
    <n v="2.976039640208255"/>
    <x v="9"/>
  </r>
  <r>
    <s v="TBS"/>
    <x v="237"/>
    <n v="21.113333333333333"/>
    <n v="3.0499047524423841"/>
    <x v="9"/>
  </r>
  <r>
    <s v="TBS"/>
    <x v="238"/>
    <n v="20.163333333333334"/>
    <n v="3.003865773450713"/>
    <x v="9"/>
  </r>
  <r>
    <s v="TBS"/>
    <x v="239"/>
    <n v="20.016666666666666"/>
    <n v="2.9965652598578827"/>
    <x v="9"/>
  </r>
  <r>
    <s v="TBS"/>
    <x v="240"/>
    <n v="21.013333333333335"/>
    <n v="3.0451571568815141"/>
    <x v="9"/>
  </r>
  <r>
    <s v="MKS"/>
    <x v="241"/>
    <n v="20.58"/>
    <n v="3.0243197304059035"/>
    <x v="9"/>
  </r>
  <r>
    <s v="TBS"/>
    <x v="242"/>
    <n v="20.439999999999998"/>
    <n v="3.0174937653355034"/>
    <x v="9"/>
  </r>
  <r>
    <s v="MKS"/>
    <x v="243"/>
    <n v="20.386666666666667"/>
    <n v="3.014881092392752"/>
    <x v="9"/>
  </r>
  <r>
    <s v="MKS"/>
    <x v="244"/>
    <n v="20.3"/>
    <n v="3.0106208860477417"/>
    <x v="9"/>
  </r>
  <r>
    <s v="TBS"/>
    <x v="245"/>
    <n v="17.296666666666667"/>
    <n v="2.8505138047115386"/>
    <x v="9"/>
  </r>
  <r>
    <s v="MKS"/>
    <x v="246"/>
    <n v="22.2"/>
    <n v="3.1000922888782338"/>
    <x v="9"/>
  </r>
  <r>
    <s v="TBS"/>
    <x v="247"/>
    <n v="17.686666666666667"/>
    <n v="2.8728110600414838"/>
    <x v="9"/>
  </r>
  <r>
    <s v="TBS"/>
    <x v="248"/>
    <n v="20.216666666666665"/>
    <n v="3.0065073467219494"/>
    <x v="9"/>
  </r>
  <r>
    <s v="MKS"/>
    <x v="249"/>
    <n v="21.08666666666667"/>
    <n v="3.0486409292093932"/>
    <x v="9"/>
  </r>
  <r>
    <s v="TBS"/>
    <x v="250"/>
    <n v="17.680000000000003"/>
    <n v="2.8724340572094977"/>
    <x v="9"/>
  </r>
  <r>
    <s v="TBS"/>
    <x v="251"/>
    <n v="18.713333333333335"/>
    <n v="2.9292362822656268"/>
    <x v="9"/>
  </r>
  <r>
    <s v="MKS"/>
    <x v="252"/>
    <n v="20.73"/>
    <n v="3.0315819264476884"/>
    <x v="9"/>
  </r>
  <r>
    <s v="MKS"/>
    <x v="253"/>
    <n v="20.41"/>
    <n v="3.0160249768217535"/>
    <x v="9"/>
  </r>
  <r>
    <s v="MKS"/>
    <x v="254"/>
    <n v="21.47"/>
    <n v="3.0666566118906897"/>
    <x v="9"/>
  </r>
  <r>
    <s v="TBS"/>
    <x v="255"/>
    <n v="17.486666666666668"/>
    <n v="2.8614386857706182"/>
    <x v="9"/>
  </r>
  <r>
    <s v="MKS"/>
    <x v="256"/>
    <n v="21.783333333333335"/>
    <n v="3.0811451514021213"/>
    <x v="9"/>
  </r>
  <r>
    <s v="MKS"/>
    <x v="257"/>
    <n v="20.573333333333334"/>
    <n v="3.0239957388268506"/>
    <x v="9"/>
  </r>
  <r>
    <s v="MKS"/>
    <x v="258"/>
    <n v="21"/>
    <n v="3.044522437723423"/>
    <x v="9"/>
  </r>
  <r>
    <s v="MKS"/>
    <x v="259"/>
    <n v="21.216666666666669"/>
    <n v="3.054787036335306"/>
    <x v="9"/>
  </r>
  <r>
    <s v="TBS"/>
    <x v="260"/>
    <n v="17.506666666666664"/>
    <n v="2.8625817607664854"/>
    <x v="9"/>
  </r>
  <r>
    <s v="TBS"/>
    <x v="261"/>
    <n v="18.083333333333336"/>
    <n v="2.8949907037524594"/>
    <x v="9"/>
  </r>
  <r>
    <s v="TBS"/>
    <x v="262"/>
    <n v="17.503333333333334"/>
    <n v="2.8623913389816584"/>
    <x v="9"/>
  </r>
  <r>
    <s v="TBS"/>
    <x v="263"/>
    <n v="18.023333333333333"/>
    <n v="2.8916672147258038"/>
    <x v="9"/>
  </r>
  <r>
    <s v="MKS"/>
    <x v="264"/>
    <n v="20.716666666666665"/>
    <n v="3.0309385292886102"/>
    <x v="9"/>
  </r>
  <r>
    <s v="MKS"/>
    <x v="265"/>
    <n v="20.73"/>
    <n v="3.0315819264476884"/>
    <x v="9"/>
  </r>
  <r>
    <s v="MKS"/>
    <x v="266"/>
    <n v="20.69"/>
    <n v="3.0296504917574518"/>
    <x v="9"/>
  </r>
  <r>
    <s v="MKS"/>
    <x v="267"/>
    <n v="20.66"/>
    <n v="3.0281994636914926"/>
    <x v="9"/>
  </r>
  <r>
    <s v="MKS"/>
    <x v="268"/>
    <n v="20.22"/>
    <n v="3.0066722135923252"/>
    <x v="9"/>
  </r>
  <r>
    <s v="TBS"/>
    <x v="269"/>
    <n v="17.669999999999998"/>
    <n v="2.8718682863316047"/>
    <x v="9"/>
  </r>
  <r>
    <s v="TBS"/>
    <x v="270"/>
    <n v="17.343333333333334"/>
    <n v="2.8532081866341024"/>
    <x v="9"/>
  </r>
  <r>
    <s v="MKS"/>
    <x v="271"/>
    <n v="21.206666666666667"/>
    <n v="3.0543155976528884"/>
    <x v="9"/>
  </r>
  <r>
    <s v="MKS"/>
    <x v="272"/>
    <n v="20.443333333333332"/>
    <n v="3.0176568309697824"/>
    <x v="9"/>
  </r>
  <r>
    <s v="TBS"/>
    <x v="273"/>
    <n v="17.893333333333331"/>
    <n v="2.8844282039953164"/>
    <x v="9"/>
  </r>
  <r>
    <s v="TBS"/>
    <x v="274"/>
    <n v="18.723333333333333"/>
    <n v="2.9297705178762317"/>
    <x v="9"/>
  </r>
  <r>
    <s v="TBS"/>
    <x v="275"/>
    <n v="17.68"/>
    <n v="2.8724340572094973"/>
    <x v="9"/>
  </r>
  <r>
    <s v="TBS"/>
    <x v="276"/>
    <n v="18.203333333333333"/>
    <n v="2.9016047274959527"/>
    <x v="9"/>
  </r>
  <r>
    <s v="TBS"/>
    <x v="277"/>
    <n v="17.846666666666664"/>
    <n v="2.8818167494240967"/>
    <x v="9"/>
  </r>
  <r>
    <s v="MKS"/>
    <x v="278"/>
    <n v="21.516666666666666"/>
    <n v="3.0688278286245416"/>
    <x v="9"/>
  </r>
  <r>
    <s v="TBS"/>
    <x v="279"/>
    <n v="21.48"/>
    <n v="3.0671222696406639"/>
    <x v="9"/>
  </r>
  <r>
    <s v="TBS"/>
    <x v="280"/>
    <n v="17.489999999999998"/>
    <n v="2.8616292890305104"/>
    <x v="9"/>
  </r>
  <r>
    <s v="TBS"/>
    <x v="281"/>
    <n v="20.77"/>
    <n v="3.0335096378880211"/>
    <x v="10"/>
  </r>
  <r>
    <s v="TBS"/>
    <x v="282"/>
    <n v="18.476666666666663"/>
    <n v="2.9165086747636035"/>
    <x v="10"/>
  </r>
  <r>
    <s v="MKS"/>
    <x v="283"/>
    <n v="21.29"/>
    <n v="3.0582374789053879"/>
    <x v="10"/>
  </r>
  <r>
    <s v="TBS"/>
    <x v="284"/>
    <n v="18.033333333333331"/>
    <n v="2.8922218971843261"/>
    <x v="10"/>
  </r>
  <r>
    <s v="TBS"/>
    <x v="285"/>
    <n v="18.216666666666669"/>
    <n v="2.902336925954438"/>
    <x v="10"/>
  </r>
  <r>
    <s v="TBS"/>
    <x v="286"/>
    <n v="20.55"/>
    <n v="3.0228609409422438"/>
    <x v="10"/>
  </r>
  <r>
    <s v="TBS"/>
    <x v="287"/>
    <n v="18.206666666666667"/>
    <n v="2.9017878273774493"/>
    <x v="10"/>
  </r>
  <r>
    <s v="TBS"/>
    <x v="288"/>
    <n v="21.203333333333333"/>
    <n v="3.0541584020226034"/>
    <x v="10"/>
  </r>
  <r>
    <s v="TBS"/>
    <x v="289"/>
    <n v="18.02"/>
    <n v="2.8914822521801917"/>
    <x v="10"/>
  </r>
  <r>
    <s v="TBS"/>
    <x v="290"/>
    <n v="21.243333333333336"/>
    <n v="3.0560431206580931"/>
    <x v="10"/>
  </r>
  <r>
    <s v="TBS"/>
    <x v="291"/>
    <n v="20.97"/>
    <n v="3.0430928449138284"/>
    <x v="10"/>
  </r>
  <r>
    <s v="TBS"/>
    <x v="292"/>
    <n v="20.416666666666668"/>
    <n v="3.0163515607567266"/>
    <x v="10"/>
  </r>
  <r>
    <s v="TBS"/>
    <x v="293"/>
    <n v="21.853333333333335"/>
    <n v="3.0843534652075193"/>
    <x v="10"/>
  </r>
  <r>
    <s v="TBS"/>
    <x v="294"/>
    <n v="21.446666666666669"/>
    <n v="3.0655692331427709"/>
    <x v="10"/>
  </r>
  <r>
    <s v="TBS"/>
    <x v="295"/>
    <n v="21.686666666666667"/>
    <n v="3.0766976323770958"/>
    <x v="10"/>
  </r>
  <r>
    <s v="TBS"/>
    <x v="296"/>
    <n v="21.179999999999996"/>
    <n v="3.0530573401732601"/>
    <x v="10"/>
  </r>
  <r>
    <s v="TBS"/>
    <x v="297"/>
    <n v="21.493333333333336"/>
    <n v="3.0677428095302632"/>
    <x v="10"/>
  </r>
  <r>
    <s v="TBS"/>
    <x v="298"/>
    <n v="21.026666666666667"/>
    <n v="3.045791473426728"/>
    <x v="10"/>
  </r>
  <r>
    <s v="TBS"/>
    <x v="299"/>
    <n v="22.393333333333334"/>
    <n v="3.1087632955160371"/>
    <x v="10"/>
  </r>
  <r>
    <s v="TBS"/>
    <x v="300"/>
    <n v="21.299999999999997"/>
    <n v="3.0587070727153791"/>
    <x v="10"/>
  </r>
  <r>
    <s v="TBS"/>
    <x v="301"/>
    <n v="21.723333333333333"/>
    <n v="3.0783869516761793"/>
    <x v="10"/>
  </r>
  <r>
    <s v="TBS"/>
    <x v="302"/>
    <n v="21.723333333333333"/>
    <n v="3.0783869516761793"/>
    <x v="10"/>
  </r>
  <r>
    <s v="TBS"/>
    <x v="303"/>
    <n v="21.88666666666667"/>
    <n v="3.0858776234053371"/>
    <x v="10"/>
  </r>
  <r>
    <s v="TBS"/>
    <x v="304"/>
    <n v="21.233333333333334"/>
    <n v="3.0555722739100082"/>
    <x v="10"/>
  </r>
  <r>
    <s v="TBS"/>
    <x v="305"/>
    <n v="21.33"/>
    <n v="3.0601145324832593"/>
    <x v="10"/>
  </r>
  <r>
    <s v="TBS"/>
    <x v="306"/>
    <n v="22.563333333333333"/>
    <n v="3.1163261698524067"/>
    <x v="10"/>
  </r>
  <r>
    <s v="TBS"/>
    <x v="307"/>
    <n v="21.196666666666669"/>
    <n v="3.0538439366112069"/>
    <x v="10"/>
  </r>
  <r>
    <s v="MKS"/>
    <x v="308"/>
    <n v="22.776666666666667"/>
    <n v="3.1257366201245773"/>
    <x v="11"/>
  </r>
  <r>
    <s v="TBS"/>
    <x v="309"/>
    <n v="21.556666666666668"/>
    <n v="3.0706851267903916"/>
    <x v="11"/>
  </r>
  <r>
    <s v="MKS"/>
    <x v="310"/>
    <n v="21.62"/>
    <n v="3.0736188122110621"/>
    <x v="11"/>
  </r>
  <r>
    <s v="MKS"/>
    <x v="311"/>
    <n v="22.63"/>
    <n v="3.1192764596454459"/>
    <x v="11"/>
  </r>
  <r>
    <s v="TBS"/>
    <x v="312"/>
    <n v="21.709999999999997"/>
    <n v="3.0777729838902004"/>
    <x v="11"/>
  </r>
  <r>
    <s v="TBS"/>
    <x v="313"/>
    <n v="21.820000000000004"/>
    <n v="3.0828269804049251"/>
    <x v="11"/>
  </r>
  <r>
    <s v="TBS"/>
    <x v="314"/>
    <n v="22.320000000000004"/>
    <n v="3.1054831375131102"/>
    <x v="11"/>
  </r>
  <r>
    <s v="MKS"/>
    <x v="315"/>
    <n v="22.303333333333338"/>
    <n v="3.1047361441266159"/>
    <x v="11"/>
  </r>
  <r>
    <s v="MKS"/>
    <x v="316"/>
    <n v="22.36"/>
    <n v="3.1072736482868986"/>
    <x v="11"/>
  </r>
  <r>
    <s v="TBS"/>
    <x v="317"/>
    <n v="22.936666666666667"/>
    <n v="3.132736794546279"/>
    <x v="11"/>
  </r>
  <r>
    <s v="TBS"/>
    <x v="318"/>
    <n v="22.743333333333336"/>
    <n v="3.1242720621592226"/>
    <x v="11"/>
  </r>
  <r>
    <s v="TBS"/>
    <x v="319"/>
    <n v="21.836666666666662"/>
    <n v="3.083590514075675"/>
    <x v="11"/>
  </r>
  <r>
    <s v="TBS"/>
    <x v="320"/>
    <n v="21.603333333333335"/>
    <n v="3.0728476237715152"/>
    <x v="11"/>
  </r>
  <r>
    <s v="TBS"/>
    <x v="321"/>
    <n v="21.386666666666667"/>
    <n v="3.0627676748901496"/>
    <x v="11"/>
  </r>
  <r>
    <s v="TBS"/>
    <x v="322"/>
    <n v="21.89"/>
    <n v="3.0860299115347716"/>
    <x v="11"/>
  </r>
  <r>
    <s v="TBS"/>
    <x v="323"/>
    <n v="22.2"/>
    <n v="3.1000922888782338"/>
    <x v="11"/>
  </r>
  <r>
    <s v="MKS"/>
    <x v="324"/>
    <n v="22.11"/>
    <n v="3.096029994869355"/>
    <x v="11"/>
  </r>
  <r>
    <s v="TBS"/>
    <x v="325"/>
    <n v="21.116666666666667"/>
    <n v="3.0500626180990382"/>
    <x v="11"/>
  </r>
  <r>
    <s v="TBS"/>
    <x v="326"/>
    <n v="21.516666666666669"/>
    <n v="3.0688278286245421"/>
    <x v="11"/>
  </r>
  <r>
    <s v="MKS"/>
    <x v="327"/>
    <n v="22.073333333333334"/>
    <n v="3.0943702434509905"/>
    <x v="11"/>
  </r>
  <r>
    <s v="TBS"/>
    <x v="328"/>
    <n v="21.866666666666664"/>
    <n v="3.0849634072819336"/>
    <x v="11"/>
  </r>
  <r>
    <s v="MKS"/>
    <x v="329"/>
    <n v="22.17"/>
    <n v="3.0987400236282201"/>
    <x v="11"/>
  </r>
  <r>
    <s v="TBS"/>
    <x v="330"/>
    <n v="21.923333333333336"/>
    <n v="3.0875515186451499"/>
    <x v="11"/>
  </r>
  <r>
    <s v="MKS"/>
    <x v="331"/>
    <n v="22.929999999999996"/>
    <n v="3.1324460968698129"/>
    <x v="11"/>
  </r>
  <r>
    <s v="MKS"/>
    <x v="332"/>
    <n v="23.823333333333334"/>
    <n v="3.1706654925637778"/>
    <x v="11"/>
  </r>
  <r>
    <s v="TBS"/>
    <x v="333"/>
    <n v="22.763333333333332"/>
    <n v="3.1251510543048879"/>
    <x v="11"/>
  </r>
  <r>
    <s v="TBS"/>
    <x v="334"/>
    <n v="21.466666666666669"/>
    <n v="3.0665013444421985"/>
    <x v="11"/>
  </r>
  <r>
    <s v="TBS"/>
    <x v="335"/>
    <n v="21.946666666666669"/>
    <n v="3.0886152677007046"/>
    <x v="11"/>
  </r>
  <r>
    <s v="MKS"/>
    <x v="336"/>
    <n v="22.233333333333334"/>
    <n v="3.1015926642534684"/>
    <x v="11"/>
  </r>
  <r>
    <s v="TBS"/>
    <x v="337"/>
    <n v="22.063333333333333"/>
    <n v="3.0939171054627219"/>
    <x v="11"/>
  </r>
  <r>
    <s v="MKS"/>
    <x v="338"/>
    <n v="22.179999999999996"/>
    <n v="3.099190981922221"/>
    <x v="11"/>
  </r>
  <r>
    <s v="TBS"/>
    <x v="339"/>
    <n v="22.016666666666666"/>
    <n v="3.0917997423002248"/>
    <x v="11"/>
  </r>
  <r>
    <s v="MKS"/>
    <x v="340"/>
    <n v="22.186666666666667"/>
    <n v="3.0994915078448435"/>
    <x v="11"/>
  </r>
  <r>
    <s v="MKS"/>
    <x v="341"/>
    <n v="23.333333333333332"/>
    <n v="3.1498829533812494"/>
    <x v="11"/>
  </r>
  <r>
    <s v="TBS"/>
    <x v="342"/>
    <n v="22.060000000000002"/>
    <n v="3.0937660138253564"/>
    <x v="11"/>
  </r>
  <r>
    <s v="MKS"/>
    <x v="343"/>
    <n v="22.56"/>
    <n v="3.1161784266298582"/>
    <x v="11"/>
  </r>
  <r>
    <s v="MKS"/>
    <x v="344"/>
    <n v="22.439999999999998"/>
    <n v="3.1108450806544954"/>
    <x v="11"/>
  </r>
  <r>
    <s v="MKS"/>
    <x v="345"/>
    <n v="21.88"/>
    <n v="3.0855729775537806"/>
    <x v="11"/>
  </r>
  <r>
    <s v="TBS"/>
    <x v="346"/>
    <n v="23.003333333333334"/>
    <n v="3.1356391329644007"/>
    <x v="11"/>
  </r>
  <r>
    <s v="MKS"/>
    <x v="347"/>
    <n v="22.596666666666668"/>
    <n v="3.1178024027747644"/>
    <x v="11"/>
  </r>
  <r>
    <s v="TBS"/>
    <x v="348"/>
    <n v="26.313333333333333"/>
    <n v="3.2700757815665913"/>
    <x v="11"/>
  </r>
  <r>
    <s v="MKS"/>
    <x v="349"/>
    <n v="23.3"/>
    <n v="3.1484533605716547"/>
    <x v="11"/>
  </r>
  <r>
    <s v="MKS"/>
    <x v="350"/>
    <n v="22.78"/>
    <n v="3.1258829580190359"/>
    <x v="11"/>
  </r>
  <r>
    <s v="MKS"/>
    <x v="351"/>
    <n v="22.679999999999996"/>
    <n v="3.1214834788595511"/>
    <x v="11"/>
  </r>
  <r>
    <s v="TBS"/>
    <x v="352"/>
    <n v="19.346666666666668"/>
    <n v="2.9625201393478773"/>
    <x v="11"/>
  </r>
  <r>
    <s v="MKS"/>
    <x v="353"/>
    <n v="22.416666666666668"/>
    <n v="3.1098047298138387"/>
    <x v="11"/>
  </r>
  <r>
    <s v="TBS"/>
    <x v="354"/>
    <n v="25.89"/>
    <n v="3.2538567937634464"/>
    <x v="11"/>
  </r>
  <r>
    <s v="TBS"/>
    <x v="355"/>
    <n v="18.783333333333335"/>
    <n v="2.9329699518176757"/>
    <x v="11"/>
  </r>
  <r>
    <s v="TBS"/>
    <x v="356"/>
    <n v="26.953333333333333"/>
    <n v="3.2941069755445151"/>
    <x v="11"/>
  </r>
  <r>
    <s v="TBS"/>
    <x v="357"/>
    <n v="26.50333333333333"/>
    <n v="3.2772705112452822"/>
    <x v="11"/>
  </r>
  <r>
    <s v="TBS"/>
    <x v="358"/>
    <n v="18.82"/>
    <n v="2.9349201341572337"/>
    <x v="11"/>
  </r>
  <r>
    <s v="TBS"/>
    <x v="359"/>
    <n v="19.47666666666667"/>
    <n v="2.9692171678982362"/>
    <x v="11"/>
  </r>
  <r>
    <s v="TBS"/>
    <x v="360"/>
    <n v="27.576666666666668"/>
    <n v="3.3169700045339821"/>
    <x v="11"/>
  </r>
  <r>
    <s v="TBS"/>
    <x v="361"/>
    <n v="26.566666666666663"/>
    <n v="3.2796572971280593"/>
    <x v="11"/>
  </r>
  <r>
    <s v="TBS"/>
    <x v="362"/>
    <n v="26.99666666666667"/>
    <n v="3.2957134015927889"/>
    <x v="11"/>
  </r>
  <r>
    <s v="TBS"/>
    <x v="363"/>
    <n v="19.079999999999998"/>
    <n v="2.9486406660201405"/>
    <x v="11"/>
  </r>
  <r>
    <s v="TBS"/>
    <x v="364"/>
    <n v="26.406666666666666"/>
    <n v="3.2736165035256608"/>
    <x v="11"/>
  </r>
  <r>
    <s v="TBS"/>
    <x v="365"/>
    <n v="19.476666666666667"/>
    <n v="2.9692171678982358"/>
    <x v="11"/>
  </r>
  <r>
    <s v="TBS"/>
    <x v="366"/>
    <n v="19.833333333333332"/>
    <n v="2.9873640238834742"/>
    <x v="11"/>
  </r>
  <r>
    <s v="TBS"/>
    <x v="367"/>
    <n v="20.013333333333335"/>
    <n v="2.9963987180971516"/>
    <x v="11"/>
  </r>
  <r>
    <s v="TBS"/>
    <x v="368"/>
    <n v="26.803333333333331"/>
    <n v="3.2885262578919479"/>
    <x v="11"/>
  </r>
  <r>
    <s v="TBS"/>
    <x v="369"/>
    <n v="27.063333333333333"/>
    <n v="3.2981797982062453"/>
    <x v="11"/>
  </r>
  <r>
    <s v="TBS"/>
    <x v="370"/>
    <n v="19.213333333333335"/>
    <n v="2.9556044824632117"/>
    <x v="11"/>
  </r>
  <r>
    <s v="TBS"/>
    <x v="371"/>
    <n v="27.139999999999997"/>
    <n v="3.301008654406723"/>
    <x v="11"/>
  </r>
  <r>
    <s v="TBS"/>
    <x v="372"/>
    <n v="20.23"/>
    <n v="3.007166651179654"/>
    <x v="12"/>
  </r>
  <r>
    <s v="TBS"/>
    <x v="373"/>
    <n v="26.113333333333333"/>
    <n v="3.2624460395695754"/>
    <x v="12"/>
  </r>
  <r>
    <s v="TBS"/>
    <x v="374"/>
    <n v="27.27"/>
    <n v="3.305787196857497"/>
    <x v="12"/>
  </r>
  <r>
    <s v="TBS"/>
    <x v="375"/>
    <n v="20.506666666666664"/>
    <n v="3.0207500365292788"/>
    <x v="12"/>
  </r>
  <r>
    <s v="TBS"/>
    <x v="376"/>
    <n v="26.173333333333336"/>
    <n v="3.2647410807401509"/>
    <x v="12"/>
  </r>
  <r>
    <s v="TBS"/>
    <x v="377"/>
    <n v="19.293333333333333"/>
    <n v="2.9597596130951733"/>
    <x v="12"/>
  </r>
  <r>
    <s v="TBS"/>
    <x v="378"/>
    <n v="20.063333333333333"/>
    <n v="2.9988939368915699"/>
    <x v="12"/>
  </r>
  <r>
    <s v="TBS"/>
    <x v="379"/>
    <n v="19.546666666666667"/>
    <n v="2.9728047689102866"/>
    <x v="12"/>
  </r>
  <r>
    <s v="TBS"/>
    <x v="380"/>
    <n v="19.7"/>
    <n v="2.9806186357439426"/>
    <x v="12"/>
  </r>
  <r>
    <s v="TBS"/>
    <x v="381"/>
    <n v="27.7"/>
    <n v="3.3214324131932926"/>
    <x v="12"/>
  </r>
  <r>
    <s v="TBS"/>
    <x v="382"/>
    <n v="26.28"/>
    <n v="3.26880819361641"/>
    <x v="12"/>
  </r>
  <r>
    <s v="TBS"/>
    <x v="383"/>
    <n v="26.153333333333332"/>
    <n v="3.2639766521132967"/>
    <x v="12"/>
  </r>
  <r>
    <s v="TBS"/>
    <x v="384"/>
    <n v="27.26"/>
    <n v="3.3054204262683866"/>
    <x v="12"/>
  </r>
  <r>
    <s v="TBS"/>
    <x v="385"/>
    <n v="19.746666666666666"/>
    <n v="2.9829847007314885"/>
    <x v="12"/>
  </r>
  <r>
    <s v="TBS"/>
    <x v="386"/>
    <n v="26.3"/>
    <n v="3.2695689391837188"/>
    <x v="12"/>
  </r>
  <r>
    <s v="TBS"/>
    <x v="387"/>
    <n v="26.806666666666668"/>
    <n v="3.2886506128010184"/>
    <x v="12"/>
  </r>
  <r>
    <s v="TBS"/>
    <x v="388"/>
    <n v="18.646666666666665"/>
    <n v="2.9256673991057038"/>
    <x v="12"/>
  </r>
  <r>
    <s v="TBS"/>
    <x v="389"/>
    <n v="19.446666666666669"/>
    <n v="2.9676756757714657"/>
    <x v="12"/>
  </r>
  <r>
    <s v="TBS"/>
    <x v="390"/>
    <n v="19.650000000000002"/>
    <n v="2.9780773383152703"/>
    <x v="12"/>
  </r>
  <r>
    <s v="TBS"/>
    <x v="391"/>
    <n v="19.38"/>
    <n v="2.96424160646262"/>
    <x v="12"/>
  </r>
  <r>
    <s v="TBS"/>
    <x v="392"/>
    <n v="19.603333333333335"/>
    <n v="2.9756996198037551"/>
    <x v="12"/>
  </r>
  <r>
    <s v="TBS"/>
    <x v="393"/>
    <n v="26.49666666666667"/>
    <n v="3.2770189389169118"/>
    <x v="12"/>
  </r>
  <r>
    <s v="TBS"/>
    <x v="394"/>
    <n v="26.56"/>
    <n v="3.279406324608233"/>
    <x v="12"/>
  </r>
  <r>
    <s v="TBS"/>
    <x v="395"/>
    <n v="24.290000000000003"/>
    <n v="3.1900647430140814"/>
    <x v="12"/>
  </r>
  <r>
    <s v="TBS"/>
    <x v="396"/>
    <n v="19.459999999999997"/>
    <n v="2.968361076757859"/>
    <x v="12"/>
  </r>
  <r>
    <s v="TBS"/>
    <x v="397"/>
    <n v="24.650000000000002"/>
    <n v="3.204776900488699"/>
    <x v="12"/>
  </r>
  <r>
    <s v="TBS"/>
    <x v="398"/>
    <n v="23.75"/>
    <n v="3.1675825304806504"/>
    <x v="12"/>
  </r>
  <r>
    <s v="TBS"/>
    <x v="399"/>
    <n v="24.326666666666664"/>
    <n v="3.1915731423401916"/>
    <x v="12"/>
  </r>
  <r>
    <s v="TBS"/>
    <x v="400"/>
    <n v="24.450000000000003"/>
    <n v="3.196630215920881"/>
    <x v="12"/>
  </r>
  <r>
    <s v="TBS"/>
    <x v="401"/>
    <n v="25.146666666666665"/>
    <n v="3.2247253496570925"/>
    <x v="12"/>
  </r>
  <r>
    <s v="TBS"/>
    <x v="402"/>
    <n v="24.896666666666665"/>
    <n v="3.2147339257008656"/>
    <x v="12"/>
  </r>
  <r>
    <s v="TBS"/>
    <x v="403"/>
    <n v="24.606666666666666"/>
    <n v="3.2030174089337429"/>
    <x v="12"/>
  </r>
  <r>
    <s v="TBS"/>
    <x v="404"/>
    <n v="24.276666666666671"/>
    <n v="3.1895156695617142"/>
    <x v="12"/>
  </r>
  <r>
    <s v="TBS"/>
    <x v="405"/>
    <n v="25.103333333333335"/>
    <n v="3.2230006394451509"/>
    <x v="12"/>
  </r>
  <r>
    <s v="TBS"/>
    <x v="406"/>
    <n v="25.946666666666669"/>
    <n v="3.2560431492096402"/>
    <x v="12"/>
  </r>
  <r>
    <s v="TBS"/>
    <x v="407"/>
    <n v="25.423333333333336"/>
    <n v="3.2356673875080375"/>
    <x v="12"/>
  </r>
  <r>
    <s v="TBS"/>
    <x v="408"/>
    <n v="24.919999999999998"/>
    <n v="3.2156706939192525"/>
    <x v="12"/>
  </r>
  <r>
    <s v="TBS"/>
    <x v="409"/>
    <n v="25.893333333333331"/>
    <n v="3.2539855353149596"/>
    <x v="12"/>
  </r>
  <r>
    <s v="TBS"/>
    <x v="410"/>
    <n v="25.303333333333331"/>
    <n v="3.2309361393605669"/>
    <x v="12"/>
  </r>
  <r>
    <s v="TBS"/>
    <x v="411"/>
    <n v="25.77333333333333"/>
    <n v="3.2493403656720203"/>
    <x v="12"/>
  </r>
  <r>
    <s v="MKS"/>
    <x v="412"/>
    <n v="25.61"/>
    <n v="3.2429829002114339"/>
    <x v="12"/>
  </r>
  <r>
    <s v="TBS"/>
    <x v="413"/>
    <n v="25.253333333333334"/>
    <n v="3.228958160209713"/>
    <x v="12"/>
  </r>
  <r>
    <s v="MKS"/>
    <x v="414"/>
    <n v="26.52333333333333"/>
    <n v="3.2780248487213335"/>
    <x v="12"/>
  </r>
  <r>
    <s v="TBS"/>
    <x v="415"/>
    <n v="24.603333333333335"/>
    <n v="3.2028819351138513"/>
    <x v="12"/>
  </r>
  <r>
    <s v="MKS"/>
    <x v="416"/>
    <n v="26.353333333333335"/>
    <n v="3.2715947692004299"/>
    <x v="12"/>
  </r>
  <r>
    <s v="TBS"/>
    <x v="417"/>
    <n v="24.853333333333335"/>
    <n v="3.2129918817092262"/>
    <x v="12"/>
  </r>
  <r>
    <s v="TBS"/>
    <x v="418"/>
    <n v="24.536666666666665"/>
    <n v="3.2001685974025049"/>
    <x v="12"/>
  </r>
  <r>
    <s v="TBS"/>
    <x v="419"/>
    <n v="24.293333333333333"/>
    <n v="3.190201964283593"/>
    <x v="12"/>
  </r>
  <r>
    <s v="TBS"/>
    <x v="420"/>
    <n v="25.436666666666667"/>
    <n v="3.2361917026334321"/>
    <x v="12"/>
  </r>
  <r>
    <s v="MKS"/>
    <x v="421"/>
    <n v="26.540000000000003"/>
    <n v="3.2786530289040616"/>
    <x v="13"/>
  </r>
  <r>
    <s v="MKS"/>
    <x v="422"/>
    <n v="25.816666666666663"/>
    <n v="3.2510202781947677"/>
    <x v="13"/>
  </r>
  <r>
    <s v="MKS"/>
    <x v="423"/>
    <n v="26.096666666666664"/>
    <n v="3.2618075922517131"/>
    <x v="13"/>
  </r>
  <r>
    <s v="MKS"/>
    <x v="424"/>
    <n v="25.323333333333334"/>
    <n v="3.2317262368470208"/>
    <x v="13"/>
  </r>
  <r>
    <s v="MKS"/>
    <x v="425"/>
    <n v="26.146666666666665"/>
    <n v="3.2637217126600357"/>
    <x v="13"/>
  </r>
  <r>
    <s v="MKS"/>
    <x v="426"/>
    <n v="26.223333333333329"/>
    <n v="3.2666495996730411"/>
    <x v="13"/>
  </r>
  <r>
    <s v="MKS"/>
    <x v="427"/>
    <n v="25.8"/>
    <n v="3.2503744919275719"/>
    <x v="13"/>
  </r>
  <r>
    <s v="MKS"/>
    <x v="428"/>
    <n v="26.503333333333334"/>
    <n v="3.2772705112452822"/>
    <x v="13"/>
  </r>
  <r>
    <s v="MKS"/>
    <x v="429"/>
    <n v="26.343333333333334"/>
    <n v="3.2712152385487743"/>
    <x v="13"/>
  </r>
  <r>
    <s v="MKS"/>
    <x v="430"/>
    <n v="26.316666666666666"/>
    <n v="3.2702024520335415"/>
    <x v="13"/>
  </r>
  <r>
    <s v="MKS"/>
    <x v="431"/>
    <n v="26.653333333333336"/>
    <n v="3.2829142209640896"/>
    <x v="13"/>
  </r>
  <r>
    <s v="MKS"/>
    <x v="432"/>
    <n v="25.906666666666666"/>
    <n v="3.2545003358411297"/>
    <x v="13"/>
  </r>
  <r>
    <s v="MKS"/>
    <x v="433"/>
    <n v="26.153333333333336"/>
    <n v="3.2639766521132971"/>
    <x v="13"/>
  </r>
  <r>
    <s v="MKS"/>
    <x v="434"/>
    <n v="26.016666666666666"/>
    <n v="3.2587373582933314"/>
    <x v="13"/>
  </r>
  <r>
    <s v="TBS"/>
    <x v="435"/>
    <n v="25.063333333333333"/>
    <n v="3.2214059547218259"/>
    <x v="13"/>
  </r>
  <r>
    <s v="TBS"/>
    <x v="436"/>
    <n v="25.00333333333333"/>
    <n v="3.2190091493134352"/>
    <x v="13"/>
  </r>
  <r>
    <s v="MKS"/>
    <x v="437"/>
    <n v="28.2"/>
    <n v="3.3393219779440679"/>
    <x v="13"/>
  </r>
  <r>
    <s v="MKS"/>
    <x v="438"/>
    <n v="25.516666666666666"/>
    <n v="3.2393318334355832"/>
    <x v="13"/>
  </r>
  <r>
    <s v="TBS"/>
    <x v="439"/>
    <n v="23.893333333333334"/>
    <n v="3.1735994799985652"/>
    <x v="13"/>
  </r>
  <r>
    <s v="TBS"/>
    <x v="440"/>
    <n v="23.673333333333332"/>
    <n v="3.1643492388468322"/>
    <x v="13"/>
  </r>
  <r>
    <s v="TBS"/>
    <x v="441"/>
    <n v="23.743333333333336"/>
    <n v="3.1673017893221527"/>
    <x v="13"/>
  </r>
  <r>
    <s v="TBS"/>
    <x v="442"/>
    <n v="24.66"/>
    <n v="3.2051824977361982"/>
    <x v="13"/>
  </r>
  <r>
    <s v="TBS"/>
    <x v="443"/>
    <n v="23.74"/>
    <n v="3.1671613891815218"/>
    <x v="13"/>
  </r>
  <r>
    <s v="TBS"/>
    <x v="444"/>
    <n v="26.099999999999998"/>
    <n v="3.2619353143286478"/>
    <x v="13"/>
  </r>
  <r>
    <s v="MKS"/>
    <x v="445"/>
    <n v="25.946666666666669"/>
    <n v="3.2560431492096402"/>
    <x v="13"/>
  </r>
  <r>
    <s v="MKS"/>
    <x v="446"/>
    <n v="27.236666666666665"/>
    <n v="3.3045641047285064"/>
    <x v="13"/>
  </r>
  <r>
    <s v="MKS"/>
    <x v="447"/>
    <n v="26.166666666666668"/>
    <n v="3.2644863361202532"/>
    <x v="13"/>
  </r>
  <r>
    <s v="TBS"/>
    <x v="448"/>
    <n v="25.446666666666669"/>
    <n v="3.236584758648974"/>
    <x v="13"/>
  </r>
  <r>
    <s v="TBS"/>
    <x v="449"/>
    <n v="24.556666666666668"/>
    <n v="3.2009833720266125"/>
    <x v="13"/>
  </r>
  <r>
    <s v="TBS"/>
    <x v="450"/>
    <n v="23.97666666666667"/>
    <n v="3.1770811352111554"/>
    <x v="13"/>
  </r>
  <r>
    <s v="TBS"/>
    <x v="451"/>
    <n v="24.150000000000002"/>
    <n v="3.1842843800985818"/>
    <x v="13"/>
  </r>
  <r>
    <s v="TBS"/>
    <x v="452"/>
    <n v="24.113333333333333"/>
    <n v="3.182764937855842"/>
    <x v="13"/>
  </r>
  <r>
    <s v="TBS"/>
    <x v="453"/>
    <n v="25.23"/>
    <n v="3.2280337626529665"/>
    <x v="13"/>
  </r>
  <r>
    <s v="TBS"/>
    <x v="454"/>
    <n v="24.959999999999997"/>
    <n v="3.2172745435012269"/>
    <x v="13"/>
  </r>
  <r>
    <s v="TBS"/>
    <x v="455"/>
    <n v="24.95"/>
    <n v="3.2168738221975275"/>
    <x v="13"/>
  </r>
  <r>
    <s v="TBS"/>
    <x v="456"/>
    <n v="24.066666666666666"/>
    <n v="3.1808277572306709"/>
    <x v="13"/>
  </r>
  <r>
    <s v="TBS"/>
    <x v="457"/>
    <n v="25.093333333333334"/>
    <n v="3.2226022066090145"/>
    <x v="13"/>
  </r>
  <r>
    <s v="TBS"/>
    <x v="458"/>
    <n v="24.439999999999998"/>
    <n v="3.1962211343033946"/>
    <x v="13"/>
  </r>
  <r>
    <s v="TBS"/>
    <x v="459"/>
    <n v="24.026666666666667"/>
    <n v="3.179164324631973"/>
    <x v="13"/>
  </r>
  <r>
    <s v="TBS"/>
    <x v="460"/>
    <n v="25.28"/>
    <n v="3.2300135692786567"/>
    <x v="13"/>
  </r>
  <r>
    <s v="TBS"/>
    <x v="461"/>
    <n v="25.146666666666665"/>
    <n v="3.2247253496570925"/>
    <x v="13"/>
  </r>
  <r>
    <s v="TBS"/>
    <x v="462"/>
    <n v="24.946666666666669"/>
    <n v="3.2167402127377791"/>
    <x v="13"/>
  </r>
  <r>
    <s v="TBS"/>
    <x v="463"/>
    <n v="24.673333333333332"/>
    <n v="3.2057230382899"/>
    <x v="13"/>
  </r>
  <r>
    <s v="TBS"/>
    <x v="464"/>
    <n v="26.006666666666671"/>
    <n v="3.2583529154104007"/>
    <x v="13"/>
  </r>
  <r>
    <s v="TBS"/>
    <x v="465"/>
    <n v="24.356666666666666"/>
    <n v="3.1928055971350169"/>
    <x v="13"/>
  </r>
  <r>
    <s v="TBS"/>
    <x v="466"/>
    <n v="26.333333333333332"/>
    <n v="3.2708355637989119"/>
    <x v="13"/>
  </r>
  <r>
    <s v="TBS"/>
    <x v="467"/>
    <n v="25.209999999999997"/>
    <n v="3.2272407411998283"/>
    <x v="13"/>
  </r>
  <r>
    <s v="TBS"/>
    <x v="468"/>
    <n v="24.816666666666666"/>
    <n v="3.2115154704619084"/>
    <x v="13"/>
  </r>
  <r>
    <s v="MKS"/>
    <x v="469"/>
    <n v="21.78"/>
    <n v="3.0809921175048145"/>
    <x v="13"/>
  </r>
  <r>
    <s v="TBS"/>
    <x v="470"/>
    <n v="24.813333333333333"/>
    <n v="3.2113811431059403"/>
    <x v="13"/>
  </r>
  <r>
    <s v="TBS"/>
    <x v="471"/>
    <n v="25.26"/>
    <n v="3.2292221169223452"/>
    <x v="13"/>
  </r>
  <r>
    <s v="TBS"/>
    <x v="472"/>
    <n v="24.403333333333336"/>
    <n v="3.1947197349904419"/>
    <x v="13"/>
  </r>
  <r>
    <s v="TBS"/>
    <x v="473"/>
    <n v="25.523333333333337"/>
    <n v="3.2395930664569224"/>
    <x v="13"/>
  </r>
  <r>
    <s v="TBS"/>
    <x v="474"/>
    <n v="24.993333333333336"/>
    <n v="3.2186091226396565"/>
    <x v="13"/>
  </r>
  <r>
    <s v="TBS"/>
    <x v="475"/>
    <n v="24.606666666666666"/>
    <n v="3.2030174089337429"/>
    <x v="13"/>
  </r>
  <r>
    <s v="TBS"/>
    <x v="476"/>
    <n v="24.62"/>
    <n v="3.2035591207563074"/>
    <x v="13"/>
  </r>
  <r>
    <s v="MKS"/>
    <x v="477"/>
    <n v="21.96"/>
    <n v="3.0892226166413299"/>
    <x v="13"/>
  </r>
  <r>
    <s v="TBS"/>
    <x v="478"/>
    <n v="23.83666666666667"/>
    <n v="3.1712250113921949"/>
    <x v="13"/>
  </r>
  <r>
    <s v="TBS"/>
    <x v="479"/>
    <n v="24.536666666666665"/>
    <n v="3.2001685974025049"/>
    <x v="13"/>
  </r>
  <r>
    <s v="TBS"/>
    <x v="480"/>
    <n v="24.560000000000002"/>
    <n v="3.2011191032789417"/>
    <x v="14"/>
  </r>
  <r>
    <s v="MKS"/>
    <x v="481"/>
    <n v="22.675000000000001"/>
    <n v="3.1212629960012004"/>
    <x v="14"/>
  </r>
  <r>
    <s v="TBS"/>
    <x v="482"/>
    <n v="24.556666666666668"/>
    <n v="3.2009833720266125"/>
    <x v="14"/>
  </r>
  <r>
    <s v="MKS"/>
    <x v="483"/>
    <n v="21.875"/>
    <n v="3.0853444322436783"/>
    <x v="14"/>
  </r>
  <r>
    <s v="TBS"/>
    <x v="484"/>
    <n v="24.896666666666665"/>
    <n v="3.2147339257008656"/>
    <x v="14"/>
  </r>
  <r>
    <s v="MKS"/>
    <x v="485"/>
    <n v="21.060000000000002"/>
    <n v="3.0473755067058295"/>
    <x v="14"/>
  </r>
  <r>
    <s v="TBS"/>
    <x v="486"/>
    <n v="24.856666666666669"/>
    <n v="3.2131259928875937"/>
    <x v="14"/>
  </r>
  <r>
    <s v="TBS"/>
    <x v="487"/>
    <n v="25.183333333333334"/>
    <n v="3.2261824000506389"/>
    <x v="14"/>
  </r>
  <r>
    <s v="TBS"/>
    <x v="488"/>
    <n v="25.066666666666663"/>
    <n v="3.2215389422876841"/>
    <x v="14"/>
  </r>
  <r>
    <s v="MKS"/>
    <x v="489"/>
    <n v="26.006666666666664"/>
    <n v="3.2583529154104007"/>
    <x v="14"/>
  </r>
  <r>
    <s v="MKS"/>
    <x v="490"/>
    <n v="21.369999999999997"/>
    <n v="3.0619880693310559"/>
    <x v="14"/>
  </r>
  <r>
    <s v="MKS"/>
    <x v="491"/>
    <n v="20.3"/>
    <n v="3.0106208860477417"/>
    <x v="14"/>
  </r>
  <r>
    <s v="MKS"/>
    <x v="492"/>
    <n v="21.41"/>
    <n v="3.0638581026015914"/>
    <x v="14"/>
  </r>
  <r>
    <s v="MKS"/>
    <x v="493"/>
    <n v="22.18"/>
    <n v="3.099190981922221"/>
    <x v="14"/>
  </r>
  <r>
    <s v="MKS"/>
    <x v="494"/>
    <n v="21.045000000000002"/>
    <n v="3.0466630022225338"/>
    <x v="14"/>
  </r>
  <r>
    <s v="MKS"/>
    <x v="495"/>
    <n v="21.78"/>
    <n v="3.0809921175048145"/>
    <x v="14"/>
  </r>
  <r>
    <s v="MKS"/>
    <x v="496"/>
    <n v="22.79"/>
    <n v="3.126321843257593"/>
    <x v="14"/>
  </r>
  <r>
    <s v="MKS"/>
    <x v="497"/>
    <n v="22.700000000000003"/>
    <n v="3.122364924487357"/>
    <x v="14"/>
  </r>
  <r>
    <s v="MKS"/>
    <x v="498"/>
    <n v="23.325000000000003"/>
    <n v="3.1495257467334077"/>
    <x v="14"/>
  </r>
  <r>
    <s v="MKS"/>
    <x v="499"/>
    <n v="27.61"/>
    <n v="3.3181780259420632"/>
    <x v="14"/>
  </r>
  <r>
    <s v="MKS"/>
    <x v="500"/>
    <n v="26.373333333333335"/>
    <n v="3.2723533986463469"/>
    <x v="14"/>
  </r>
  <r>
    <s v="MKS"/>
    <x v="501"/>
    <n v="21.82"/>
    <n v="3.0828269804049246"/>
    <x v="14"/>
  </r>
  <r>
    <s v="MKS"/>
    <x v="502"/>
    <n v="26.533333333333331"/>
    <n v="3.2784018041822276"/>
    <x v="14"/>
  </r>
  <r>
    <s v="TBS"/>
    <x v="503"/>
    <n v="28.966666666666669"/>
    <n v="3.3661457436032367"/>
    <x v="14"/>
  </r>
  <r>
    <s v="MKS"/>
    <x v="504"/>
    <n v="27.843333333333334"/>
    <n v="3.3265935600997052"/>
    <x v="14"/>
  </r>
  <r>
    <s v="MKS"/>
    <x v="505"/>
    <n v="22.6"/>
    <n v="3.1179499062782403"/>
    <x v="14"/>
  </r>
  <r>
    <s v="MKS"/>
    <x v="506"/>
    <n v="21.369999999999997"/>
    <n v="3.0619880693310559"/>
    <x v="14"/>
  </r>
  <r>
    <s v="MKS"/>
    <x v="507"/>
    <n v="26.569999999999997"/>
    <n v="3.279782759771722"/>
    <x v="14"/>
  </r>
  <r>
    <s v="MKS"/>
    <x v="508"/>
    <n v="26.34"/>
    <n v="3.2710886963151351"/>
    <x v="14"/>
  </r>
  <r>
    <s v="MKS"/>
    <x v="509"/>
    <n v="27.320000000000004"/>
    <n v="3.3076190347025896"/>
    <x v="14"/>
  </r>
  <r>
    <s v="MKS"/>
    <x v="510"/>
    <n v="21.125"/>
    <n v="3.0504571732432377"/>
    <x v="14"/>
  </r>
  <r>
    <s v="MKS"/>
    <x v="511"/>
    <n v="22.200000000000003"/>
    <n v="3.1000922888782338"/>
    <x v="14"/>
  </r>
  <r>
    <s v="MKS"/>
    <x v="512"/>
    <n v="26.053333333333331"/>
    <n v="3.2601457190664176"/>
    <x v="14"/>
  </r>
  <r>
    <s v="MKS"/>
    <x v="513"/>
    <n v="25.933333333333334"/>
    <n v="3.2555291425162363"/>
    <x v="14"/>
  </r>
  <r>
    <s v="MKS"/>
    <x v="514"/>
    <n v="21.984999999999999"/>
    <n v="3.0903604026327733"/>
    <x v="14"/>
  </r>
  <r>
    <s v="MKS"/>
    <x v="515"/>
    <n v="25.993333333333336"/>
    <n v="3.2578400948863417"/>
    <x v="14"/>
  </r>
  <r>
    <s v="TBS"/>
    <x v="516"/>
    <n v="29.366666666666664"/>
    <n v="3.379860244274024"/>
    <x v="14"/>
  </r>
  <r>
    <s v="MKS"/>
    <x v="517"/>
    <n v="26.303333333333331"/>
    <n v="3.2696956738648337"/>
    <x v="14"/>
  </r>
  <r>
    <s v="MKS"/>
    <x v="518"/>
    <n v="25.886666666666667"/>
    <n v="3.2537280356354117"/>
    <x v="14"/>
  </r>
  <r>
    <s v="TBS"/>
    <x v="519"/>
    <n v="30.486666666666665"/>
    <n v="3.4172894295617993"/>
    <x v="14"/>
  </r>
  <r>
    <s v="MKS"/>
    <x v="520"/>
    <n v="26.013333333333335"/>
    <n v="3.2586092270868008"/>
    <x v="14"/>
  </r>
  <r>
    <s v="MKS"/>
    <x v="521"/>
    <n v="28.090000000000003"/>
    <n v="3.3354136411161526"/>
    <x v="14"/>
  </r>
  <r>
    <s v="TBS"/>
    <x v="522"/>
    <n v="28.72666666666667"/>
    <n v="3.3578258435195822"/>
    <x v="14"/>
  </r>
  <r>
    <s v="MKS"/>
    <x v="523"/>
    <n v="26.513333333333332"/>
    <n v="3.2776477511114348"/>
    <x v="14"/>
  </r>
  <r>
    <s v="MKS"/>
    <x v="524"/>
    <n v="25.99"/>
    <n v="3.2577118486533987"/>
    <x v="14"/>
  </r>
  <r>
    <s v="MKS"/>
    <x v="525"/>
    <n v="26.590000000000003"/>
    <n v="3.2805352052549286"/>
    <x v="14"/>
  </r>
  <r>
    <s v="MKS"/>
    <x v="526"/>
    <n v="27.149999999999995"/>
    <n v="3.3013770463799443"/>
    <x v="14"/>
  </r>
  <r>
    <s v="TBS"/>
    <x v="527"/>
    <n v="29.78"/>
    <n v="3.3938370272558629"/>
    <x v="14"/>
  </r>
  <r>
    <s v="MKS"/>
    <x v="528"/>
    <n v="26.766666666666669"/>
    <n v="3.2871573322846066"/>
    <x v="14"/>
  </r>
  <r>
    <s v="TBS"/>
    <x v="529"/>
    <n v="21.599999999999998"/>
    <n v="3.0726933146901194"/>
    <x v="14"/>
  </r>
  <r>
    <s v="TBS"/>
    <x v="530"/>
    <n v="29.623333333333335"/>
    <n v="3.3885623390822741"/>
    <x v="14"/>
  </r>
  <r>
    <s v="MKS"/>
    <x v="531"/>
    <n v="21.91"/>
    <n v="3.086943153607375"/>
    <x v="14"/>
  </r>
  <r>
    <s v="TBS"/>
    <x v="532"/>
    <n v="22.063333333333333"/>
    <n v="3.0939171054627219"/>
    <x v="14"/>
  </r>
  <r>
    <s v="TBS"/>
    <x v="533"/>
    <n v="21.633333333333336"/>
    <n v="3.0742353350419349"/>
    <x v="14"/>
  </r>
  <r>
    <s v="TBS"/>
    <x v="534"/>
    <n v="22.429999999999996"/>
    <n v="3.1103993485321166"/>
    <x v="14"/>
  </r>
  <r>
    <s v="TBS"/>
    <x v="535"/>
    <n v="22.06"/>
    <n v="3.0937660138253564"/>
    <x v="14"/>
  </r>
  <r>
    <s v="MKS"/>
    <x v="536"/>
    <n v="25.933333333333334"/>
    <n v="3.2555291425162363"/>
    <x v="14"/>
  </r>
  <r>
    <s v="TBS"/>
    <x v="537"/>
    <n v="28.376666666666665"/>
    <n v="3.3455672112278561"/>
    <x v="14"/>
  </r>
  <r>
    <s v="TBS"/>
    <x v="538"/>
    <n v="21.933333333333334"/>
    <n v="3.0880075496631618"/>
    <x v="14"/>
  </r>
  <r>
    <s v="TBS"/>
    <x v="539"/>
    <n v="29.516666666666666"/>
    <n v="3.3849550755607329"/>
    <x v="14"/>
  </r>
  <r>
    <s v="TBS"/>
    <x v="540"/>
    <n v="29.540000000000003"/>
    <n v="3.3857452771032337"/>
    <x v="14"/>
  </r>
  <r>
    <s v="MKS"/>
    <x v="541"/>
    <n v="22.33"/>
    <n v="3.1059310658520665"/>
    <x v="14"/>
  </r>
  <r>
    <s v="TBS"/>
    <x v="542"/>
    <n v="23.123333333333335"/>
    <n v="3.1408422087291004"/>
    <x v="14"/>
  </r>
  <r>
    <s v="TBS"/>
    <x v="543"/>
    <n v="22.183333333333337"/>
    <n v="3.0993412561730111"/>
    <x v="14"/>
  </r>
  <r>
    <s v="TBS"/>
    <x v="544"/>
    <n v="21.553333333333331"/>
    <n v="3.0705304836291774"/>
    <x v="14"/>
  </r>
  <r>
    <s v="TBS"/>
    <x v="545"/>
    <n v="30.49"/>
    <n v="3.4173987610001633"/>
    <x v="14"/>
  </r>
  <r>
    <s v="TBS"/>
    <x v="546"/>
    <n v="30.536666666666665"/>
    <n v="3.4189281473590074"/>
    <x v="14"/>
  </r>
  <r>
    <s v="TBS"/>
    <x v="547"/>
    <n v="28.223333333333333"/>
    <n v="3.3401490589860763"/>
    <x v="14"/>
  </r>
  <r>
    <s v="TBS"/>
    <x v="548"/>
    <n v="23.11"/>
    <n v="3.1402654242862895"/>
    <x v="14"/>
  </r>
  <r>
    <s v="TBS"/>
    <x v="549"/>
    <n v="22.166666666666668"/>
    <n v="3.0985896589936988"/>
    <x v="14"/>
  </r>
  <r>
    <s v="TBS"/>
    <x v="550"/>
    <n v="21.77"/>
    <n v="3.080532875246456"/>
    <x v="14"/>
  </r>
  <r>
    <s v="TBS"/>
    <x v="551"/>
    <n v="26.766666666666669"/>
    <n v="3.2871573322846066"/>
    <x v="14"/>
  </r>
  <r>
    <s v="TBS"/>
    <x v="552"/>
    <n v="29.966666666666669"/>
    <n v="3.400085652809465"/>
    <x v="14"/>
  </r>
  <r>
    <s v="TBS"/>
    <x v="553"/>
    <n v="22.126666666666665"/>
    <n v="3.0967835176237188"/>
    <x v="14"/>
  </r>
  <r>
    <s v="TBS"/>
    <x v="554"/>
    <n v="22.186666666666667"/>
    <n v="3.0994915078448435"/>
    <x v="14"/>
  </r>
  <r>
    <s v="MKS"/>
    <x v="555"/>
    <n v="26.686666666666667"/>
    <n v="3.2841640648963177"/>
    <x v="14"/>
  </r>
  <r>
    <s v="TBS"/>
    <x v="556"/>
    <n v="30.49"/>
    <n v="3.4173987610001633"/>
    <x v="14"/>
  </r>
  <r>
    <s v="TBS"/>
    <x v="557"/>
    <n v="27.623333333333335"/>
    <n v="3.3186608261928416"/>
    <x v="15"/>
  </r>
  <r>
    <s v="TBS"/>
    <x v="558"/>
    <n v="22.073333333333334"/>
    <n v="3.0943702434509905"/>
    <x v="15"/>
  </r>
  <r>
    <s v="TBS"/>
    <x v="559"/>
    <n v="21.580000000000002"/>
    <n v="3.0717669598299886"/>
    <x v="15"/>
  </r>
  <r>
    <s v="TBS"/>
    <x v="560"/>
    <n v="21.790000000000003"/>
    <n v="3.0814511489565288"/>
    <x v="15"/>
  </r>
  <r>
    <s v="TBS"/>
    <x v="561"/>
    <n v="29.626666666666665"/>
    <n v="3.3886748566632647"/>
    <x v="15"/>
  </r>
  <r>
    <s v="TBS"/>
    <x v="562"/>
    <n v="31.790000000000003"/>
    <n v="3.4591517749227116"/>
    <x v="15"/>
  </r>
  <r>
    <s v="TBS"/>
    <x v="563"/>
    <n v="29.139999999999997"/>
    <n v="3.3721118007670587"/>
    <x v="15"/>
  </r>
  <r>
    <s v="TBS"/>
    <x v="564"/>
    <n v="30.223333333333333"/>
    <n v="3.4086142529898549"/>
    <x v="15"/>
  </r>
  <r>
    <s v="TBS"/>
    <x v="565"/>
    <n v="21.923333333333332"/>
    <n v="3.0875515186451499"/>
    <x v="15"/>
  </r>
  <r>
    <s v="TBS"/>
    <x v="566"/>
    <n v="31.033333333333331"/>
    <n v="3.4350618956149117"/>
    <x v="15"/>
  </r>
  <r>
    <s v="TBS"/>
    <x v="567"/>
    <n v="26.819999999999997"/>
    <n v="3.2891478778535324"/>
    <x v="15"/>
  </r>
  <r>
    <s v="TBS"/>
    <x v="568"/>
    <n v="26.409999999999997"/>
    <n v="3.2737427263090408"/>
    <x v="15"/>
  </r>
  <r>
    <s v="TBS"/>
    <x v="569"/>
    <n v="22.200000000000003"/>
    <n v="3.1000922888782338"/>
    <x v="15"/>
  </r>
  <r>
    <s v="TBS"/>
    <x v="570"/>
    <n v="27.66"/>
    <n v="3.3199873262366122"/>
    <x v="15"/>
  </r>
  <r>
    <s v="TBS"/>
    <x v="571"/>
    <n v="26.306666666666668"/>
    <n v="3.2698223924863048"/>
    <x v="15"/>
  </r>
  <r>
    <s v="TBS"/>
    <x v="572"/>
    <n v="28.033333333333331"/>
    <n v="3.3333942783107928"/>
    <x v="15"/>
  </r>
  <r>
    <s v="TBS"/>
    <x v="573"/>
    <n v="22.766666666666666"/>
    <n v="3.1252974779086347"/>
    <x v="15"/>
  </r>
  <r>
    <s v="TBS"/>
    <x v="574"/>
    <n v="29.573333333333334"/>
    <n v="3.3868730543740018"/>
    <x v="15"/>
  </r>
  <r>
    <s v="TBS"/>
    <x v="575"/>
    <n v="32.380000000000003"/>
    <n v="3.477540948249489"/>
    <x v="15"/>
  </r>
  <r>
    <s v="TBS"/>
    <x v="576"/>
    <n v="32.489999999999995"/>
    <n v="3.4809323496810087"/>
    <x v="15"/>
  </r>
  <r>
    <s v="TBS"/>
    <x v="577"/>
    <n v="30.956666666666667"/>
    <n v="3.4325883771198074"/>
    <x v="15"/>
  </r>
  <r>
    <s v="TBS"/>
    <x v="578"/>
    <n v="26.433333333333334"/>
    <n v="3.2746258399726926"/>
    <x v="15"/>
  </r>
  <r>
    <s v="TBS"/>
    <x v="579"/>
    <n v="25.99"/>
    <n v="3.2577118486533987"/>
    <x v="15"/>
  </r>
  <r>
    <s v="TBS"/>
    <x v="580"/>
    <n v="26.659999999999997"/>
    <n v="3.2831643147505627"/>
    <x v="15"/>
  </r>
  <r>
    <s v="TBS"/>
    <x v="581"/>
    <n v="29.05"/>
    <n v="3.3690184832979204"/>
    <x v="15"/>
  </r>
  <r>
    <s v="TBS"/>
    <x v="582"/>
    <n v="32.863333333333337"/>
    <n v="3.4923575479188402"/>
    <x v="15"/>
  </r>
  <r>
    <s v="TBS"/>
    <x v="583"/>
    <n v="26.953333333333333"/>
    <n v="3.2941069755445151"/>
    <x v="15"/>
  </r>
  <r>
    <s v="TBS"/>
    <x v="584"/>
    <n v="27.613333333333333"/>
    <n v="3.3182987478592736"/>
    <x v="15"/>
  </r>
  <r>
    <s v="TBS"/>
    <x v="585"/>
    <n v="27.043333333333333"/>
    <n v="3.2974405177388642"/>
    <x v="15"/>
  </r>
  <r>
    <s v="TBS"/>
    <x v="586"/>
    <n v="26.423333333333332"/>
    <n v="3.2742474581809549"/>
    <x v="15"/>
  </r>
  <r>
    <s v="TBS"/>
    <x v="587"/>
    <n v="26.203333333333337"/>
    <n v="3.2658866291375555"/>
    <x v="15"/>
  </r>
  <r>
    <s v="TBS"/>
    <x v="588"/>
    <n v="26.299999999999997"/>
    <n v="3.2695689391837188"/>
    <x v="15"/>
  </r>
  <r>
    <s v="MKS"/>
    <x v="589"/>
    <n v="27.853333333333335"/>
    <n v="3.3269526480202556"/>
    <x v="15"/>
  </r>
  <r>
    <s v="TBS"/>
    <x v="590"/>
    <n v="22.533333333333331"/>
    <n v="3.1149956943808088"/>
    <x v="15"/>
  </r>
  <r>
    <s v="TBS"/>
    <x v="591"/>
    <n v="27.78"/>
    <n v="3.3243163373261977"/>
    <x v="15"/>
  </r>
  <r>
    <s v="TBS"/>
    <x v="592"/>
    <n v="29.950000000000003"/>
    <n v="3.3995293245614584"/>
    <x v="15"/>
  </r>
  <r>
    <s v="TBS"/>
    <x v="593"/>
    <n v="26.986666666666665"/>
    <n v="3.2953429168710455"/>
    <x v="15"/>
  </r>
  <r>
    <s v="TBS"/>
    <x v="594"/>
    <n v="26.61"/>
    <n v="3.2812870849895979"/>
    <x v="15"/>
  </r>
  <r>
    <s v="TBS"/>
    <x v="595"/>
    <n v="31.733333333333334"/>
    <n v="3.4573676531292099"/>
    <x v="15"/>
  </r>
  <r>
    <s v="TBS"/>
    <x v="596"/>
    <n v="26.24666666666667"/>
    <n v="3.2675389968474819"/>
    <x v="15"/>
  </r>
  <r>
    <s v="TBS"/>
    <x v="597"/>
    <n v="29.78"/>
    <n v="3.3938370272558629"/>
    <x v="15"/>
  </r>
  <r>
    <s v="TBS"/>
    <x v="598"/>
    <n v="26.593333333333334"/>
    <n v="3.280660557809151"/>
    <x v="15"/>
  </r>
  <r>
    <s v="TBS"/>
    <x v="598"/>
    <n v="30.706666666666667"/>
    <n v="3.4244797862843748"/>
    <x v="15"/>
  </r>
  <r>
    <s v="TBS"/>
    <x v="599"/>
    <n v="26.943333333333332"/>
    <n v="3.2937358950776434"/>
    <x v="15"/>
  </r>
  <r>
    <s v="TBS"/>
    <x v="600"/>
    <n v="26.709999999999997"/>
    <n v="3.2850380271218693"/>
    <x v="15"/>
  </r>
  <r>
    <s v="TBS"/>
    <x v="601"/>
    <n v="26.599999999999998"/>
    <n v="3.2809112157876532"/>
    <x v="15"/>
  </r>
  <r>
    <s v="TBS"/>
    <x v="602"/>
    <n v="27.966666666666669"/>
    <n v="3.3310133248050509"/>
    <x v="15"/>
  </r>
  <r>
    <s v="TBS"/>
    <x v="603"/>
    <n v="26.45"/>
    <n v="3.2752561583043085"/>
    <x v="15"/>
  </r>
  <r>
    <s v="TBS"/>
    <x v="604"/>
    <n v="30.496666666666666"/>
    <n v="3.4176173880233343"/>
    <x v="15"/>
  </r>
  <r>
    <s v="TBS"/>
    <x v="605"/>
    <n v="26.256666666666671"/>
    <n v="3.2679199250471234"/>
    <x v="15"/>
  </r>
  <r>
    <s v="TBS"/>
    <x v="606"/>
    <n v="26.613333333333333"/>
    <n v="3.281412343335099"/>
    <x v="15"/>
  </r>
  <r>
    <s v="TBS"/>
    <x v="607"/>
    <n v="26.493333333333336"/>
    <n v="3.2768931290155066"/>
    <x v="15"/>
  </r>
  <r>
    <s v="MKS"/>
    <x v="608"/>
    <n v="27.333333333333332"/>
    <n v="3.3081069585961433"/>
    <x v="15"/>
  </r>
  <r>
    <s v="TBS"/>
    <x v="609"/>
    <n v="27.086666666666662"/>
    <n v="3.2990416018914708"/>
    <x v="15"/>
  </r>
  <r>
    <s v="TBS"/>
    <x v="610"/>
    <n v="26.47666666666667"/>
    <n v="3.276263841976931"/>
    <x v="15"/>
  </r>
  <r>
    <s v="TBS"/>
    <x v="611"/>
    <n v="26.903333333333336"/>
    <n v="3.2922501946681715"/>
    <x v="15"/>
  </r>
  <r>
    <s v="TBS"/>
    <x v="612"/>
    <n v="26.436666666666667"/>
    <n v="3.2747519354271186"/>
    <x v="15"/>
  </r>
  <r>
    <s v="TBS"/>
    <x v="613"/>
    <n v="30.76"/>
    <n v="3.4262151446374434"/>
    <x v="15"/>
  </r>
  <r>
    <s v="TBS"/>
    <x v="614"/>
    <n v="27.33666666666667"/>
    <n v="3.3082289023802103"/>
    <x v="15"/>
  </r>
  <r>
    <s v="TBS"/>
    <x v="615"/>
    <n v="26.536666666666665"/>
    <n v="3.2785274244323772"/>
    <x v="15"/>
  </r>
  <r>
    <s v="TBS"/>
    <x v="616"/>
    <n v="26.803333333333331"/>
    <n v="3.2885262578919479"/>
    <x v="15"/>
  </r>
  <r>
    <s v="TBS"/>
    <x v="617"/>
    <n v="33.223333333333336"/>
    <n v="3.5032524403112553"/>
    <x v="15"/>
  </r>
  <r>
    <s v="TBS"/>
    <x v="618"/>
    <n v="26.443333333333332"/>
    <n v="3.2750040786458019"/>
    <x v="15"/>
  </r>
  <r>
    <s v="TBS"/>
    <x v="619"/>
    <n v="26.536666666666665"/>
    <n v="3.2785274244323772"/>
    <x v="15"/>
  </r>
  <r>
    <s v="TBS"/>
    <x v="620"/>
    <n v="30.209999999999997"/>
    <n v="3.4081729953985804"/>
    <x v="15"/>
  </r>
  <r>
    <s v="TBS"/>
    <x v="621"/>
    <n v="26.296666666666667"/>
    <n v="3.2694421884388887"/>
    <x v="15"/>
  </r>
  <r>
    <s v="TBS"/>
    <x v="622"/>
    <n v="28.069999999999997"/>
    <n v="3.334701390373791"/>
    <x v="15"/>
  </r>
  <r>
    <s v="TBS"/>
    <x v="623"/>
    <n v="32.956666666666663"/>
    <n v="3.495193567240932"/>
    <x v="15"/>
  </r>
  <r>
    <s v="TBS"/>
    <x v="624"/>
    <n v="34.273333333333333"/>
    <n v="3.5343675979592488"/>
    <x v="15"/>
  </r>
  <r>
    <s v="TBS"/>
    <x v="625"/>
    <n v="26.206666666666667"/>
    <n v="3.2660138313256044"/>
    <x v="15"/>
  </r>
  <r>
    <s v="TBS"/>
    <x v="626"/>
    <n v="27.776666666666667"/>
    <n v="3.3241963397260057"/>
    <x v="15"/>
  </r>
  <r>
    <s v="TBS"/>
    <x v="627"/>
    <n v="30.346666666666668"/>
    <n v="3.4126866817099111"/>
    <x v="15"/>
  </r>
  <r>
    <s v="TBS"/>
    <x v="628"/>
    <n v="27.196666666666669"/>
    <n v="3.3030944167725993"/>
    <x v="15"/>
  </r>
  <r>
    <s v="TBS"/>
    <x v="629"/>
    <n v="27.3"/>
    <n v="3.3068867021909143"/>
    <x v="15"/>
  </r>
  <r>
    <s v="TBS"/>
    <x v="630"/>
    <n v="22.00333333333333"/>
    <n v="3.0911939570325697"/>
    <x v="15"/>
  </r>
  <r>
    <s v="TBS"/>
    <x v="631"/>
    <n v="27.356666666666669"/>
    <n v="3.3089602529735105"/>
    <x v="15"/>
  </r>
  <r>
    <s v="TBS"/>
    <x v="632"/>
    <n v="29.319999999999997"/>
    <n v="3.3782698770184507"/>
    <x v="15"/>
  </r>
  <r>
    <s v="TBS"/>
    <x v="633"/>
    <n v="27.243333333333329"/>
    <n v="3.3048088428599285"/>
    <x v="15"/>
  </r>
  <r>
    <s v="TBS"/>
    <x v="634"/>
    <n v="27.513333333333332"/>
    <n v="3.3146707356563261"/>
    <x v="15"/>
  </r>
  <r>
    <s v="TBS"/>
    <x v="635"/>
    <n v="26.396666666666665"/>
    <n v="3.2732377395542112"/>
    <x v="15"/>
  </r>
  <r>
    <s v="TBS"/>
    <x v="636"/>
    <n v="28.263333333333335"/>
    <n v="3.3415653226478019"/>
    <x v="15"/>
  </r>
  <r>
    <s v="TBS"/>
    <x v="637"/>
    <n v="26.350000000000005"/>
    <n v="3.2714682749873716"/>
    <x v="15"/>
  </r>
  <r>
    <s v="TBS"/>
    <x v="638"/>
    <n v="30.536666666666665"/>
    <n v="3.4189281473590074"/>
    <x v="15"/>
  </r>
  <r>
    <s v="TBS"/>
    <x v="639"/>
    <n v="27.680000000000003"/>
    <n v="3.3207101307494691"/>
    <x v="15"/>
  </r>
  <r>
    <s v="TBS"/>
    <x v="640"/>
    <n v="28.733333333333334"/>
    <n v="3.3580578890015378"/>
    <x v="15"/>
  </r>
  <r>
    <s v="TBS"/>
    <x v="641"/>
    <n v="27.203333333333333"/>
    <n v="3.3033395148130418"/>
    <x v="15"/>
  </r>
  <r>
    <s v="TBS"/>
    <x v="642"/>
    <n v="27.17"/>
    <n v="3.3021134234382563"/>
    <x v="15"/>
  </r>
  <r>
    <s v="TBS"/>
    <x v="643"/>
    <n v="27.939999999999998"/>
    <n v="3.3300593538288155"/>
    <x v="15"/>
  </r>
  <r>
    <s v="TBS"/>
    <x v="644"/>
    <n v="27.863333333333333"/>
    <n v="3.3273116070429549"/>
    <x v="15"/>
  </r>
  <r>
    <s v="TBS"/>
    <x v="645"/>
    <n v="26.22666666666667"/>
    <n v="3.2667767048527487"/>
    <x v="15"/>
  </r>
  <r>
    <s v="TBS"/>
    <x v="646"/>
    <n v="27.543333333333333"/>
    <n v="3.3157605220449833"/>
    <x v="15"/>
  </r>
  <r>
    <s v="TBS"/>
    <x v="647"/>
    <n v="31.576666666666668"/>
    <n v="3.4524184512193337"/>
    <x v="15"/>
  </r>
  <r>
    <s v="TBS"/>
    <x v="648"/>
    <n v="32.153333333333336"/>
    <n v="3.4705161259727162"/>
    <x v="15"/>
  </r>
  <r>
    <s v="TBS"/>
    <x v="649"/>
    <n v="27.25333333333333"/>
    <n v="3.3051758377872846"/>
    <x v="15"/>
  </r>
  <r>
    <s v="TBS"/>
    <x v="650"/>
    <n v="27.296666666666667"/>
    <n v="3.3067645946139872"/>
    <x v="15"/>
  </r>
  <r>
    <s v="TBS"/>
    <x v="651"/>
    <n v="26.47"/>
    <n v="3.2760120162390098"/>
    <x v="15"/>
  </r>
  <r>
    <s v="TBS"/>
    <x v="652"/>
    <n v="28.61"/>
    <n v="3.3537563070620187"/>
    <x v="15"/>
  </r>
  <r>
    <s v="TBS"/>
    <x v="653"/>
    <n v="26.36"/>
    <n v="3.2718477096343066"/>
    <x v="15"/>
  </r>
  <r>
    <s v="TBS"/>
    <x v="654"/>
    <n v="26.306666666666668"/>
    <n v="3.2698223924863048"/>
    <x v="15"/>
  </r>
  <r>
    <s v="TBS"/>
    <x v="655"/>
    <n v="27.206666666666667"/>
    <n v="3.3034620413095501"/>
    <x v="15"/>
  </r>
  <r>
    <s v="TBS"/>
    <x v="656"/>
    <n v="26.8"/>
    <n v="3.2884018875168111"/>
    <x v="15"/>
  </r>
  <r>
    <s v="TBS"/>
    <x v="657"/>
    <n v="31.01"/>
    <n v="3.4343097331123578"/>
    <x v="15"/>
  </r>
  <r>
    <s v="TBS"/>
    <x v="658"/>
    <n v="26.446666666666669"/>
    <n v="3.2751301264180745"/>
    <x v="15"/>
  </r>
  <r>
    <s v="TBS"/>
    <x v="658"/>
    <n v="27.81"/>
    <n v="3.3253956682458736"/>
    <x v="15"/>
  </r>
  <r>
    <s v="TBS"/>
    <x v="659"/>
    <n v="29.01"/>
    <n v="3.3676405981333128"/>
    <x v="15"/>
  </r>
  <r>
    <s v="TBS"/>
    <x v="660"/>
    <n v="26.459999999999997"/>
    <n v="3.2756341586868096"/>
    <x v="15"/>
  </r>
  <r>
    <s v="TBS"/>
    <x v="661"/>
    <n v="27.58666666666667"/>
    <n v="3.3173325642092326"/>
    <x v="15"/>
  </r>
  <r>
    <s v="TBS"/>
    <x v="662"/>
    <n v="27.073333333333334"/>
    <n v="3.2985492335900419"/>
    <x v="15"/>
  </r>
  <r>
    <s v="TBS"/>
    <x v="663"/>
    <n v="27.216666666666669"/>
    <n v="3.3038295307483647"/>
    <x v="15"/>
  </r>
  <r>
    <s v="TBS"/>
    <x v="664"/>
    <n v="33.800000000000004"/>
    <n v="3.5204608024889734"/>
    <x v="15"/>
  </r>
  <r>
    <s v="TBS"/>
    <x v="665"/>
    <n v="26.616666666666664"/>
    <n v="3.2815375859929117"/>
    <x v="15"/>
  </r>
  <r>
    <s v="TBS"/>
    <x v="666"/>
    <n v="28.873333333333335"/>
    <n v="3.3629184471183708"/>
    <x v="15"/>
  </r>
  <r>
    <s v="TBS"/>
    <x v="667"/>
    <n v="30.64"/>
    <n v="3.4223063448723905"/>
    <x v="15"/>
  </r>
  <r>
    <s v="TBS"/>
    <x v="668"/>
    <n v="34.43333333333333"/>
    <n v="3.5390250874574831"/>
    <x v="15"/>
  </r>
  <r>
    <s v="TBS"/>
    <x v="669"/>
    <n v="29.526666666666667"/>
    <n v="3.3852938098269423"/>
    <x v="15"/>
  </r>
  <r>
    <s v="TBS"/>
    <x v="670"/>
    <n v="31.84"/>
    <n v="3.4607233609761821"/>
    <x v="15"/>
  </r>
  <r>
    <s v="TBS"/>
    <x v="671"/>
    <n v="26.236666666666668"/>
    <n v="3.2671579234862493"/>
    <x v="15"/>
  </r>
  <r>
    <s v="TBS"/>
    <x v="672"/>
    <n v="26.51"/>
    <n v="3.2775220203009341"/>
    <x v="15"/>
  </r>
  <r>
    <s v="TBS"/>
    <x v="673"/>
    <n v="27.25"/>
    <n v="3.3050535211092531"/>
    <x v="15"/>
  </r>
  <r>
    <s v="TBS"/>
    <x v="674"/>
    <n v="31.52666666666666"/>
    <n v="3.4508337485476197"/>
    <x v="15"/>
  </r>
  <r>
    <s v="TBS"/>
    <x v="675"/>
    <n v="29.790000000000003"/>
    <n v="3.3941727667251911"/>
    <x v="15"/>
  </r>
  <r>
    <s v="TBS"/>
    <x v="676"/>
    <n v="26.656666666666666"/>
    <n v="3.283039275675689"/>
    <x v="15"/>
  </r>
  <r>
    <s v="TBS"/>
    <x v="677"/>
    <n v="28.256666666666664"/>
    <n v="3.3413294179522044"/>
    <x v="15"/>
  </r>
  <r>
    <s v="MKS"/>
    <x v="678"/>
    <n v="27.563333333333333"/>
    <n v="3.3164863870659658"/>
    <x v="15"/>
  </r>
  <r>
    <s v="TBS"/>
    <x v="679"/>
    <n v="26.97"/>
    <n v="3.2947251371516386"/>
    <x v="15"/>
  </r>
  <r>
    <s v="TBS"/>
    <x v="680"/>
    <n v="26.583333333333332"/>
    <n v="3.280284452996844"/>
    <x v="15"/>
  </r>
  <r>
    <s v="TBS"/>
    <x v="681"/>
    <n v="26.703333333333333"/>
    <n v="3.2847884015589157"/>
    <x v="15"/>
  </r>
  <r>
    <s v="MKS"/>
    <x v="682"/>
    <n v="27.293333333333333"/>
    <n v="3.3066424721249792"/>
    <x v="15"/>
  </r>
  <r>
    <s v="TBS"/>
    <x v="682"/>
    <n v="28.570000000000004"/>
    <n v="3.352357216242682"/>
    <x v="15"/>
  </r>
  <r>
    <s v="TBS"/>
    <x v="683"/>
    <n v="26.820000000000004"/>
    <n v="3.2891478778535328"/>
    <x v="15"/>
  </r>
  <r>
    <s v="TBS"/>
    <x v="684"/>
    <n v="26.47666666666667"/>
    <n v="3.276263841976931"/>
    <x v="15"/>
  </r>
  <r>
    <s v="TBS"/>
    <x v="685"/>
    <n v="26.560000000000002"/>
    <n v="3.279406324608233"/>
    <x v="15"/>
  </r>
  <r>
    <s v="TBS"/>
    <x v="686"/>
    <n v="32.926666666666669"/>
    <n v="3.4942828664443693"/>
    <x v="15"/>
  </r>
  <r>
    <s v="TBS"/>
    <x v="687"/>
    <n v="27.44"/>
    <n v="3.3120018028576843"/>
    <x v="15"/>
  </r>
  <r>
    <s v="TBS"/>
    <x v="688"/>
    <n v="26.436666666666667"/>
    <n v="3.2747519354271186"/>
    <x v="15"/>
  </r>
  <r>
    <s v="TBS"/>
    <x v="689"/>
    <n v="26.666666666666668"/>
    <n v="3.2834143460057721"/>
    <x v="15"/>
  </r>
  <r>
    <s v="TBS"/>
    <x v="690"/>
    <n v="26.41"/>
    <n v="3.2737427263090408"/>
    <x v="15"/>
  </r>
  <r>
    <s v="TBS"/>
    <x v="691"/>
    <n v="26.893333333333334"/>
    <n v="3.2918784244179013"/>
    <x v="15"/>
  </r>
  <r>
    <s v="TBS"/>
    <x v="692"/>
    <n v="26.426666666666666"/>
    <n v="3.2743736013536227"/>
    <x v="15"/>
  </r>
  <r>
    <s v="TBS"/>
    <x v="693"/>
    <n v="26.76"/>
    <n v="3.2869082352600278"/>
    <x v="15"/>
  </r>
  <r>
    <s v="TBS"/>
    <x v="694"/>
    <n v="26.790000000000003"/>
    <n v="3.2880286835565173"/>
    <x v="15"/>
  </r>
  <r>
    <s v="TBS"/>
    <x v="695"/>
    <n v="34.499999999999993"/>
    <n v="3.5409593240373138"/>
    <x v="15"/>
  </r>
  <r>
    <s v="TBS"/>
    <x v="696"/>
    <n v="28.763333333333332"/>
    <n v="3.3591014278521065"/>
    <x v="15"/>
  </r>
  <r>
    <s v="TBS"/>
    <x v="697"/>
    <n v="29.693333333333332"/>
    <n v="3.3909225537210572"/>
    <x v="15"/>
  </r>
  <r>
    <s v="TBS"/>
    <x v="698"/>
    <n v="27.316666666666666"/>
    <n v="3.307497016521729"/>
    <x v="15"/>
  </r>
  <r>
    <s v="MKS"/>
    <x v="699"/>
    <n v="27.273333333333337"/>
    <n v="3.305909423833143"/>
    <x v="15"/>
  </r>
  <r>
    <s v="TBS"/>
    <x v="700"/>
    <n v="26.72666666666667"/>
    <n v="3.2856618185462514"/>
    <x v="15"/>
  </r>
  <r>
    <s v="TBS"/>
    <x v="701"/>
    <n v="26.459999999999997"/>
    <n v="3.2756341586868096"/>
    <x v="15"/>
  </r>
  <r>
    <s v="TBS"/>
    <x v="702"/>
    <n v="26.7"/>
    <n v="3.2846635654062037"/>
    <x v="15"/>
  </r>
  <r>
    <s v="TBS"/>
    <x v="703"/>
    <n v="26.126666666666665"/>
    <n v="3.2629565041033755"/>
    <x v="15"/>
  </r>
  <r>
    <s v="TBS"/>
    <x v="704"/>
    <n v="27.036666666666665"/>
    <n v="3.2971939694141437"/>
    <x v="15"/>
  </r>
  <r>
    <s v="TBS"/>
    <x v="705"/>
    <n v="26.189999999999998"/>
    <n v="3.2653776585196206"/>
    <x v="15"/>
  </r>
  <r>
    <s v="TBS"/>
    <x v="705"/>
    <n v="26.243333333333329"/>
    <n v="3.267411988528266"/>
    <x v="15"/>
  </r>
  <r>
    <s v="TBS"/>
    <x v="706"/>
    <n v="26.033333333333331"/>
    <n v="3.2593777681775307"/>
    <x v="15"/>
  </r>
  <r>
    <s v="TBS"/>
    <x v="707"/>
    <n v="26.486666666666665"/>
    <n v="3.2766414617183433"/>
    <x v="15"/>
  </r>
  <r>
    <s v="TBS"/>
    <x v="708"/>
    <n v="26.493333333333336"/>
    <n v="3.2768931290155066"/>
    <x v="15"/>
  </r>
  <r>
    <s v="TBS"/>
    <x v="709"/>
    <n v="26.563333333333333"/>
    <n v="3.279531818741547"/>
    <x v="15"/>
  </r>
  <r>
    <s v="TBS"/>
    <x v="709"/>
    <n v="27.206666666666667"/>
    <n v="3.3034620413095501"/>
    <x v="15"/>
  </r>
  <r>
    <s v="TBS"/>
    <x v="710"/>
    <n v="27.416666666666668"/>
    <n v="3.3111511009773715"/>
    <x v="15"/>
  </r>
  <r>
    <s v="TBS"/>
    <x v="711"/>
    <n v="27.12"/>
    <n v="3.3002714630721948"/>
    <x v="15"/>
  </r>
  <r>
    <s v="TBS"/>
    <x v="712"/>
    <n v="26.446666666666669"/>
    <n v="3.2751301264180745"/>
    <x v="15"/>
  </r>
  <r>
    <s v="TBS"/>
    <x v="713"/>
    <n v="26.713333333333335"/>
    <n v="3.2851628165398887"/>
    <x v="15"/>
  </r>
  <r>
    <s v="TBS"/>
    <x v="714"/>
    <n v="26.669999999999998"/>
    <n v="3.2835393381939229"/>
    <x v="15"/>
  </r>
  <r>
    <s v="TBS"/>
    <x v="715"/>
    <n v="27.026666666666667"/>
    <n v="3.2968240329156897"/>
    <x v="15"/>
  </r>
  <r>
    <s v="TBS"/>
    <x v="716"/>
    <n v="26.293333333333333"/>
    <n v="3.2693154216262701"/>
    <x v="15"/>
  </r>
  <r>
    <s v="TBS"/>
    <x v="717"/>
    <n v="26.883333333333336"/>
    <n v="3.2915065159031083"/>
    <x v="15"/>
  </r>
  <r>
    <s v="TBS"/>
    <x v="718"/>
    <n v="25.373333333333335"/>
    <n v="3.233698753759839"/>
    <x v="15"/>
  </r>
  <r>
    <s v="TBS"/>
    <x v="719"/>
    <n v="33.546666666666667"/>
    <n v="3.5129375042840207"/>
    <x v="15"/>
  </r>
  <r>
    <s v="TBS"/>
    <x v="720"/>
    <n v="31.75333333333333"/>
    <n v="3.4579977067046044"/>
    <x v="15"/>
  </r>
  <r>
    <s v="MKS"/>
    <x v="721"/>
    <n v="27.026666666666667"/>
    <n v="3.2968240329156897"/>
    <x v="15"/>
  </r>
  <r>
    <s v="TBS"/>
    <x v="722"/>
    <n v="30.363333333333333"/>
    <n v="3.4132357400886089"/>
    <x v="15"/>
  </r>
  <r>
    <s v="TBS"/>
    <x v="723"/>
    <n v="32.199999999999996"/>
    <n v="3.4719664525503626"/>
    <x v="15"/>
  </r>
  <r>
    <s v="TBS"/>
    <x v="724"/>
    <n v="32.026666666666664"/>
    <n v="3.4665688891036184"/>
    <x v="15"/>
  </r>
  <r>
    <s v="MKS"/>
    <x v="725"/>
    <n v="27.013333333333335"/>
    <n v="3.2963305712723185"/>
    <x v="15"/>
  </r>
  <r>
    <s v="TBS"/>
    <x v="726"/>
    <n v="26.196666666666669"/>
    <n v="3.2656321762099738"/>
    <x v="15"/>
  </r>
  <r>
    <s v="TBS"/>
    <x v="727"/>
    <n v="26.52"/>
    <n v="3.2778991653176619"/>
    <x v="15"/>
  </r>
  <r>
    <s v="TBS"/>
    <x v="728"/>
    <n v="25.526666666666667"/>
    <n v="3.2397236573810386"/>
    <x v="15"/>
  </r>
  <r>
    <s v="TBS"/>
    <x v="729"/>
    <n v="26.333333333333332"/>
    <n v="3.2708355637989119"/>
    <x v="15"/>
  </r>
  <r>
    <s v="TBS"/>
    <x v="730"/>
    <n v="27.076666666666668"/>
    <n v="3.2986723483947529"/>
    <x v="15"/>
  </r>
  <r>
    <s v="TBS"/>
    <x v="731"/>
    <n v="30.14"/>
    <n v="3.4058531931983493"/>
    <x v="15"/>
  </r>
  <r>
    <s v="TBS"/>
    <x v="732"/>
    <n v="28.693333333333332"/>
    <n v="3.3566648077453647"/>
    <x v="15"/>
  </r>
  <r>
    <s v="TBS"/>
    <x v="733"/>
    <n v="26.66"/>
    <n v="3.2831643147505627"/>
    <x v="15"/>
  </r>
  <r>
    <s v="TBS"/>
    <x v="734"/>
    <n v="26.943333333333332"/>
    <n v="3.2937358950776434"/>
    <x v="15"/>
  </r>
  <r>
    <s v="TBS"/>
    <x v="735"/>
    <n v="31.003333333333334"/>
    <n v="3.4340947255862657"/>
    <x v="15"/>
  </r>
  <r>
    <s v="TBS"/>
    <x v="736"/>
    <n v="27.27333333333333"/>
    <n v="3.3059094238331426"/>
    <x v="15"/>
  </r>
  <r>
    <s v="TBS"/>
    <x v="737"/>
    <n v="26.896666666666665"/>
    <n v="3.2920023631923052"/>
    <x v="15"/>
  </r>
  <r>
    <s v="MKS"/>
    <x v="738"/>
    <n v="27.649999999999995"/>
    <n v="3.3196257279683437"/>
    <x v="15"/>
  </r>
  <r>
    <s v="TBS"/>
    <x v="739"/>
    <n v="27.34"/>
    <n v="3.3083508312958037"/>
    <x v="15"/>
  </r>
  <r>
    <s v="MKS"/>
    <x v="740"/>
    <n v="28.846666666666664"/>
    <n v="3.3619944461286289"/>
    <x v="15"/>
  </r>
  <r>
    <s v="TBS"/>
    <x v="741"/>
    <n v="26.99"/>
    <n v="3.2954664270299134"/>
    <x v="15"/>
  </r>
  <r>
    <s v="TBS"/>
    <x v="742"/>
    <n v="27.783333333333331"/>
    <n v="3.3244363205286933"/>
    <x v="15"/>
  </r>
  <r>
    <s v="TBS"/>
    <x v="743"/>
    <n v="27.443333333333332"/>
    <n v="3.3121232726422249"/>
    <x v="15"/>
  </r>
  <r>
    <s v="TBS"/>
    <x v="744"/>
    <n v="26.403333333333332"/>
    <n v="3.2734902648080784"/>
    <x v="15"/>
  </r>
  <r>
    <s v="TBS"/>
    <x v="745"/>
    <n v="25.92"/>
    <n v="3.2550148714840739"/>
    <x v="15"/>
  </r>
  <r>
    <s v="MKS"/>
    <x v="746"/>
    <n v="27.25333333333333"/>
    <n v="3.3051758377872846"/>
    <x v="15"/>
  </r>
  <r>
    <s v="TBS"/>
    <x v="747"/>
    <n v="29.026666666666667"/>
    <n v="3.3682149476982368"/>
    <x v="15"/>
  </r>
  <r>
    <s v="TBS"/>
    <x v="747"/>
    <n v="26.429999999999996"/>
    <n v="3.2744997286161976"/>
    <x v="15"/>
  </r>
  <r>
    <s v="TBS"/>
    <x v="748"/>
    <n v="34.340000000000003"/>
    <n v="3.5363108554693294"/>
    <x v="15"/>
  </r>
  <r>
    <s v="TBS"/>
    <x v="749"/>
    <n v="31.316666666666663"/>
    <n v="3.4441504371913645"/>
    <x v="15"/>
  </r>
  <r>
    <s v="TBS"/>
    <x v="750"/>
    <n v="26.216666666666669"/>
    <n v="3.2663953408361772"/>
    <x v="15"/>
  </r>
  <r>
    <s v="TBS"/>
    <x v="751"/>
    <n v="26.423333333333332"/>
    <n v="3.2742474581809549"/>
    <x v="15"/>
  </r>
  <r>
    <s v="TBS"/>
    <x v="752"/>
    <n v="27.443333333333332"/>
    <n v="3.3121232726422249"/>
    <x v="15"/>
  </r>
  <r>
    <s v="TBS"/>
    <x v="753"/>
    <n v="26.060000000000002"/>
    <n v="3.2604015716966992"/>
    <x v="15"/>
  </r>
  <r>
    <s v="TBS"/>
    <x v="754"/>
    <n v="26.709999999999997"/>
    <n v="3.2850380271218693"/>
    <x v="15"/>
  </r>
  <r>
    <s v="TBS"/>
    <x v="755"/>
    <n v="26.923333333333336"/>
    <n v="3.2929933207860955"/>
    <x v="15"/>
  </r>
  <r>
    <s v="TBS"/>
    <x v="756"/>
    <n v="28.106666666666666"/>
    <n v="3.3360067961249427"/>
    <x v="15"/>
  </r>
  <r>
    <s v="TBS"/>
    <x v="757"/>
    <n v="34.586666666666666"/>
    <n v="3.5434682513400788"/>
    <x v="15"/>
  </r>
  <r>
    <s v="TBS"/>
    <x v="758"/>
    <n v="27.873333333333335"/>
    <n v="3.3276704372603092"/>
    <x v="15"/>
  </r>
  <r>
    <s v="TBS"/>
    <x v="759"/>
    <n v="28.02"/>
    <n v="3.3329185409088611"/>
    <x v="15"/>
  </r>
  <r>
    <s v="TBS"/>
    <x v="760"/>
    <n v="29.33666666666667"/>
    <n v="3.3788381557176108"/>
    <x v="15"/>
  </r>
  <r>
    <s v="TBS"/>
    <x v="761"/>
    <n v="32.630000000000003"/>
    <n v="3.4852321106052293"/>
    <x v="15"/>
  </r>
  <r>
    <s v="TBS"/>
    <x v="762"/>
    <n v="28.883333333333336"/>
    <n v="3.3632647274935055"/>
    <x v="15"/>
  </r>
  <r>
    <s v="TBS"/>
    <x v="763"/>
    <n v="26.5"/>
    <n v="3.2771447329921766"/>
    <x v="15"/>
  </r>
  <r>
    <s v="TBS"/>
    <x v="764"/>
    <n v="26.8"/>
    <n v="3.2884018875168111"/>
    <x v="15"/>
  </r>
  <r>
    <s v="TBS"/>
    <x v="765"/>
    <n v="26.903333333333336"/>
    <n v="3.2922501946681715"/>
    <x v="15"/>
  </r>
  <r>
    <s v="TBS"/>
    <x v="766"/>
    <n v="26.330000000000002"/>
    <n v="3.270708973508218"/>
    <x v="15"/>
  </r>
  <r>
    <s v="TBS"/>
    <x v="766"/>
    <n v="27.043333333333333"/>
    <n v="3.2974405177388642"/>
    <x v="15"/>
  </r>
  <r>
    <s v="MKS"/>
    <x v="767"/>
    <n v="26.86"/>
    <n v="3.2906381910950917"/>
    <x v="15"/>
  </r>
  <r>
    <s v="TBS"/>
    <x v="768"/>
    <n v="26.796666666666667"/>
    <n v="3.2882775016717596"/>
    <x v="15"/>
  </r>
  <r>
    <s v="TBS"/>
    <x v="769"/>
    <n v="26.403333333333336"/>
    <n v="3.2734902648080788"/>
    <x v="15"/>
  </r>
  <r>
    <s v="MKS"/>
    <x v="770"/>
    <n v="27.209999999999997"/>
    <n v="3.3035845527951548"/>
    <x v="15"/>
  </r>
  <r>
    <s v="MKS"/>
    <x v="771"/>
    <n v="26.916666666666668"/>
    <n v="3.2927456734346561"/>
    <x v="15"/>
  </r>
  <r>
    <s v="MKS"/>
    <x v="772"/>
    <n v="27.493333333333336"/>
    <n v="3.313943551040595"/>
    <x v="15"/>
  </r>
  <r>
    <s v="TBS"/>
    <x v="773"/>
    <n v="34.116666666666667"/>
    <n v="3.5297860234391889"/>
    <x v="15"/>
  </r>
  <r>
    <s v="TBS"/>
    <x v="774"/>
    <n v="27.37"/>
    <n v="3.3094475230525879"/>
    <x v="15"/>
  </r>
  <r>
    <s v="TBS"/>
    <x v="775"/>
    <n v="34.29"/>
    <n v="3.534853766474829"/>
    <x v="15"/>
  </r>
  <r>
    <s v="TBS"/>
    <x v="776"/>
    <n v="27.696666666666669"/>
    <n v="3.3213120690087803"/>
    <x v="15"/>
  </r>
  <r>
    <s v="TBS"/>
    <x v="777"/>
    <n v="26.743333333333336"/>
    <n v="3.2862852210974549"/>
    <x v="15"/>
  </r>
  <r>
    <s v="MKS"/>
    <x v="778"/>
    <n v="28.973333333333333"/>
    <n v="3.3663758667201193"/>
    <x v="15"/>
  </r>
  <r>
    <s v="TBS"/>
    <x v="779"/>
    <n v="27.73"/>
    <n v="3.3225148596276868"/>
    <x v="15"/>
  </r>
  <r>
    <s v="TBS"/>
    <x v="780"/>
    <n v="27.396666666666665"/>
    <n v="3.3104213514922991"/>
    <x v="15"/>
  </r>
  <r>
    <s v="TBS"/>
    <x v="781"/>
    <n v="26.436666666666667"/>
    <n v="3.2747519354271186"/>
    <x v="15"/>
  </r>
  <r>
    <s v="TBS"/>
    <x v="781"/>
    <n v="25.849999999999998"/>
    <n v="3.2523106009544382"/>
    <x v="15"/>
  </r>
  <r>
    <s v="TBS"/>
    <x v="782"/>
    <n v="27.23"/>
    <n v="3.3043193066856684"/>
    <x v="15"/>
  </r>
  <r>
    <s v="TBS"/>
    <x v="783"/>
    <n v="26.866666666666664"/>
    <n v="3.2908863608444729"/>
    <x v="15"/>
  </r>
  <r>
    <s v="TBS"/>
    <x v="784"/>
    <n v="27.593333333333334"/>
    <n v="3.3175741976524766"/>
    <x v="15"/>
  </r>
  <r>
    <s v="MKS"/>
    <x v="785"/>
    <n v="27.59"/>
    <n v="3.3174533882291946"/>
    <x v="15"/>
  </r>
  <r>
    <s v="TBS"/>
    <x v="786"/>
    <n v="27.583333333333332"/>
    <n v="3.3172117255890625"/>
    <x v="15"/>
  </r>
  <r>
    <s v="TBS"/>
    <x v="787"/>
    <n v="26.406666666666666"/>
    <n v="3.2736165035256608"/>
    <x v="15"/>
  </r>
  <r>
    <s v="TBS"/>
    <x v="788"/>
    <n v="26.200000000000003"/>
    <n v="3.2657594107670511"/>
    <x v="15"/>
  </r>
  <r>
    <s v="TBS"/>
    <x v="789"/>
    <n v="27.316666666666666"/>
    <n v="3.307497016521729"/>
    <x v="15"/>
  </r>
  <r>
    <s v="TBS"/>
    <x v="790"/>
    <n v="27.206666666666667"/>
    <n v="3.3034620413095501"/>
    <x v="15"/>
  </r>
  <r>
    <s v="MKS"/>
    <x v="791"/>
    <n v="27.436666666666667"/>
    <n v="3.3118803183164429"/>
    <x v="15"/>
  </r>
  <r>
    <s v="TBS"/>
    <x v="792"/>
    <n v="26.406666666666666"/>
    <n v="3.2736165035256608"/>
    <x v="15"/>
  </r>
  <r>
    <s v="MKS"/>
    <x v="793"/>
    <n v="27.033333333333331"/>
    <n v="3.2970706724532577"/>
    <x v="15"/>
  </r>
  <r>
    <s v="MKS"/>
    <x v="794"/>
    <n v="28.060000000000002"/>
    <n v="3.3343450746743151"/>
    <x v="15"/>
  </r>
  <r>
    <s v="MKS"/>
    <x v="795"/>
    <n v="28.286666666666665"/>
    <n v="3.3423905511060692"/>
    <x v="15"/>
  </r>
  <r>
    <s v="TBS"/>
    <x v="796"/>
    <n v="26.570000000000004"/>
    <n v="3.2797827597717224"/>
    <x v="15"/>
  </r>
  <r>
    <s v="TBS"/>
    <x v="797"/>
    <n v="26.593333333333334"/>
    <n v="3.280660557809151"/>
    <x v="15"/>
  </r>
  <r>
    <s v="TBS"/>
    <x v="798"/>
    <n v="26.216666666666669"/>
    <n v="3.2663953408361772"/>
    <x v="15"/>
  </r>
  <r>
    <s v="TBS"/>
    <x v="799"/>
    <n v="27.743333333333336"/>
    <n v="3.3229955710898942"/>
    <x v="15"/>
  </r>
  <r>
    <s v="TBS"/>
    <x v="800"/>
    <n v="26.236666666666668"/>
    <n v="3.2671579234862493"/>
    <x v="15"/>
  </r>
  <r>
    <s v="TBS"/>
    <x v="801"/>
    <n v="26.99"/>
    <n v="3.2954664270299134"/>
    <x v="15"/>
  </r>
  <r>
    <s v="TBS"/>
    <x v="802"/>
    <n v="32.79"/>
    <n v="3.4901235908565567"/>
    <x v="15"/>
  </r>
  <r>
    <s v="TBS"/>
    <x v="803"/>
    <n v="26.796666666666663"/>
    <n v="3.2882775016717596"/>
    <x v="15"/>
  </r>
  <r>
    <s v="TBS"/>
    <x v="804"/>
    <n v="28.16333333333333"/>
    <n v="3.3380208954966437"/>
    <x v="15"/>
  </r>
  <r>
    <s v="TBS"/>
    <x v="805"/>
    <n v="26.903333333333332"/>
    <n v="3.292250194668171"/>
    <x v="15"/>
  </r>
  <r>
    <s v="TBS"/>
    <x v="806"/>
    <n v="26.926666666666666"/>
    <n v="3.2931171214671573"/>
    <x v="15"/>
  </r>
  <r>
    <s v="TBS"/>
    <x v="807"/>
    <n v="27.543333333333337"/>
    <n v="3.3157605220449833"/>
    <x v="15"/>
  </r>
  <r>
    <s v="TBS"/>
    <x v="808"/>
    <n v="31.676666666666666"/>
    <n v="3.4555803425551144"/>
    <x v="15"/>
  </r>
  <r>
    <s v="TBS"/>
    <x v="809"/>
    <n v="30.830000000000002"/>
    <n v="3.4284882418980591"/>
    <x v="15"/>
  </r>
  <r>
    <s v="TBS"/>
    <x v="810"/>
    <n v="27.673333333333336"/>
    <n v="3.3204692539567833"/>
    <x v="15"/>
  </r>
  <r>
    <s v="TBS"/>
    <x v="811"/>
    <n v="28.106666666666666"/>
    <n v="3.3360067961249427"/>
    <x v="15"/>
  </r>
  <r>
    <s v="TBS"/>
    <x v="812"/>
    <n v="27.123333333333335"/>
    <n v="3.3003943660404564"/>
    <x v="15"/>
  </r>
  <r>
    <s v="TBS"/>
    <x v="813"/>
    <n v="34.836666666666666"/>
    <n v="3.5506704719383024"/>
    <x v="15"/>
  </r>
  <r>
    <s v="TBS"/>
    <x v="814"/>
    <n v="31.376666666666665"/>
    <n v="3.4460645168910191"/>
    <x v="15"/>
  </r>
  <r>
    <s v="TBS"/>
    <x v="815"/>
    <n v="26.863333333333333"/>
    <n v="3.2907622836683101"/>
    <x v="15"/>
  </r>
  <r>
    <s v="TBS"/>
    <x v="816"/>
    <n v="32.01"/>
    <n v="3.4660483539817717"/>
    <x v="15"/>
  </r>
  <r>
    <s v="TBS"/>
    <x v="817"/>
    <n v="27.126666666666665"/>
    <n v="3.3005172539054342"/>
    <x v="15"/>
  </r>
  <r>
    <s v="TBS"/>
    <x v="818"/>
    <n v="26.893333333333334"/>
    <n v="3.2918784244179013"/>
    <x v="15"/>
  </r>
  <r>
    <s v="TBS"/>
    <x v="819"/>
    <n v="26.63"/>
    <n v="3.2820383998258409"/>
    <x v="15"/>
  </r>
  <r>
    <s v="TBS"/>
    <x v="820"/>
    <n v="26.116666666666664"/>
    <n v="3.26257368013392"/>
    <x v="15"/>
  </r>
  <r>
    <s v="TBS"/>
    <x v="821"/>
    <n v="32.223333333333336"/>
    <n v="3.4726908278084045"/>
    <x v="15"/>
  </r>
  <r>
    <s v="TBS"/>
    <x v="822"/>
    <n v="27.566666666666663"/>
    <n v="3.3166073133615357"/>
    <x v="15"/>
  </r>
  <r>
    <s v="TBS"/>
    <x v="823"/>
    <n v="26.653333333333336"/>
    <n v="3.2829142209640896"/>
    <x v="15"/>
  </r>
  <r>
    <s v="TBS"/>
    <x v="824"/>
    <n v="27.403333333333336"/>
    <n v="3.3106646604959327"/>
    <x v="15"/>
  </r>
  <r>
    <s v="TBS"/>
    <x v="825"/>
    <n v="26.77"/>
    <n v="3.2872818575322613"/>
    <x v="15"/>
  </r>
  <r>
    <s v="TBS"/>
    <x v="825"/>
    <n v="25.923333333333332"/>
    <n v="3.255143464038742"/>
    <x v="15"/>
  </r>
  <r>
    <s v="TBS"/>
    <x v="826"/>
    <n v="26.636666666666667"/>
    <n v="3.2822887127182616"/>
    <x v="15"/>
  </r>
  <r>
    <s v="TBS"/>
    <x v="827"/>
    <n v="28.7"/>
    <n v="3.3568971227655755"/>
    <x v="15"/>
  </r>
  <r>
    <s v="TBS"/>
    <x v="828"/>
    <n v="33.190000000000005"/>
    <n v="3.5022486257318834"/>
    <x v="15"/>
  </r>
  <r>
    <s v="TBS"/>
    <x v="829"/>
    <n v="33.419999999999995"/>
    <n v="3.5091545231672474"/>
    <x v="15"/>
  </r>
  <r>
    <s v="TBS"/>
    <x v="830"/>
    <n v="26.636666666666667"/>
    <n v="3.2822887127182616"/>
    <x v="15"/>
  </r>
  <r>
    <s v="TBS"/>
    <x v="831"/>
    <n v="26.77"/>
    <n v="3.2872818575322613"/>
    <x v="15"/>
  </r>
  <r>
    <s v="TBS"/>
    <x v="832"/>
    <n v="25.976666666666663"/>
    <n v="3.2571986991873598"/>
    <x v="15"/>
  </r>
  <r>
    <s v="TBS"/>
    <x v="833"/>
    <n v="25.743333333333336"/>
    <n v="3.2481756939130628"/>
    <x v="15"/>
  </r>
  <r>
    <s v="TBS"/>
    <x v="834"/>
    <n v="34.94"/>
    <n v="3.5536323047059106"/>
    <x v="15"/>
  </r>
  <r>
    <s v="TBS"/>
    <x v="835"/>
    <n v="27.256666666666671"/>
    <n v="3.3052981395057763"/>
    <x v="15"/>
  </r>
  <r>
    <s v="TBS"/>
    <x v="836"/>
    <n v="25.633333333333329"/>
    <n v="3.2438935878434885"/>
    <x v="15"/>
  </r>
  <r>
    <s v="TBS"/>
    <x v="837"/>
    <n v="27.786666666666665"/>
    <n v="3.3245562893369471"/>
    <x v="15"/>
  </r>
  <r>
    <s v="TBS"/>
    <x v="838"/>
    <n v="30.346666666666664"/>
    <n v="3.4126866817099111"/>
    <x v="15"/>
  </r>
  <r>
    <s v="TBS"/>
    <x v="839"/>
    <n v="27.696666666666669"/>
    <n v="3.3213120690087803"/>
    <x v="15"/>
  </r>
  <r>
    <s v="TBS"/>
    <x v="840"/>
    <n v="26.763333333333335"/>
    <n v="3.2870327915284832"/>
    <x v="15"/>
  </r>
  <r>
    <s v="TBS"/>
    <x v="841"/>
    <n v="28.076666666666664"/>
    <n v="3.3349388636591626"/>
    <x v="15"/>
  </r>
  <r>
    <s v="TBS"/>
    <x v="842"/>
    <n v="31.086666666666662"/>
    <n v="3.4367790027120648"/>
    <x v="15"/>
  </r>
  <r>
    <s v="TBS"/>
    <x v="843"/>
    <n v="27.49"/>
    <n v="3.3138223021771545"/>
    <x v="15"/>
  </r>
  <r>
    <s v="TBS"/>
    <x v="844"/>
    <n v="26.436666666666667"/>
    <n v="3.2747519354271186"/>
    <x v="15"/>
  </r>
  <r>
    <s v="TBS"/>
    <x v="845"/>
    <n v="33.660000000000004"/>
    <n v="3.51631018876266"/>
    <x v="15"/>
  </r>
  <r>
    <s v="TBS"/>
    <x v="846"/>
    <n v="35.770000000000003"/>
    <n v="3.5771095532709265"/>
    <x v="15"/>
  </r>
  <r>
    <s v="TBS"/>
    <x v="847"/>
    <n v="31.973333333333333"/>
    <n v="3.464902222051149"/>
    <x v="15"/>
  </r>
  <r>
    <s v="TBS"/>
    <x v="848"/>
    <n v="26.819999999999997"/>
    <n v="3.2891478778535324"/>
    <x v="15"/>
  </r>
  <r>
    <s v="TBS"/>
    <x v="849"/>
    <n v="31.283333333333331"/>
    <n v="3.4430854743644081"/>
    <x v="15"/>
  </r>
  <r>
    <s v="TBS"/>
    <x v="850"/>
    <n v="29.393333333333334"/>
    <n v="3.3807678912616819"/>
    <x v="15"/>
  </r>
  <r>
    <s v="TBS"/>
    <x v="851"/>
    <n v="34.623333333333335"/>
    <n v="3.5445278285716104"/>
    <x v="15"/>
  </r>
  <r>
    <s v="TBS"/>
    <x v="852"/>
    <n v="27.150000000000002"/>
    <n v="3.3013770463799443"/>
    <x v="15"/>
  </r>
  <r>
    <s v="MKS"/>
    <x v="853"/>
    <n v="27.603333333333335"/>
    <n v="3.317936538377499"/>
    <x v="15"/>
  </r>
  <r>
    <s v="TBS"/>
    <x v="854"/>
    <n v="27.813333333333333"/>
    <n v="3.3255155220244075"/>
    <x v="15"/>
  </r>
  <r>
    <s v="TBS"/>
    <x v="855"/>
    <n v="27.23"/>
    <n v="3.3043193066856684"/>
    <x v="15"/>
  </r>
  <r>
    <s v="TBS"/>
    <x v="855"/>
    <n v="27.066666666666666"/>
    <n v="3.2983029584995225"/>
    <x v="15"/>
  </r>
  <r>
    <s v="TBS"/>
    <x v="856"/>
    <n v="27.263333333333332"/>
    <n v="3.305542698078773"/>
    <x v="15"/>
  </r>
  <r>
    <s v="TBS"/>
    <x v="857"/>
    <n v="26.946666666666669"/>
    <n v="3.2938596038673107"/>
    <x v="15"/>
  </r>
  <r>
    <s v="TBS"/>
    <x v="857"/>
    <n v="27.603333333333335"/>
    <n v="3.317936538377499"/>
    <x v="15"/>
  </r>
  <r>
    <s v="TBS"/>
    <x v="858"/>
    <n v="33.410000000000004"/>
    <n v="3.5088552563686655"/>
    <x v="15"/>
  </r>
  <r>
    <s v="TBS"/>
    <x v="859"/>
    <n v="27.16"/>
    <n v="3.3017453026904953"/>
    <x v="15"/>
  </r>
  <r>
    <s v="TBS"/>
    <x v="860"/>
    <n v="27.076666666666664"/>
    <n v="3.2986723483947529"/>
    <x v="15"/>
  </r>
  <r>
    <s v="TBS"/>
    <x v="861"/>
    <n v="28.943333333333332"/>
    <n v="3.365339895404444"/>
    <x v="15"/>
  </r>
  <r>
    <s v="TBS"/>
    <x v="862"/>
    <n v="26.716666666666669"/>
    <n v="3.2852875903874525"/>
    <x v="15"/>
  </r>
  <r>
    <s v="TBS"/>
    <x v="863"/>
    <n v="27.113333333333333"/>
    <n v="3.3000256118109688"/>
    <x v="15"/>
  </r>
  <r>
    <s v="TBS"/>
    <x v="864"/>
    <n v="26.959999999999997"/>
    <n v="3.2943542860441064"/>
    <x v="15"/>
  </r>
  <r>
    <s v="TBS"/>
    <x v="865"/>
    <n v="27.063333333333333"/>
    <n v="3.2981797982062453"/>
    <x v="16"/>
  </r>
  <r>
    <s v="TBS"/>
    <x v="866"/>
    <n v="27.006666666666664"/>
    <n v="3.2960837491064345"/>
    <x v="16"/>
  </r>
  <r>
    <s v="TBS"/>
    <x v="867"/>
    <n v="27.093333333333334"/>
    <n v="3.2992876951620622"/>
    <x v="16"/>
  </r>
  <r>
    <s v="TBS"/>
    <x v="868"/>
    <n v="33.076666666666668"/>
    <n v="3.4988280992580405"/>
    <x v="16"/>
  </r>
  <r>
    <s v="TBS"/>
    <x v="869"/>
    <n v="27.560000000000002"/>
    <n v="3.3163654461454577"/>
    <x v="16"/>
  </r>
  <r>
    <s v="TBS"/>
    <x v="870"/>
    <n v="32.286666666666669"/>
    <n v="3.4746543483069736"/>
    <x v="16"/>
  </r>
  <r>
    <s v="TBS"/>
    <x v="871"/>
    <n v="34.913333333333334"/>
    <n v="3.5528688001832318"/>
    <x v="16"/>
  </r>
  <r>
    <s v="TBS"/>
    <x v="872"/>
    <n v="27.55"/>
    <n v="3.3160025355989236"/>
    <x v="16"/>
  </r>
  <r>
    <s v="TBS"/>
    <x v="873"/>
    <n v="26.936666666666667"/>
    <n v="3.2934884315772468"/>
    <x v="16"/>
  </r>
  <r>
    <s v="TBS"/>
    <x v="874"/>
    <n v="27.743333333333336"/>
    <n v="3.3229955710898942"/>
    <x v="16"/>
  </r>
  <r>
    <s v="TBS"/>
    <x v="875"/>
    <n v="27.439999999999998"/>
    <n v="3.3120018028576843"/>
    <x v="16"/>
  </r>
  <r>
    <s v="TBS"/>
    <x v="876"/>
    <n v="26.723333333333333"/>
    <n v="3.2855370913867503"/>
    <x v="16"/>
  </r>
  <r>
    <s v="TBS"/>
    <x v="877"/>
    <n v="26.466666666666669"/>
    <n v="3.2758860795849802"/>
    <x v="16"/>
  </r>
  <r>
    <s v="TBS"/>
    <x v="878"/>
    <n v="31.593333333333334"/>
    <n v="3.4529461278713325"/>
    <x v="16"/>
  </r>
  <r>
    <s v="TBS"/>
    <x v="879"/>
    <n v="33.766666666666666"/>
    <n v="3.5194741225865278"/>
    <x v="16"/>
  </r>
  <r>
    <s v="TBS"/>
    <x v="880"/>
    <n v="28.060000000000002"/>
    <n v="3.3343450746743151"/>
    <x v="16"/>
  </r>
  <r>
    <s v="TBS"/>
    <x v="881"/>
    <n v="27.74666666666667"/>
    <n v="3.3231157128573239"/>
    <x v="16"/>
  </r>
  <r>
    <s v="TBS"/>
    <x v="882"/>
    <n v="26.676666666666666"/>
    <n v="3.2837892757108449"/>
    <x v="16"/>
  </r>
  <r>
    <s v="TBS"/>
    <x v="883"/>
    <n v="27.736666666666668"/>
    <n v="3.3227552442442287"/>
    <x v="16"/>
  </r>
  <r>
    <s v="TBS"/>
    <x v="884"/>
    <n v="26.97"/>
    <n v="3.2947251371516386"/>
    <x v="16"/>
  </r>
  <r>
    <s v="TBS"/>
    <x v="885"/>
    <n v="28.203333333333333"/>
    <n v="3.3394401742683"/>
    <x v="16"/>
  </r>
  <r>
    <s v="TBS"/>
    <x v="886"/>
    <n v="33.860000000000007"/>
    <n v="3.5222343767049895"/>
    <x v="16"/>
  </r>
  <r>
    <s v="TBS"/>
    <x v="887"/>
    <n v="27.343333333333334"/>
    <n v="3.308472745346549"/>
    <x v="16"/>
  </r>
  <r>
    <s v="TBS"/>
    <x v="888"/>
    <n v="27.540000000000003"/>
    <n v="3.3156394933005089"/>
    <x v="16"/>
  </r>
  <r>
    <s v="TBS"/>
    <x v="889"/>
    <n v="27.286666666666665"/>
    <n v="3.3063981823961472"/>
    <x v="16"/>
  </r>
  <r>
    <s v="TBS"/>
    <x v="890"/>
    <n v="34.72"/>
    <n v="3.5473158897921495"/>
    <x v="16"/>
  </r>
  <r>
    <s v="TBS"/>
    <x v="891"/>
    <n v="27.353333333333335"/>
    <n v="3.3088383983459302"/>
    <x v="16"/>
  </r>
  <r>
    <s v="TBS"/>
    <x v="892"/>
    <n v="34.426666666666669"/>
    <n v="3.5388314578702773"/>
    <x v="16"/>
  </r>
  <r>
    <s v="TBS"/>
    <x v="893"/>
    <n v="26.896666666666665"/>
    <n v="3.2920023631923052"/>
    <x v="16"/>
  </r>
  <r>
    <s v="TBS"/>
    <x v="894"/>
    <n v="27.676666666666666"/>
    <n v="3.3205896996058297"/>
    <x v="16"/>
  </r>
  <r>
    <s v="TBS"/>
    <x v="895"/>
    <n v="28.97"/>
    <n v="3.3662608117812591"/>
    <x v="16"/>
  </r>
  <r>
    <s v="TBS"/>
    <x v="896"/>
    <n v="27.713333333333335"/>
    <n v="3.3219136451563815"/>
    <x v="16"/>
  </r>
  <r>
    <s v="TBS"/>
    <x v="897"/>
    <n v="33.886666666666663"/>
    <n v="3.5230216233506466"/>
    <x v="16"/>
  </r>
  <r>
    <s v="MKS"/>
    <x v="898"/>
    <n v="27.133333333333336"/>
    <n v="3.300762984340385"/>
    <x v="16"/>
  </r>
  <r>
    <s v="TBS"/>
    <x v="899"/>
    <n v="28.183333333333337"/>
    <n v="3.3387307866764799"/>
    <x v="16"/>
  </r>
  <r>
    <s v="TBS"/>
    <x v="900"/>
    <n v="27.590000000000003"/>
    <n v="3.317453388229195"/>
    <x v="16"/>
  </r>
  <r>
    <s v="TBS"/>
    <x v="901"/>
    <n v="25.783333333333335"/>
    <n v="3.2497282883509655"/>
    <x v="16"/>
  </r>
  <r>
    <s v="TBS"/>
    <x v="902"/>
    <n v="27.266666666666669"/>
    <n v="3.3056649549405916"/>
    <x v="16"/>
  </r>
  <r>
    <s v="TBS"/>
    <x v="903"/>
    <n v="27.210000000000004"/>
    <n v="3.3035845527951553"/>
    <x v="16"/>
  </r>
  <r>
    <s v="TBS"/>
    <x v="904"/>
    <n v="27.033333333333331"/>
    <n v="3.2970706724532577"/>
    <x v="16"/>
  </r>
  <r>
    <s v="TBS"/>
    <x v="905"/>
    <n v="27.566666666666666"/>
    <n v="3.3166073133615361"/>
    <x v="16"/>
  </r>
  <r>
    <s v="TBS"/>
    <x v="906"/>
    <n v="27.45"/>
    <n v="3.3123661679555396"/>
    <x v="16"/>
  </r>
  <r>
    <s v="TBS"/>
    <x v="907"/>
    <n v="26.806666666666668"/>
    <n v="3.2886506128010184"/>
    <x v="16"/>
  </r>
  <r>
    <s v="TBS"/>
    <x v="908"/>
    <n v="34.186666666666667"/>
    <n v="3.5318357045042501"/>
    <x v="16"/>
  </r>
  <r>
    <s v="TBS"/>
    <x v="909"/>
    <n v="27.593333333333334"/>
    <n v="3.3175741976524766"/>
    <x v="16"/>
  </r>
  <r>
    <s v="TBS"/>
    <x v="910"/>
    <n v="27.91"/>
    <n v="3.328985047548231"/>
    <x v="16"/>
  </r>
  <r>
    <s v="TBS"/>
    <x v="911"/>
    <n v="34.826666666666661"/>
    <n v="3.5503833768600113"/>
    <x v="16"/>
  </r>
  <r>
    <s v="TBS"/>
    <x v="912"/>
    <n v="26.903333333333336"/>
    <n v="3.2922501946681715"/>
    <x v="16"/>
  </r>
  <r>
    <s v="TBS"/>
    <x v="913"/>
    <n v="27.576666666666664"/>
    <n v="3.3169700045339816"/>
    <x v="16"/>
  </r>
  <r>
    <s v="TBS"/>
    <x v="914"/>
    <n v="26.696666666666669"/>
    <n v="3.2845387136674815"/>
    <x v="16"/>
  </r>
  <r>
    <s v="TBS"/>
    <x v="915"/>
    <n v="34.053333333333335"/>
    <n v="3.5279279230561742"/>
    <x v="16"/>
  </r>
  <r>
    <s v="TBS"/>
    <x v="916"/>
    <n v="27.043333333333333"/>
    <n v="3.2974405177388642"/>
    <x v="16"/>
  </r>
  <r>
    <s v="TBS"/>
    <x v="917"/>
    <n v="27.2"/>
    <n v="3.3032169733019514"/>
    <x v="16"/>
  </r>
  <r>
    <s v="TBS"/>
    <x v="918"/>
    <n v="26.840000000000003"/>
    <n v="3.289893312103481"/>
    <x v="16"/>
  </r>
  <r>
    <s v="TBS"/>
    <x v="919"/>
    <n v="28.666666666666668"/>
    <n v="3.3557350075853982"/>
    <x v="16"/>
  </r>
  <r>
    <s v="TBS"/>
    <x v="920"/>
    <n v="33.963333333333331"/>
    <n v="3.5252815113180844"/>
    <x v="16"/>
  </r>
  <r>
    <s v="TBS"/>
    <x v="921"/>
    <n v="33.00333333333333"/>
    <n v="3.4966085664663136"/>
    <x v="16"/>
  </r>
  <r>
    <s v="TBS"/>
    <x v="922"/>
    <n v="29.11"/>
    <n v="3.371081757757532"/>
    <x v="16"/>
  </r>
  <r>
    <s v="TBS"/>
    <x v="923"/>
    <n v="27.103333333333335"/>
    <n v="3.2996567215516364"/>
    <x v="16"/>
  </r>
  <r>
    <s v="TBS"/>
    <x v="924"/>
    <n v="26.91"/>
    <n v="3.2924979647388146"/>
    <x v="16"/>
  </r>
  <r>
    <s v="TBS"/>
    <x v="925"/>
    <n v="33.800000000000004"/>
    <n v="3.5204608024889734"/>
    <x v="16"/>
  </r>
  <r>
    <s v="TBS"/>
    <x v="926"/>
    <n v="27.58"/>
    <n v="3.3170908723651555"/>
    <x v="16"/>
  </r>
  <r>
    <s v="TBS"/>
    <x v="927"/>
    <n v="27.820000000000004"/>
    <n v="3.325755186495297"/>
    <x v="16"/>
  </r>
  <r>
    <s v="TBS"/>
    <x v="928"/>
    <n v="27.546666666666667"/>
    <n v="3.3158815361432734"/>
    <x v="16"/>
  </r>
  <r>
    <s v="TBS"/>
    <x v="929"/>
    <n v="26.656666666666666"/>
    <n v="3.283039275675689"/>
    <x v="16"/>
  </r>
  <r>
    <s v="TBS"/>
    <x v="930"/>
    <n v="27.333333333333332"/>
    <n v="3.3081069585961433"/>
    <x v="16"/>
  </r>
  <r>
    <s v="TBS"/>
    <x v="931"/>
    <n v="27.033333333333331"/>
    <n v="3.2970706724532577"/>
    <x v="16"/>
  </r>
  <r>
    <s v="TBS"/>
    <x v="932"/>
    <n v="27.226666666666663"/>
    <n v="3.3041968851883001"/>
    <x v="16"/>
  </r>
  <r>
    <s v="TBS"/>
    <x v="933"/>
    <n v="27.073333333333334"/>
    <n v="3.2985492335900419"/>
    <x v="16"/>
  </r>
  <r>
    <s v="TBS"/>
    <x v="934"/>
    <n v="26.536666666666665"/>
    <n v="3.2785274244323772"/>
    <x v="16"/>
  </r>
  <r>
    <s v="TBS"/>
    <x v="935"/>
    <n v="32.966666666666669"/>
    <n v="3.4954969499605566"/>
    <x v="16"/>
  </r>
  <r>
    <s v="TBS"/>
    <x v="936"/>
    <n v="30.923333333333336"/>
    <n v="3.4315110229970704"/>
    <x v="16"/>
  </r>
  <r>
    <s v="TBS"/>
    <x v="937"/>
    <n v="34.400000000000006"/>
    <n v="3.5380565643793527"/>
    <x v="16"/>
  </r>
  <r>
    <s v="TBS"/>
    <x v="938"/>
    <n v="28.33666666666667"/>
    <n v="3.3441566079611578"/>
    <x v="16"/>
  </r>
  <r>
    <s v="TBS"/>
    <x v="939"/>
    <n v="27.95"/>
    <n v="3.3304171996011083"/>
    <x v="16"/>
  </r>
  <r>
    <s v="TBS"/>
    <x v="940"/>
    <n v="26.963333333333335"/>
    <n v="3.2944779183617516"/>
    <x v="16"/>
  </r>
  <r>
    <s v="TBS"/>
    <x v="941"/>
    <n v="34.44"/>
    <n v="3.53921867955953"/>
    <x v="16"/>
  </r>
  <r>
    <s v="TBS"/>
    <x v="942"/>
    <n v="27.63"/>
    <n v="3.318902138935325"/>
    <x v="16"/>
  </r>
  <r>
    <s v="TBS"/>
    <x v="943"/>
    <n v="28.946666666666669"/>
    <n v="3.3654550563419816"/>
    <x v="16"/>
  </r>
  <r>
    <s v="TBS"/>
    <x v="944"/>
    <n v="27.613333333333333"/>
    <n v="3.3182987478592736"/>
    <x v="16"/>
  </r>
  <r>
    <s v="TBS"/>
    <x v="945"/>
    <n v="27.746666666666666"/>
    <n v="3.3231157128573239"/>
    <x v="16"/>
  </r>
  <r>
    <s v="TBS"/>
    <x v="946"/>
    <n v="27.993333333333336"/>
    <n v="3.3319663865879376"/>
    <x v="16"/>
  </r>
  <r>
    <s v="TBS"/>
    <x v="947"/>
    <n v="27.326666666666668"/>
    <n v="3.3078630264080817"/>
    <x v="16"/>
  </r>
  <r>
    <s v="TBS"/>
    <x v="948"/>
    <n v="32.856666666666662"/>
    <n v="3.4921546670092378"/>
    <x v="16"/>
  </r>
  <r>
    <s v="TBS"/>
    <x v="949"/>
    <n v="27.416666666666668"/>
    <n v="3.3111511009773715"/>
    <x v="16"/>
  </r>
  <r>
    <s v="TBS"/>
    <x v="950"/>
    <n v="27.200000000000003"/>
    <n v="3.3032169733019519"/>
    <x v="16"/>
  </r>
  <r>
    <s v="TBS"/>
    <x v="951"/>
    <n v="27.310000000000002"/>
    <n v="3.3072529354856139"/>
    <x v="16"/>
  </r>
  <r>
    <s v="TBS"/>
    <x v="952"/>
    <n v="27.78"/>
    <n v="3.3243163373261977"/>
    <x v="16"/>
  </r>
  <r>
    <s v="TBS"/>
    <x v="953"/>
    <n v="27.02"/>
    <n v="3.2965773325320527"/>
    <x v="16"/>
  </r>
  <r>
    <s v="TBS"/>
    <x v="954"/>
    <n v="27.459999999999997"/>
    <n v="3.312730400339825"/>
    <x v="16"/>
  </r>
  <r>
    <s v="TBS"/>
    <x v="955"/>
    <n v="27.413333333333338"/>
    <n v="3.3110295130387453"/>
    <x v="16"/>
  </r>
  <r>
    <s v="TBS"/>
    <x v="956"/>
    <n v="28.293333333333333"/>
    <n v="3.3426262056376181"/>
    <x v="16"/>
  </r>
  <r>
    <s v="TBS"/>
    <x v="957"/>
    <n v="26.533333333333331"/>
    <n v="3.2784018041822276"/>
    <x v="16"/>
  </r>
  <r>
    <s v="TBS"/>
    <x v="958"/>
    <n v="28.786666666666665"/>
    <n v="3.3599123169784968"/>
    <x v="16"/>
  </r>
  <r>
    <s v="TBS"/>
    <x v="959"/>
    <n v="27.14"/>
    <n v="3.301008654406723"/>
    <x v="16"/>
  </r>
  <r>
    <s v="TBS"/>
    <x v="960"/>
    <n v="33.833333333333336"/>
    <n v="3.5214465098137322"/>
    <x v="16"/>
  </r>
  <r>
    <s v="TBS"/>
    <x v="961"/>
    <n v="27.206666666666667"/>
    <n v="3.3034620413095501"/>
    <x v="16"/>
  </r>
  <r>
    <s v="TBS"/>
    <x v="962"/>
    <n v="27.123333333333335"/>
    <n v="3.3003943660404564"/>
    <x v="16"/>
  </r>
  <r>
    <s v="TBS"/>
    <x v="963"/>
    <n v="32.770000000000003"/>
    <n v="3.4895134627107232"/>
    <x v="16"/>
  </r>
  <r>
    <s v="TBS"/>
    <x v="964"/>
    <n v="28.063333333333333"/>
    <n v="3.3344638606814629"/>
    <x v="16"/>
  </r>
  <r>
    <s v="TBS"/>
    <x v="965"/>
    <n v="27.663333333333338"/>
    <n v="3.3201078299422471"/>
    <x v="16"/>
  </r>
  <r>
    <s v="TBS"/>
    <x v="966"/>
    <n v="27.236666666666665"/>
    <n v="3.3045641047285064"/>
    <x v="16"/>
  </r>
  <r>
    <s v="TBS"/>
    <x v="967"/>
    <n v="27.506666666666664"/>
    <n v="3.3144283995349415"/>
    <x v="16"/>
  </r>
  <r>
    <s v="TBS"/>
    <x v="968"/>
    <n v="32.5"/>
    <n v="3.4812400893356918"/>
    <x v="16"/>
  </r>
  <r>
    <s v="TBS"/>
    <x v="969"/>
    <n v="28.533333333333331"/>
    <n v="3.3510729944795865"/>
    <x v="16"/>
  </r>
  <r>
    <s v="TBS"/>
    <x v="970"/>
    <n v="27.34"/>
    <n v="3.3083508312958037"/>
    <x v="16"/>
  </r>
  <r>
    <s v="TBS"/>
    <x v="971"/>
    <n v="27.876666666666665"/>
    <n v="3.3277900187253247"/>
    <x v="16"/>
  </r>
  <r>
    <s v="TBS"/>
    <x v="972"/>
    <n v="27.553333333333331"/>
    <n v="3.3161235204154766"/>
    <x v="16"/>
  </r>
  <r>
    <s v="TBS"/>
    <x v="973"/>
    <n v="27.303333333333331"/>
    <n v="3.3070087948594007"/>
    <x v="16"/>
  </r>
  <r>
    <s v="TBS"/>
    <x v="974"/>
    <n v="28.443333333333332"/>
    <n v="3.3479138038803837"/>
    <x v="16"/>
  </r>
  <r>
    <s v="TBS"/>
    <x v="975"/>
    <n v="31.599999999999998"/>
    <n v="3.4531571205928664"/>
    <x v="16"/>
  </r>
  <r>
    <s v="TBS"/>
    <x v="976"/>
    <n v="28.703333333333333"/>
    <n v="3.357013260039964"/>
    <x v="16"/>
  </r>
  <r>
    <s v="TBS"/>
    <x v="977"/>
    <n v="33.543333333333329"/>
    <n v="3.5128381352771321"/>
    <x v="16"/>
  </r>
  <r>
    <s v="TBS"/>
    <x v="978"/>
    <n v="33.513333333333328"/>
    <n v="3.5119433695963194"/>
    <x v="16"/>
  </r>
  <r>
    <s v="TBS"/>
    <x v="979"/>
    <n v="34.386666666666663"/>
    <n v="3.5376688923450343"/>
    <x v="16"/>
  </r>
  <r>
    <s v="TBS"/>
    <x v="980"/>
    <n v="29.996666666666666"/>
    <n v="3.4010862643777475"/>
    <x v="16"/>
  </r>
  <r>
    <s v="TBS"/>
    <x v="981"/>
    <n v="28.01"/>
    <n v="3.3325615892720171"/>
    <x v="16"/>
  </r>
  <r>
    <s v="TBS"/>
    <x v="982"/>
    <n v="27.463333333333335"/>
    <n v="3.312851781659389"/>
    <x v="16"/>
  </r>
  <r>
    <s v="TBS"/>
    <x v="983"/>
    <n v="29.613333333333333"/>
    <n v="3.3882247103581169"/>
    <x v="16"/>
  </r>
  <r>
    <s v="TBS"/>
    <x v="984"/>
    <n v="33.4"/>
    <n v="3.5085558999826545"/>
    <x v="16"/>
  </r>
  <r>
    <s v="TBS"/>
    <x v="985"/>
    <n v="27.073333333333334"/>
    <n v="3.2985492335900419"/>
    <x v="16"/>
  </r>
  <r>
    <s v="TBS"/>
    <x v="986"/>
    <n v="27.816666666666666"/>
    <n v="3.3256353614397343"/>
    <x v="16"/>
  </r>
  <r>
    <s v="TBS"/>
    <x v="987"/>
    <n v="34.61333333333333"/>
    <n v="3.5442389642876702"/>
    <x v="16"/>
  </r>
  <r>
    <s v="TBS"/>
    <x v="988"/>
    <n v="33.833333333333329"/>
    <n v="3.5214465098137322"/>
    <x v="16"/>
  </r>
  <r>
    <s v="TBS"/>
    <x v="989"/>
    <n v="34.623333333333328"/>
    <n v="3.54452782857161"/>
    <x v="16"/>
  </r>
  <r>
    <s v="TBS"/>
    <x v="990"/>
    <n v="32.190000000000005"/>
    <n v="3.4716558453107171"/>
    <x v="16"/>
  </r>
  <r>
    <s v="TBS"/>
    <x v="991"/>
    <n v="26.926666666666666"/>
    <n v="3.2931171214671573"/>
    <x v="16"/>
  </r>
  <r>
    <s v="TBS"/>
    <x v="992"/>
    <n v="26.823333333333334"/>
    <n v="3.289272155489932"/>
    <x v="16"/>
  </r>
  <r>
    <s v="TBS"/>
    <x v="993"/>
    <n v="29.033333333333335"/>
    <n v="3.3684445951903474"/>
    <x v="16"/>
  </r>
  <r>
    <s v="TBS"/>
    <x v="994"/>
    <n v="27.720000000000002"/>
    <n v="3.3221541743217027"/>
    <x v="16"/>
  </r>
  <r>
    <s v="TBS"/>
    <x v="995"/>
    <n v="28.863333333333333"/>
    <n v="3.3625720467916"/>
    <x v="16"/>
  </r>
  <r>
    <s v="TBS"/>
    <x v="996"/>
    <n v="27.99666666666667"/>
    <n v="3.3320854554694264"/>
    <x v="16"/>
  </r>
  <r>
    <s v="TBS"/>
    <x v="997"/>
    <n v="27.886666666666667"/>
    <n v="3.3281486773459426"/>
    <x v="16"/>
  </r>
  <r>
    <s v="TBS"/>
    <x v="998"/>
    <n v="28.406666666666666"/>
    <n v="3.3466238594036564"/>
    <x v="16"/>
  </r>
  <r>
    <s v="TBS"/>
    <x v="999"/>
    <n v="34.57"/>
    <n v="3.5429862539335333"/>
    <x v="16"/>
  </r>
  <r>
    <s v="TBS"/>
    <x v="1000"/>
    <n v="27.363333333333333"/>
    <n v="3.3092039176920651"/>
    <x v="16"/>
  </r>
  <r>
    <s v="TBS"/>
    <x v="1001"/>
    <n v="28.2"/>
    <n v="3.3393219779440679"/>
    <x v="16"/>
  </r>
  <r>
    <s v="TBS"/>
    <x v="1002"/>
    <n v="27.136666666666667"/>
    <n v="3.3008858269177765"/>
    <x v="16"/>
  </r>
  <r>
    <s v="TBS"/>
    <x v="1003"/>
    <n v="26.913333333333338"/>
    <n v="3.2926218267566854"/>
    <x v="16"/>
  </r>
  <r>
    <s v="TBS"/>
    <x v="1004"/>
    <n v="26.48"/>
    <n v="3.2763897310688073"/>
    <x v="16"/>
  </r>
  <r>
    <s v="TBS"/>
    <x v="1005"/>
    <n v="27.096666666666668"/>
    <n v="3.2994107190903712"/>
    <x v="16"/>
  </r>
  <r>
    <s v="TBS"/>
    <x v="1006"/>
    <n v="27.423333333333332"/>
    <n v="3.311394232512729"/>
    <x v="16"/>
  </r>
  <r>
    <s v="TBS"/>
    <x v="1007"/>
    <n v="28.206666666666667"/>
    <n v="3.3395583566238116"/>
    <x v="16"/>
  </r>
  <r>
    <s v="TBS"/>
    <x v="1008"/>
    <n v="27.58666666666667"/>
    <n v="3.3173325642092326"/>
    <x v="16"/>
  </r>
  <r>
    <s v="TBS"/>
    <x v="1009"/>
    <n v="35.18333333333333"/>
    <n v="3.5605724856262198"/>
    <x v="16"/>
  </r>
  <r>
    <s v="TBS"/>
    <x v="1010"/>
    <n v="33.799999999999997"/>
    <n v="3.520460802488973"/>
    <x v="16"/>
  </r>
  <r>
    <s v="TBS"/>
    <x v="1011"/>
    <n v="27.820000000000004"/>
    <n v="3.325755186495297"/>
    <x v="16"/>
  </r>
  <r>
    <s v="TBS"/>
    <x v="1012"/>
    <n v="27.486666666666668"/>
    <n v="3.3137010386106445"/>
    <x v="16"/>
  </r>
  <r>
    <s v="TBS"/>
    <x v="1013"/>
    <n v="27.993333333333336"/>
    <n v="3.3319663865879376"/>
    <x v="16"/>
  </r>
  <r>
    <s v="TBS"/>
    <x v="1014"/>
    <n v="28.036666666666665"/>
    <n v="3.3335131773062363"/>
    <x v="16"/>
  </r>
  <r>
    <s v="TBS"/>
    <x v="1015"/>
    <n v="27.193333333333332"/>
    <n v="3.3029718452213026"/>
    <x v="16"/>
  </r>
  <r>
    <s v="TBS"/>
    <x v="1016"/>
    <n v="27.53"/>
    <n v="3.315276319154516"/>
    <x v="16"/>
  </r>
  <r>
    <s v="TBS"/>
    <x v="1017"/>
    <n v="27.176666666666666"/>
    <n v="3.3023587620067096"/>
    <x v="16"/>
  </r>
  <r>
    <s v="TBS"/>
    <x v="1018"/>
    <n v="30.840000000000003"/>
    <n v="3.4288125486951286"/>
    <x v="16"/>
  </r>
  <r>
    <s v="TBS"/>
    <x v="1019"/>
    <n v="26.636666666666667"/>
    <n v="3.2822887127182616"/>
    <x v="16"/>
  </r>
  <r>
    <s v="TBS"/>
    <x v="1020"/>
    <n v="27.78"/>
    <n v="3.3243163373261977"/>
    <x v="16"/>
  </r>
  <r>
    <s v="TBS"/>
    <x v="1021"/>
    <n v="27.546666666666667"/>
    <n v="3.3158815361432734"/>
    <x v="16"/>
  </r>
  <r>
    <s v="TBS"/>
    <x v="1022"/>
    <n v="28.5"/>
    <n v="3.3499040872746049"/>
    <x v="16"/>
  </r>
  <r>
    <s v="TBS"/>
    <x v="1023"/>
    <n v="27.483333333333334"/>
    <n v="3.3135797603374981"/>
    <x v="16"/>
  </r>
  <r>
    <s v="TBS"/>
    <x v="1024"/>
    <n v="27.08666666666667"/>
    <n v="3.2990416018914712"/>
    <x v="16"/>
  </r>
  <r>
    <s v="TBS"/>
    <x v="1025"/>
    <n v="28.22666666666667"/>
    <n v="3.340267157598555"/>
    <x v="16"/>
  </r>
  <r>
    <s v="TBS"/>
    <x v="1026"/>
    <n v="27.073333333333334"/>
    <n v="3.2985492335900419"/>
    <x v="16"/>
  </r>
  <r>
    <s v="TBS"/>
    <x v="1027"/>
    <n v="28.24"/>
    <n v="3.3407394126250414"/>
    <x v="16"/>
  </r>
  <r>
    <s v="TBS"/>
    <x v="1028"/>
    <n v="28.706666666666667"/>
    <n v="3.3571293838280525"/>
    <x v="16"/>
  </r>
  <r>
    <s v="TBS"/>
    <x v="1029"/>
    <n v="28.86"/>
    <n v="3.3624565533457247"/>
    <x v="16"/>
  </r>
  <r>
    <s v="TBS"/>
    <x v="1030"/>
    <n v="27.776666666666667"/>
    <n v="3.3241963397260057"/>
    <x v="16"/>
  </r>
  <r>
    <s v="TBS"/>
    <x v="1031"/>
    <n v="27.27"/>
    <n v="3.305787196857497"/>
    <x v="16"/>
  </r>
  <r>
    <s v="TBS"/>
    <x v="1032"/>
    <n v="33.233333333333327"/>
    <n v="3.5035533882996828"/>
    <x v="16"/>
  </r>
  <r>
    <s v="TBS"/>
    <x v="1033"/>
    <n v="27.83666666666667"/>
    <n v="3.3263540964970284"/>
    <x v="16"/>
  </r>
  <r>
    <s v="TBS"/>
    <x v="1034"/>
    <n v="30.069999999999997"/>
    <n v="3.4035279970004377"/>
    <x v="16"/>
  </r>
  <r>
    <s v="TBS"/>
    <x v="1035"/>
    <n v="28.570000000000004"/>
    <n v="3.352357216242682"/>
    <x v="16"/>
  </r>
  <r>
    <s v="TBS"/>
    <x v="1036"/>
    <n v="28.263333333333335"/>
    <n v="3.3415653226478019"/>
    <x v="16"/>
  </r>
  <r>
    <s v="TBS"/>
    <x v="1037"/>
    <n v="29.213333333333335"/>
    <n v="3.3746252260591563"/>
    <x v="16"/>
  </r>
  <r>
    <s v="TBS"/>
    <x v="1038"/>
    <n v="28.343333333333334"/>
    <n v="3.3443918467295917"/>
    <x v="16"/>
  </r>
  <r>
    <s v="TBS"/>
    <x v="1039"/>
    <n v="27.24"/>
    <n v="3.3046864812813115"/>
    <x v="16"/>
  </r>
  <r>
    <s v="TBS"/>
    <x v="1040"/>
    <n v="28.293333333333333"/>
    <n v="3.3426262056376181"/>
    <x v="16"/>
  </r>
  <r>
    <s v="TBS"/>
    <x v="1040"/>
    <n v="27.86"/>
    <n v="3.3271919683516598"/>
    <x v="16"/>
  </r>
  <r>
    <s v="TBS"/>
    <x v="1041"/>
    <n v="28.566666666666666"/>
    <n v="3.3522405369356245"/>
    <x v="16"/>
  </r>
  <r>
    <s v="MKS"/>
    <x v="1042"/>
    <n v="23.460000000000004"/>
    <n v="3.1552968432253294"/>
    <x v="16"/>
  </r>
  <r>
    <s v="TBS"/>
    <x v="1043"/>
    <n v="28.400000000000002"/>
    <n v="3.3463891451671604"/>
    <x v="16"/>
  </r>
  <r>
    <s v="TBS"/>
    <x v="1044"/>
    <n v="29.236666666666668"/>
    <n v="3.3754236292951805"/>
    <x v="16"/>
  </r>
  <r>
    <s v="TBS"/>
    <x v="1045"/>
    <n v="28.246666666666666"/>
    <n v="3.3409754565303036"/>
    <x v="16"/>
  </r>
  <r>
    <s v="TBS"/>
    <x v="1046"/>
    <n v="27.650000000000002"/>
    <n v="3.3196257279683441"/>
    <x v="16"/>
  </r>
  <r>
    <s v="TBS"/>
    <x v="1047"/>
    <n v="27.24"/>
    <n v="3.3046864812813115"/>
    <x v="16"/>
  </r>
  <r>
    <s v="TBS"/>
    <x v="1048"/>
    <n v="28.073333333333334"/>
    <n v="3.334820134065672"/>
    <x v="16"/>
  </r>
  <r>
    <s v="TBS"/>
    <x v="1049"/>
    <n v="27.533333333333331"/>
    <n v="3.3153973918588227"/>
    <x v="16"/>
  </r>
  <r>
    <s v="TBS"/>
    <x v="1050"/>
    <n v="27.963333333333335"/>
    <n v="3.3308941281900935"/>
    <x v="16"/>
  </r>
  <r>
    <s v="TBS"/>
    <x v="1051"/>
    <n v="28.323333333333334"/>
    <n v="3.3436859643473404"/>
    <x v="16"/>
  </r>
  <r>
    <s v="TBS"/>
    <x v="1052"/>
    <n v="27.680000000000003"/>
    <n v="3.3207101307494691"/>
    <x v="16"/>
  </r>
  <r>
    <s v="TBS"/>
    <x v="1053"/>
    <n v="29.443333333333332"/>
    <n v="3.3824675120889309"/>
    <x v="16"/>
  </r>
  <r>
    <s v="MKS"/>
    <x v="1054"/>
    <n v="27.73"/>
    <n v="3.3225148596276868"/>
    <x v="16"/>
  </r>
  <r>
    <s v="TBS"/>
    <x v="1055"/>
    <n v="32.21"/>
    <n v="3.4722769633431074"/>
    <x v="16"/>
  </r>
  <r>
    <s v="TBS"/>
    <x v="1056"/>
    <n v="27.570000000000004"/>
    <n v="3.3167282250357055"/>
    <x v="16"/>
  </r>
  <r>
    <s v="TBS"/>
    <x v="1057"/>
    <n v="28.51"/>
    <n v="3.3502549029245805"/>
    <x v="16"/>
  </r>
  <r>
    <s v="TBS"/>
    <x v="1058"/>
    <n v="27.863333333333333"/>
    <n v="3.3273116070429549"/>
    <x v="16"/>
  </r>
  <r>
    <s v="TBS"/>
    <x v="1059"/>
    <n v="28.903333333333332"/>
    <n v="3.3639569287209592"/>
    <x v="16"/>
  </r>
  <r>
    <s v="TBS"/>
    <x v="1060"/>
    <n v="27.02333333333333"/>
    <n v="3.2967006903315061"/>
    <x v="16"/>
  </r>
  <r>
    <s v="TBS"/>
    <x v="1061"/>
    <n v="29.180000000000003"/>
    <n v="3.3734835430946397"/>
    <x v="16"/>
  </r>
  <r>
    <s v="TBS"/>
    <x v="1062"/>
    <n v="28.12"/>
    <n v="3.336481066942464"/>
    <x v="16"/>
  </r>
  <r>
    <s v="TBS"/>
    <x v="1063"/>
    <n v="28.693333333333332"/>
    <n v="3.3566648077453647"/>
    <x v="16"/>
  </r>
  <r>
    <s v="TBS"/>
    <x v="1064"/>
    <n v="27.850000000000005"/>
    <n v="3.3268329663732934"/>
    <x v="16"/>
  </r>
  <r>
    <s v="TBS"/>
    <x v="1065"/>
    <n v="26.64"/>
    <n v="3.2824138456721883"/>
    <x v="16"/>
  </r>
  <r>
    <s v="TBS"/>
    <x v="1066"/>
    <n v="29.12"/>
    <n v="3.3714252233284854"/>
    <x v="16"/>
  </r>
  <r>
    <s v="TBS"/>
    <x v="1067"/>
    <n v="27.536666666666665"/>
    <n v="3.3155184499063042"/>
    <x v="16"/>
  </r>
  <r>
    <s v="TBS"/>
    <x v="1068"/>
    <n v="27.37"/>
    <n v="3.3094475230525879"/>
    <x v="16"/>
  </r>
  <r>
    <s v="MKS"/>
    <x v="1069"/>
    <n v="23.666666666666668"/>
    <n v="3.1640675883732059"/>
    <x v="16"/>
  </r>
  <r>
    <s v="TBS"/>
    <x v="1070"/>
    <n v="28.38"/>
    <n v="3.3456846717318967"/>
    <x v="16"/>
  </r>
  <r>
    <s v="TBS"/>
    <x v="1071"/>
    <n v="27.823333333333334"/>
    <n v="3.3258749971945356"/>
    <x v="16"/>
  </r>
  <r>
    <s v="TBS"/>
    <x v="1072"/>
    <n v="27.790000000000003"/>
    <n v="3.3246762437544124"/>
    <x v="16"/>
  </r>
  <r>
    <s v="TBS"/>
    <x v="1072"/>
    <n v="27.823333333333334"/>
    <n v="3.3258749971945356"/>
    <x v="16"/>
  </r>
  <r>
    <s v="TBS"/>
    <x v="1073"/>
    <n v="28.623333333333335"/>
    <n v="3.3542222360162839"/>
    <x v="16"/>
  </r>
  <r>
    <s v="TBS"/>
    <x v="1074"/>
    <n v="27.843333333333334"/>
    <n v="3.3265935600997052"/>
    <x v="16"/>
  </r>
  <r>
    <s v="TBS"/>
    <x v="1075"/>
    <n v="28.503333333333334"/>
    <n v="3.350021039499754"/>
    <x v="16"/>
  </r>
  <r>
    <s v="TBS"/>
    <x v="1076"/>
    <n v="28.283333333333331"/>
    <n v="3.3422727030121258"/>
    <x v="16"/>
  </r>
  <r>
    <s v="TBS"/>
    <x v="1077"/>
    <n v="27.793333333333333"/>
    <n v="3.324796183784541"/>
    <x v="16"/>
  </r>
  <r>
    <s v="TBS"/>
    <x v="1078"/>
    <n v="27.326666666666668"/>
    <n v="3.3078630264080817"/>
    <x v="16"/>
  </r>
  <r>
    <s v="TBS"/>
    <x v="1079"/>
    <n v="34.22"/>
    <n v="3.5328102684640474"/>
    <x v="16"/>
  </r>
  <r>
    <s v="TBS"/>
    <x v="1080"/>
    <n v="26.486666666666668"/>
    <n v="3.2766414617183433"/>
    <x v="16"/>
  </r>
  <r>
    <s v="TBS"/>
    <x v="1081"/>
    <n v="28.236666666666665"/>
    <n v="3.34062136977535"/>
    <x v="16"/>
  </r>
  <r>
    <s v="TBS"/>
    <x v="1082"/>
    <n v="29.313333333333333"/>
    <n v="3.3780424750845541"/>
    <x v="16"/>
  </r>
  <r>
    <s v="TBS"/>
    <x v="1083"/>
    <n v="27.386666666666667"/>
    <n v="3.3100562769521931"/>
    <x v="16"/>
  </r>
  <r>
    <s v="TBS"/>
    <x v="1084"/>
    <n v="27.933333333333334"/>
    <n v="3.3298207188199278"/>
    <x v="16"/>
  </r>
  <r>
    <s v="TBS"/>
    <x v="1085"/>
    <n v="28.103333333333335"/>
    <n v="3.3358881932664746"/>
    <x v="16"/>
  </r>
  <r>
    <s v="TBS"/>
    <x v="1086"/>
    <n v="27.466666666666669"/>
    <n v="3.3129731482473166"/>
    <x v="16"/>
  </r>
  <r>
    <s v="TBS"/>
    <x v="1087"/>
    <n v="28.536666666666665"/>
    <n v="3.3511898100862845"/>
    <x v="16"/>
  </r>
  <r>
    <s v="TBS"/>
    <x v="1088"/>
    <n v="29.923333333333332"/>
    <n v="3.3986385551004874"/>
    <x v="16"/>
  </r>
  <r>
    <s v="TBS"/>
    <x v="1089"/>
    <n v="28.66333333333333"/>
    <n v="3.3556187217546953"/>
    <x v="16"/>
  </r>
  <r>
    <s v="TBS"/>
    <x v="1090"/>
    <n v="29.376666666666665"/>
    <n v="3.3802007084434593"/>
    <x v="16"/>
  </r>
  <r>
    <s v="TBS"/>
    <x v="1091"/>
    <n v="27.073333333333334"/>
    <n v="3.2985492335900419"/>
    <x v="16"/>
  </r>
  <r>
    <s v="TBS"/>
    <x v="1092"/>
    <n v="27.709999999999997"/>
    <n v="3.3217933588748871"/>
    <x v="16"/>
  </r>
  <r>
    <s v="MKS"/>
    <x v="1093"/>
    <n v="28.19"/>
    <n v="3.3389673051260211"/>
    <x v="16"/>
  </r>
  <r>
    <s v="TBS"/>
    <x v="1094"/>
    <n v="28.993333333333336"/>
    <n v="3.3670659185013827"/>
    <x v="16"/>
  </r>
  <r>
    <s v="TBS"/>
    <x v="1095"/>
    <n v="27.946666666666669"/>
    <n v="3.3302979319046226"/>
    <x v="16"/>
  </r>
  <r>
    <s v="TBS"/>
    <x v="1096"/>
    <n v="27.996666666666666"/>
    <n v="3.3320854554694259"/>
    <x v="16"/>
  </r>
  <r>
    <s v="TBS"/>
    <x v="1097"/>
    <n v="28.323333333333334"/>
    <n v="3.3436859643473404"/>
    <x v="16"/>
  </r>
  <r>
    <s v="TBS"/>
    <x v="1098"/>
    <n v="28.169999999999998"/>
    <n v="3.3382575818882811"/>
    <x v="16"/>
  </r>
  <r>
    <s v="TBS"/>
    <x v="1099"/>
    <n v="34.309999999999995"/>
    <n v="3.535436856870358"/>
    <x v="16"/>
  </r>
  <r>
    <s v="MKS"/>
    <x v="1100"/>
    <n v="23.08666666666667"/>
    <n v="3.1392552503061664"/>
    <x v="16"/>
  </r>
  <r>
    <s v="TBS"/>
    <x v="1101"/>
    <n v="31.679999999999996"/>
    <n v="3.455685566946225"/>
    <x v="16"/>
  </r>
  <r>
    <s v="TBS"/>
    <x v="1102"/>
    <n v="28.446666666666669"/>
    <n v="3.3480309890917441"/>
    <x v="16"/>
  </r>
  <r>
    <s v="TBS"/>
    <x v="1103"/>
    <n v="28.39"/>
    <n v="3.3460369704848798"/>
    <x v="16"/>
  </r>
  <r>
    <s v="TBS"/>
    <x v="1104"/>
    <n v="28.13"/>
    <n v="3.3368366225017656"/>
    <x v="16"/>
  </r>
  <r>
    <s v="TBS"/>
    <x v="1105"/>
    <n v="29.786666666666665"/>
    <n v="3.3940608660928357"/>
    <x v="16"/>
  </r>
  <r>
    <s v="TBS"/>
    <x v="1106"/>
    <n v="27.820000000000004"/>
    <n v="3.325755186495297"/>
    <x v="16"/>
  </r>
  <r>
    <s v="TBS"/>
    <x v="1107"/>
    <n v="27.646666666666665"/>
    <n v="3.3195051661501256"/>
    <x v="16"/>
  </r>
  <r>
    <s v="TBS"/>
    <x v="1108"/>
    <n v="28.103333333333335"/>
    <n v="3.3358881932664746"/>
    <x v="16"/>
  </r>
  <r>
    <s v="TBS"/>
    <x v="1109"/>
    <n v="28.183333333333334"/>
    <n v="3.3387307866764795"/>
    <x v="16"/>
  </r>
  <r>
    <s v="TBS"/>
    <x v="1110"/>
    <n v="28.413333333333338"/>
    <n v="3.346858518562307"/>
    <x v="16"/>
  </r>
  <r>
    <s v="TBS"/>
    <x v="1111"/>
    <n v="27.91333333333333"/>
    <n v="3.3291044719228875"/>
    <x v="16"/>
  </r>
  <r>
    <s v="MKS"/>
    <x v="1112"/>
    <n v="27.666666666666668"/>
    <n v="3.3202283191284883"/>
    <x v="16"/>
  </r>
  <r>
    <s v="TBS"/>
    <x v="1113"/>
    <n v="27.53"/>
    <n v="3.315276319154516"/>
    <x v="16"/>
  </r>
  <r>
    <s v="TBS"/>
    <x v="1114"/>
    <n v="28.533333333333335"/>
    <n v="3.351072994479587"/>
    <x v="16"/>
  </r>
  <r>
    <s v="TBS"/>
    <x v="1115"/>
    <n v="28.113333333333333"/>
    <n v="3.3362439596503042"/>
    <x v="16"/>
  </r>
  <r>
    <s v="MKS"/>
    <x v="1116"/>
    <n v="22.95"/>
    <n v="3.133317936506554"/>
    <x v="16"/>
  </r>
  <r>
    <s v="TBS"/>
    <x v="1117"/>
    <n v="28.116666666666664"/>
    <n v="3.3363625203238674"/>
    <x v="16"/>
  </r>
  <r>
    <s v="TBS"/>
    <x v="1118"/>
    <n v="30.97"/>
    <n v="3.4330189939851112"/>
    <x v="16"/>
  </r>
  <r>
    <s v="TBS"/>
    <x v="1119"/>
    <n v="28.01"/>
    <n v="3.3325615892720171"/>
    <x v="16"/>
  </r>
  <r>
    <s v="TBS"/>
    <x v="1120"/>
    <n v="28.546666666666667"/>
    <n v="3.3515401750533722"/>
    <x v="16"/>
  </r>
  <r>
    <s v="MKS"/>
    <x v="1121"/>
    <n v="28.386666666666667"/>
    <n v="3.3459195513571691"/>
    <x v="16"/>
  </r>
  <r>
    <s v="TBS"/>
    <x v="1122"/>
    <n v="28.666666666666668"/>
    <n v="3.3557350075853982"/>
    <x v="16"/>
  </r>
  <r>
    <s v="TBS"/>
    <x v="1123"/>
    <n v="28.05"/>
    <n v="3.3339886319687055"/>
    <x v="16"/>
  </r>
  <r>
    <s v="TBS"/>
    <x v="1124"/>
    <n v="28.53"/>
    <n v="3.3509561652254085"/>
    <x v="16"/>
  </r>
  <r>
    <s v="TBS"/>
    <x v="1125"/>
    <n v="27.3"/>
    <n v="3.3068867021909143"/>
    <x v="16"/>
  </r>
  <r>
    <s v="TBS"/>
    <x v="1126"/>
    <n v="28.946666666666669"/>
    <n v="3.3654550563419816"/>
    <x v="16"/>
  </r>
  <r>
    <s v="TBS"/>
    <x v="1127"/>
    <n v="26.343333333333334"/>
    <n v="3.2712152385487743"/>
    <x v="16"/>
  </r>
  <r>
    <s v="TBS"/>
    <x v="1128"/>
    <n v="29.496666666666666"/>
    <n v="3.3842772626111493"/>
    <x v="16"/>
  </r>
  <r>
    <s v="MKS"/>
    <x v="1129"/>
    <n v="23.389999999999997"/>
    <n v="3.1523085805960873"/>
    <x v="16"/>
  </r>
  <r>
    <s v="MKS"/>
    <x v="1130"/>
    <n v="29.406666666666666"/>
    <n v="3.381221406008684"/>
    <x v="16"/>
  </r>
  <r>
    <s v="TBS"/>
    <x v="1131"/>
    <n v="24.47"/>
    <n v="3.19744787745458"/>
    <x v="16"/>
  </r>
  <r>
    <s v="TBS"/>
    <x v="1131"/>
    <n v="28.513333333333335"/>
    <n v="3.3503718141306531"/>
    <x v="16"/>
  </r>
  <r>
    <s v="TBS"/>
    <x v="1132"/>
    <n v="28.503333333333334"/>
    <n v="3.350021039499754"/>
    <x v="16"/>
  </r>
  <r>
    <s v="MKS"/>
    <x v="1133"/>
    <n v="22.91"/>
    <n v="3.1315734964654043"/>
    <x v="16"/>
  </r>
  <r>
    <s v="TBS"/>
    <x v="1134"/>
    <n v="28.953333333333333"/>
    <n v="3.3656853384385661"/>
    <x v="16"/>
  </r>
  <r>
    <s v="MKS"/>
    <x v="1135"/>
    <n v="27.64"/>
    <n v="3.3192639988994692"/>
    <x v="16"/>
  </r>
  <r>
    <s v="TBS"/>
    <x v="1136"/>
    <n v="28.466666666666669"/>
    <n v="3.3487338121264147"/>
    <x v="16"/>
  </r>
  <r>
    <s v="TBS"/>
    <x v="1137"/>
    <n v="25.439999999999998"/>
    <n v="3.2363227384719213"/>
    <x v="16"/>
  </r>
  <r>
    <s v="TBS"/>
    <x v="1138"/>
    <n v="26.976666666666663"/>
    <n v="3.2949722948395008"/>
    <x v="16"/>
  </r>
  <r>
    <s v="TBS"/>
    <x v="1139"/>
    <n v="27.560000000000002"/>
    <n v="3.3163654461454577"/>
    <x v="16"/>
  </r>
  <r>
    <s v="TBS"/>
    <x v="1140"/>
    <n v="27.546666666666667"/>
    <n v="3.3158815361432734"/>
    <x v="16"/>
  </r>
  <r>
    <s v="TBS"/>
    <x v="1141"/>
    <n v="25.306666666666668"/>
    <n v="3.231067865633563"/>
    <x v="16"/>
  </r>
  <r>
    <s v="MKS"/>
    <x v="1142"/>
    <n v="27.626666666666665"/>
    <n v="3.318781489843063"/>
    <x v="16"/>
  </r>
  <r>
    <s v="MKS"/>
    <x v="1143"/>
    <n v="29.290000000000003"/>
    <n v="3.377246160839642"/>
    <x v="16"/>
  </r>
  <r>
    <s v="TBS"/>
    <x v="1144"/>
    <n v="27.87"/>
    <n v="3.3275508414938568"/>
    <x v="16"/>
  </r>
  <r>
    <s v="TBS"/>
    <x v="1145"/>
    <n v="28.02333333333333"/>
    <n v="3.3330374964790956"/>
    <x v="16"/>
  </r>
  <r>
    <s v="TBS"/>
    <x v="1146"/>
    <n v="29.503333333333334"/>
    <n v="3.384503251312676"/>
    <x v="16"/>
  </r>
  <r>
    <s v="TBS"/>
    <x v="1147"/>
    <n v="28.896666666666665"/>
    <n v="3.3637262482124393"/>
    <x v="16"/>
  </r>
  <r>
    <s v="TBS"/>
    <x v="1148"/>
    <n v="25.323333333333334"/>
    <n v="3.2317262368470208"/>
    <x v="17"/>
  </r>
  <r>
    <s v="TBS"/>
    <x v="1149"/>
    <n v="24.796666666666667"/>
    <n v="3.2107092355351403"/>
    <x v="17"/>
  </r>
  <r>
    <s v="TBS"/>
    <x v="1150"/>
    <n v="29.040000000000003"/>
    <n v="3.3686741899565953"/>
    <x v="17"/>
  </r>
  <r>
    <s v="TBS"/>
    <x v="1151"/>
    <n v="26.996666666666666"/>
    <n v="3.2957134015927889"/>
    <x v="17"/>
  </r>
  <r>
    <s v="MKS"/>
    <x v="1152"/>
    <n v="28.7"/>
    <n v="3.3568971227655755"/>
    <x v="17"/>
  </r>
  <r>
    <s v="TBS"/>
    <x v="1153"/>
    <n v="27.553333333333331"/>
    <n v="3.3161235204154766"/>
    <x v="17"/>
  </r>
  <r>
    <s v="TBS"/>
    <x v="1154"/>
    <n v="27.650000000000002"/>
    <n v="3.3196257279683441"/>
    <x v="17"/>
  </r>
  <r>
    <s v="TBS"/>
    <x v="1155"/>
    <n v="30.346666666666664"/>
    <n v="3.4126866817099111"/>
    <x v="17"/>
  </r>
  <r>
    <s v="TBS"/>
    <x v="1156"/>
    <n v="26.496666666666666"/>
    <n v="3.2770189389169118"/>
    <x v="17"/>
  </r>
  <r>
    <s v="TBS"/>
    <x v="1157"/>
    <n v="26.943333333333332"/>
    <n v="3.2937358950776434"/>
    <x v="17"/>
  </r>
  <r>
    <s v="TBS"/>
    <x v="1158"/>
    <n v="28.98"/>
    <n v="3.3666059368925363"/>
    <x v="17"/>
  </r>
  <r>
    <s v="TBS"/>
    <x v="1159"/>
    <n v="31.53"/>
    <n v="3.4509394735569696"/>
    <x v="17"/>
  </r>
  <r>
    <s v="TBS"/>
    <x v="1160"/>
    <n v="27.283333333333331"/>
    <n v="3.306276015149034"/>
    <x v="17"/>
  </r>
  <r>
    <s v="MKS"/>
    <x v="1161"/>
    <n v="28.340000000000003"/>
    <n v="3.3442742342625347"/>
    <x v="17"/>
  </r>
  <r>
    <s v="TBS"/>
    <x v="1162"/>
    <n v="29.613333333333333"/>
    <n v="3.3882247103581169"/>
    <x v="17"/>
  </r>
  <r>
    <s v="TBS"/>
    <x v="1163"/>
    <n v="25.49"/>
    <n v="3.2382862183880241"/>
    <x v="17"/>
  </r>
  <r>
    <s v="TBS"/>
    <x v="1164"/>
    <n v="27.826666666666668"/>
    <n v="3.3259947935408904"/>
    <x v="17"/>
  </r>
  <r>
    <s v="MKS"/>
    <x v="1165"/>
    <n v="24.090000000000003"/>
    <n v="3.1817968166267803"/>
    <x v="17"/>
  </r>
  <r>
    <s v="TBS"/>
    <x v="1166"/>
    <n v="28.993333333333336"/>
    <n v="3.3670659185013827"/>
    <x v="17"/>
  </r>
  <r>
    <s v="MKS"/>
    <x v="1167"/>
    <n v="28.820000000000004"/>
    <n v="3.3610695905713763"/>
    <x v="17"/>
  </r>
  <r>
    <s v="TBS"/>
    <x v="1168"/>
    <n v="29.790000000000003"/>
    <n v="3.3941727667251911"/>
    <x v="17"/>
  </r>
  <r>
    <s v="MKS"/>
    <x v="1169"/>
    <n v="23.820000000000004"/>
    <n v="3.1705255639271543"/>
    <x v="17"/>
  </r>
  <r>
    <s v="TBS"/>
    <x v="1170"/>
    <n v="26.159999999999997"/>
    <n v="3.2642315265889978"/>
    <x v="17"/>
  </r>
  <r>
    <s v="TBS"/>
    <x v="1171"/>
    <n v="27.713333333333335"/>
    <n v="3.3219136451563815"/>
    <x v="17"/>
  </r>
  <r>
    <s v="TBS"/>
    <x v="1172"/>
    <n v="28.560000000000002"/>
    <n v="3.3520071374713836"/>
    <x v="17"/>
  </r>
  <r>
    <s v="TBS"/>
    <x v="1173"/>
    <n v="27.689999999999998"/>
    <n v="3.3210713371828704"/>
    <x v="17"/>
  </r>
  <r>
    <s v="MKS"/>
    <x v="1174"/>
    <n v="23.763333333333332"/>
    <n v="3.1681437764614273"/>
    <x v="17"/>
  </r>
  <r>
    <s v="TBS"/>
    <x v="1175"/>
    <n v="27.466666666666669"/>
    <n v="3.3129731482473166"/>
    <x v="17"/>
  </r>
  <r>
    <s v="MKS"/>
    <x v="1176"/>
    <n v="28.556666666666661"/>
    <n v="3.3518904173078425"/>
    <x v="17"/>
  </r>
  <r>
    <s v="MKS"/>
    <x v="1177"/>
    <n v="29.346666666666668"/>
    <n v="3.3791789679901512"/>
    <x v="17"/>
  </r>
  <r>
    <s v="TBS"/>
    <x v="1178"/>
    <n v="27.886666666666667"/>
    <n v="3.3281486773459426"/>
    <x v="17"/>
  </r>
  <r>
    <s v="TBS"/>
    <x v="1179"/>
    <n v="27.83"/>
    <n v="3.3261145755377992"/>
    <x v="17"/>
  </r>
  <r>
    <s v="TBS"/>
    <x v="1180"/>
    <n v="26.733333333333334"/>
    <n v="3.2859112262043593"/>
    <x v="17"/>
  </r>
  <r>
    <s v="TBS"/>
    <x v="1181"/>
    <n v="27.939999999999998"/>
    <n v="3.3300593538288155"/>
    <x v="17"/>
  </r>
  <r>
    <s v="MKS"/>
    <x v="1182"/>
    <n v="29.783333333333335"/>
    <n v="3.3939489529373272"/>
    <x v="17"/>
  </r>
  <r>
    <s v="TBS"/>
    <x v="1183"/>
    <n v="28.75"/>
    <n v="3.3586377672433594"/>
    <x v="17"/>
  </r>
  <r>
    <s v="TBS"/>
    <x v="1184"/>
    <n v="27.613333333333333"/>
    <n v="3.3182987478592736"/>
    <x v="17"/>
  </r>
  <r>
    <s v="TBS"/>
    <x v="1185"/>
    <n v="28.433333333333334"/>
    <n v="3.3475621658295238"/>
    <x v="17"/>
  </r>
  <r>
    <s v="TBS"/>
    <x v="1186"/>
    <n v="25.716666666666669"/>
    <n v="3.2471392901410603"/>
    <x v="17"/>
  </r>
  <r>
    <s v="TBS"/>
    <x v="1187"/>
    <n v="27.87"/>
    <n v="3.3275508414938568"/>
    <x v="17"/>
  </r>
  <r>
    <s v="TBS"/>
    <x v="1188"/>
    <n v="28.849999999999998"/>
    <n v="3.3621099929541085"/>
    <x v="17"/>
  </r>
  <r>
    <s v="TBS"/>
    <x v="1189"/>
    <n v="28.026666666666667"/>
    <n v="3.3331564379005858"/>
    <x v="17"/>
  </r>
  <r>
    <s v="TBS"/>
    <x v="1190"/>
    <n v="28.786666666666665"/>
    <n v="3.3599123169784968"/>
    <x v="17"/>
  </r>
  <r>
    <s v="MKS"/>
    <x v="1191"/>
    <n v="27.843333333333334"/>
    <n v="3.3265935600997052"/>
    <x v="17"/>
  </r>
  <r>
    <s v="TBS"/>
    <x v="1192"/>
    <n v="27.47666666666667"/>
    <n v="3.3133371596570265"/>
    <x v="17"/>
  </r>
  <r>
    <s v="TBS"/>
    <x v="1193"/>
    <n v="28.753333333333334"/>
    <n v="3.3587537025515872"/>
    <x v="17"/>
  </r>
  <r>
    <s v="MKS"/>
    <x v="1194"/>
    <n v="27.72"/>
    <n v="3.3221541743217022"/>
    <x v="17"/>
  </r>
  <r>
    <s v="MKS"/>
    <x v="1195"/>
    <n v="27.813333333333333"/>
    <n v="3.3255155220244075"/>
    <x v="17"/>
  </r>
  <r>
    <s v="TBS"/>
    <x v="1196"/>
    <n v="27.636666666666667"/>
    <n v="3.3191433934600179"/>
    <x v="17"/>
  </r>
  <r>
    <s v="TBS"/>
    <x v="1197"/>
    <n v="27.686666666666667"/>
    <n v="3.320950949534498"/>
    <x v="17"/>
  </r>
  <r>
    <s v="MKS"/>
    <x v="1198"/>
    <n v="23.2"/>
    <n v="3.1441522786722644"/>
    <x v="17"/>
  </r>
  <r>
    <s v="TBS"/>
    <x v="1199"/>
    <n v="28.176666666666666"/>
    <n v="3.3384942122727264"/>
    <x v="17"/>
  </r>
  <r>
    <s v="TBS"/>
    <x v="1200"/>
    <n v="29.046666666666667"/>
    <n v="3.3689037320211863"/>
    <x v="17"/>
  </r>
  <r>
    <s v="TBS"/>
    <x v="1201"/>
    <n v="27.820000000000004"/>
    <n v="3.325755186495297"/>
    <x v="17"/>
  </r>
  <r>
    <s v="MKS"/>
    <x v="1202"/>
    <n v="29.276666666666667"/>
    <n v="3.3767908392609165"/>
    <x v="17"/>
  </r>
  <r>
    <s v="TBS"/>
    <x v="1203"/>
    <n v="26.41333333333333"/>
    <n v="3.2738689331622406"/>
    <x v="17"/>
  </r>
  <r>
    <s v="TBS"/>
    <x v="1204"/>
    <n v="27.94"/>
    <n v="3.3300593538288159"/>
    <x v="17"/>
  </r>
  <r>
    <s v="TBS"/>
    <x v="1205"/>
    <n v="25.363333333333333"/>
    <n v="3.2333045615203218"/>
    <x v="17"/>
  </r>
  <r>
    <s v="MKS"/>
    <x v="1206"/>
    <n v="23.653333333333336"/>
    <n v="3.1635040493332145"/>
    <x v="17"/>
  </r>
  <r>
    <s v="TBS"/>
    <x v="1207"/>
    <n v="28.040000000000003"/>
    <n v="3.3336320621663895"/>
    <x v="17"/>
  </r>
  <r>
    <s v="TBS"/>
    <x v="1208"/>
    <n v="24.706666666666667"/>
    <n v="3.2070731127490495"/>
    <x v="17"/>
  </r>
  <r>
    <s v="TBS"/>
    <x v="1209"/>
    <n v="28.103333333333335"/>
    <n v="3.3358881932664746"/>
    <x v="17"/>
  </r>
  <r>
    <s v="TBS"/>
    <x v="1210"/>
    <n v="32.303333333333335"/>
    <n v="3.4751704240783492"/>
    <x v="17"/>
  </r>
  <r>
    <s v="TBS"/>
    <x v="1211"/>
    <n v="25.223333333333333"/>
    <n v="3.2277694920383206"/>
    <x v="17"/>
  </r>
  <r>
    <s v="TBS"/>
    <x v="1212"/>
    <n v="23.34"/>
    <n v="3.1501686268584099"/>
    <x v="17"/>
  </r>
  <r>
    <s v="TBS"/>
    <x v="1213"/>
    <n v="26.246666666666666"/>
    <n v="3.2675389968474819"/>
    <x v="17"/>
  </r>
  <r>
    <s v="TBS"/>
    <x v="1214"/>
    <n v="28.446666666666669"/>
    <n v="3.3480309890917441"/>
    <x v="17"/>
  </r>
  <r>
    <s v="MKS"/>
    <x v="1215"/>
    <n v="27.94"/>
    <n v="3.3300593538288159"/>
    <x v="17"/>
  </r>
  <r>
    <s v="TBS"/>
    <x v="1216"/>
    <n v="30.64"/>
    <n v="3.4223063448723905"/>
    <x v="17"/>
  </r>
  <r>
    <s v="TBS"/>
    <x v="1217"/>
    <n v="28.613333333333333"/>
    <n v="3.3538728096543333"/>
    <x v="17"/>
  </r>
  <r>
    <s v="TBS"/>
    <x v="1218"/>
    <n v="29.876666666666665"/>
    <n v="3.3970777967011605"/>
    <x v="17"/>
  </r>
  <r>
    <s v="TBS"/>
    <x v="1219"/>
    <n v="28.026666666666667"/>
    <n v="3.3331564379005858"/>
    <x v="17"/>
  </r>
  <r>
    <s v="TBS"/>
    <x v="1220"/>
    <n v="28.090000000000003"/>
    <n v="3.3354136411161526"/>
    <x v="17"/>
  </r>
  <r>
    <s v="TBS"/>
    <x v="1221"/>
    <n v="25.863333333333333"/>
    <n v="3.2528262642377483"/>
    <x v="17"/>
  </r>
  <r>
    <s v="TBS"/>
    <x v="1222"/>
    <n v="25.006666666666664"/>
    <n v="3.2191424559856316"/>
    <x v="17"/>
  </r>
  <r>
    <s v="TBS"/>
    <x v="1223"/>
    <n v="25.526666666666667"/>
    <n v="3.2397236573810386"/>
    <x v="17"/>
  </r>
  <r>
    <s v="TBS"/>
    <x v="1224"/>
    <n v="27.72666666666667"/>
    <n v="3.3223946456466562"/>
    <x v="17"/>
  </r>
  <r>
    <s v="TBS"/>
    <x v="1225"/>
    <n v="28.116666666666671"/>
    <n v="3.3363625203238678"/>
    <x v="17"/>
  </r>
  <r>
    <s v="TBS"/>
    <x v="1225"/>
    <n v="25.323333333333334"/>
    <n v="3.2317262368470208"/>
    <x v="17"/>
  </r>
  <r>
    <s v="MKS"/>
    <x v="1226"/>
    <n v="28.150000000000002"/>
    <n v="3.3375473545856993"/>
    <x v="17"/>
  </r>
  <r>
    <s v="TBS"/>
    <x v="1227"/>
    <n v="28.27333333333333"/>
    <n v="3.341919075378335"/>
    <x v="17"/>
  </r>
  <r>
    <s v="TBS"/>
    <x v="1228"/>
    <n v="28.623333333333335"/>
    <n v="3.3542222360162839"/>
    <x v="17"/>
  </r>
  <r>
    <s v="TBS"/>
    <x v="1229"/>
    <n v="25.28"/>
    <n v="3.2300135692786567"/>
    <x v="17"/>
  </r>
  <r>
    <s v="MKS"/>
    <x v="1230"/>
    <n v="24.846666666666664"/>
    <n v="3.2127236053830024"/>
    <x v="17"/>
  </r>
  <r>
    <s v="TBS"/>
    <x v="1231"/>
    <n v="26.033333333333331"/>
    <n v="3.2593777681775307"/>
    <x v="17"/>
  </r>
  <r>
    <s v="MKS"/>
    <x v="1232"/>
    <n v="24.849999999999998"/>
    <n v="3.2128577525426376"/>
    <x v="17"/>
  </r>
  <r>
    <s v="MKS"/>
    <x v="1233"/>
    <n v="28.576666666666668"/>
    <n v="3.3525905340225548"/>
    <x v="17"/>
  </r>
  <r>
    <s v="MKS"/>
    <x v="1234"/>
    <n v="23.733333333333334"/>
    <n v="3.1668805297498204"/>
    <x v="17"/>
  </r>
  <r>
    <s v="MKS"/>
    <x v="1235"/>
    <n v="23.316666666666666"/>
    <n v="3.1491684124433803"/>
    <x v="17"/>
  </r>
  <r>
    <s v="TBS"/>
    <x v="1236"/>
    <n v="28.149999999999995"/>
    <n v="3.3375473545856993"/>
    <x v="17"/>
  </r>
  <r>
    <s v="TBS"/>
    <x v="1237"/>
    <n v="25.656666666666666"/>
    <n v="3.2448034468781164"/>
    <x v="17"/>
  </r>
  <r>
    <s v="TBS"/>
    <x v="1238"/>
    <n v="27.613333333333333"/>
    <n v="3.3182987478592736"/>
    <x v="17"/>
  </r>
  <r>
    <s v="MKS"/>
    <x v="1239"/>
    <n v="23.963333333333335"/>
    <n v="3.1765248843276703"/>
    <x v="17"/>
  </r>
  <r>
    <s v="MKS"/>
    <x v="1240"/>
    <n v="24.216666666666669"/>
    <n v="3.1870411013481821"/>
    <x v="17"/>
  </r>
  <r>
    <s v="TBS"/>
    <x v="1241"/>
    <n v="25.813333333333333"/>
    <n v="3.2508911543002119"/>
    <x v="17"/>
  </r>
  <r>
    <s v="TBS"/>
    <x v="1242"/>
    <n v="28.02"/>
    <n v="3.3329185409088611"/>
    <x v="17"/>
  </r>
  <r>
    <s v="MKS"/>
    <x v="1243"/>
    <n v="23.86"/>
    <n v="3.1722034166697699"/>
    <x v="17"/>
  </r>
  <r>
    <s v="TBS"/>
    <x v="1244"/>
    <n v="28.843333333333334"/>
    <n v="3.3618788859505377"/>
    <x v="17"/>
  </r>
  <r>
    <s v="TBS"/>
    <x v="1244"/>
    <n v="29.02"/>
    <n v="3.3679852474560419"/>
    <x v="17"/>
  </r>
  <r>
    <s v="TBS"/>
    <x v="1245"/>
    <n v="27.143333333333331"/>
    <n v="3.3011314668109302"/>
    <x v="17"/>
  </r>
  <r>
    <s v="MKS"/>
    <x v="1246"/>
    <n v="28.033333333333331"/>
    <n v="3.3333942783107928"/>
    <x v="17"/>
  </r>
  <r>
    <s v="TBS"/>
    <x v="1246"/>
    <n v="29.296666666666667"/>
    <n v="3.3774737439084443"/>
    <x v="17"/>
  </r>
  <r>
    <s v="MKS"/>
    <x v="1247"/>
    <n v="27.833333333333332"/>
    <n v="3.3262343431887"/>
    <x v="17"/>
  </r>
  <r>
    <s v="TBS"/>
    <x v="1248"/>
    <n v="23.826666666666664"/>
    <n v="3.1708054016231175"/>
    <x v="17"/>
  </r>
  <r>
    <s v="TBS"/>
    <x v="1249"/>
    <n v="29.310000000000002"/>
    <n v="3.377928754722801"/>
    <x v="17"/>
  </r>
  <r>
    <s v="TBS"/>
    <x v="1250"/>
    <n v="28.446666666666669"/>
    <n v="3.3480309890917441"/>
    <x v="17"/>
  </r>
  <r>
    <s v="TBS"/>
    <x v="1251"/>
    <n v="35.19"/>
    <n v="3.5607619513334936"/>
    <x v="17"/>
  </r>
  <r>
    <s v="TBS"/>
    <x v="1252"/>
    <n v="25.55"/>
    <n v="3.2406373166497136"/>
    <x v="17"/>
  </r>
  <r>
    <s v="TBS"/>
    <x v="1253"/>
    <n v="30.13"/>
    <n v="3.4055213531422099"/>
    <x v="17"/>
  </r>
  <r>
    <s v="TBS"/>
    <x v="1254"/>
    <n v="28.126666666666665"/>
    <n v="3.3367181180280827"/>
    <x v="17"/>
  </r>
  <r>
    <s v="TBS"/>
    <x v="1255"/>
    <n v="28.416666666666668"/>
    <n v="3.3469758274955166"/>
    <x v="17"/>
  </r>
  <r>
    <s v="MKS"/>
    <x v="1256"/>
    <n v="23.419999999999998"/>
    <n v="3.1535903581695712"/>
    <x v="17"/>
  </r>
  <r>
    <s v="MKS"/>
    <x v="1257"/>
    <n v="25.08"/>
    <n v="3.2220707157647199"/>
    <x v="17"/>
  </r>
  <r>
    <s v="TBS"/>
    <x v="1258"/>
    <n v="29.433333333333337"/>
    <n v="3.3821278189418047"/>
    <x v="17"/>
  </r>
  <r>
    <s v="TBS"/>
    <x v="1259"/>
    <n v="28.506666666666671"/>
    <n v="3.3501379780486804"/>
    <x v="17"/>
  </r>
  <r>
    <s v="TBS"/>
    <x v="1260"/>
    <n v="28.896666666666665"/>
    <n v="3.3637262482124393"/>
    <x v="17"/>
  </r>
  <r>
    <s v="TBS"/>
    <x v="1261"/>
    <n v="28.606666666666669"/>
    <n v="3.3536397908952691"/>
    <x v="17"/>
  </r>
  <r>
    <s v="TBS"/>
    <x v="1262"/>
    <n v="28.973333333333333"/>
    <n v="3.3663758667201193"/>
    <x v="17"/>
  </r>
  <r>
    <s v="TBS"/>
    <x v="1262"/>
    <n v="33.386666666666663"/>
    <n v="3.5081566186836786"/>
    <x v="17"/>
  </r>
  <r>
    <s v="TBS"/>
    <x v="1263"/>
    <n v="31.993333333333336"/>
    <n v="3.4655275477619898"/>
    <x v="17"/>
  </r>
  <r>
    <s v="TBS"/>
    <x v="1264"/>
    <n v="24.356666666666669"/>
    <n v="3.1928055971350169"/>
    <x v="17"/>
  </r>
  <r>
    <s v="TBS"/>
    <x v="1265"/>
    <n v="24.78"/>
    <n v="3.2100368762009963"/>
    <x v="17"/>
  </r>
  <r>
    <s v="TBS"/>
    <x v="1266"/>
    <n v="28.16"/>
    <n v="3.3379025312898416"/>
    <x v="17"/>
  </r>
  <r>
    <s v="TBS"/>
    <x v="1267"/>
    <n v="24.693333333333332"/>
    <n v="3.2065333016698143"/>
    <x v="17"/>
  </r>
  <r>
    <s v="TBS"/>
    <x v="1268"/>
    <n v="29.536666666666665"/>
    <n v="3.3856324293911011"/>
    <x v="17"/>
  </r>
  <r>
    <s v="TBS"/>
    <x v="1269"/>
    <n v="28.426666666666666"/>
    <n v="3.3473276717494245"/>
    <x v="17"/>
  </r>
  <r>
    <s v="TBS"/>
    <x v="1270"/>
    <n v="31.876666666666665"/>
    <n v="3.4618742896933417"/>
    <x v="17"/>
  </r>
  <r>
    <s v="TBS"/>
    <x v="1271"/>
    <n v="29.900000000000002"/>
    <n v="3.397858480396641"/>
    <x v="17"/>
  </r>
  <r>
    <s v="TBS"/>
    <x v="1272"/>
    <n v="32.263333333333335"/>
    <n v="3.4739313944928876"/>
    <x v="17"/>
  </r>
  <r>
    <s v="TBS"/>
    <x v="1273"/>
    <n v="25.310000000000002"/>
    <n v="3.2311995745570328"/>
    <x v="17"/>
  </r>
  <r>
    <s v="TBS"/>
    <x v="1274"/>
    <n v="33.47"/>
    <n v="3.5106495152232351"/>
    <x v="17"/>
  </r>
  <r>
    <s v="TBS"/>
    <x v="1275"/>
    <n v="25.793333333333333"/>
    <n v="3.2501160606042574"/>
    <x v="17"/>
  </r>
  <r>
    <s v="MKS"/>
    <x v="1276"/>
    <n v="29.02"/>
    <n v="3.3679852474560419"/>
    <x v="17"/>
  </r>
  <r>
    <s v="TBS"/>
    <x v="1277"/>
    <n v="28.343333333333334"/>
    <n v="3.3443918467295917"/>
    <x v="17"/>
  </r>
  <r>
    <s v="TBS"/>
    <x v="1278"/>
    <n v="29.536666666666665"/>
    <n v="3.3856324293911011"/>
    <x v="17"/>
  </r>
  <r>
    <s v="TBS"/>
    <x v="1279"/>
    <n v="26.426666666666666"/>
    <n v="3.2743736013536227"/>
    <x v="17"/>
  </r>
  <r>
    <s v="TBS"/>
    <x v="1280"/>
    <n v="24.439999999999998"/>
    <n v="3.1962211343033946"/>
    <x v="17"/>
  </r>
  <r>
    <s v="MKS"/>
    <x v="1281"/>
    <n v="23.58666666666667"/>
    <n v="3.1606815806234749"/>
    <x v="17"/>
  </r>
  <r>
    <s v="TBS"/>
    <x v="1282"/>
    <n v="26.616666666666671"/>
    <n v="3.2815375859929121"/>
    <x v="17"/>
  </r>
  <r>
    <s v="TBS"/>
    <x v="1283"/>
    <n v="29.803333333333331"/>
    <n v="3.3946202440791171"/>
    <x v="17"/>
  </r>
  <r>
    <s v="TBS"/>
    <x v="1284"/>
    <n v="31.553333333333331"/>
    <n v="3.4516792358099924"/>
    <x v="17"/>
  </r>
  <r>
    <s v="TBS"/>
    <x v="1285"/>
    <n v="24.953333333333333"/>
    <n v="3.2170074138081732"/>
    <x v="17"/>
  </r>
  <r>
    <s v="TBS"/>
    <x v="1286"/>
    <n v="24.92"/>
    <n v="3.2156706939192525"/>
    <x v="17"/>
  </r>
  <r>
    <s v="TBS"/>
    <x v="1287"/>
    <n v="26.106666666666666"/>
    <n v="3.2621907095541451"/>
    <x v="17"/>
  </r>
  <r>
    <s v="TBS"/>
    <x v="1288"/>
    <n v="23.656666666666666"/>
    <n v="3.1636449638687818"/>
    <x v="17"/>
  </r>
  <r>
    <s v="TBS"/>
    <x v="1289"/>
    <n v="25.72"/>
    <n v="3.2472688993694185"/>
    <x v="17"/>
  </r>
  <r>
    <s v="TBS"/>
    <x v="1290"/>
    <n v="25.276666666666667"/>
    <n v="3.2298817040447343"/>
    <x v="17"/>
  </r>
  <r>
    <s v="TBS"/>
    <x v="1291"/>
    <n v="34.256666666666668"/>
    <n v="3.533881192968872"/>
    <x v="17"/>
  </r>
  <r>
    <s v="TBS"/>
    <x v="1292"/>
    <n v="27.646666666666665"/>
    <n v="3.3195051661501256"/>
    <x v="17"/>
  </r>
  <r>
    <s v="MKS"/>
    <x v="1293"/>
    <n v="28.88"/>
    <n v="3.3631493140246254"/>
    <x v="17"/>
  </r>
  <r>
    <s v="TBS"/>
    <x v="1294"/>
    <n v="24.106666666666666"/>
    <n v="3.1824884274158114"/>
    <x v="17"/>
  </r>
  <r>
    <s v="TBS"/>
    <x v="1295"/>
    <n v="29.166666666666668"/>
    <n v="3.3730265046954591"/>
    <x v="17"/>
  </r>
  <r>
    <s v="TBS"/>
    <x v="1296"/>
    <n v="30.323333333333334"/>
    <n v="3.4119174931658609"/>
    <x v="17"/>
  </r>
  <r>
    <s v="TBS"/>
    <x v="1297"/>
    <n v="33.96"/>
    <n v="3.5251833614431467"/>
    <x v="17"/>
  </r>
  <r>
    <s v="TBS"/>
    <x v="1298"/>
    <n v="29.343333333333334"/>
    <n v="3.379065376804705"/>
    <x v="17"/>
  </r>
  <r>
    <s v="TBS"/>
    <x v="1299"/>
    <n v="25.849999999999998"/>
    <n v="3.2523106009544382"/>
    <x v="17"/>
  </r>
  <r>
    <s v="TBS"/>
    <x v="1300"/>
    <n v="24.540000000000003"/>
    <n v="3.2003044392827653"/>
    <x v="17"/>
  </r>
  <r>
    <s v="TBS"/>
    <x v="1301"/>
    <n v="37.24666666666667"/>
    <n v="3.6175624553628931"/>
    <x v="17"/>
  </r>
  <r>
    <s v="TBS"/>
    <x v="1302"/>
    <n v="26.603333333333335"/>
    <n v="3.281036521219808"/>
    <x v="17"/>
  </r>
  <r>
    <s v="TBS"/>
    <x v="1303"/>
    <n v="28.41333333333333"/>
    <n v="3.3468585185623065"/>
    <x v="17"/>
  </r>
  <r>
    <s v="TBS"/>
    <x v="1304"/>
    <n v="28.67"/>
    <n v="3.3558512798952784"/>
    <x v="17"/>
  </r>
  <r>
    <s v="TBS"/>
    <x v="1305"/>
    <n v="29.196666666666669"/>
    <n v="3.3740545475068879"/>
    <x v="17"/>
  </r>
  <r>
    <s v="TBS"/>
    <x v="1306"/>
    <n v="33.43"/>
    <n v="3.5094537004320072"/>
    <x v="17"/>
  </r>
  <r>
    <s v="TBS"/>
    <x v="1307"/>
    <n v="29.553333333333331"/>
    <n v="3.3861965406487977"/>
    <x v="17"/>
  </r>
  <r>
    <s v="MKS"/>
    <x v="1308"/>
    <n v="30.14"/>
    <n v="3.4058531931983493"/>
    <x v="17"/>
  </r>
  <r>
    <s v="TBS"/>
    <x v="1309"/>
    <n v="24.696666666666669"/>
    <n v="3.2066682817604559"/>
    <x v="17"/>
  </r>
  <r>
    <s v="TBS"/>
    <x v="1310"/>
    <n v="30.926666666666666"/>
    <n v="3.4316188106554879"/>
    <x v="17"/>
  </r>
  <r>
    <s v="TBS"/>
    <x v="1311"/>
    <n v="26.26"/>
    <n v="3.26804686887465"/>
    <x v="17"/>
  </r>
  <r>
    <s v="MKS"/>
    <x v="1312"/>
    <n v="28.693333333333332"/>
    <n v="3.3566648077453647"/>
    <x v="17"/>
  </r>
  <r>
    <s v="MKS"/>
    <x v="1313"/>
    <n v="29.103333333333335"/>
    <n v="3.3708527151546068"/>
    <x v="17"/>
  </r>
  <r>
    <s v="TBS"/>
    <x v="1314"/>
    <n v="25.659999999999997"/>
    <n v="3.24493335918749"/>
    <x v="17"/>
  </r>
  <r>
    <s v="TBS"/>
    <x v="1315"/>
    <n v="24.213333333333335"/>
    <n v="3.1869034456249281"/>
    <x v="17"/>
  </r>
  <r>
    <s v="MKS"/>
    <x v="1316"/>
    <n v="29.2"/>
    <n v="3.3741687092742358"/>
    <x v="17"/>
  </r>
  <r>
    <s v="TBS"/>
    <x v="1317"/>
    <n v="24.816666666666663"/>
    <n v="3.211515470461908"/>
    <x v="17"/>
  </r>
  <r>
    <s v="TBS"/>
    <x v="1318"/>
    <n v="31.873333333333335"/>
    <n v="3.4617697145298476"/>
    <x v="17"/>
  </r>
  <r>
    <s v="MKS"/>
    <x v="1319"/>
    <n v="29.099999999999998"/>
    <n v="3.3707381741774469"/>
    <x v="17"/>
  </r>
  <r>
    <s v="TBS"/>
    <x v="1320"/>
    <n v="32.56666666666667"/>
    <n v="3.4832892703806273"/>
    <x v="17"/>
  </r>
  <r>
    <s v="TBS"/>
    <x v="1321"/>
    <n v="28.743333333333336"/>
    <n v="3.3584058562961236"/>
    <x v="17"/>
  </r>
  <r>
    <s v="TBS"/>
    <x v="1321"/>
    <n v="33.336666666666666"/>
    <n v="3.5066578923203151"/>
    <x v="17"/>
  </r>
  <r>
    <s v="TBS"/>
    <x v="1322"/>
    <n v="24.81"/>
    <n v="3.2112467977037098"/>
    <x v="17"/>
  </r>
  <r>
    <s v="TBS"/>
    <x v="1323"/>
    <n v="26.276666666666667"/>
    <n v="3.268681346403707"/>
    <x v="17"/>
  </r>
  <r>
    <s v="TBS"/>
    <x v="1324"/>
    <n v="25.886666666666667"/>
    <n v="3.2537280356354117"/>
    <x v="17"/>
  </r>
  <r>
    <s v="TBS"/>
    <x v="1325"/>
    <n v="27.389999999999997"/>
    <n v="3.3101779832749867"/>
    <x v="17"/>
  </r>
  <r>
    <s v="TBS"/>
    <x v="1326"/>
    <n v="28.826666666666664"/>
    <n v="3.3613008846628429"/>
    <x v="17"/>
  </r>
  <r>
    <s v="TBS"/>
    <x v="1327"/>
    <n v="25.236666666666668"/>
    <n v="3.2282979634471056"/>
    <x v="17"/>
  </r>
  <r>
    <s v="MKS"/>
    <x v="1328"/>
    <n v="31.02"/>
    <n v="3.4346321577483927"/>
    <x v="17"/>
  </r>
  <r>
    <s v="MKS"/>
    <x v="1329"/>
    <n v="30.373333333333335"/>
    <n v="3.4135650304708172"/>
    <x v="17"/>
  </r>
  <r>
    <s v="TBS"/>
    <x v="1330"/>
    <n v="25.689999999999998"/>
    <n v="3.2461018111217923"/>
    <x v="17"/>
  </r>
  <r>
    <s v="MKS"/>
    <x v="1331"/>
    <n v="29.686666666666667"/>
    <n v="3.3906980112254468"/>
    <x v="17"/>
  </r>
  <r>
    <s v="TBS"/>
    <x v="1332"/>
    <n v="31.92"/>
    <n v="3.4632327725816081"/>
    <x v="17"/>
  </r>
  <r>
    <s v="TBS"/>
    <x v="1333"/>
    <n v="32.233333333333334"/>
    <n v="3.4730011137911392"/>
    <x v="17"/>
  </r>
  <r>
    <s v="TBS"/>
    <x v="1334"/>
    <n v="25.926666666666666"/>
    <n v="3.2552720400594914"/>
    <x v="17"/>
  </r>
  <r>
    <s v="MKS"/>
    <x v="1335"/>
    <n v="29.236666666666668"/>
    <n v="3.3754236292951805"/>
    <x v="17"/>
  </r>
  <r>
    <s v="TBS"/>
    <x v="1336"/>
    <n v="26.916666666666668"/>
    <n v="3.2927456734346561"/>
    <x v="17"/>
  </r>
  <r>
    <s v="MKS"/>
    <x v="1337"/>
    <n v="29.24"/>
    <n v="3.3755376348815775"/>
    <x v="17"/>
  </r>
  <r>
    <s v="TBS"/>
    <x v="1338"/>
    <n v="32.906666666666666"/>
    <n v="3.4936752714889678"/>
    <x v="17"/>
  </r>
  <r>
    <s v="MKS"/>
    <x v="1339"/>
    <n v="29.363333333333333"/>
    <n v="3.3797467304535944"/>
    <x v="17"/>
  </r>
  <r>
    <s v="MKS"/>
    <x v="1340"/>
    <n v="29.673333333333332"/>
    <n v="3.3902487749195984"/>
    <x v="17"/>
  </r>
  <r>
    <s v="TBS"/>
    <x v="1341"/>
    <n v="36.24"/>
    <n v="3.5901634811747787"/>
    <x v="17"/>
  </r>
  <r>
    <s v="MKS"/>
    <x v="1342"/>
    <n v="29.28"/>
    <n v="3.3769046890931107"/>
    <x v="17"/>
  </r>
  <r>
    <s v="TBS"/>
    <x v="1343"/>
    <n v="34.393333333333331"/>
    <n v="3.5378627471483939"/>
    <x v="17"/>
  </r>
  <r>
    <s v="TBS"/>
    <x v="1344"/>
    <n v="30.896666666666665"/>
    <n v="3.4306483032196318"/>
    <x v="17"/>
  </r>
  <r>
    <s v="TBS"/>
    <x v="1345"/>
    <n v="29.450000000000003"/>
    <n v="3.3826939100975957"/>
    <x v="17"/>
  </r>
  <r>
    <s v="TBS"/>
    <x v="1346"/>
    <n v="27.146666666666665"/>
    <n v="3.3012542641341027"/>
    <x v="17"/>
  </r>
  <r>
    <s v="TBS"/>
    <x v="1347"/>
    <n v="24.393333333333334"/>
    <n v="3.1943098709229512"/>
    <x v="17"/>
  </r>
  <r>
    <s v="TBS"/>
    <x v="1348"/>
    <n v="24.45"/>
    <n v="3.196630215920881"/>
    <x v="17"/>
  </r>
  <r>
    <s v="MKS"/>
    <x v="1349"/>
    <n v="28.56"/>
    <n v="3.3520071374713836"/>
    <x v="17"/>
  </r>
  <r>
    <s v="TBS"/>
    <x v="1350"/>
    <n v="36.56666666666667"/>
    <n v="3.599137078613075"/>
    <x v="17"/>
  </r>
  <r>
    <s v="TBS"/>
    <x v="1351"/>
    <n v="35.520000000000003"/>
    <n v="3.5700959181239695"/>
    <x v="17"/>
  </r>
  <r>
    <s v="TBS"/>
    <x v="1352"/>
    <n v="32.656666666666666"/>
    <n v="3.4860490206884411"/>
    <x v="17"/>
  </r>
  <r>
    <s v="MKS"/>
    <x v="1353"/>
    <n v="29.723333333333333"/>
    <n v="3.3919323714786782"/>
    <x v="17"/>
  </r>
  <r>
    <s v="TBS"/>
    <x v="1354"/>
    <n v="36.203333333333333"/>
    <n v="3.5891511956238351"/>
    <x v="17"/>
  </r>
  <r>
    <s v="TBS"/>
    <x v="1355"/>
    <n v="28.599999999999998"/>
    <n v="3.3534067178258069"/>
    <x v="17"/>
  </r>
  <r>
    <s v="TBS"/>
    <x v="1356"/>
    <n v="24.953333333333333"/>
    <n v="3.2170074138081732"/>
    <x v="17"/>
  </r>
  <r>
    <s v="TBS"/>
    <x v="1357"/>
    <n v="35.306666666666665"/>
    <n v="3.5640718035205885"/>
    <x v="17"/>
  </r>
  <r>
    <s v="TBS"/>
    <x v="1358"/>
    <n v="30.163333333333338"/>
    <n v="3.4066270586949323"/>
    <x v="17"/>
  </r>
  <r>
    <s v="TBS"/>
    <x v="1359"/>
    <n v="28.75"/>
    <n v="3.3586377672433594"/>
    <x v="17"/>
  </r>
  <r>
    <s v="TBS"/>
    <x v="1360"/>
    <n v="26.066666666666666"/>
    <n v="3.2606573588831558"/>
    <x v="18"/>
  </r>
  <r>
    <s v="MKS"/>
    <x v="1361"/>
    <n v="23.903333333333336"/>
    <n v="3.1740179192263738"/>
    <x v="18"/>
  </r>
  <r>
    <s v="TBS"/>
    <x v="1362"/>
    <n v="30.936666666666667"/>
    <n v="3.4319421039391917"/>
    <x v="18"/>
  </r>
  <r>
    <s v="TBS"/>
    <x v="1363"/>
    <n v="28.846666666666664"/>
    <n v="3.3619944461286289"/>
    <x v="18"/>
  </r>
  <r>
    <s v="TBS"/>
    <x v="1364"/>
    <n v="29.116666666666671"/>
    <n v="3.3713107479119562"/>
    <x v="18"/>
  </r>
  <r>
    <s v="TBS"/>
    <x v="1365"/>
    <n v="35.359999999999992"/>
    <n v="3.5655812377694427"/>
    <x v="18"/>
  </r>
  <r>
    <s v="TBS"/>
    <x v="1365"/>
    <n v="33.830000000000005"/>
    <n v="3.5213479827926171"/>
    <x v="18"/>
  </r>
  <r>
    <s v="TBS"/>
    <x v="1366"/>
    <n v="29.939999999999998"/>
    <n v="3.3991953789914824"/>
    <x v="18"/>
  </r>
  <r>
    <s v="TBS"/>
    <x v="1367"/>
    <n v="25.566666666666663"/>
    <n v="3.2412894197051005"/>
    <x v="18"/>
  </r>
  <r>
    <s v="TBS"/>
    <x v="1368"/>
    <n v="35.843333333333334"/>
    <n v="3.5791575897343253"/>
    <x v="18"/>
  </r>
  <r>
    <s v="MKS"/>
    <x v="1369"/>
    <n v="28.73"/>
    <n v="3.3579418729911983"/>
    <x v="18"/>
  </r>
  <r>
    <s v="TBS"/>
    <x v="1370"/>
    <n v="36.81333333333334"/>
    <n v="3.605860098393844"/>
    <x v="18"/>
  </r>
  <r>
    <s v="MKS"/>
    <x v="1371"/>
    <n v="30.61"/>
    <n v="3.421326752957321"/>
    <x v="18"/>
  </r>
  <r>
    <s v="TBS"/>
    <x v="1372"/>
    <n v="27.133333333333336"/>
    <n v="3.300762984340385"/>
    <x v="18"/>
  </r>
  <r>
    <s v="TBS"/>
    <x v="1373"/>
    <n v="34.946666666666665"/>
    <n v="3.5538230897870959"/>
    <x v="18"/>
  </r>
  <r>
    <s v="MKS"/>
    <x v="1374"/>
    <n v="29.540000000000003"/>
    <n v="3.3857452771032337"/>
    <x v="18"/>
  </r>
  <r>
    <s v="TBS"/>
    <x v="1375"/>
    <n v="31.423333333333332"/>
    <n v="3.4475507167399493"/>
    <x v="18"/>
  </r>
  <r>
    <s v="TBS"/>
    <x v="1376"/>
    <n v="26.536666666666665"/>
    <n v="3.2785274244323772"/>
    <x v="18"/>
  </r>
  <r>
    <s v="TBS"/>
    <x v="1377"/>
    <n v="36.553333333333335"/>
    <n v="3.5987723813077928"/>
    <x v="18"/>
  </r>
  <r>
    <s v="TBS"/>
    <x v="1378"/>
    <n v="26.496666666666666"/>
    <n v="3.2770189389169118"/>
    <x v="18"/>
  </r>
  <r>
    <s v="MKS"/>
    <x v="1379"/>
    <n v="29.096666666666668"/>
    <n v="3.3706236200791486"/>
    <x v="18"/>
  </r>
  <r>
    <s v="TBS"/>
    <x v="1380"/>
    <n v="26.603333333333335"/>
    <n v="3.281036521219808"/>
    <x v="18"/>
  </r>
  <r>
    <s v="TBS"/>
    <x v="1381"/>
    <n v="27.283333333333331"/>
    <n v="3.306276015149034"/>
    <x v="18"/>
  </r>
  <r>
    <s v="TBS"/>
    <x v="1382"/>
    <n v="35.513333333333328"/>
    <n v="3.5699082128207431"/>
    <x v="18"/>
  </r>
  <r>
    <s v="TBS"/>
    <x v="1383"/>
    <n v="35.166666666666664"/>
    <n v="3.5600986642480112"/>
    <x v="18"/>
  </r>
  <r>
    <s v="TBS"/>
    <x v="1384"/>
    <n v="33.97"/>
    <n v="3.5254777821724925"/>
    <x v="18"/>
  </r>
  <r>
    <s v="MKS"/>
    <x v="1385"/>
    <n v="29.493333333333329"/>
    <n v="3.3841642491059147"/>
    <x v="18"/>
  </r>
  <r>
    <s v="TBS"/>
    <x v="1386"/>
    <n v="35.630000000000003"/>
    <n v="3.5731879796177446"/>
    <x v="18"/>
  </r>
  <r>
    <s v="TBS"/>
    <x v="1387"/>
    <n v="34.129999999999995"/>
    <n v="3.5301767629186154"/>
    <x v="18"/>
  </r>
  <r>
    <s v="MKS"/>
    <x v="1388"/>
    <n v="29.17"/>
    <n v="3.3731407838796299"/>
    <x v="18"/>
  </r>
  <r>
    <s v="TBS"/>
    <x v="1389"/>
    <n v="31.919999999999998"/>
    <n v="3.4632327725816081"/>
    <x v="18"/>
  </r>
  <r>
    <s v="MKS"/>
    <x v="1390"/>
    <n v="29.493333333333329"/>
    <n v="3.3841642491059147"/>
    <x v="18"/>
  </r>
  <r>
    <s v="MKS"/>
    <x v="1391"/>
    <n v="30.909999999999997"/>
    <n v="3.4310797561440247"/>
    <x v="18"/>
  </r>
  <r>
    <s v="MKS"/>
    <x v="1392"/>
    <n v="29.563333333333333"/>
    <n v="3.3865348547202512"/>
    <x v="18"/>
  </r>
  <r>
    <s v="MKS"/>
    <x v="1393"/>
    <n v="29.13"/>
    <n v="3.3717685709713434"/>
    <x v="18"/>
  </r>
  <r>
    <s v="MKS"/>
    <x v="1394"/>
    <n v="32.203333333333326"/>
    <n v="3.4720699668613082"/>
    <x v="18"/>
  </r>
  <r>
    <s v="MKS"/>
    <x v="1395"/>
    <n v="30.373333333333335"/>
    <n v="3.4135650304708172"/>
    <x v="18"/>
  </r>
  <r>
    <s v="MKS"/>
    <x v="1396"/>
    <n v="29.396666666666665"/>
    <n v="3.3808812892319797"/>
    <x v="18"/>
  </r>
  <r>
    <s v="MKS"/>
    <x v="1397"/>
    <n v="29.77666666666666"/>
    <n v="3.3937250890456379"/>
    <x v="18"/>
  </r>
  <r>
    <s v="MKS"/>
    <x v="1398"/>
    <n v="29.566666666666666"/>
    <n v="3.3866476006474242"/>
    <x v="18"/>
  </r>
  <r>
    <s v="MKS"/>
    <x v="1399"/>
    <n v="29.676666666666666"/>
    <n v="3.3903611029174701"/>
    <x v="18"/>
  </r>
  <r>
    <s v="MKS"/>
    <x v="1400"/>
    <n v="30.373333333333335"/>
    <n v="3.4135650304708172"/>
    <x v="18"/>
  </r>
  <r>
    <s v="TBS"/>
    <x v="1401"/>
    <n v="26.03"/>
    <n v="3.259249719006474"/>
    <x v="18"/>
  </r>
  <r>
    <s v="MKS"/>
    <x v="1402"/>
    <n v="31.066666666666663"/>
    <n v="3.4361354330234355"/>
    <x v="18"/>
  </r>
  <r>
    <s v="MKS"/>
    <x v="1402"/>
    <n v="30.193333333333332"/>
    <n v="3.407621149459958"/>
    <x v="18"/>
  </r>
  <r>
    <s v="MKS"/>
    <x v="1403"/>
    <n v="29.849999999999998"/>
    <n v="3.396184839838611"/>
    <x v="18"/>
  </r>
  <r>
    <s v="MKS"/>
    <x v="1404"/>
    <n v="29.686666666666667"/>
    <n v="3.3906980112254468"/>
    <x v="18"/>
  </r>
  <r>
    <s v="MKS"/>
    <x v="1405"/>
    <n v="29.41"/>
    <n v="3.3813347525659037"/>
    <x v="18"/>
  </r>
  <r>
    <s v="MKS"/>
    <x v="1406"/>
    <n v="29.83"/>
    <n v="3.395514598526657"/>
    <x v="18"/>
  </r>
  <r>
    <s v="MKS"/>
    <x v="1407"/>
    <n v="29.583333333333332"/>
    <n v="3.3872111396874156"/>
    <x v="18"/>
  </r>
  <r>
    <s v="MKS"/>
    <x v="1408"/>
    <n v="29.466666666666669"/>
    <n v="3.3832596809754882"/>
    <x v="18"/>
  </r>
  <r>
    <s v="TBS"/>
    <x v="1409"/>
    <n v="27.28"/>
    <n v="3.3061538329752613"/>
    <x v="18"/>
  </r>
  <r>
    <s v="MKS"/>
    <x v="1410"/>
    <n v="30.159999999999997"/>
    <n v="3.4065165431397553"/>
    <x v="18"/>
  </r>
  <r>
    <s v="TBS"/>
    <x v="1411"/>
    <n v="26.856666666666669"/>
    <n v="3.2905140831209949"/>
    <x v="18"/>
  </r>
  <r>
    <s v="TBS"/>
    <x v="1412"/>
    <n v="27.38"/>
    <n v="3.3098128198603027"/>
    <x v="18"/>
  </r>
  <r>
    <s v="TBS"/>
    <x v="1413"/>
    <n v="26.723333333333333"/>
    <n v="3.2855370913867503"/>
    <x v="18"/>
  </r>
  <r>
    <s v="TBS"/>
    <x v="1414"/>
    <n v="26.26"/>
    <n v="3.26804686887465"/>
    <x v="18"/>
  </r>
  <r>
    <s v="TBS"/>
    <x v="1415"/>
    <n v="28.22"/>
    <n v="3.340030946424668"/>
    <x v="18"/>
  </r>
  <r>
    <s v="TBS"/>
    <x v="1416"/>
    <n v="27.73"/>
    <n v="3.3225148596276868"/>
    <x v="18"/>
  </r>
  <r>
    <s v="TBS"/>
    <x v="1417"/>
    <n v="27.113333333333333"/>
    <n v="3.3000256118109688"/>
    <x v="18"/>
  </r>
  <r>
    <s v="TBS"/>
    <x v="1418"/>
    <n v="26.656666666666666"/>
    <n v="3.283039275675689"/>
    <x v="19"/>
  </r>
  <r>
    <s v="TBS"/>
    <x v="1419"/>
    <n v="26.673333333333332"/>
    <n v="3.2836643147609794"/>
    <x v="19"/>
  </r>
  <r>
    <s v="TBS"/>
    <x v="1420"/>
    <n v="27.76"/>
    <n v="3.3235961356386037"/>
    <x v="19"/>
  </r>
  <r>
    <s v="TBS"/>
    <x v="1421"/>
    <n v="27.126666666666665"/>
    <n v="3.3005172539054342"/>
    <x v="19"/>
  </r>
  <r>
    <s v="TBS"/>
    <x v="1422"/>
    <n v="27.14"/>
    <n v="3.301008654406723"/>
    <x v="19"/>
  </r>
  <r>
    <s v="TBS"/>
    <x v="1423"/>
    <n v="27.163333333333338"/>
    <n v="3.3018680246640191"/>
    <x v="19"/>
  </r>
  <r>
    <s v="TBS"/>
    <x v="1424"/>
    <n v="27.330000000000002"/>
    <n v="3.3079849999399769"/>
    <x v="19"/>
  </r>
  <r>
    <s v="TBS"/>
    <x v="1425"/>
    <n v="28.003333333333334"/>
    <n v="3.3323235507086459"/>
    <x v="19"/>
  </r>
  <r>
    <s v="TBS"/>
    <x v="1426"/>
    <n v="27.060000000000002"/>
    <n v="3.2980566227426422"/>
    <x v="19"/>
  </r>
  <r>
    <s v="TBS"/>
    <x v="1427"/>
    <n v="26.133333333333336"/>
    <n v="3.2632116386882526"/>
    <x v="19"/>
  </r>
  <r>
    <s v="TBS"/>
    <x v="1428"/>
    <n v="27.106666666666669"/>
    <n v="3.2997797000920364"/>
    <x v="19"/>
  </r>
  <r>
    <s v="TBS"/>
    <x v="1429"/>
    <n v="26.733333333333334"/>
    <n v="3.2859112262043593"/>
    <x v="19"/>
  </r>
  <r>
    <s v="TBS"/>
    <x v="1430"/>
    <n v="27.606666666666666"/>
    <n v="3.3180572894493117"/>
    <x v="19"/>
  </r>
  <r>
    <s v="MKS"/>
    <x v="1431"/>
    <n v="31.316666666666666"/>
    <n v="3.4441504371913645"/>
    <x v="19"/>
  </r>
  <r>
    <s v="MKS"/>
    <x v="1432"/>
    <n v="30.546666666666667"/>
    <n v="3.4192555689171851"/>
    <x v="19"/>
  </r>
  <r>
    <s v="MKS"/>
    <x v="1433"/>
    <n v="30.376666666666665"/>
    <n v="3.4136747698399259"/>
    <x v="19"/>
  </r>
  <r>
    <s v="MKS"/>
    <x v="1434"/>
    <n v="30.266666666666669"/>
    <n v="3.4100469969391378"/>
    <x v="19"/>
  </r>
  <r>
    <s v="MKS"/>
    <x v="1435"/>
    <n v="30.849999999999998"/>
    <n v="3.4291367503513968"/>
    <x v="19"/>
  </r>
  <r>
    <s v="MKS"/>
    <x v="1436"/>
    <n v="30.62"/>
    <n v="3.4216533902295376"/>
    <x v="19"/>
  </r>
  <r>
    <s v="MKS"/>
    <x v="1437"/>
    <n v="30.216666666666669"/>
    <n v="3.4083936485327504"/>
    <x v="19"/>
  </r>
  <r>
    <s v="MKS"/>
    <x v="1438"/>
    <n v="31.64"/>
    <n v="3.4544221428994533"/>
    <x v="19"/>
  </r>
  <r>
    <s v="TBS"/>
    <x v="1439"/>
    <n v="27.256666666666664"/>
    <n v="3.3052981395057759"/>
    <x v="19"/>
  </r>
  <r>
    <s v="MKS"/>
    <x v="1440"/>
    <n v="30.28"/>
    <n v="3.4104874285692479"/>
    <x v="19"/>
  </r>
  <r>
    <s v="MKS"/>
    <x v="1441"/>
    <n v="33.403333333333329"/>
    <n v="3.5086556954021275"/>
    <x v="19"/>
  </r>
  <r>
    <s v="MKS"/>
    <x v="1442"/>
    <n v="30.883333333333336"/>
    <n v="3.4302166640632592"/>
    <x v="19"/>
  </r>
  <r>
    <s v="MKS"/>
    <x v="1443"/>
    <n v="30.883333333333336"/>
    <n v="3.4302166640632592"/>
    <x v="19"/>
  </r>
  <r>
    <s v="MKS"/>
    <x v="1444"/>
    <n v="30.283333333333331"/>
    <n v="3.4105975061740703"/>
    <x v="19"/>
  </r>
  <r>
    <s v="MKS"/>
    <x v="1445"/>
    <n v="31.143333333333331"/>
    <n v="3.4386002041367547"/>
    <x v="19"/>
  </r>
  <r>
    <s v="MKS"/>
    <x v="1446"/>
    <n v="30.223333333333333"/>
    <n v="3.4086142529898549"/>
    <x v="19"/>
  </r>
  <r>
    <s v="MKS"/>
    <x v="1447"/>
    <n v="30.563333333333333"/>
    <n v="3.4198010333936999"/>
    <x v="19"/>
  </r>
  <r>
    <s v="MKS"/>
    <x v="1448"/>
    <n v="31.673333333333332"/>
    <n v="3.4554751070906655"/>
    <x v="19"/>
  </r>
  <r>
    <s v="MKS"/>
    <x v="1449"/>
    <n v="30.83666666666667"/>
    <n v="3.4287044581151176"/>
    <x v="19"/>
  </r>
  <r>
    <s v="MKS"/>
    <x v="1450"/>
    <n v="31.680000000000003"/>
    <n v="3.4556855669462254"/>
    <x v="19"/>
  </r>
  <r>
    <s v="MKS"/>
    <x v="1451"/>
    <n v="31.526666666666667"/>
    <n v="3.4508337485476202"/>
    <x v="19"/>
  </r>
  <r>
    <s v="TBS"/>
    <x v="1452"/>
    <n v="28.056666666666668"/>
    <n v="3.334226274555375"/>
    <x v="19"/>
  </r>
  <r>
    <s v="MKS"/>
    <x v="1453"/>
    <n v="31.276666666666667"/>
    <n v="3.4428723456338486"/>
    <x v="19"/>
  </r>
  <r>
    <s v="MKS"/>
    <x v="1454"/>
    <n v="30.42"/>
    <n v="3.4151002868311466"/>
    <x v="19"/>
  </r>
  <r>
    <s v="TBS"/>
    <x v="1455"/>
    <n v="27.923333333333332"/>
    <n v="3.3294626594976084"/>
    <x v="20"/>
  </r>
  <r>
    <s v="TBS"/>
    <x v="1456"/>
    <n v="26.92"/>
    <n v="3.2928695047765273"/>
    <x v="20"/>
  </r>
  <r>
    <s v="MKS"/>
    <x v="1457"/>
    <n v="31.25"/>
    <n v="3.4420193761824107"/>
    <x v="20"/>
  </r>
  <r>
    <s v="MKS"/>
    <x v="1458"/>
    <n v="31.393333333333334"/>
    <n v="3.4465955561472987"/>
    <x v="20"/>
  </r>
  <r>
    <s v="TBS"/>
    <x v="1459"/>
    <n v="27.88"/>
    <n v="3.3279095858923231"/>
    <x v="20"/>
  </r>
  <r>
    <s v="MKS"/>
    <x v="1460"/>
    <n v="31.286666666666665"/>
    <n v="3.4431920216981617"/>
    <x v="20"/>
  </r>
  <r>
    <s v="TBS"/>
    <x v="1461"/>
    <n v="27.84"/>
    <n v="3.3264738354662189"/>
    <x v="20"/>
  </r>
  <r>
    <s v="MKS"/>
    <x v="1462"/>
    <n v="30.930000000000003"/>
    <n v="3.4317265866969784"/>
    <x v="20"/>
  </r>
  <r>
    <s v="MKS"/>
    <x v="1463"/>
    <n v="33.389999999999993"/>
    <n v="3.5082564539555627"/>
    <x v="20"/>
  </r>
  <r>
    <s v="MKS"/>
    <x v="1464"/>
    <n v="31.546666666666663"/>
    <n v="3.4514679310020218"/>
    <x v="20"/>
  </r>
  <r>
    <s v="TBS"/>
    <x v="1465"/>
    <n v="28.813333333333333"/>
    <n v="3.3608382429705754"/>
    <x v="20"/>
  </r>
  <r>
    <s v="TBS"/>
    <x v="1466"/>
    <n v="29.083333333333332"/>
    <n v="3.3701652724144266"/>
    <x v="20"/>
  </r>
  <r>
    <s v="TBS"/>
    <x v="1467"/>
    <n v="29.67"/>
    <n v="3.3901364343027307"/>
    <x v="20"/>
  </r>
  <r>
    <s v="TBS"/>
    <x v="1468"/>
    <n v="28.209999999999997"/>
    <n v="3.3396765250139047"/>
    <x v="20"/>
  </r>
  <r>
    <s v="MKS"/>
    <x v="1469"/>
    <n v="31.689999999999998"/>
    <n v="3.4560011737028291"/>
    <x v="20"/>
  </r>
  <r>
    <s v="TBS"/>
    <x v="1470"/>
    <n v="26.583333333333332"/>
    <n v="3.280284452996844"/>
    <x v="20"/>
  </r>
  <r>
    <s v="TBS"/>
    <x v="1471"/>
    <n v="29.570000000000004"/>
    <n v="3.3867603338643861"/>
    <x v="20"/>
  </r>
  <r>
    <s v="MKS"/>
    <x v="1472"/>
    <n v="31.466666666666665"/>
    <n v="3.4489287844833454"/>
    <x v="20"/>
  </r>
  <r>
    <s v="TBS"/>
    <x v="1473"/>
    <n v="26.74"/>
    <n v="3.2861605716737969"/>
    <x v="20"/>
  </r>
  <r>
    <s v="TBS"/>
    <x v="1474"/>
    <n v="27.956666666666667"/>
    <n v="3.3306556923282105"/>
    <x v="20"/>
  </r>
  <r>
    <s v="TBS"/>
    <x v="1475"/>
    <n v="26.626666666666665"/>
    <n v="3.2819132198795047"/>
    <x v="20"/>
  </r>
  <r>
    <s v="TBS"/>
    <x v="1476"/>
    <n v="28.333333333333332"/>
    <n v="3.3440389678222067"/>
    <x v="20"/>
  </r>
  <r>
    <s v="TBS"/>
    <x v="1477"/>
    <n v="28.81"/>
    <n v="3.3607225490964372"/>
    <x v="20"/>
  </r>
  <r>
    <s v="TBS"/>
    <x v="1478"/>
    <n v="26.533333333333335"/>
    <n v="3.2784018041822276"/>
    <x v="20"/>
  </r>
  <r>
    <s v="TBS"/>
    <x v="1479"/>
    <n v="27.566666666666666"/>
    <n v="3.3166073133615361"/>
    <x v="20"/>
  </r>
  <r>
    <s v="TBS"/>
    <x v="1480"/>
    <n v="28.683333333333334"/>
    <n v="3.3563162339894386"/>
    <x v="20"/>
  </r>
  <r>
    <s v="TBS"/>
    <x v="1481"/>
    <n v="28.31"/>
    <n v="3.3432150991238081"/>
    <x v="20"/>
  </r>
  <r>
    <s v="MKS"/>
    <x v="1482"/>
    <n v="31.576666666666668"/>
    <n v="3.4524184512193337"/>
    <x v="20"/>
  </r>
  <r>
    <s v="TBS"/>
    <x v="1483"/>
    <n v="27.540000000000003"/>
    <n v="3.3156394933005089"/>
    <x v="20"/>
  </r>
  <r>
    <s v="MKS"/>
    <x v="1484"/>
    <n v="31.679999999999996"/>
    <n v="3.455685566946225"/>
    <x v="20"/>
  </r>
  <r>
    <s v="TBS"/>
    <x v="1485"/>
    <n v="27.783333333333331"/>
    <n v="3.3244363205286933"/>
    <x v="20"/>
  </r>
  <r>
    <s v="TBS"/>
    <x v="1486"/>
    <n v="28.099999999999998"/>
    <n v="3.3357695763396999"/>
    <x v="20"/>
  </r>
  <r>
    <s v="TBS"/>
    <x v="1487"/>
    <n v="27.41"/>
    <n v="3.3109079103146946"/>
    <x v="20"/>
  </r>
  <r>
    <s v="TBS"/>
    <x v="1488"/>
    <n v="28.443333333333332"/>
    <n v="3.3479138038803837"/>
    <x v="20"/>
  </r>
  <r>
    <s v="TBS"/>
    <x v="1489"/>
    <n v="28.62"/>
    <n v="3.3541057741283047"/>
    <x v="20"/>
  </r>
  <r>
    <s v="TBS"/>
    <x v="1490"/>
    <n v="28.766666666666669"/>
    <n v="3.3592173094212727"/>
    <x v="20"/>
  </r>
  <r>
    <s v="MKS"/>
    <x v="1491"/>
    <n v="31.333333333333332"/>
    <n v="3.4446824936018943"/>
    <x v="20"/>
  </r>
  <r>
    <s v="TBS"/>
    <x v="1492"/>
    <n v="26.709999999999997"/>
    <n v="3.2850380271218693"/>
    <x v="20"/>
  </r>
  <r>
    <s v="TBS"/>
    <x v="1493"/>
    <n v="27.930000000000003"/>
    <n v="3.3297013799570854"/>
    <x v="20"/>
  </r>
  <r>
    <s v="MKS"/>
    <x v="1494"/>
    <n v="32.233333333333327"/>
    <n v="3.4730011137911387"/>
    <x v="20"/>
  </r>
  <r>
    <s v="MKS"/>
    <x v="1495"/>
    <n v="32.786666666666669"/>
    <n v="3.4900219286798824"/>
    <x v="20"/>
  </r>
  <r>
    <s v="MKS"/>
    <x v="1496"/>
    <n v="31.426666666666666"/>
    <n v="3.4476567893998205"/>
    <x v="20"/>
  </r>
  <r>
    <s v="TBS"/>
    <x v="1497"/>
    <n v="27.193333333333332"/>
    <n v="3.3029718452213026"/>
    <x v="20"/>
  </r>
  <r>
    <s v="MKS"/>
    <x v="1498"/>
    <n v="32.096666666666664"/>
    <n v="3.4687521825840828"/>
    <x v="20"/>
  </r>
  <r>
    <s v="TBS"/>
    <x v="1499"/>
    <n v="28.373333333333335"/>
    <n v="3.3454497369252247"/>
    <x v="20"/>
  </r>
  <r>
    <s v="MKS"/>
    <x v="1500"/>
    <n v="32.683333333333337"/>
    <n v="3.4868652639742459"/>
    <x v="20"/>
  </r>
  <r>
    <s v="TBS"/>
    <x v="1501"/>
    <n v="27.046666666666667"/>
    <n v="3.2975637691101913"/>
    <x v="20"/>
  </r>
  <r>
    <s v="TBS"/>
    <x v="1502"/>
    <n v="27.95"/>
    <n v="3.3304171996011083"/>
    <x v="20"/>
  </r>
  <r>
    <s v="MKS"/>
    <x v="1503"/>
    <n v="31.070000000000004"/>
    <n v="3.436242723404956"/>
    <x v="20"/>
  </r>
  <r>
    <s v="TBS"/>
    <x v="1504"/>
    <n v="27.716666666666669"/>
    <n v="3.3220339169708271"/>
    <x v="20"/>
  </r>
  <r>
    <s v="TBS"/>
    <x v="1505"/>
    <n v="26.576666666666668"/>
    <n v="3.2800336378462944"/>
    <x v="20"/>
  </r>
  <r>
    <s v="TBS"/>
    <x v="1506"/>
    <n v="27.819999999999997"/>
    <n v="3.3257551864952966"/>
    <x v="20"/>
  </r>
  <r>
    <s v="TBS"/>
    <x v="1507"/>
    <n v="27.919999999999998"/>
    <n v="3.3293432778941718"/>
    <x v="20"/>
  </r>
  <r>
    <s v="MKS"/>
    <x v="1508"/>
    <n v="33.75"/>
    <n v="3.5189804173185388"/>
    <x v="20"/>
  </r>
  <r>
    <s v="TBS"/>
    <x v="1509"/>
    <n v="27.536666666666665"/>
    <n v="3.3155184499063042"/>
    <x v="20"/>
  </r>
  <r>
    <s v="TBS"/>
    <x v="1510"/>
    <n v="28.063333333333333"/>
    <n v="3.3344638606814629"/>
    <x v="20"/>
  </r>
  <r>
    <s v="MKS"/>
    <x v="1511"/>
    <n v="27.090000000000003"/>
    <n v="3.299164656097004"/>
    <x v="20"/>
  </r>
  <r>
    <s v="MKS"/>
    <x v="1512"/>
    <n v="33.923333333333339"/>
    <n v="3.5241030765357308"/>
    <x v="20"/>
  </r>
  <r>
    <s v="TBS"/>
    <x v="1513"/>
    <n v="29.436666666666667"/>
    <n v="3.3822410628126014"/>
    <x v="20"/>
  </r>
  <r>
    <s v="TBS"/>
    <x v="1514"/>
    <n v="27.33"/>
    <n v="3.3079849999399764"/>
    <x v="20"/>
  </r>
  <r>
    <s v="MKS"/>
    <x v="1515"/>
    <n v="31.856666666666669"/>
    <n v="3.4612466746099786"/>
    <x v="20"/>
  </r>
  <r>
    <s v="TBS"/>
    <x v="1516"/>
    <n v="26.88"/>
    <n v="3.2913825156549485"/>
    <x v="20"/>
  </r>
  <r>
    <s v="MKS"/>
    <x v="1517"/>
    <n v="31.863333333333333"/>
    <n v="3.4614559234075615"/>
    <x v="20"/>
  </r>
  <r>
    <s v="MKS"/>
    <x v="1518"/>
    <n v="26.676666666666666"/>
    <n v="3.2837892757108449"/>
    <x v="20"/>
  </r>
  <r>
    <s v="MKS"/>
    <x v="1519"/>
    <n v="26.566666666666666"/>
    <n v="3.2796572971280598"/>
    <x v="20"/>
  </r>
  <r>
    <s v="MKS"/>
    <x v="1520"/>
    <n v="31.133333333333336"/>
    <n v="3.4382790565666874"/>
    <x v="20"/>
  </r>
  <r>
    <s v="MKS"/>
    <x v="1521"/>
    <n v="27.126666666666665"/>
    <n v="3.3005172539054342"/>
    <x v="20"/>
  </r>
  <r>
    <s v="MKS"/>
    <x v="1522"/>
    <n v="25.206666666666667"/>
    <n v="3.227108509794677"/>
    <x v="20"/>
  </r>
  <r>
    <s v="MKS"/>
    <x v="1523"/>
    <n v="27.696666666666669"/>
    <n v="3.3213120690087803"/>
    <x v="20"/>
  </r>
  <r>
    <s v="MKS"/>
    <x v="1524"/>
    <n v="26.623333333333335"/>
    <n v="3.2817880242611879"/>
    <x v="20"/>
  </r>
  <r>
    <s v="MKS"/>
    <x v="1525"/>
    <n v="28.01"/>
    <n v="3.3325615892720171"/>
    <x v="20"/>
  </r>
  <r>
    <s v="MKS"/>
    <x v="1526"/>
    <n v="32.286666666666669"/>
    <n v="3.4746543483069736"/>
    <x v="20"/>
  </r>
  <r>
    <s v="TBS"/>
    <x v="1527"/>
    <n v="27.166666666666668"/>
    <n v="3.3019907315787074"/>
    <x v="20"/>
  </r>
  <r>
    <s v="MKS"/>
    <x v="1528"/>
    <n v="26.900000000000002"/>
    <n v="3.2921262866077936"/>
    <x v="20"/>
  </r>
  <r>
    <s v="MKS"/>
    <x v="1529"/>
    <n v="32.840000000000003"/>
    <n v="3.4916472845842277"/>
    <x v="20"/>
  </r>
  <r>
    <s v="MKS"/>
    <x v="1530"/>
    <n v="27.173333333333332"/>
    <n v="3.3022361002463598"/>
    <x v="20"/>
  </r>
  <r>
    <s v="MKS"/>
    <x v="1531"/>
    <n v="31.806666666666668"/>
    <n v="3.4596759114198514"/>
    <x v="20"/>
  </r>
  <r>
    <s v="MKS"/>
    <x v="1532"/>
    <n v="31.556666666666668"/>
    <n v="3.4517848714726904"/>
    <x v="20"/>
  </r>
  <r>
    <s v="MKS"/>
    <x v="1533"/>
    <n v="27.796666666666667"/>
    <n v="3.3249161094307844"/>
    <x v="20"/>
  </r>
  <r>
    <s v="MKS"/>
    <x v="1534"/>
    <n v="31.703333333333333"/>
    <n v="3.4564218278261842"/>
    <x v="20"/>
  </r>
  <r>
    <s v="MKS"/>
    <x v="1535"/>
    <n v="34.25"/>
    <n v="3.5336865647082343"/>
    <x v="20"/>
  </r>
  <r>
    <s v="MKS"/>
    <x v="1536"/>
    <n v="31.786666666666665"/>
    <n v="3.4590469146489298"/>
    <x v="20"/>
  </r>
  <r>
    <s v="MKS"/>
    <x v="1537"/>
    <n v="31.75"/>
    <n v="3.4578927253387008"/>
    <x v="20"/>
  </r>
  <r>
    <s v="MKS"/>
    <x v="1538"/>
    <n v="27.150000000000002"/>
    <n v="3.3013770463799443"/>
    <x v="20"/>
  </r>
  <r>
    <s v="MKS"/>
    <x v="1539"/>
    <n v="32.139999999999993"/>
    <n v="3.4701013603093664"/>
    <x v="20"/>
  </r>
  <r>
    <s v="MKS"/>
    <x v="1540"/>
    <n v="27.64"/>
    <n v="3.3192639988994692"/>
    <x v="20"/>
  </r>
  <r>
    <s v="MKS"/>
    <x v="1541"/>
    <n v="26.89"/>
    <n v="3.2917544702807735"/>
    <x v="21"/>
  </r>
  <r>
    <s v="MKS"/>
    <x v="1542"/>
    <n v="25.47"/>
    <n v="3.2375012889913655"/>
    <x v="21"/>
  </r>
  <r>
    <s v="MKS"/>
    <x v="1543"/>
    <n v="31.763333333333335"/>
    <n v="3.4583125846919871"/>
    <x v="21"/>
  </r>
  <r>
    <s v="MKS"/>
    <x v="1544"/>
    <n v="26.52333333333333"/>
    <n v="3.2780248487213335"/>
    <x v="21"/>
  </r>
  <r>
    <s v="MKS"/>
    <x v="1545"/>
    <n v="28.02333333333333"/>
    <n v="3.3330374964790956"/>
    <x v="21"/>
  </r>
  <r>
    <s v="MKS"/>
    <x v="1546"/>
    <n v="32.599999999999994"/>
    <n v="3.4843122883726618"/>
    <x v="21"/>
  </r>
  <r>
    <s v="MKS"/>
    <x v="1547"/>
    <n v="32.106666666666662"/>
    <n v="3.469063692892401"/>
    <x v="21"/>
  </r>
  <r>
    <s v="TBS"/>
    <x v="1548"/>
    <n v="28"/>
    <n v="3.3322045101752038"/>
    <x v="21"/>
  </r>
  <r>
    <s v="MKS"/>
    <x v="1549"/>
    <n v="28.209999999999997"/>
    <n v="3.3396765250139047"/>
    <x v="21"/>
  </r>
  <r>
    <s v="MKS"/>
    <x v="1550"/>
    <n v="26.656666666666666"/>
    <n v="3.283039275675689"/>
    <x v="21"/>
  </r>
  <r>
    <s v="MKS"/>
    <x v="1551"/>
    <n v="32.153333333333329"/>
    <n v="3.4705161259727162"/>
    <x v="21"/>
  </r>
  <r>
    <s v="MKS"/>
    <x v="1552"/>
    <n v="31.593333333333334"/>
    <n v="3.4529461278713325"/>
    <x v="21"/>
  </r>
  <r>
    <s v="MKS"/>
    <x v="1553"/>
    <n v="25.97666666666667"/>
    <n v="3.2571986991873598"/>
    <x v="21"/>
  </r>
  <r>
    <s v="MKS"/>
    <x v="1554"/>
    <n v="33.199999999999996"/>
    <n v="3.5025498759224427"/>
    <x v="21"/>
  </r>
  <r>
    <s v="MKS"/>
    <x v="1555"/>
    <n v="31.73"/>
    <n v="3.4572626055951043"/>
    <x v="21"/>
  </r>
  <r>
    <s v="MKS"/>
    <x v="1556"/>
    <n v="33.020000000000003"/>
    <n v="3.497113438491982"/>
    <x v="21"/>
  </r>
  <r>
    <s v="TBS"/>
    <x v="1557"/>
    <n v="27.936666666666667"/>
    <n v="3.3299400434427051"/>
    <x v="21"/>
  </r>
  <r>
    <s v="MKS"/>
    <x v="1558"/>
    <n v="31.926666666666666"/>
    <n v="3.4634416062463536"/>
    <x v="21"/>
  </r>
  <r>
    <s v="TBS"/>
    <x v="1559"/>
    <n v="28.636666666666667"/>
    <n v="3.3546879479818554"/>
    <x v="21"/>
  </r>
  <r>
    <s v="MKS"/>
    <x v="1560"/>
    <n v="32.533333333333331"/>
    <n v="3.482265204750937"/>
    <x v="21"/>
  </r>
  <r>
    <s v="MKS"/>
    <x v="1561"/>
    <n v="31.23"/>
    <n v="3.441379171294987"/>
    <x v="21"/>
  </r>
  <r>
    <s v="TBS"/>
    <x v="1561"/>
    <n v="28.59"/>
    <n v="3.3530570063342204"/>
    <x v="21"/>
  </r>
  <r>
    <s v="MKS"/>
    <x v="1562"/>
    <n v="32.556666666666665"/>
    <n v="3.4829821607912761"/>
    <x v="21"/>
  </r>
  <r>
    <s v="MKS"/>
    <x v="1563"/>
    <n v="32.533333333333331"/>
    <n v="3.482265204750937"/>
    <x v="21"/>
  </r>
  <r>
    <s v="MKS"/>
    <x v="1564"/>
    <n v="31.673333333333332"/>
    <n v="3.4554751070906655"/>
    <x v="21"/>
  </r>
  <r>
    <s v="MKS"/>
    <x v="1565"/>
    <n v="32.96"/>
    <n v="3.495294705041271"/>
    <x v="21"/>
  </r>
  <r>
    <s v="TBS"/>
    <x v="1566"/>
    <n v="28.810000000000002"/>
    <n v="3.3607225490964372"/>
    <x v="21"/>
  </r>
  <r>
    <s v="MKS"/>
    <x v="1567"/>
    <n v="31.879999999999995"/>
    <n v="3.4619788539220142"/>
    <x v="21"/>
  </r>
  <r>
    <s v="TBS"/>
    <x v="1568"/>
    <n v="28.323333333333334"/>
    <n v="3.3436859643473404"/>
    <x v="21"/>
  </r>
  <r>
    <s v="TBS"/>
    <x v="1569"/>
    <n v="27.709999999999997"/>
    <n v="3.3217933588748871"/>
    <x v="21"/>
  </r>
  <r>
    <s v="MKS"/>
    <x v="1570"/>
    <n v="31.383333333333329"/>
    <n v="3.4462769664350517"/>
    <x v="21"/>
  </r>
  <r>
    <s v="MKS"/>
    <x v="1571"/>
    <n v="29.38"/>
    <n v="3.3803141707457312"/>
    <x v="21"/>
  </r>
  <r>
    <s v="MKS"/>
    <x v="1572"/>
    <n v="32.57"/>
    <n v="3.4833916192881422"/>
    <x v="21"/>
  </r>
  <r>
    <s v="TBS"/>
    <x v="1573"/>
    <n v="28.776666666666667"/>
    <n v="3.3595648735793215"/>
    <x v="21"/>
  </r>
  <r>
    <s v="TBS"/>
    <x v="1574"/>
    <n v="28.25"/>
    <n v="3.34109345759245"/>
    <x v="21"/>
  </r>
  <r>
    <s v="TBS"/>
    <x v="1575"/>
    <n v="28.433333333333334"/>
    <n v="3.3475621658295238"/>
    <x v="21"/>
  </r>
  <r>
    <s v="MKS"/>
    <x v="1576"/>
    <n v="32.133333333333333"/>
    <n v="3.4698939129483901"/>
    <x v="21"/>
  </r>
  <r>
    <s v="MKS"/>
    <x v="1577"/>
    <n v="34.409999999999997"/>
    <n v="3.5383472198093888"/>
    <x v="21"/>
  </r>
  <r>
    <s v="MKS"/>
    <x v="1578"/>
    <n v="32.586666666666666"/>
    <n v="3.4839032067551754"/>
    <x v="21"/>
  </r>
  <r>
    <s v="MKS"/>
    <x v="1579"/>
    <n v="27.556666666666668"/>
    <n v="3.3162444905964747"/>
    <x v="21"/>
  </r>
  <r>
    <s v="MKS"/>
    <x v="1580"/>
    <n v="32.583333333333336"/>
    <n v="3.4838009101973655"/>
    <x v="21"/>
  </r>
  <r>
    <s v="MKS"/>
    <x v="1581"/>
    <n v="32.766666666666659"/>
    <n v="3.489411738485011"/>
    <x v="21"/>
  </r>
  <r>
    <s v="MKS"/>
    <x v="1582"/>
    <n v="33.409999999999997"/>
    <n v="3.508855256368665"/>
    <x v="21"/>
  </r>
  <r>
    <s v="MKS"/>
    <x v="1583"/>
    <n v="32.419999999999995"/>
    <n v="3.4787755163075298"/>
    <x v="21"/>
  </r>
  <r>
    <s v="MKS"/>
    <x v="1584"/>
    <n v="33.493333333333332"/>
    <n v="3.5113464140517787"/>
    <x v="21"/>
  </r>
  <r>
    <s v="TBS"/>
    <x v="1585"/>
    <n v="29.349999999999998"/>
    <n v="3.3792925462741055"/>
    <x v="21"/>
  </r>
  <r>
    <s v="TBS"/>
    <x v="1586"/>
    <n v="28.13"/>
    <n v="3.3368366225017656"/>
    <x v="21"/>
  </r>
  <r>
    <s v="TBS"/>
    <x v="1587"/>
    <n v="27.78"/>
    <n v="3.3243163373261977"/>
    <x v="21"/>
  </r>
  <r>
    <s v="MKS"/>
    <x v="1588"/>
    <n v="32.946666666666665"/>
    <n v="3.4948900924522994"/>
    <x v="21"/>
  </r>
  <r>
    <s v="MKS"/>
    <x v="1589"/>
    <n v="39"/>
    <n v="3.6635616461296463"/>
    <x v="21"/>
  </r>
  <r>
    <s v="MKS"/>
    <x v="1590"/>
    <n v="34.073333333333331"/>
    <n v="3.5285150646720238"/>
    <x v="21"/>
  </r>
  <r>
    <s v="TBS"/>
    <x v="1591"/>
    <n v="29.816666666666666"/>
    <n v="3.3950675212866184"/>
    <x v="21"/>
  </r>
  <r>
    <s v="MKS"/>
    <x v="1592"/>
    <n v="33.6"/>
    <n v="3.5145260669691587"/>
    <x v="21"/>
  </r>
  <r>
    <s v="TBS"/>
    <x v="1592"/>
    <n v="28.576666666666668"/>
    <n v="3.3525905340225548"/>
    <x v="21"/>
  </r>
  <r>
    <s v="TBS"/>
    <x v="1593"/>
    <n v="28.596666666666664"/>
    <n v="3.3532901609167642"/>
    <x v="21"/>
  </r>
  <r>
    <s v="MKS"/>
    <x v="1594"/>
    <n v="33.643333333333338"/>
    <n v="3.5158149185826586"/>
    <x v="21"/>
  </r>
  <r>
    <s v="TBS"/>
    <x v="1595"/>
    <n v="29.386666666666667"/>
    <n v="3.3805410567364946"/>
    <x v="21"/>
  </r>
  <r>
    <s v="MKS"/>
    <x v="1596"/>
    <n v="31.903333333333336"/>
    <n v="3.4627104975397054"/>
    <x v="21"/>
  </r>
  <r>
    <s v="MKS"/>
    <x v="1597"/>
    <n v="32.93"/>
    <n v="3.4943840963882731"/>
    <x v="21"/>
  </r>
  <r>
    <s v="MKS"/>
    <x v="1597"/>
    <n v="32.763333333333335"/>
    <n v="3.4893100039104286"/>
    <x v="21"/>
  </r>
  <r>
    <s v="MKS"/>
    <x v="1598"/>
    <n v="32.223333333333329"/>
    <n v="3.4726908278084041"/>
    <x v="21"/>
  </r>
  <r>
    <s v="MKS"/>
    <x v="1599"/>
    <n v="33.143333333333338"/>
    <n v="3.5008415903238728"/>
    <x v="21"/>
  </r>
  <r>
    <s v="MKS"/>
    <x v="1600"/>
    <n v="33.39"/>
    <n v="3.5082564539555632"/>
    <x v="21"/>
  </r>
  <r>
    <s v="MKS"/>
    <x v="1601"/>
    <n v="34.003333333333337"/>
    <n v="3.526458559026318"/>
    <x v="21"/>
  </r>
  <r>
    <s v="TBS"/>
    <x v="1602"/>
    <n v="28.77333333333333"/>
    <n v="3.3594490322817694"/>
    <x v="21"/>
  </r>
  <r>
    <s v="MKS"/>
    <x v="1603"/>
    <n v="33.39"/>
    <n v="3.5082564539555632"/>
    <x v="21"/>
  </r>
  <r>
    <s v="MKS"/>
    <x v="1604"/>
    <n v="33.486666666666665"/>
    <n v="3.5111473496537888"/>
    <x v="21"/>
  </r>
  <r>
    <s v="MKS"/>
    <x v="1605"/>
    <n v="37.673333333333332"/>
    <n v="3.6289525055335874"/>
    <x v="21"/>
  </r>
  <r>
    <s v="MKS"/>
    <x v="1606"/>
    <n v="32.406666666666666"/>
    <n v="3.4783641629491999"/>
    <x v="21"/>
  </r>
  <r>
    <s v="MKS"/>
    <x v="1607"/>
    <n v="34.136666666666663"/>
    <n v="3.5303720754192365"/>
    <x v="21"/>
  </r>
  <r>
    <s v="MKS"/>
    <x v="1608"/>
    <n v="32.476666666666667"/>
    <n v="3.48052188276914"/>
    <x v="21"/>
  </r>
  <r>
    <s v="TBS"/>
    <x v="1609"/>
    <n v="29.060000000000002"/>
    <n v="3.369362658142137"/>
    <x v="21"/>
  </r>
  <r>
    <s v="MKS"/>
    <x v="1610"/>
    <n v="33.340000000000003"/>
    <n v="3.5067578773226482"/>
    <x v="21"/>
  </r>
  <r>
    <s v="MKS"/>
    <x v="1611"/>
    <n v="33.24666666666667"/>
    <n v="3.5039545114498667"/>
    <x v="21"/>
  </r>
  <r>
    <s v="MKS"/>
    <x v="1612"/>
    <n v="34.020000000000003"/>
    <n v="3.5269485869677157"/>
    <x v="21"/>
  </r>
  <r>
    <s v="MKS"/>
    <x v="1613"/>
    <n v="33.366666666666667"/>
    <n v="3.5075573976530654"/>
    <x v="21"/>
  </r>
  <r>
    <s v="MKS"/>
    <x v="1614"/>
    <n v="33.086666666666666"/>
    <n v="3.4991303814911849"/>
    <x v="21"/>
  </r>
  <r>
    <s v="MKS"/>
    <x v="1615"/>
    <n v="39.76"/>
    <n v="3.6828613817883733"/>
    <x v="21"/>
  </r>
  <r>
    <s v="MKS"/>
    <x v="1616"/>
    <n v="32.669999999999995"/>
    <n v="3.4864572256129787"/>
    <x v="21"/>
  </r>
  <r>
    <s v="MKS"/>
    <x v="1617"/>
    <n v="32.68"/>
    <n v="3.4867632699918021"/>
    <x v="21"/>
  </r>
  <r>
    <s v="TBS"/>
    <x v="1618"/>
    <n v="28.299999999999997"/>
    <n v="3.3428618046491918"/>
    <x v="21"/>
  </r>
  <r>
    <s v="MKS"/>
    <x v="1619"/>
    <n v="34.1"/>
    <n v="3.529297384289471"/>
    <x v="21"/>
  </r>
  <r>
    <s v="MKS"/>
    <x v="1620"/>
    <n v="33.729999999999997"/>
    <n v="3.5183876490735586"/>
    <x v="21"/>
  </r>
  <r>
    <s v="MKS"/>
    <x v="1621"/>
    <n v="37.72"/>
    <n v="3.6301904577652566"/>
    <x v="21"/>
  </r>
  <r>
    <s v="MKS"/>
    <x v="1622"/>
    <n v="32.643333333333331"/>
    <n v="3.4856406490645933"/>
    <x v="21"/>
  </r>
  <r>
    <s v="MKS"/>
    <x v="1623"/>
    <n v="36.113333333333337"/>
    <n v="3.5866621415616433"/>
    <x v="21"/>
  </r>
  <r>
    <s v="MKS"/>
    <x v="1624"/>
    <n v="37.400000000000006"/>
    <n v="3.6216707044204863"/>
    <x v="21"/>
  </r>
  <r>
    <s v="MKS"/>
    <x v="1625"/>
    <n v="35.693333333333335"/>
    <n v="3.5749639299840421"/>
    <x v="21"/>
  </r>
  <r>
    <s v="MKS"/>
    <x v="1626"/>
    <n v="34.416666666666664"/>
    <n v="3.5385409431730324"/>
    <x v="21"/>
  </r>
  <r>
    <s v="MKS"/>
    <x v="1627"/>
    <n v="34.58"/>
    <n v="3.5432754802551445"/>
    <x v="21"/>
  </r>
  <r>
    <s v="MKS"/>
    <x v="1628"/>
    <n v="32.793333333333329"/>
    <n v="3.4902252426990841"/>
    <x v="21"/>
  </r>
  <r>
    <s v="MKS"/>
    <x v="1629"/>
    <n v="33.773333333333333"/>
    <n v="3.5196715364653648"/>
    <x v="21"/>
  </r>
  <r>
    <s v="MKS"/>
    <x v="1630"/>
    <n v="32.663333333333334"/>
    <n v="3.4862531439796176"/>
    <x v="21"/>
  </r>
  <r>
    <s v="TBS"/>
    <x v="1631"/>
    <n v="28.903333333333336"/>
    <n v="3.3639569287209596"/>
    <x v="21"/>
  </r>
  <r>
    <s v="MKS"/>
    <x v="1632"/>
    <n v="40.81666666666667"/>
    <n v="3.7090904947300674"/>
    <x v="21"/>
  </r>
  <r>
    <s v="TBS"/>
    <x v="1633"/>
    <n v="28.506666666666664"/>
    <n v="3.35013797804868"/>
    <x v="21"/>
  </r>
  <r>
    <s v="MKS"/>
    <x v="1634"/>
    <n v="32.603333333333332"/>
    <n v="3.4844145326342919"/>
    <x v="21"/>
  </r>
  <r>
    <s v="MKS"/>
    <x v="1635"/>
    <n v="32.75"/>
    <n v="3.4889029620812608"/>
    <x v="21"/>
  </r>
  <r>
    <s v="TBS"/>
    <x v="1635"/>
    <n v="27.74"/>
    <n v="3.3228754148866853"/>
    <x v="21"/>
  </r>
  <r>
    <s v="MKS"/>
    <x v="1636"/>
    <n v="34.276666666666664"/>
    <n v="3.5344648505729896"/>
    <x v="21"/>
  </r>
  <r>
    <s v="MKS"/>
    <x v="1637"/>
    <n v="32.653333333333336"/>
    <n v="3.4859469434158572"/>
    <x v="21"/>
  </r>
  <r>
    <s v="MKS"/>
    <x v="1638"/>
    <n v="35.033333333333331"/>
    <n v="3.5562999892147955"/>
    <x v="21"/>
  </r>
  <r>
    <s v="MKS"/>
    <x v="1639"/>
    <n v="32.923333333333332"/>
    <n v="3.4941816262519261"/>
    <x v="21"/>
  </r>
  <r>
    <s v="MKS"/>
    <x v="1640"/>
    <n v="37.236666666666665"/>
    <n v="3.6172939389146475"/>
    <x v="21"/>
  </r>
  <r>
    <s v="MKS"/>
    <x v="1641"/>
    <n v="33.653333333333329"/>
    <n v="3.5161121101247934"/>
    <x v="21"/>
  </r>
  <r>
    <s v="MKS"/>
    <x v="1642"/>
    <n v="34.756666666666668"/>
    <n v="3.5483714001333921"/>
    <x v="21"/>
  </r>
  <r>
    <s v="MKS"/>
    <x v="1643"/>
    <n v="33"/>
    <n v="3.4965075614664802"/>
    <x v="21"/>
  </r>
  <r>
    <s v="MKS"/>
    <x v="1644"/>
    <n v="38.76"/>
    <n v="3.6573887870225654"/>
    <x v="21"/>
  </r>
  <r>
    <s v="MKS"/>
    <x v="1645"/>
    <n v="32.82"/>
    <n v="3.4910380856619447"/>
    <x v="21"/>
  </r>
  <r>
    <s v="MKS"/>
    <x v="1646"/>
    <n v="37.31"/>
    <n v="3.6192613872330663"/>
    <x v="21"/>
  </r>
  <r>
    <s v="MKS"/>
    <x v="1647"/>
    <n v="33.76"/>
    <n v="3.5192766697277564"/>
    <x v="21"/>
  </r>
  <r>
    <s v="MKS"/>
    <x v="1648"/>
    <n v="34.216666666666669"/>
    <n v="3.5327128547968329"/>
    <x v="21"/>
  </r>
  <r>
    <s v="MKS"/>
    <x v="1649"/>
    <n v="34.373333333333335"/>
    <n v="3.5372810699628223"/>
    <x v="21"/>
  </r>
  <r>
    <s v="MKS"/>
    <x v="1650"/>
    <n v="33.983333333333327"/>
    <n v="3.5258702083523543"/>
    <x v="21"/>
  </r>
  <r>
    <s v="MKS"/>
    <x v="1651"/>
    <n v="36.256666666666668"/>
    <n v="3.5906232724376492"/>
    <x v="21"/>
  </r>
  <r>
    <s v="MKS"/>
    <x v="1652"/>
    <n v="39.133333333333333"/>
    <n v="3.6669746187258863"/>
    <x v="21"/>
  </r>
  <r>
    <s v="MKS"/>
    <x v="1653"/>
    <n v="35"/>
    <n v="3.5553480614894135"/>
    <x v="21"/>
  </r>
  <r>
    <s v="MKS"/>
    <x v="1654"/>
    <n v="33.943333333333335"/>
    <n v="3.5246924675154645"/>
    <x v="21"/>
  </r>
  <r>
    <s v="MKS"/>
    <x v="1655"/>
    <n v="37.896666666666668"/>
    <n v="3.6348631574729056"/>
    <x v="21"/>
  </r>
  <r>
    <s v="MKS"/>
    <x v="1656"/>
    <n v="33.456666666666671"/>
    <n v="3.5102510691575994"/>
    <x v="21"/>
  </r>
  <r>
    <s v="MKS"/>
    <x v="1657"/>
    <n v="36.103333333333332"/>
    <n v="3.5863851971795362"/>
    <x v="21"/>
  </r>
  <r>
    <s v="MKS"/>
    <x v="1658"/>
    <n v="32.346666666666671"/>
    <n v="3.4765109759676851"/>
    <x v="21"/>
  </r>
  <r>
    <s v="MKS"/>
    <x v="1659"/>
    <n v="34.58"/>
    <n v="3.5432754802551445"/>
    <x v="21"/>
  </r>
  <r>
    <s v="MKS"/>
    <x v="1660"/>
    <n v="39.32"/>
    <n v="3.6717332952789659"/>
    <x v="21"/>
  </r>
  <r>
    <s v="MKS"/>
    <x v="1661"/>
    <n v="32.983333333333334"/>
    <n v="3.496002383380465"/>
    <x v="21"/>
  </r>
  <r>
    <s v="MKS"/>
    <x v="1662"/>
    <n v="33.556666666666665"/>
    <n v="3.5132355520732221"/>
    <x v="21"/>
  </r>
  <r>
    <s v="MKS"/>
    <x v="1663"/>
    <n v="36.47"/>
    <n v="3.596490004820589"/>
    <x v="21"/>
  </r>
  <r>
    <s v="MKS"/>
    <x v="1664"/>
    <n v="36.370000000000005"/>
    <n v="3.5937442589988979"/>
    <x v="21"/>
  </r>
  <r>
    <s v="MKS"/>
    <x v="1665"/>
    <n v="37.300000000000004"/>
    <n v="3.61899332664977"/>
    <x v="21"/>
  </r>
  <r>
    <s v="TBS"/>
    <x v="1666"/>
    <n v="28.716666666666665"/>
    <n v="3.3574776743058288"/>
    <x v="21"/>
  </r>
  <r>
    <s v="MKS"/>
    <x v="1667"/>
    <n v="37.853333333333332"/>
    <n v="3.6337190429366606"/>
    <x v="21"/>
  </r>
  <r>
    <s v="MKS"/>
    <x v="1668"/>
    <n v="32.706666666666671"/>
    <n v="3.4875789307221789"/>
    <x v="21"/>
  </r>
  <r>
    <s v="MKS"/>
    <x v="1669"/>
    <n v="32.770000000000003"/>
    <n v="3.4895134627107232"/>
    <x v="22"/>
  </r>
  <r>
    <s v="MKS"/>
    <x v="1670"/>
    <n v="38.57"/>
    <n v="3.6524747722201365"/>
    <x v="22"/>
  </r>
  <r>
    <s v="MKS"/>
    <x v="1671"/>
    <n v="33.78"/>
    <n v="3.5198689113796542"/>
    <x v="22"/>
  </r>
  <r>
    <s v="MKS"/>
    <x v="1672"/>
    <n v="33.54"/>
    <n v="3.5127387563950627"/>
    <x v="22"/>
  </r>
  <r>
    <s v="MKS"/>
    <x v="1673"/>
    <n v="35.626666666666665"/>
    <n v="3.573094421120226"/>
    <x v="22"/>
  </r>
  <r>
    <s v="MKS"/>
    <x v="1674"/>
    <n v="34.833333333333336"/>
    <n v="3.550574782736756"/>
    <x v="22"/>
  </r>
  <r>
    <s v="MKS"/>
    <x v="1675"/>
    <n v="39.163333333333334"/>
    <n v="3.6677409349113717"/>
    <x v="22"/>
  </r>
  <r>
    <s v="MKS"/>
    <x v="1676"/>
    <n v="33.03"/>
    <n v="3.4974162394026984"/>
    <x v="22"/>
  </r>
  <r>
    <s v="MKS"/>
    <x v="1677"/>
    <n v="36.773333333333333"/>
    <n v="3.6047729448169368"/>
    <x v="22"/>
  </r>
  <r>
    <s v="MKS"/>
    <x v="1678"/>
    <n v="33.909999999999997"/>
    <n v="3.5237099561375471"/>
    <x v="22"/>
  </r>
  <r>
    <s v="MKS"/>
    <x v="1679"/>
    <n v="40.72"/>
    <n v="3.7067193722422673"/>
    <x v="22"/>
  </r>
  <r>
    <s v="TBS"/>
    <x v="1680"/>
    <n v="29.396666666666665"/>
    <n v="3.3808812892319797"/>
    <x v="22"/>
  </r>
  <r>
    <s v="MKS"/>
    <x v="1681"/>
    <n v="39.699999999999996"/>
    <n v="3.6813511876931444"/>
    <x v="22"/>
  </r>
  <r>
    <s v="MKS"/>
    <x v="1682"/>
    <n v="37.93"/>
    <n v="3.6357423557008075"/>
    <x v="22"/>
  </r>
  <r>
    <s v="MKS"/>
    <x v="1683"/>
    <n v="36.43"/>
    <n v="3.5953926110204724"/>
    <x v="22"/>
  </r>
  <r>
    <s v="MKS"/>
    <x v="1684"/>
    <n v="33"/>
    <n v="3.4965075614664802"/>
    <x v="22"/>
  </r>
  <r>
    <s v="MKS"/>
    <x v="1685"/>
    <n v="33.609999999999992"/>
    <n v="3.514823641737014"/>
    <x v="22"/>
  </r>
  <r>
    <s v="MKS"/>
    <x v="1686"/>
    <n v="40.42"/>
    <n v="3.6993247119754749"/>
    <x v="22"/>
  </r>
  <r>
    <s v="MKS"/>
    <x v="1687"/>
    <n v="34.166666666666664"/>
    <n v="3.5312505099103531"/>
    <x v="22"/>
  </r>
  <r>
    <s v="MKS"/>
    <x v="1688"/>
    <n v="35.353333333333332"/>
    <n v="3.5653926830408742"/>
    <x v="22"/>
  </r>
  <r>
    <s v="MKS"/>
    <x v="1689"/>
    <n v="37.45333333333334"/>
    <n v="3.6230957135679334"/>
    <x v="22"/>
  </r>
  <r>
    <s v="MKS"/>
    <x v="1690"/>
    <n v="39.973333333333329"/>
    <n v="3.6882125651262325"/>
    <x v="22"/>
  </r>
  <r>
    <s v="MKS"/>
    <x v="1691"/>
    <n v="36.016666666666673"/>
    <n v="3.5839817942847856"/>
    <x v="22"/>
  </r>
  <r>
    <s v="MKS"/>
    <x v="1692"/>
    <n v="38.24"/>
    <n v="3.6438820881832008"/>
    <x v="22"/>
  </r>
  <r>
    <s v="MKS"/>
    <x v="1693"/>
    <n v="33.83"/>
    <n v="3.5213479827926171"/>
    <x v="22"/>
  </r>
  <r>
    <s v="MKS"/>
    <x v="1694"/>
    <n v="33.823333333333331"/>
    <n v="3.5211508996228815"/>
    <x v="22"/>
  </r>
  <r>
    <s v="MKS"/>
    <x v="1695"/>
    <n v="32.783333333333331"/>
    <n v="3.4899202561669584"/>
    <x v="22"/>
  </r>
  <r>
    <s v="MKS"/>
    <x v="1696"/>
    <n v="34.213333333333338"/>
    <n v="3.5326154316392713"/>
    <x v="22"/>
  </r>
  <r>
    <s v="MKS"/>
    <x v="1697"/>
    <n v="33.213333333333331"/>
    <n v="3.5029514017258698"/>
    <x v="22"/>
  </r>
  <r>
    <s v="MKS"/>
    <x v="1698"/>
    <n v="33.300000000000004"/>
    <n v="3.5055573969863985"/>
    <x v="22"/>
  </r>
  <r>
    <s v="MKS"/>
    <x v="1699"/>
    <n v="36.906666666666666"/>
    <n v="3.6083922032012499"/>
    <x v="22"/>
  </r>
  <r>
    <s v="MKS"/>
    <x v="1700"/>
    <n v="36.256666666666668"/>
    <n v="3.5906232724376492"/>
    <x v="22"/>
  </r>
  <r>
    <s v="MKS"/>
    <x v="1701"/>
    <n v="33.72"/>
    <n v="3.5180911331336548"/>
    <x v="22"/>
  </r>
  <r>
    <s v="TBS"/>
    <x v="1702"/>
    <n v="28.866666666666664"/>
    <n v="3.3626875269002796"/>
    <x v="22"/>
  </r>
  <r>
    <s v="MKS"/>
    <x v="1703"/>
    <n v="34.306666666666665"/>
    <n v="3.5353396987454335"/>
    <x v="22"/>
  </r>
  <r>
    <s v="MKS"/>
    <x v="1704"/>
    <n v="36.466666666666661"/>
    <n v="3.5963986013197711"/>
    <x v="22"/>
  </r>
  <r>
    <s v="TBS"/>
    <x v="1705"/>
    <n v="29.816666666666666"/>
    <n v="3.3950675212866184"/>
    <x v="22"/>
  </r>
  <r>
    <s v="MKS"/>
    <x v="1706"/>
    <n v="33.876666666666665"/>
    <n v="3.5227264784815655"/>
    <x v="22"/>
  </r>
  <r>
    <s v="MKS"/>
    <x v="1707"/>
    <n v="38.31666666666667"/>
    <n v="3.6458849625410807"/>
    <x v="22"/>
  </r>
  <r>
    <s v="MKS"/>
    <x v="1708"/>
    <n v="33.82"/>
    <n v="3.5210523434704344"/>
    <x v="22"/>
  </r>
  <r>
    <s v="MKS"/>
    <x v="1709"/>
    <n v="34.923333333333339"/>
    <n v="3.5531551826967642"/>
    <x v="22"/>
  </r>
  <r>
    <s v="MKS"/>
    <x v="1710"/>
    <n v="36.5"/>
    <n v="3.597312260588446"/>
    <x v="22"/>
  </r>
  <r>
    <s v="MKS"/>
    <x v="1711"/>
    <n v="42.136666666666663"/>
    <n v="3.7409183038393565"/>
    <x v="22"/>
  </r>
  <r>
    <s v="MKS"/>
    <x v="1712"/>
    <n v="33.593333333333334"/>
    <n v="3.5143276345843422"/>
    <x v="22"/>
  </r>
  <r>
    <s v="TBS"/>
    <x v="1713"/>
    <n v="29.416666666666668"/>
    <n v="3.3815614071452966"/>
    <x v="22"/>
  </r>
  <r>
    <s v="MKS"/>
    <x v="1714"/>
    <n v="34.363333333333337"/>
    <n v="3.5369901044401839"/>
    <x v="22"/>
  </r>
  <r>
    <s v="TBS"/>
    <x v="1715"/>
    <n v="28.583333333333332"/>
    <n v="3.3528237973779396"/>
    <x v="22"/>
  </r>
  <r>
    <s v="MKS"/>
    <x v="1716"/>
    <n v="37.909999999999997"/>
    <n v="3.6352149295282432"/>
    <x v="22"/>
  </r>
  <r>
    <s v="MKS"/>
    <x v="1717"/>
    <n v="36.786666666666662"/>
    <n v="3.6051354606809753"/>
    <x v="22"/>
  </r>
  <r>
    <s v="MKS"/>
    <x v="1718"/>
    <n v="36.31666666666667"/>
    <n v="3.5922767727225193"/>
    <x v="22"/>
  </r>
  <r>
    <s v="MKS"/>
    <x v="1719"/>
    <n v="38.020000000000003"/>
    <n v="3.6381123370602833"/>
    <x v="22"/>
  </r>
  <r>
    <s v="TBS"/>
    <x v="1720"/>
    <n v="29.26"/>
    <n v="3.3762213955919784"/>
    <x v="22"/>
  </r>
  <r>
    <s v="TBS"/>
    <x v="1721"/>
    <n v="27.896666666666665"/>
    <n v="3.3285072073766728"/>
    <x v="22"/>
  </r>
  <r>
    <s v="TBS"/>
    <x v="1722"/>
    <n v="28.923333333333336"/>
    <n v="3.3646486511372888"/>
    <x v="22"/>
  </r>
  <r>
    <s v="MKS"/>
    <x v="1723"/>
    <n v="36.956666666666671"/>
    <n v="3.6097460551161507"/>
    <x v="22"/>
  </r>
  <r>
    <s v="MKS"/>
    <x v="1724"/>
    <n v="33.44"/>
    <n v="3.5097527882165007"/>
    <x v="22"/>
  </r>
  <r>
    <s v="TBS"/>
    <x v="1725"/>
    <n v="30.59"/>
    <n v="3.420673158162812"/>
    <x v="22"/>
  </r>
  <r>
    <s v="MKS"/>
    <x v="1726"/>
    <n v="34.373333333333335"/>
    <n v="3.5372810699628223"/>
    <x v="22"/>
  </r>
  <r>
    <s v="MKS"/>
    <x v="1727"/>
    <n v="37.563333333333333"/>
    <n v="3.6260283972961482"/>
    <x v="22"/>
  </r>
  <r>
    <s v="MKS"/>
    <x v="1728"/>
    <n v="36.056666666666665"/>
    <n v="3.5850917749740883"/>
    <x v="22"/>
  </r>
  <r>
    <s v="MKS"/>
    <x v="1729"/>
    <n v="39.526666666666671"/>
    <n v="3.6769755496111118"/>
    <x v="22"/>
  </r>
  <r>
    <s v="MKS"/>
    <x v="1729"/>
    <n v="34.023333333333333"/>
    <n v="3.5270465637472972"/>
    <x v="22"/>
  </r>
  <r>
    <s v="MKS"/>
    <x v="1729"/>
    <n v="33.696666666666665"/>
    <n v="3.5173989204978566"/>
    <x v="22"/>
  </r>
  <r>
    <s v="TBS"/>
    <x v="1730"/>
    <n v="28.946666666666669"/>
    <n v="3.3654550563419816"/>
    <x v="22"/>
  </r>
  <r>
    <s v="MKS"/>
    <x v="1731"/>
    <n v="33.846666666666671"/>
    <n v="3.5218405208511387"/>
    <x v="22"/>
  </r>
  <r>
    <s v="MKS"/>
    <x v="1732"/>
    <n v="33.46"/>
    <n v="3.5103506955586781"/>
    <x v="22"/>
  </r>
  <r>
    <s v="MKS"/>
    <x v="1733"/>
    <n v="34.99666666666667"/>
    <n v="3.5552528188587402"/>
    <x v="22"/>
  </r>
  <r>
    <s v="MKS"/>
    <x v="1734"/>
    <n v="34.726666666666667"/>
    <n v="3.5475078836489358"/>
    <x v="22"/>
  </r>
  <r>
    <s v="MKS"/>
    <x v="1735"/>
    <n v="37.79666666666666"/>
    <n v="3.6322209153156386"/>
    <x v="22"/>
  </r>
  <r>
    <s v="MKS"/>
    <x v="1736"/>
    <n v="35.946666666666665"/>
    <n v="3.5820363584958872"/>
    <x v="22"/>
  </r>
  <r>
    <s v="MKS"/>
    <x v="1737"/>
    <n v="38.946666666666665"/>
    <n v="3.6621931888514303"/>
    <x v="22"/>
  </r>
  <r>
    <s v="MKS"/>
    <x v="1738"/>
    <n v="37.306666666666672"/>
    <n v="3.619172041689116"/>
    <x v="22"/>
  </r>
  <r>
    <s v="MKS"/>
    <x v="1739"/>
    <n v="37.07"/>
    <n v="3.6128080171626409"/>
    <x v="22"/>
  </r>
  <r>
    <s v="MKS"/>
    <x v="1740"/>
    <n v="35.06"/>
    <n v="3.5570608794930885"/>
    <x v="22"/>
  </r>
  <r>
    <s v="MKS"/>
    <x v="1741"/>
    <n v="36.053333333333335"/>
    <n v="3.5849993236265445"/>
    <x v="22"/>
  </r>
  <r>
    <s v="MKS"/>
    <x v="1742"/>
    <n v="35.713333333333331"/>
    <n v="3.5755241017847044"/>
    <x v="22"/>
  </r>
  <r>
    <s v="MKS"/>
    <x v="1742"/>
    <n v="33.893333333333338"/>
    <n v="3.5232183382130891"/>
    <x v="22"/>
  </r>
  <r>
    <s v="TBS"/>
    <x v="1743"/>
    <n v="29.493333333333329"/>
    <n v="3.3841642491059147"/>
    <x v="22"/>
  </r>
  <r>
    <s v="MKS"/>
    <x v="1744"/>
    <n v="38.023333333333333"/>
    <n v="3.6382000063716968"/>
    <x v="22"/>
  </r>
  <r>
    <s v="MKS"/>
    <x v="1745"/>
    <n v="35.799999999999997"/>
    <n v="3.5779478934066544"/>
    <x v="22"/>
  </r>
  <r>
    <s v="MKS"/>
    <x v="1746"/>
    <n v="39.306666666666665"/>
    <n v="3.6713941397729166"/>
    <x v="22"/>
  </r>
  <r>
    <s v="MKS"/>
    <x v="1747"/>
    <n v="35.1"/>
    <n v="3.55820113047182"/>
    <x v="22"/>
  </r>
  <r>
    <s v="MKS"/>
    <x v="1748"/>
    <n v="33.370000000000005"/>
    <n v="3.507657292763283"/>
    <x v="22"/>
  </r>
  <r>
    <s v="MKS"/>
    <x v="1749"/>
    <n v="33.449999999999996"/>
    <n v="3.5100517865742371"/>
    <x v="22"/>
  </r>
  <r>
    <s v="MKS"/>
    <x v="1750"/>
    <n v="33.986666666666665"/>
    <n v="3.5259682908398049"/>
    <x v="22"/>
  </r>
  <r>
    <s v="MKS"/>
    <x v="1751"/>
    <n v="33.376666666666665"/>
    <n v="3.5078570530516018"/>
    <x v="22"/>
  </r>
  <r>
    <s v="MKS"/>
    <x v="1752"/>
    <n v="35.970000000000006"/>
    <n v="3.5826852577075328"/>
    <x v="22"/>
  </r>
  <r>
    <s v="TBS"/>
    <x v="1753"/>
    <n v="28.793333333333333"/>
    <n v="3.3601438788644455"/>
    <x v="22"/>
  </r>
  <r>
    <s v="MKS"/>
    <x v="1754"/>
    <n v="33.923333333333339"/>
    <n v="3.5241030765357308"/>
    <x v="22"/>
  </r>
  <r>
    <s v="MKS"/>
    <x v="1755"/>
    <n v="34.83"/>
    <n v="3.5504790843779097"/>
    <x v="22"/>
  </r>
  <r>
    <s v="MKS"/>
    <x v="1756"/>
    <n v="38.273333333333341"/>
    <n v="3.6447533960713812"/>
    <x v="22"/>
  </r>
  <r>
    <s v="TBS"/>
    <x v="1757"/>
    <n v="29.686666666666667"/>
    <n v="3.3906980112254468"/>
    <x v="22"/>
  </r>
  <r>
    <s v="MKS"/>
    <x v="1758"/>
    <n v="33.843333333333327"/>
    <n v="3.5217420326450215"/>
    <x v="22"/>
  </r>
  <r>
    <s v="TBS"/>
    <x v="1759"/>
    <n v="29.206666666666663"/>
    <n v="3.3743969937176428"/>
    <x v="22"/>
  </r>
  <r>
    <s v="MKS"/>
    <x v="1760"/>
    <n v="34.126666666666665"/>
    <n v="3.5300790923613277"/>
    <x v="22"/>
  </r>
  <r>
    <s v="MKS"/>
    <x v="1761"/>
    <n v="35.156666666666666"/>
    <n v="3.5598142636204133"/>
    <x v="22"/>
  </r>
  <r>
    <s v="MKS"/>
    <x v="1762"/>
    <n v="41.16"/>
    <n v="3.7174669109658489"/>
    <x v="22"/>
  </r>
  <r>
    <s v="MKS"/>
    <x v="1763"/>
    <n v="36.666666666666664"/>
    <n v="3.6018680771243066"/>
    <x v="22"/>
  </r>
  <r>
    <s v="MKS"/>
    <x v="1764"/>
    <n v="34.229999999999997"/>
    <n v="3.533102452542094"/>
    <x v="22"/>
  </r>
  <r>
    <s v="MKS"/>
    <x v="1765"/>
    <n v="38.72"/>
    <n v="3.6563562624083761"/>
    <x v="22"/>
  </r>
  <r>
    <s v="MKS"/>
    <x v="1766"/>
    <n v="33.576666666666675"/>
    <n v="3.5138313812864803"/>
    <x v="22"/>
  </r>
  <r>
    <s v="MKS"/>
    <x v="1767"/>
    <n v="39.266666666666659"/>
    <n v="3.6703759825493765"/>
    <x v="22"/>
  </r>
  <r>
    <s v="MKS"/>
    <x v="1768"/>
    <n v="37.946666666666665"/>
    <n v="3.6361816651134871"/>
    <x v="22"/>
  </r>
  <r>
    <s v="MKS"/>
    <x v="1769"/>
    <n v="33.013333333333328"/>
    <n v="3.496911520268176"/>
    <x v="22"/>
  </r>
  <r>
    <s v="MKS"/>
    <x v="1770"/>
    <n v="37.426666666666669"/>
    <n v="3.6223834628255722"/>
    <x v="22"/>
  </r>
  <r>
    <s v="MKS"/>
    <x v="1771"/>
    <n v="39.553333333333335"/>
    <n v="3.6776499721623876"/>
    <x v="22"/>
  </r>
  <r>
    <s v="TBS"/>
    <x v="1772"/>
    <n v="29.903333333333336"/>
    <n v="3.3979699569030823"/>
    <x v="22"/>
  </r>
  <r>
    <s v="TBS"/>
    <x v="1773"/>
    <n v="30.803333333333331"/>
    <n v="3.4276229092318391"/>
    <x v="22"/>
  </r>
  <r>
    <s v="MKS"/>
    <x v="1774"/>
    <n v="33.273333333333333"/>
    <n v="3.5047562753733534"/>
    <x v="22"/>
  </r>
  <r>
    <s v="TBS"/>
    <x v="1775"/>
    <n v="29.416666666666668"/>
    <n v="3.3815614071452966"/>
    <x v="22"/>
  </r>
  <r>
    <s v="MKS"/>
    <x v="1776"/>
    <n v="33.549999999999997"/>
    <n v="3.5130368634176907"/>
    <x v="22"/>
  </r>
  <r>
    <s v="MKS"/>
    <x v="1777"/>
    <n v="39.926666666666669"/>
    <n v="3.6870444381682068"/>
    <x v="22"/>
  </r>
  <r>
    <s v="MKS"/>
    <x v="1778"/>
    <n v="32.99666666666667"/>
    <n v="3.4964065462636063"/>
    <x v="22"/>
  </r>
  <r>
    <s v="MKS"/>
    <x v="1779"/>
    <n v="37.383333333333326"/>
    <n v="3.6212249722981076"/>
    <x v="22"/>
  </r>
  <r>
    <s v="MKS"/>
    <x v="1780"/>
    <n v="42.46"/>
    <n v="3.7485624562751099"/>
    <x v="22"/>
  </r>
  <r>
    <s v="MKS"/>
    <x v="1781"/>
    <n v="32.963333333333331"/>
    <n v="3.4953958326137897"/>
    <x v="22"/>
  </r>
  <r>
    <s v="TBS"/>
    <x v="1782"/>
    <n v="29.436666666666667"/>
    <n v="3.3822410628126014"/>
    <x v="22"/>
  </r>
  <r>
    <s v="TBS"/>
    <x v="1783"/>
    <n v="28.900000000000002"/>
    <n v="3.3638415951183864"/>
    <x v="22"/>
  </r>
  <r>
    <s v="MKS"/>
    <x v="1784"/>
    <n v="34.286666666666669"/>
    <n v="3.5347565516786603"/>
    <x v="22"/>
  </r>
  <r>
    <s v="MKS"/>
    <x v="1785"/>
    <n v="32.973333333333336"/>
    <n v="3.4956991539851057"/>
    <x v="22"/>
  </r>
  <r>
    <s v="MKS"/>
    <x v="1786"/>
    <n v="32.96"/>
    <n v="3.495294705041271"/>
    <x v="22"/>
  </r>
  <r>
    <s v="TBS"/>
    <x v="1787"/>
    <n v="28.709999999999997"/>
    <n v="3.3572454941329726"/>
    <x v="22"/>
  </r>
  <r>
    <s v="TBS"/>
    <x v="1787"/>
    <n v="30.136666666666667"/>
    <n v="3.4057425920811655"/>
    <x v="22"/>
  </r>
  <r>
    <s v="MKS"/>
    <x v="1788"/>
    <n v="36.190000000000005"/>
    <n v="3.5887828375756512"/>
    <x v="22"/>
  </r>
  <r>
    <s v="MKS"/>
    <x v="1789"/>
    <n v="40.43"/>
    <n v="3.6995720836526793"/>
    <x v="22"/>
  </r>
  <r>
    <s v="TBS"/>
    <x v="1790"/>
    <n v="31.093333333333334"/>
    <n v="3.4369934339340724"/>
    <x v="22"/>
  </r>
  <r>
    <s v="MKS"/>
    <x v="1791"/>
    <n v="34.783333333333331"/>
    <n v="3.5491383448551002"/>
    <x v="22"/>
  </r>
  <r>
    <s v="MKS"/>
    <x v="1792"/>
    <n v="33.316666666666663"/>
    <n v="3.5060577722782993"/>
    <x v="22"/>
  </r>
  <r>
    <s v="MKS"/>
    <x v="1793"/>
    <n v="32.926666666666662"/>
    <n v="3.4942828664443688"/>
    <x v="22"/>
  </r>
  <r>
    <s v="MKS"/>
    <x v="1794"/>
    <n v="38.056666666666665"/>
    <n v="3.6390762770201261"/>
    <x v="22"/>
  </r>
  <r>
    <s v="MKS"/>
    <x v="1795"/>
    <n v="37.736666666666665"/>
    <n v="3.6306322124219084"/>
    <x v="22"/>
  </r>
  <r>
    <s v="MKS"/>
    <x v="1796"/>
    <n v="36.47"/>
    <n v="3.596490004820589"/>
    <x v="22"/>
  </r>
  <r>
    <s v="MKS"/>
    <x v="1797"/>
    <n v="33.386666666666663"/>
    <n v="3.5081566186836786"/>
    <x v="22"/>
  </r>
  <r>
    <s v="TBS"/>
    <x v="1798"/>
    <n v="30.076666666666664"/>
    <n v="3.4037496773382996"/>
    <x v="22"/>
  </r>
  <r>
    <s v="MKS"/>
    <x v="1799"/>
    <n v="32.949999999999996"/>
    <n v="3.4949912609485163"/>
    <x v="22"/>
  </r>
  <r>
    <s v="MKS"/>
    <x v="1800"/>
    <n v="34.449999999999996"/>
    <n v="3.5395089974596674"/>
    <x v="22"/>
  </r>
  <r>
    <s v="MKS"/>
    <x v="1801"/>
    <n v="38.949999999999996"/>
    <n v="3.6622787723167574"/>
    <x v="22"/>
  </r>
  <r>
    <s v="TBS"/>
    <x v="1802"/>
    <n v="30.02"/>
    <n v="3.4018638262053158"/>
    <x v="22"/>
  </r>
  <r>
    <s v="MKS"/>
    <x v="1803"/>
    <n v="34.223333333333336"/>
    <n v="3.532907672642764"/>
    <x v="22"/>
  </r>
  <r>
    <s v="MKS"/>
    <x v="1804"/>
    <n v="37.086666666666666"/>
    <n v="3.6132575159790377"/>
    <x v="22"/>
  </r>
  <r>
    <s v="MKS"/>
    <x v="1805"/>
    <n v="39.24666666666667"/>
    <n v="3.6698665149320058"/>
    <x v="22"/>
  </r>
  <r>
    <s v="MKS"/>
    <x v="1806"/>
    <n v="35.086666666666666"/>
    <n v="3.5578211912575233"/>
    <x v="22"/>
  </r>
  <r>
    <s v="MKS"/>
    <x v="1807"/>
    <n v="37.619999999999997"/>
    <n v="3.6275358238728841"/>
    <x v="22"/>
  </r>
  <r>
    <s v="MKS"/>
    <x v="1808"/>
    <n v="40.75"/>
    <n v="3.7074558396868715"/>
    <x v="22"/>
  </r>
  <r>
    <s v="MKS"/>
    <x v="1809"/>
    <n v="33.300000000000004"/>
    <n v="3.5055573969863985"/>
    <x v="22"/>
  </r>
  <r>
    <s v="MKS"/>
    <x v="1810"/>
    <n v="38.273333333333341"/>
    <n v="3.6447533960713812"/>
    <x v="22"/>
  </r>
  <r>
    <s v="TBS"/>
    <x v="1811"/>
    <n v="28.353333333333335"/>
    <n v="3.344744601157378"/>
    <x v="22"/>
  </r>
  <r>
    <s v="MKS"/>
    <x v="1812"/>
    <n v="33.556666666666665"/>
    <n v="3.5132355520732221"/>
    <x v="22"/>
  </r>
  <r>
    <s v="MKS"/>
    <x v="1813"/>
    <n v="33.559999999999995"/>
    <n v="3.5133348815990053"/>
    <x v="22"/>
  </r>
  <r>
    <s v="MKS"/>
    <x v="1814"/>
    <n v="39.130000000000003"/>
    <n v="3.6668894362223212"/>
    <x v="22"/>
  </r>
  <r>
    <s v="MKS"/>
    <x v="1815"/>
    <n v="36.676666666666669"/>
    <n v="3.6021407672137116"/>
    <x v="22"/>
  </r>
  <r>
    <s v="MKS"/>
    <x v="1816"/>
    <n v="38.736666666666672"/>
    <n v="3.6567866105666726"/>
    <x v="22"/>
  </r>
  <r>
    <s v="MKS"/>
    <x v="1817"/>
    <n v="37.396666666666668"/>
    <n v="3.6215815738887636"/>
    <x v="22"/>
  </r>
  <r>
    <s v="MKS"/>
    <x v="1818"/>
    <n v="39.826666666666661"/>
    <n v="3.684536704679799"/>
    <x v="22"/>
  </r>
  <r>
    <s v="MKS"/>
    <x v="1819"/>
    <n v="38.56"/>
    <n v="3.652215469742345"/>
    <x v="22"/>
  </r>
  <r>
    <s v="MKS"/>
    <x v="1820"/>
    <n v="38.626666666666665"/>
    <n v="3.6539428842330399"/>
    <x v="22"/>
  </r>
  <r>
    <s v="MKS"/>
    <x v="1821"/>
    <n v="37.1"/>
    <n v="3.6136169696133895"/>
    <x v="22"/>
  </r>
  <r>
    <s v="MKS"/>
    <x v="1822"/>
    <n v="33.54"/>
    <n v="3.5127387563950627"/>
    <x v="22"/>
  </r>
  <r>
    <s v="MKS"/>
    <x v="1823"/>
    <n v="33.176666666666662"/>
    <n v="3.5018468175898625"/>
    <x v="22"/>
  </r>
  <r>
    <s v="MKS"/>
    <x v="1824"/>
    <n v="36.893333333333338"/>
    <n v="3.6080308662506155"/>
    <x v="22"/>
  </r>
  <r>
    <s v="TBS"/>
    <x v="1825"/>
    <n v="29.416666666666668"/>
    <n v="3.3815614071452966"/>
    <x v="22"/>
  </r>
  <r>
    <s v="MKS"/>
    <x v="1826"/>
    <n v="33.14"/>
    <n v="3.500741011998417"/>
    <x v="22"/>
  </r>
  <r>
    <s v="MKS"/>
    <x v="1827"/>
    <n v="34.453333333333326"/>
    <n v="3.5396057513661816"/>
    <x v="22"/>
  </r>
  <r>
    <s v="MKS"/>
    <x v="1828"/>
    <n v="33.28"/>
    <n v="3.5049566159530077"/>
    <x v="22"/>
  </r>
  <r>
    <s v="TBS"/>
    <x v="1829"/>
    <n v="29.01"/>
    <n v="3.3676405981333128"/>
    <x v="22"/>
  </r>
  <r>
    <s v="MKS"/>
    <x v="1830"/>
    <n v="34.06666666666667"/>
    <n v="3.5283193891014943"/>
    <x v="22"/>
  </r>
  <r>
    <s v="MKS"/>
    <x v="1831"/>
    <n v="33.919999999999995"/>
    <n v="3.5240048109237021"/>
    <x v="22"/>
  </r>
  <r>
    <s v="MKS"/>
    <x v="1832"/>
    <n v="38.116666666666667"/>
    <n v="3.6406516318006803"/>
    <x v="22"/>
  </r>
  <r>
    <s v="MKS"/>
    <x v="1833"/>
    <n v="33.639999999999993"/>
    <n v="3.5157158351047473"/>
    <x v="22"/>
  </r>
  <r>
    <s v="MKS"/>
    <x v="1834"/>
    <n v="37.410000000000004"/>
    <n v="3.6219380483600547"/>
    <x v="22"/>
  </r>
  <r>
    <s v="MKS"/>
    <x v="1835"/>
    <n v="33.74666666666667"/>
    <n v="3.5188816470088136"/>
    <x v="22"/>
  </r>
  <r>
    <s v="MKS"/>
    <x v="1836"/>
    <n v="36.903333333333336"/>
    <n v="3.6083018812032659"/>
    <x v="22"/>
  </r>
  <r>
    <s v="MKS"/>
    <x v="1837"/>
    <n v="37.343333333333334"/>
    <n v="3.6201544039025224"/>
    <x v="22"/>
  </r>
  <r>
    <s v="MKS"/>
    <x v="1838"/>
    <n v="33.866666666666667"/>
    <n v="3.5224312464762719"/>
    <x v="22"/>
  </r>
  <r>
    <s v="MKS"/>
    <x v="1839"/>
    <n v="40.706666666666671"/>
    <n v="3.7063918791985677"/>
    <x v="22"/>
  </r>
  <r>
    <s v="MKS"/>
    <x v="1840"/>
    <n v="33.746666666666663"/>
    <n v="3.5188816470088136"/>
    <x v="22"/>
  </r>
  <r>
    <s v="MKS"/>
    <x v="1841"/>
    <n v="34.86"/>
    <n v="3.5513400400918749"/>
    <x v="22"/>
  </r>
  <r>
    <s v="TBS"/>
    <x v="1842"/>
    <n v="30.466666666666669"/>
    <n v="3.4166331897919946"/>
    <x v="22"/>
  </r>
  <r>
    <s v="MKS"/>
    <x v="1843"/>
    <n v="40.70333333333334"/>
    <n v="3.706309989176821"/>
    <x v="22"/>
  </r>
  <r>
    <s v="MKS"/>
    <x v="1844"/>
    <n v="40.276666666666664"/>
    <n v="3.6957723103711069"/>
    <x v="22"/>
  </r>
  <r>
    <s v="MKS"/>
    <x v="1845"/>
    <n v="34.493333333333332"/>
    <n v="3.5407660686497189"/>
    <x v="22"/>
  </r>
  <r>
    <s v="TBS"/>
    <x v="1846"/>
    <n v="28.100000000000005"/>
    <n v="3.3357695763397004"/>
    <x v="22"/>
  </r>
  <r>
    <s v="MKS"/>
    <x v="1847"/>
    <n v="33.04"/>
    <n v="3.4977189486527771"/>
    <x v="22"/>
  </r>
  <r>
    <s v="MKS"/>
    <x v="1848"/>
    <n v="38.736666666666672"/>
    <n v="3.6567866105666726"/>
    <x v="22"/>
  </r>
  <r>
    <s v="MKS"/>
    <x v="1849"/>
    <n v="33.169999999999995"/>
    <n v="3.5016458529589607"/>
    <x v="22"/>
  </r>
  <r>
    <s v="MKS"/>
    <x v="1850"/>
    <n v="37.45333333333334"/>
    <n v="3.6230957135679334"/>
    <x v="22"/>
  </r>
  <r>
    <s v="MKS"/>
    <x v="1851"/>
    <n v="34.056666666666665"/>
    <n v="3.5280258039352224"/>
    <x v="22"/>
  </r>
  <r>
    <s v="MKS"/>
    <x v="1852"/>
    <n v="33.056666666666665"/>
    <n v="3.4982232605299242"/>
    <x v="22"/>
  </r>
  <r>
    <s v="MKS"/>
    <x v="1853"/>
    <n v="34.229999999999997"/>
    <n v="3.533102452542094"/>
    <x v="22"/>
  </r>
  <r>
    <s v="MKS"/>
    <x v="1854"/>
    <n v="36.673333333333339"/>
    <n v="3.6020498787792024"/>
    <x v="22"/>
  </r>
  <r>
    <s v="MKS"/>
    <x v="1855"/>
    <n v="34.123333333333335"/>
    <n v="3.5299814122635698"/>
    <x v="22"/>
  </r>
  <r>
    <s v="MKS"/>
    <x v="1856"/>
    <n v="38.556666666666665"/>
    <n v="3.6521290206392005"/>
    <x v="22"/>
  </r>
  <r>
    <s v="MKS"/>
    <x v="1857"/>
    <n v="32.586666666666666"/>
    <n v="3.4839032067551754"/>
    <x v="22"/>
  </r>
  <r>
    <s v="MKS"/>
    <x v="1858"/>
    <n v="37.313333333333333"/>
    <n v="3.6193507247951038"/>
    <x v="22"/>
  </r>
  <r>
    <s v="MKS"/>
    <x v="1859"/>
    <n v="41.050000000000004"/>
    <n v="3.7147908358984374"/>
    <x v="22"/>
  </r>
  <r>
    <s v="MKS"/>
    <x v="1860"/>
    <n v="34.909999999999997"/>
    <n v="3.5527733211169448"/>
    <x v="22"/>
  </r>
  <r>
    <s v="MKS"/>
    <x v="1861"/>
    <n v="43.376666666666665"/>
    <n v="3.7699216621205562"/>
    <x v="22"/>
  </r>
  <r>
    <s v="MKS"/>
    <x v="1862"/>
    <n v="37.89"/>
    <n v="3.6346872250305093"/>
    <x v="22"/>
  </r>
  <r>
    <s v="MKS"/>
    <x v="1863"/>
    <n v="33.61333333333333"/>
    <n v="3.5149228136516091"/>
    <x v="22"/>
  </r>
  <r>
    <s v="TBS"/>
    <x v="1864"/>
    <n v="29.92"/>
    <n v="3.3985271531062766"/>
    <x v="22"/>
  </r>
  <r>
    <s v="MKS"/>
    <x v="1865"/>
    <n v="35.636666666666663"/>
    <n v="3.5733750703572986"/>
    <x v="22"/>
  </r>
  <r>
    <s v="MKS"/>
    <x v="1866"/>
    <n v="35.050000000000004"/>
    <n v="3.5567756134805992"/>
    <x v="22"/>
  </r>
  <r>
    <s v="MKS"/>
    <x v="1867"/>
    <n v="39.419999999999995"/>
    <n v="3.6742733017245741"/>
    <x v="22"/>
  </r>
  <r>
    <s v="MKS"/>
    <x v="1868"/>
    <n v="32.949999999999996"/>
    <n v="3.4949912609485163"/>
    <x v="22"/>
  </r>
  <r>
    <s v="MKS"/>
    <x v="1869"/>
    <n v="33.806666666666672"/>
    <n v="3.5206580216987633"/>
    <x v="22"/>
  </r>
  <r>
    <s v="MKS"/>
    <x v="1870"/>
    <n v="35.04"/>
    <n v="3.5564902660681907"/>
    <x v="22"/>
  </r>
  <r>
    <s v="MKS"/>
    <x v="1871"/>
    <n v="39.76"/>
    <n v="3.6828613817883733"/>
    <x v="22"/>
  </r>
  <r>
    <s v="TBS"/>
    <x v="1872"/>
    <n v="29.786666666666665"/>
    <n v="3.3940608660928357"/>
    <x v="22"/>
  </r>
  <r>
    <s v="MKS"/>
    <x v="1873"/>
    <n v="34.723333333333329"/>
    <n v="3.5474118913282475"/>
    <x v="22"/>
  </r>
  <r>
    <s v="MKS"/>
    <x v="1874"/>
    <n v="35.506666666666668"/>
    <n v="3.5697204722776217"/>
    <x v="22"/>
  </r>
  <r>
    <s v="TBS"/>
    <x v="1875"/>
    <n v="30.473333333333333"/>
    <n v="3.4168519842354885"/>
    <x v="22"/>
  </r>
  <r>
    <s v="MKS"/>
    <x v="1876"/>
    <n v="33.43"/>
    <n v="3.5094537004320072"/>
    <x v="22"/>
  </r>
  <r>
    <s v="MKS"/>
    <x v="1877"/>
    <n v="37.186666666666667"/>
    <n v="3.6159502740911784"/>
    <x v="22"/>
  </r>
  <r>
    <s v="MKS"/>
    <x v="1878"/>
    <n v="34.836666666666666"/>
    <n v="3.5506704719383024"/>
    <x v="22"/>
  </r>
  <r>
    <s v="TBS"/>
    <x v="1879"/>
    <n v="30.373333333333335"/>
    <n v="3.4135650304708172"/>
    <x v="22"/>
  </r>
  <r>
    <s v="MKS"/>
    <x v="1880"/>
    <n v="37.756666666666661"/>
    <n v="3.6311620605445123"/>
    <x v="22"/>
  </r>
  <r>
    <s v="MKS"/>
    <x v="1881"/>
    <n v="34.596666666666664"/>
    <n v="3.5437573383090877"/>
    <x v="22"/>
  </r>
  <r>
    <s v="MKS"/>
    <x v="1882"/>
    <n v="32.996666666666663"/>
    <n v="3.4964065462636063"/>
    <x v="22"/>
  </r>
  <r>
    <s v="MKS"/>
    <x v="1883"/>
    <n v="40.243333333333332"/>
    <n v="3.6949443586761861"/>
    <x v="22"/>
  </r>
  <r>
    <s v="MKS"/>
    <x v="1884"/>
    <n v="34.18"/>
    <n v="3.5316406776874447"/>
    <x v="22"/>
  </r>
  <r>
    <s v="MKS"/>
    <x v="1885"/>
    <n v="34.229999999999997"/>
    <n v="3.533102452542094"/>
    <x v="22"/>
  </r>
  <r>
    <s v="MKS"/>
    <x v="1886"/>
    <n v="35.01"/>
    <n v="3.5556337349665741"/>
    <x v="22"/>
  </r>
  <r>
    <s v="MKS"/>
    <x v="1887"/>
    <n v="34.633333333333333"/>
    <n v="3.5448166094370719"/>
    <x v="22"/>
  </r>
  <r>
    <s v="TBS"/>
    <x v="1888"/>
    <n v="29.263333333333335"/>
    <n v="3.3763353102700076"/>
    <x v="22"/>
  </r>
  <r>
    <s v="MKS"/>
    <x v="1889"/>
    <n v="36.43"/>
    <n v="3.5953926110204724"/>
    <x v="22"/>
  </r>
  <r>
    <s v="MKS"/>
    <x v="1890"/>
    <n v="33.82"/>
    <n v="3.5210523434704344"/>
    <x v="22"/>
  </r>
  <r>
    <s v="MKS"/>
    <x v="1891"/>
    <n v="36.729999999999997"/>
    <n v="3.6035938598315758"/>
    <x v="22"/>
  </r>
  <r>
    <s v="MKS"/>
    <x v="1891"/>
    <n v="34.346666666666664"/>
    <n v="3.5365049736879337"/>
    <x v="22"/>
  </r>
  <r>
    <s v="MKS"/>
    <x v="1892"/>
    <n v="34.880000000000003"/>
    <n v="3.5519135990407791"/>
    <x v="22"/>
  </r>
  <r>
    <s v="MKS"/>
    <x v="1893"/>
    <n v="38.550000000000004"/>
    <n v="3.6519561000093388"/>
    <x v="22"/>
  </r>
  <r>
    <s v="TBS"/>
    <x v="1894"/>
    <n v="29.58666666666667"/>
    <n v="3.3873238093962836"/>
    <x v="22"/>
  </r>
  <r>
    <s v="MKS"/>
    <x v="1895"/>
    <n v="33.553333333333335"/>
    <n v="3.5131362126801045"/>
    <x v="22"/>
  </r>
  <r>
    <s v="MKS"/>
    <x v="1896"/>
    <n v="33.22"/>
    <n v="3.503152104185149"/>
    <x v="22"/>
  </r>
  <r>
    <s v="MKS"/>
    <x v="1897"/>
    <n v="41.809999999999995"/>
    <n v="3.7331355453684734"/>
    <x v="22"/>
  </r>
  <r>
    <s v="MKS"/>
    <x v="1898"/>
    <n v="39.743333333333332"/>
    <n v="3.6824421121499307"/>
    <x v="22"/>
  </r>
  <r>
    <s v="TBS"/>
    <x v="1899"/>
    <n v="29.540000000000003"/>
    <n v="3.3857452771032337"/>
    <x v="22"/>
  </r>
  <r>
    <s v="MKS"/>
    <x v="1900"/>
    <n v="33.736666666666672"/>
    <n v="3.5185852775327002"/>
    <x v="22"/>
  </r>
  <r>
    <s v="MKS"/>
    <x v="1901"/>
    <n v="33.26"/>
    <n v="3.5043554737647815"/>
    <x v="22"/>
  </r>
  <r>
    <s v="TBS"/>
    <x v="1902"/>
    <n v="29.083333333333332"/>
    <n v="3.3701652724144266"/>
    <x v="22"/>
  </r>
  <r>
    <s v="MKS"/>
    <x v="1903"/>
    <n v="37.843333333333334"/>
    <n v="3.6334548305083327"/>
    <x v="22"/>
  </r>
  <r>
    <s v="MKS"/>
    <x v="1904"/>
    <n v="33.97"/>
    <n v="3.5254777821724925"/>
    <x v="22"/>
  </r>
  <r>
    <s v="MKS"/>
    <x v="1904"/>
    <n v="33.803333333333335"/>
    <n v="3.5205594169557952"/>
    <x v="22"/>
  </r>
  <r>
    <s v="MKS"/>
    <x v="1905"/>
    <n v="33.76"/>
    <n v="3.5192766697277564"/>
    <x v="22"/>
  </r>
  <r>
    <s v="MKS"/>
    <x v="1906"/>
    <n v="35.036666666666662"/>
    <n v="3.556395132167153"/>
    <x v="22"/>
  </r>
  <r>
    <s v="MKS"/>
    <x v="1907"/>
    <n v="35.423333333333339"/>
    <n v="3.5673707367164944"/>
    <x v="22"/>
  </r>
  <r>
    <s v="MKS"/>
    <x v="1908"/>
    <n v="33.49"/>
    <n v="3.5112468868061133"/>
    <x v="22"/>
  </r>
  <r>
    <s v="MKS"/>
    <x v="1909"/>
    <n v="34.943333333333335"/>
    <n v="3.5537277017963715"/>
    <x v="22"/>
  </r>
  <r>
    <s v="MKS"/>
    <x v="1910"/>
    <n v="34.676666666666669"/>
    <n v="3.5460670304146942"/>
    <x v="22"/>
  </r>
  <r>
    <s v="MKS"/>
    <x v="1911"/>
    <n v="33.926666666666669"/>
    <n v="3.5242013324925772"/>
    <x v="22"/>
  </r>
  <r>
    <s v="MKS"/>
    <x v="1912"/>
    <n v="34.033333333333331"/>
    <n v="3.5273404365025103"/>
    <x v="22"/>
  </r>
  <r>
    <s v="MKS"/>
    <x v="1913"/>
    <n v="37.32"/>
    <n v="3.6195293759791429"/>
    <x v="22"/>
  </r>
  <r>
    <s v="MKS"/>
    <x v="1914"/>
    <n v="34.39"/>
    <n v="3.537765824444175"/>
    <x v="22"/>
  </r>
  <r>
    <s v="MKS"/>
    <x v="1915"/>
    <n v="37.756666666666668"/>
    <n v="3.6311620605445127"/>
    <x v="22"/>
  </r>
  <r>
    <s v="MKS"/>
    <x v="1916"/>
    <n v="33.506666666666668"/>
    <n v="3.5117444240072819"/>
    <x v="22"/>
  </r>
  <r>
    <s v="TBS"/>
    <x v="1917"/>
    <n v="29.99"/>
    <n v="3.4008639927609177"/>
    <x v="22"/>
  </r>
  <r>
    <s v="MKS"/>
    <x v="1918"/>
    <n v="33.906666666666666"/>
    <n v="3.5236116518858092"/>
    <x v="22"/>
  </r>
  <r>
    <s v="MKS"/>
    <x v="1919"/>
    <n v="35.003333333333337"/>
    <n v="3.5554432950497925"/>
    <x v="22"/>
  </r>
  <r>
    <s v="MKS"/>
    <x v="1920"/>
    <n v="36.983333333333327"/>
    <n v="3.6104673607104929"/>
    <x v="22"/>
  </r>
  <r>
    <s v="MKS"/>
    <x v="1921"/>
    <n v="37.323333333333338"/>
    <n v="3.6196186896039961"/>
    <x v="22"/>
  </r>
  <r>
    <s v="MKS"/>
    <x v="1922"/>
    <n v="33.576666666666661"/>
    <n v="3.5138313812864799"/>
    <x v="22"/>
  </r>
  <r>
    <s v="MKS"/>
    <x v="1923"/>
    <n v="38.803333333333335"/>
    <n v="3.65850615359204"/>
    <x v="22"/>
  </r>
  <r>
    <s v="MKS"/>
    <x v="1924"/>
    <n v="33.169999999999995"/>
    <n v="3.5016458529589607"/>
    <x v="22"/>
  </r>
  <r>
    <s v="MKS"/>
    <x v="1925"/>
    <n v="34.82"/>
    <n v="3.550191934340043"/>
    <x v="22"/>
  </r>
  <r>
    <s v="MKS"/>
    <x v="1926"/>
    <n v="38.479999999999997"/>
    <n v="3.6501386257975055"/>
    <x v="22"/>
  </r>
  <r>
    <s v="MKS"/>
    <x v="1927"/>
    <n v="34.216666666666669"/>
    <n v="3.5327128547968329"/>
    <x v="22"/>
  </r>
  <r>
    <s v="MKS"/>
    <x v="1928"/>
    <n v="40.43"/>
    <n v="3.6995720836526793"/>
    <x v="22"/>
  </r>
  <r>
    <s v="MKS"/>
    <x v="1929"/>
    <n v="34.376666666666665"/>
    <n v="3.5373780396598677"/>
    <x v="22"/>
  </r>
  <r>
    <s v="MKS"/>
    <x v="1930"/>
    <n v="33.286666666666669"/>
    <n v="3.5051569164043537"/>
    <x v="22"/>
  </r>
  <r>
    <s v="MKS"/>
    <x v="1931"/>
    <n v="35.286666666666669"/>
    <n v="3.5635051777617317"/>
    <x v="22"/>
  </r>
  <r>
    <s v="TBS"/>
    <x v="1932"/>
    <n v="29.363333333333333"/>
    <n v="3.3797467304535944"/>
    <x v="22"/>
  </r>
  <r>
    <s v="MKS"/>
    <x v="1933"/>
    <n v="33.369999999999997"/>
    <n v="3.5076572927632825"/>
    <x v="22"/>
  </r>
  <r>
    <s v="MKS"/>
    <x v="1934"/>
    <n v="33.68333333333333"/>
    <n v="3.5170031551815204"/>
    <x v="22"/>
  </r>
  <r>
    <s v="MKS"/>
    <x v="1935"/>
    <n v="34.263333333333343"/>
    <n v="3.5340757833567213"/>
    <x v="22"/>
  </r>
  <r>
    <s v="MKS"/>
    <x v="1936"/>
    <n v="39.436666666666667"/>
    <n v="3.6746960095974619"/>
    <x v="22"/>
  </r>
  <r>
    <s v="MKS"/>
    <x v="1937"/>
    <n v="34.856666666666662"/>
    <n v="3.5512444149423876"/>
    <x v="22"/>
  </r>
  <r>
    <s v="MKS"/>
    <x v="1938"/>
    <n v="34.03"/>
    <n v="3.5272424885128144"/>
    <x v="22"/>
  </r>
  <r>
    <s v="MKS"/>
    <x v="1939"/>
    <n v="37.333333333333336"/>
    <n v="3.619886582626985"/>
    <x v="22"/>
  </r>
  <r>
    <s v="MKS"/>
    <x v="1940"/>
    <n v="34.506666666666668"/>
    <n v="3.5411525420844807"/>
    <x v="22"/>
  </r>
  <r>
    <s v="TBS"/>
    <x v="1941"/>
    <n v="30.796666666666667"/>
    <n v="3.4274064590145441"/>
    <x v="22"/>
  </r>
  <r>
    <s v="MKS"/>
    <x v="1942"/>
    <n v="33.800000000000004"/>
    <n v="3.5204608024889734"/>
    <x v="22"/>
  </r>
  <r>
    <s v="MKS"/>
    <x v="1943"/>
    <n v="35.443333333333335"/>
    <n v="3.5679351769948853"/>
    <x v="22"/>
  </r>
  <r>
    <s v="MKS"/>
    <x v="1944"/>
    <n v="34.253333333333337"/>
    <n v="3.5337838835735731"/>
    <x v="22"/>
  </r>
  <r>
    <s v="MKS"/>
    <x v="1945"/>
    <n v="35.413333333333334"/>
    <n v="3.5670883970600142"/>
    <x v="22"/>
  </r>
  <r>
    <s v="MKS"/>
    <x v="1946"/>
    <n v="37.236666666666672"/>
    <n v="3.6172939389146475"/>
    <x v="22"/>
  </r>
  <r>
    <s v="MKS"/>
    <x v="1947"/>
    <n v="34.349999999999994"/>
    <n v="3.5366020186683582"/>
    <x v="22"/>
  </r>
  <r>
    <s v="MKS"/>
    <x v="1948"/>
    <n v="34.046666666666667"/>
    <n v="3.527732132551388"/>
    <x v="22"/>
  </r>
  <r>
    <s v="TBS"/>
    <x v="1949"/>
    <n v="29.72"/>
    <n v="3.3918202198495582"/>
    <x v="22"/>
  </r>
  <r>
    <s v="MKS"/>
    <x v="1950"/>
    <n v="36.826666666666668"/>
    <n v="3.6062222204329268"/>
    <x v="22"/>
  </r>
  <r>
    <s v="MKS"/>
    <x v="1951"/>
    <n v="33.389999999999993"/>
    <n v="3.5082564539555627"/>
    <x v="22"/>
  </r>
  <r>
    <s v="MKS"/>
    <x v="1952"/>
    <n v="35.856666666666669"/>
    <n v="3.5795295097758046"/>
    <x v="22"/>
  </r>
  <r>
    <s v="MKS"/>
    <x v="1953"/>
    <n v="38.623333333333335"/>
    <n v="3.6538565843408612"/>
    <x v="22"/>
  </r>
  <r>
    <s v="MKS"/>
    <x v="1954"/>
    <n v="33.266666666666666"/>
    <n v="3.5045558946493087"/>
    <x v="22"/>
  </r>
  <r>
    <s v="MKS"/>
    <x v="1955"/>
    <n v="33.793333333333337"/>
    <n v="3.5202635443760939"/>
    <x v="22"/>
  </r>
  <r>
    <s v="MKS"/>
    <x v="1956"/>
    <n v="33.836666666666666"/>
    <n v="3.52154502712823"/>
    <x v="22"/>
  </r>
  <r>
    <s v="MKS"/>
    <x v="1957"/>
    <n v="29.87"/>
    <n v="3.3968546322280186"/>
    <x v="22"/>
  </r>
  <r>
    <s v="MKS"/>
    <x v="1958"/>
    <n v="35.106666666666662"/>
    <n v="3.5583910459599988"/>
    <x v="22"/>
  </r>
  <r>
    <s v="MKS"/>
    <x v="1959"/>
    <n v="34.449999999999996"/>
    <n v="3.5395089974596674"/>
    <x v="22"/>
  </r>
  <r>
    <s v="MKS"/>
    <x v="1960"/>
    <n v="34.136666666666663"/>
    <n v="3.5303720754192365"/>
    <x v="22"/>
  </r>
  <r>
    <s v="TBS"/>
    <x v="1961"/>
    <n v="30.153333333333336"/>
    <n v="3.4062954753815875"/>
    <x v="22"/>
  </r>
  <r>
    <s v="MKS"/>
    <x v="1962"/>
    <n v="34.713333333333331"/>
    <n v="3.5471238590666432"/>
    <x v="22"/>
  </r>
  <r>
    <s v="MKS"/>
    <x v="1963"/>
    <n v="33.843333333333334"/>
    <n v="3.5217420326450215"/>
    <x v="22"/>
  </r>
  <r>
    <s v="MKS"/>
    <x v="1964"/>
    <n v="39.89"/>
    <n v="3.6861256659173152"/>
    <x v="22"/>
  </r>
  <r>
    <s v="MKS"/>
    <x v="1965"/>
    <n v="38.35"/>
    <n v="3.6467545278132651"/>
    <x v="22"/>
  </r>
  <r>
    <s v="MKS"/>
    <x v="1965"/>
    <n v="35.723333333333336"/>
    <n v="3.5758040700567961"/>
    <x v="22"/>
  </r>
  <r>
    <s v="MKS"/>
    <x v="1966"/>
    <n v="35.46"/>
    <n v="3.5684053006460617"/>
    <x v="22"/>
  </r>
  <r>
    <s v="MKS"/>
    <x v="1967"/>
    <n v="34.206666666666671"/>
    <n v="3.5324205568457092"/>
    <x v="22"/>
  </r>
  <r>
    <s v="MKS"/>
    <x v="1968"/>
    <n v="35.159999999999997"/>
    <n v="3.5599090728169762"/>
    <x v="22"/>
  </r>
  <r>
    <s v="MKS"/>
    <x v="1969"/>
    <n v="35.553333333333335"/>
    <n v="3.5710339165043465"/>
    <x v="22"/>
  </r>
  <r>
    <s v="MKS"/>
    <x v="1970"/>
    <n v="38.616666666666667"/>
    <n v="3.6536839622102755"/>
    <x v="22"/>
  </r>
  <r>
    <s v="MKS"/>
    <x v="1971"/>
    <n v="34.646666666666668"/>
    <n v="3.5452015209121863"/>
    <x v="22"/>
  </r>
  <r>
    <s v="MKS"/>
    <x v="1972"/>
    <n v="34.846666666666671"/>
    <n v="3.5509574846166663"/>
    <x v="23"/>
  </r>
  <r>
    <s v="MKS"/>
    <x v="1973"/>
    <n v="33.763333333333328"/>
    <n v="3.519375401030596"/>
    <x v="23"/>
  </r>
  <r>
    <s v="MKS"/>
    <x v="1974"/>
    <n v="38.9"/>
    <n v="3.6609942506244004"/>
    <x v="23"/>
  </r>
  <r>
    <s v="MKS"/>
    <x v="1975"/>
    <n v="34.54"/>
    <n v="3.5421180727185324"/>
    <x v="23"/>
  </r>
  <r>
    <s v="MKS"/>
    <x v="1976"/>
    <n v="40.68"/>
    <n v="3.7057365711803594"/>
    <x v="23"/>
  </r>
  <r>
    <s v="MKS"/>
    <x v="1977"/>
    <n v="34.36"/>
    <n v="3.5368930971160548"/>
    <x v="23"/>
  </r>
  <r>
    <s v="MKS"/>
    <x v="1978"/>
    <n v="33.466666666666669"/>
    <n v="3.5105499185895193"/>
    <x v="23"/>
  </r>
  <r>
    <s v="MKS"/>
    <x v="1979"/>
    <n v="34.256666666666668"/>
    <n v="3.533881192968872"/>
    <x v="23"/>
  </r>
  <r>
    <s v="MKS"/>
    <x v="1980"/>
    <n v="33.96"/>
    <n v="3.5251833614431467"/>
    <x v="23"/>
  </r>
  <r>
    <s v="MKS"/>
    <x v="1981"/>
    <n v="33.93"/>
    <n v="3.5242995787961386"/>
    <x v="23"/>
  </r>
  <r>
    <s v="MKS"/>
    <x v="1982"/>
    <n v="38.686666666666667"/>
    <n v="3.6554950100943526"/>
    <x v="23"/>
  </r>
  <r>
    <s v="MKS"/>
    <x v="1983"/>
    <n v="34.949999999999996"/>
    <n v="3.5539184686798193"/>
    <x v="23"/>
  </r>
  <r>
    <s v="MKS"/>
    <x v="1984"/>
    <n v="34.619999999999997"/>
    <n v="3.544431549748063"/>
    <x v="23"/>
  </r>
  <r>
    <s v="MKS"/>
    <x v="1985"/>
    <n v="33.886666666666663"/>
    <n v="3.5230216233506466"/>
    <x v="23"/>
  </r>
  <r>
    <s v="MKS"/>
    <x v="1986"/>
    <n v="35.403333333333336"/>
    <n v="3.5668059776653385"/>
    <x v="23"/>
  </r>
  <r>
    <s v="MKS"/>
    <x v="1987"/>
    <n v="33.65"/>
    <n v="3.5160130560907366"/>
    <x v="23"/>
  </r>
  <r>
    <s v="MKS"/>
    <x v="1988"/>
    <n v="34.46"/>
    <n v="3.5397992310997837"/>
    <x v="23"/>
  </r>
  <r>
    <s v="MKS"/>
    <x v="1989"/>
    <n v="35.686666666666667"/>
    <n v="3.5747771362971257"/>
    <x v="23"/>
  </r>
  <r>
    <s v="MKS"/>
    <x v="1990"/>
    <n v="30.473333333333333"/>
    <n v="3.4168519842354885"/>
    <x v="23"/>
  </r>
  <r>
    <s v="MKS"/>
    <x v="1991"/>
    <n v="34.769999999999996"/>
    <n v="3.5487549460197698"/>
    <x v="23"/>
  </r>
  <r>
    <s v="MKS"/>
    <x v="1992"/>
    <n v="35.123333333333335"/>
    <n v="3.5588656769433267"/>
    <x v="23"/>
  </r>
  <r>
    <s v="MKS"/>
    <x v="1993"/>
    <n v="39.43"/>
    <n v="3.6745269478895359"/>
    <x v="23"/>
  </r>
  <r>
    <s v="MKS"/>
    <x v="1994"/>
    <n v="37.883333333333333"/>
    <n v="3.6345112616304425"/>
    <x v="23"/>
  </r>
  <r>
    <s v="MKS"/>
    <x v="1995"/>
    <n v="34.006666666666668"/>
    <n v="3.5265565838266708"/>
    <x v="23"/>
  </r>
  <r>
    <s v="MKS"/>
    <x v="1996"/>
    <n v="34.773333333333333"/>
    <n v="3.5488508095102334"/>
    <x v="23"/>
  </r>
  <r>
    <s v="MKS"/>
    <x v="1997"/>
    <n v="36.693333333333335"/>
    <n v="3.6025950855169238"/>
    <x v="23"/>
  </r>
  <r>
    <s v="MKS"/>
    <x v="1998"/>
    <n v="33.496666666666663"/>
    <n v="3.5114459313927577"/>
    <x v="23"/>
  </r>
  <r>
    <s v="MKS"/>
    <x v="1999"/>
    <n v="39.523333333333333"/>
    <n v="3.6768912148018695"/>
    <x v="23"/>
  </r>
  <r>
    <s v="MKS"/>
    <x v="2000"/>
    <n v="38.14"/>
    <n v="3.6412636001722731"/>
    <x v="23"/>
  </r>
  <r>
    <s v="MKS"/>
    <x v="2001"/>
    <n v="34.083333333333336"/>
    <n v="3.5288085062548014"/>
    <x v="23"/>
  </r>
  <r>
    <s v="MKS"/>
    <x v="2002"/>
    <n v="33.563333333333333"/>
    <n v="3.5134342012594137"/>
    <x v="23"/>
  </r>
  <r>
    <s v="MKS"/>
    <x v="2003"/>
    <n v="35.109999999999992"/>
    <n v="3.5584859901803405"/>
    <x v="23"/>
  </r>
  <r>
    <s v="MKS"/>
    <x v="2004"/>
    <n v="36.063333333333333"/>
    <n v="3.5852766520313724"/>
    <x v="23"/>
  </r>
  <r>
    <s v="MKS"/>
    <x v="2005"/>
    <n v="34.266666666666659"/>
    <n v="3.534173064352955"/>
    <x v="23"/>
  </r>
  <r>
    <s v="MKS"/>
    <x v="2006"/>
    <n v="34.913333333333334"/>
    <n v="3.5528688001832318"/>
    <x v="23"/>
  </r>
  <r>
    <s v="MKS"/>
    <x v="2007"/>
    <n v="29.59"/>
    <n v="3.3874364664121184"/>
    <x v="23"/>
  </r>
  <r>
    <s v="MKS"/>
    <x v="2008"/>
    <n v="34.403333333333329"/>
    <n v="3.5381534589097323"/>
    <x v="23"/>
  </r>
  <r>
    <s v="MKS"/>
    <x v="2009"/>
    <n v="34.273333333333333"/>
    <n v="3.5343675979592488"/>
    <x v="23"/>
  </r>
  <r>
    <s v="MKS"/>
    <x v="2010"/>
    <n v="34.723333333333329"/>
    <n v="3.5474118913282475"/>
    <x v="23"/>
  </r>
  <r>
    <s v="MKS"/>
    <x v="2011"/>
    <n v="33.823333333333331"/>
    <n v="3.5211508996228815"/>
    <x v="23"/>
  </r>
  <r>
    <s v="MKS"/>
    <x v="2012"/>
    <n v="34.396666666666668"/>
    <n v="3.5379596604595132"/>
    <x v="23"/>
  </r>
  <r>
    <s v="MKS"/>
    <x v="2013"/>
    <n v="33.716666666666661"/>
    <n v="3.5179922749456445"/>
    <x v="23"/>
  </r>
  <r>
    <s v="MKS"/>
    <x v="2014"/>
    <n v="33.973333333333336"/>
    <n v="3.5255759031557434"/>
    <x v="23"/>
  </r>
  <r>
    <s v="MKS"/>
    <x v="2015"/>
    <n v="34.966666666666669"/>
    <n v="3.5543952267341417"/>
    <x v="23"/>
  </r>
  <r>
    <s v="MKS"/>
    <x v="2016"/>
    <n v="36.786666666666669"/>
    <n v="3.6051354606809758"/>
    <x v="23"/>
  </r>
  <r>
    <s v="MKS"/>
    <x v="2017"/>
    <n v="30.069999999999997"/>
    <n v="3.4035279970004377"/>
    <x v="23"/>
  </r>
  <r>
    <s v="MKS"/>
    <x v="2018"/>
    <n v="36.223333333333336"/>
    <n v="3.5897034784066508"/>
    <x v="23"/>
  </r>
  <r>
    <s v="MKS"/>
    <x v="2019"/>
    <n v="36.31666666666667"/>
    <n v="3.5922767727225193"/>
    <x v="23"/>
  </r>
  <r>
    <s v="MKS"/>
    <x v="2020"/>
    <n v="34.68333333333333"/>
    <n v="3.5462592641715336"/>
    <x v="23"/>
  </r>
  <r>
    <s v="MKS"/>
    <x v="2021"/>
    <n v="37.056666666666665"/>
    <n v="3.6124482725774141"/>
    <x v="23"/>
  </r>
  <r>
    <s v="MKS"/>
    <x v="2022"/>
    <n v="37.65"/>
    <n v="3.6283329542459026"/>
    <x v="23"/>
  </r>
  <r>
    <s v="MKS"/>
    <x v="2023"/>
    <n v="42.466666666666661"/>
    <n v="3.7487194544699531"/>
    <x v="23"/>
  </r>
  <r>
    <s v="MKS"/>
    <x v="2024"/>
    <n v="31.409999999999997"/>
    <n v="3.4471263135505552"/>
    <x v="23"/>
  </r>
  <r>
    <s v="MKS"/>
    <x v="2025"/>
    <n v="34.146666666666668"/>
    <n v="3.5306649726632147"/>
    <x v="23"/>
  </r>
  <r>
    <s v="MKS"/>
    <x v="2026"/>
    <n v="34.276666666666671"/>
    <n v="3.5344648505729896"/>
    <x v="23"/>
  </r>
  <r>
    <s v="MKS"/>
    <x v="2027"/>
    <n v="38.296666666666667"/>
    <n v="3.6453628601971637"/>
    <x v="23"/>
  </r>
  <r>
    <s v="MKS"/>
    <x v="2028"/>
    <n v="35.293333333333329"/>
    <n v="3.5636940886907906"/>
    <x v="23"/>
  </r>
  <r>
    <s v="MKS"/>
    <x v="2029"/>
    <n v="35.989999999999995"/>
    <n v="3.5832411220909393"/>
    <x v="23"/>
  </r>
  <r>
    <s v="MKS"/>
    <x v="2030"/>
    <n v="35.729999999999997"/>
    <n v="3.5759906720353185"/>
    <x v="23"/>
  </r>
  <r>
    <s v="MKS"/>
    <x v="2031"/>
    <n v="34.4"/>
    <n v="3.5380565643793527"/>
    <x v="23"/>
  </r>
  <r>
    <s v="MKS"/>
    <x v="2032"/>
    <n v="34.873333333333328"/>
    <n v="3.5517224492743553"/>
    <x v="23"/>
  </r>
  <r>
    <s v="MKS"/>
    <x v="2033"/>
    <n v="33.736666666666657"/>
    <n v="3.5185852775326998"/>
    <x v="23"/>
  </r>
  <r>
    <s v="MKS"/>
    <x v="2034"/>
    <n v="34.876666666666665"/>
    <n v="3.5518180287248464"/>
    <x v="23"/>
  </r>
  <r>
    <s v="MKS"/>
    <x v="2035"/>
    <n v="34.58"/>
    <n v="3.5432754802551445"/>
    <x v="23"/>
  </r>
  <r>
    <s v="MKS"/>
    <x v="2036"/>
    <n v="34.24"/>
    <n v="3.5333945512735414"/>
    <x v="23"/>
  </r>
  <r>
    <s v="MKS"/>
    <x v="2037"/>
    <n v="29.66333333333333"/>
    <n v="3.389911715200661"/>
    <x v="23"/>
  </r>
  <r>
    <s v="MKS"/>
    <x v="2038"/>
    <n v="34.770000000000003"/>
    <n v="3.5487549460197703"/>
    <x v="23"/>
  </r>
  <r>
    <s v="MKS"/>
    <x v="2039"/>
    <n v="34.086666666666666"/>
    <n v="3.5289063009837434"/>
    <x v="23"/>
  </r>
  <r>
    <s v="MKS"/>
    <x v="2040"/>
    <n v="34.78"/>
    <n v="3.5490425089261368"/>
    <x v="23"/>
  </r>
  <r>
    <s v="MKS"/>
    <x v="2041"/>
    <n v="33.99666666666667"/>
    <n v="3.5262624805943172"/>
    <x v="23"/>
  </r>
  <r>
    <s v="MKS"/>
    <x v="2042"/>
    <n v="34.686666666666667"/>
    <n v="3.5463553671940478"/>
    <x v="23"/>
  </r>
  <r>
    <s v="MKS"/>
    <x v="2043"/>
    <n v="34.356666666666662"/>
    <n v="3.5367960803805913"/>
    <x v="23"/>
  </r>
  <r>
    <s v="MKS"/>
    <x v="2044"/>
    <n v="35.18"/>
    <n v="3.560477739309412"/>
    <x v="23"/>
  </r>
  <r>
    <s v="MKS"/>
    <x v="2045"/>
    <n v="35.656666666666666"/>
    <n v="3.5739361326499299"/>
    <x v="23"/>
  </r>
  <r>
    <s v="MKS"/>
    <x v="2046"/>
    <n v="33.866666666666667"/>
    <n v="3.5224312464762719"/>
    <x v="23"/>
  </r>
  <r>
    <s v="MKS"/>
    <x v="2047"/>
    <n v="30.47666666666667"/>
    <n v="3.4169613635082254"/>
    <x v="23"/>
  </r>
  <r>
    <s v="MKS"/>
    <x v="2048"/>
    <n v="34.089999999999996"/>
    <n v="3.5290040861498118"/>
    <x v="23"/>
  </r>
  <r>
    <s v="MKS"/>
    <x v="2049"/>
    <n v="33.75333333333333"/>
    <n v="3.5190791778736532"/>
    <x v="23"/>
  </r>
  <r>
    <s v="MKS"/>
    <x v="2050"/>
    <n v="34.49666666666667"/>
    <n v="3.5408627010119722"/>
    <x v="23"/>
  </r>
  <r>
    <s v="MKS"/>
    <x v="2051"/>
    <n v="30.3"/>
    <n v="3.4111477125153233"/>
    <x v="23"/>
  </r>
  <r>
    <s v="MKS"/>
    <x v="2052"/>
    <n v="37.419999999999995"/>
    <n v="3.6222053208459433"/>
    <x v="23"/>
  </r>
  <r>
    <s v="MKS"/>
    <x v="2053"/>
    <n v="33.646666666666668"/>
    <n v="3.5159139922440068"/>
    <x v="23"/>
  </r>
  <r>
    <s v="MKS"/>
    <x v="2054"/>
    <n v="34.633333333333333"/>
    <n v="3.5448166094370719"/>
    <x v="23"/>
  </r>
  <r>
    <s v="MKS"/>
    <x v="2055"/>
    <n v="34.846666666666664"/>
    <n v="3.5509574846166658"/>
    <x v="23"/>
  </r>
  <r>
    <s v="MKS"/>
    <x v="2056"/>
    <n v="30.796666666666667"/>
    <n v="3.4274064590145441"/>
    <x v="23"/>
  </r>
  <r>
    <s v="MKS"/>
    <x v="2057"/>
    <n v="34.25333333333333"/>
    <n v="3.5337838835735731"/>
    <x v="23"/>
  </r>
  <r>
    <s v="MKS"/>
    <x v="2058"/>
    <n v="35.236666666666672"/>
    <n v="3.5620872071124623"/>
    <x v="23"/>
  </r>
  <r>
    <s v="MKS"/>
    <x v="2059"/>
    <n v="31.209999999999997"/>
    <n v="3.440738556282688"/>
    <x v="23"/>
  </r>
  <r>
    <s v="MKS"/>
    <x v="2060"/>
    <n v="36.06666666666667"/>
    <n v="3.5853690777442715"/>
    <x v="23"/>
  </r>
  <r>
    <s v="MKS"/>
    <x v="2061"/>
    <n v="35.18333333333333"/>
    <n v="3.5605724856262198"/>
    <x v="23"/>
  </r>
  <r>
    <s v="MKS"/>
    <x v="2062"/>
    <n v="34.86333333333333"/>
    <n v="3.5514356560980671"/>
    <x v="23"/>
  </r>
  <r>
    <s v="MKS"/>
    <x v="2063"/>
    <n v="31.22666666666667"/>
    <n v="3.4412724306213525"/>
    <x v="23"/>
  </r>
  <r>
    <s v="MKS"/>
    <x v="2064"/>
    <n v="34.386666666666663"/>
    <n v="3.5376688923450343"/>
    <x v="23"/>
  </r>
  <r>
    <s v="MKS"/>
    <x v="2065"/>
    <n v="35.089999999999996"/>
    <n v="3.5579161895951237"/>
    <x v="23"/>
  </r>
  <r>
    <s v="MKS"/>
    <x v="2066"/>
    <n v="35.296666666666674"/>
    <n v="3.5637885307742536"/>
    <x v="23"/>
  </r>
  <r>
    <s v="MKS"/>
    <x v="2067"/>
    <n v="34.300000000000004"/>
    <n v="3.5351453541718945"/>
    <x v="23"/>
  </r>
  <r>
    <s v="MKS"/>
    <x v="2068"/>
    <n v="30.416666666666668"/>
    <n v="3.4149907037944911"/>
    <x v="23"/>
  </r>
  <r>
    <s v="MKS"/>
    <x v="2069"/>
    <n v="39.043333333333329"/>
    <n v="3.6646721404136735"/>
    <x v="23"/>
  </r>
  <r>
    <s v="MKS"/>
    <x v="2070"/>
    <n v="33.196666666666665"/>
    <n v="3.5024494692754384"/>
    <x v="23"/>
  </r>
  <r>
    <s v="MKS"/>
    <x v="2071"/>
    <n v="35.436666666666667"/>
    <n v="3.5677470656324042"/>
    <x v="23"/>
  </r>
  <r>
    <s v="MKS"/>
    <x v="2072"/>
    <n v="31.513333333333332"/>
    <n v="3.4504107366969805"/>
    <x v="23"/>
  </r>
  <r>
    <s v="MKS"/>
    <x v="2073"/>
    <n v="34.659999999999997"/>
    <n v="3.5455862842874599"/>
    <x v="23"/>
  </r>
  <r>
    <s v="MKS"/>
    <x v="2074"/>
    <n v="32.333333333333336"/>
    <n v="3.4760986898352733"/>
    <x v="23"/>
  </r>
  <r>
    <s v="MKS"/>
    <x v="2075"/>
    <n v="33.79"/>
    <n v="3.5201649007261984"/>
    <x v="23"/>
  </r>
  <r>
    <s v="MKS"/>
    <x v="2076"/>
    <n v="30.283333333333331"/>
    <n v="3.4105975061740703"/>
    <x v="23"/>
  </r>
  <r>
    <s v="MKS"/>
    <x v="2077"/>
    <n v="31.616666666666664"/>
    <n v="3.4536844077129136"/>
    <x v="23"/>
  </r>
  <r>
    <s v="MKS"/>
    <x v="2078"/>
    <n v="30.26"/>
    <n v="3.4098267083602098"/>
    <x v="23"/>
  </r>
  <r>
    <s v="MKS"/>
    <x v="2079"/>
    <n v="35.793333333333337"/>
    <n v="3.5777616563263139"/>
    <x v="23"/>
  </r>
  <r>
    <s v="MKS"/>
    <x v="2080"/>
    <n v="34.793333333333329"/>
    <n v="3.5494257975471575"/>
    <x v="23"/>
  </r>
  <r>
    <s v="MKS"/>
    <x v="2081"/>
    <n v="34.420000000000009"/>
    <n v="3.5386377907833935"/>
    <x v="23"/>
  </r>
  <r>
    <s v="MKS"/>
    <x v="2082"/>
    <n v="37.386666666666663"/>
    <n v="3.6213141346181703"/>
    <x v="23"/>
  </r>
  <r>
    <s v="MKS"/>
    <x v="2083"/>
    <n v="29.946666666666669"/>
    <n v="3.3994180217620782"/>
    <x v="23"/>
  </r>
  <r>
    <s v="MKS"/>
    <x v="2084"/>
    <n v="33.50333333333333"/>
    <n v="3.5116449363685387"/>
    <x v="23"/>
  </r>
  <r>
    <s v="MKS"/>
    <x v="2085"/>
    <n v="30.846666666666664"/>
    <n v="3.4290286948107438"/>
    <x v="23"/>
  </r>
  <r>
    <s v="MKS"/>
    <x v="2086"/>
    <n v="34.623333333333328"/>
    <n v="3.54452782857161"/>
    <x v="23"/>
  </r>
  <r>
    <s v="MKS"/>
    <x v="2087"/>
    <n v="31.163333333333338"/>
    <n v="3.4392421900351149"/>
    <x v="23"/>
  </r>
  <r>
    <s v="MKS"/>
    <x v="2088"/>
    <n v="30.51"/>
    <n v="3.4180544987285781"/>
    <x v="23"/>
  </r>
  <r>
    <s v="MKS"/>
    <x v="2089"/>
    <n v="34.713333333333331"/>
    <n v="3.5471238590666432"/>
    <x v="23"/>
  </r>
  <r>
    <s v="MKS"/>
    <x v="2090"/>
    <n v="35.82"/>
    <n v="3.5785063966325659"/>
    <x v="23"/>
  </r>
  <r>
    <s v="MKS"/>
    <x v="2091"/>
    <n v="34.396666666666668"/>
    <n v="3.5379596604595132"/>
    <x v="23"/>
  </r>
  <r>
    <s v="MKS"/>
    <x v="2092"/>
    <n v="36.633333333333333"/>
    <n v="3.6009585727414661"/>
    <x v="23"/>
  </r>
  <r>
    <s v="MKS"/>
    <x v="2093"/>
    <n v="33.266666666666673"/>
    <n v="3.5045558946493087"/>
    <x v="23"/>
  </r>
  <r>
    <s v="MKS"/>
    <x v="2094"/>
    <n v="34.373333333333335"/>
    <n v="3.5372810699628223"/>
    <x v="23"/>
  </r>
  <r>
    <s v="MKS"/>
    <x v="2095"/>
    <n v="34.729999999999997"/>
    <n v="3.5476038667559826"/>
    <x v="23"/>
  </r>
  <r>
    <s v="MKS"/>
    <x v="2096"/>
    <n v="30.693333333333332"/>
    <n v="3.4240454757455177"/>
    <x v="23"/>
  </r>
  <r>
    <s v="MKS"/>
    <x v="2097"/>
    <n v="35.516666666666673"/>
    <n v="3.5700020698765167"/>
    <x v="23"/>
  </r>
  <r>
    <s v="MKS"/>
    <x v="2098"/>
    <n v="33.639999999999993"/>
    <n v="3.5157158351047473"/>
    <x v="23"/>
  </r>
  <r>
    <s v="MKS"/>
    <x v="2099"/>
    <n v="35.25"/>
    <n v="3.5624655292582776"/>
    <x v="23"/>
  </r>
  <r>
    <s v="MKS"/>
    <x v="2100"/>
    <n v="40.426666666666669"/>
    <n v="3.6994896332259519"/>
    <x v="23"/>
  </r>
  <r>
    <s v="MKS"/>
    <x v="2101"/>
    <n v="38.226666666666667"/>
    <n v="3.6435333523470592"/>
    <x v="23"/>
  </r>
  <r>
    <s v="MKS"/>
    <x v="2102"/>
    <n v="34.406666666666666"/>
    <n v="3.5382503440524715"/>
    <x v="23"/>
  </r>
  <r>
    <s v="MKS"/>
    <x v="2103"/>
    <n v="34.843333333333334"/>
    <n v="3.5508618228765063"/>
    <x v="23"/>
  </r>
  <r>
    <s v="MKS"/>
    <x v="2104"/>
    <n v="35.44"/>
    <n v="3.5678411257368801"/>
    <x v="23"/>
  </r>
  <r>
    <s v="MKS"/>
    <x v="2105"/>
    <n v="34.573333333333331"/>
    <n v="3.5430826720023538"/>
    <x v="23"/>
  </r>
  <r>
    <s v="MKS"/>
    <x v="2106"/>
    <n v="34.743333333333332"/>
    <n v="3.5479877070831214"/>
    <x v="23"/>
  </r>
  <r>
    <s v="MKS"/>
    <x v="2106"/>
    <n v="31.396666666666665"/>
    <n v="3.4467017301666161"/>
    <x v="23"/>
  </r>
  <r>
    <s v="MKS"/>
    <x v="2107"/>
    <n v="29.97666666666667"/>
    <n v="3.4004193012583146"/>
    <x v="23"/>
  </r>
  <r>
    <s v="MKS"/>
    <x v="2108"/>
    <n v="33.846666666666671"/>
    <n v="3.5218405208511387"/>
    <x v="23"/>
  </r>
  <r>
    <s v="MKS"/>
    <x v="2109"/>
    <n v="36.516666666666659"/>
    <n v="3.5977687773733655"/>
    <x v="23"/>
  </r>
  <r>
    <s v="MKS"/>
    <x v="2110"/>
    <n v="34.793333333333329"/>
    <n v="3.5494257975471575"/>
    <x v="23"/>
  </r>
  <r>
    <s v="MKS"/>
    <x v="2111"/>
    <n v="34.700000000000003"/>
    <n v="3.5467396869528134"/>
    <x v="23"/>
  </r>
  <r>
    <s v="MKS"/>
    <x v="2112"/>
    <n v="31.139999999999997"/>
    <n v="3.438493166405852"/>
    <x v="23"/>
  </r>
  <r>
    <s v="MKS"/>
    <x v="2113"/>
    <n v="35.326666666666661"/>
    <n v="3.564638108396506"/>
    <x v="23"/>
  </r>
  <r>
    <s v="MKS"/>
    <x v="2114"/>
    <n v="33.636666666666663"/>
    <n v="3.5156167418083277"/>
    <x v="23"/>
  </r>
  <r>
    <s v="MKS"/>
    <x v="2115"/>
    <n v="34.223333333333336"/>
    <n v="3.532907672642764"/>
    <x v="23"/>
  </r>
  <r>
    <s v="MKS"/>
    <x v="2116"/>
    <n v="30.246666666666666"/>
    <n v="3.4093859855677082"/>
    <x v="23"/>
  </r>
  <r>
    <s v="MKS"/>
    <x v="2117"/>
    <n v="34.836666666666666"/>
    <n v="3.5506704719383024"/>
    <x v="23"/>
  </r>
  <r>
    <s v="MKS"/>
    <x v="2118"/>
    <n v="35.593333333333334"/>
    <n v="3.5721583544039306"/>
    <x v="23"/>
  </r>
  <r>
    <s v="MKS"/>
    <x v="2119"/>
    <n v="38.35"/>
    <n v="3.6467545278132651"/>
    <x v="23"/>
  </r>
  <r>
    <s v="MKS"/>
    <x v="2120"/>
    <n v="38.333333333333336"/>
    <n v="3.6463198396951406"/>
    <x v="23"/>
  </r>
  <r>
    <s v="MKS"/>
    <x v="2121"/>
    <n v="34.74"/>
    <n v="3.5478917608129588"/>
    <x v="23"/>
  </r>
  <r>
    <s v="MKS"/>
    <x v="2122"/>
    <n v="40.373333333333335"/>
    <n v="3.6981695010210291"/>
    <x v="23"/>
  </r>
  <r>
    <s v="MKS"/>
    <x v="2123"/>
    <n v="40.656666666666666"/>
    <n v="3.7051628241870374"/>
    <x v="23"/>
  </r>
  <r>
    <s v="MKS"/>
    <x v="2124"/>
    <n v="37.973333333333329"/>
    <n v="3.6368841589955556"/>
    <x v="23"/>
  </r>
  <r>
    <s v="MKS"/>
    <x v="2125"/>
    <n v="35.79"/>
    <n v="3.5776685247779345"/>
    <x v="23"/>
  </r>
  <r>
    <s v="MKS"/>
    <x v="2126"/>
    <n v="34.903333333333336"/>
    <n v="3.5525823356312611"/>
    <x v="23"/>
  </r>
  <r>
    <s v="MKS"/>
    <x v="2127"/>
    <n v="42.78"/>
    <n v="3.7560707036542595"/>
    <x v="23"/>
  </r>
  <r>
    <s v="MKS"/>
    <x v="2128"/>
    <n v="36.07"/>
    <n v="3.5854614949154477"/>
    <x v="23"/>
  </r>
  <r>
    <s v="MKS"/>
    <x v="2129"/>
    <n v="34.973333333333336"/>
    <n v="3.5545858663305632"/>
    <x v="23"/>
  </r>
  <r>
    <s v="MKS"/>
    <x v="2130"/>
    <n v="34.839999999999996"/>
    <n v="3.5507661519843019"/>
    <x v="23"/>
  </r>
  <r>
    <s v="MKS"/>
    <x v="2131"/>
    <n v="34.393333333333331"/>
    <n v="3.5378627471483939"/>
    <x v="23"/>
  </r>
  <r>
    <s v="MKS"/>
    <x v="2132"/>
    <n v="35.863333333333337"/>
    <n v="3.5797154179377082"/>
    <x v="23"/>
  </r>
  <r>
    <s v="MKS"/>
    <x v="2133"/>
    <n v="34.699999999999996"/>
    <n v="3.5467396869528134"/>
    <x v="23"/>
  </r>
  <r>
    <s v="MKS"/>
    <x v="2134"/>
    <n v="36.533333333333331"/>
    <n v="3.5982250858458054"/>
    <x v="23"/>
  </r>
  <r>
    <s v="MKS"/>
    <x v="2135"/>
    <n v="43.306666666666672"/>
    <n v="3.7683065877452582"/>
    <x v="23"/>
  </r>
  <r>
    <s v="MKS"/>
    <x v="2136"/>
    <n v="34.796666666666667"/>
    <n v="3.5495215967520974"/>
    <x v="23"/>
  </r>
  <r>
    <s v="MKS"/>
    <x v="2137"/>
    <n v="34.893333333333331"/>
    <n v="3.5522957889938351"/>
    <x v="23"/>
  </r>
  <r>
    <s v="MKS"/>
    <x v="2138"/>
    <n v="34.36"/>
    <n v="3.5368930971160548"/>
    <x v="23"/>
  </r>
  <r>
    <s v="MKS"/>
    <x v="2139"/>
    <n v="30.310000000000002"/>
    <n v="3.4114776910697118"/>
    <x v="23"/>
  </r>
  <r>
    <s v="MKS"/>
    <x v="2140"/>
    <n v="34.773333333333333"/>
    <n v="3.5488508095102334"/>
    <x v="23"/>
  </r>
  <r>
    <s v="MKS"/>
    <x v="2141"/>
    <n v="31.11"/>
    <n v="3.4375293109095457"/>
    <x v="23"/>
  </r>
  <r>
    <s v="MKS"/>
    <x v="2142"/>
    <n v="32.29"/>
    <n v="3.4747575847701837"/>
    <x v="23"/>
  </r>
  <r>
    <s v="MKS"/>
    <x v="2143"/>
    <n v="36.043333333333337"/>
    <n v="3.5847219182893362"/>
    <x v="23"/>
  </r>
  <r>
    <s v="MKS"/>
    <x v="2144"/>
    <n v="35.573333333333331"/>
    <n v="3.5715962934992036"/>
    <x v="23"/>
  </r>
  <r>
    <s v="MKS"/>
    <x v="2145"/>
    <n v="35.853333333333332"/>
    <n v="3.5794365427325543"/>
    <x v="23"/>
  </r>
  <r>
    <s v="MKS"/>
    <x v="2146"/>
    <n v="32.956666666666671"/>
    <n v="3.495193567240932"/>
    <x v="23"/>
  </r>
  <r>
    <s v="MKS"/>
    <x v="2147"/>
    <n v="39.090000000000003"/>
    <n v="3.6658666798048634"/>
    <x v="23"/>
  </r>
  <r>
    <s v="MKS"/>
    <x v="2148"/>
    <n v="30.679999999999996"/>
    <n v="3.4236109764990554"/>
    <x v="23"/>
  </r>
  <r>
    <s v="MKS"/>
    <x v="2149"/>
    <n v="33.343333333333334"/>
    <n v="3.5068578523289795"/>
    <x v="23"/>
  </r>
  <r>
    <s v="MKS"/>
    <x v="2150"/>
    <n v="30.846666666666664"/>
    <n v="3.4290286948107438"/>
    <x v="23"/>
  </r>
  <r>
    <s v="MKS"/>
    <x v="2151"/>
    <n v="37.263333333333328"/>
    <n v="3.6180098226141246"/>
    <x v="23"/>
  </r>
  <r>
    <s v="MKS"/>
    <x v="2152"/>
    <n v="37.633333333333333"/>
    <n v="3.6278901824875067"/>
    <x v="23"/>
  </r>
  <r>
    <s v="MKS"/>
    <x v="2153"/>
    <n v="38.770000000000003"/>
    <n v="3.6576467516828379"/>
    <x v="23"/>
  </r>
  <r>
    <s v="MKS"/>
    <x v="2154"/>
    <n v="32.930000000000007"/>
    <n v="3.4943840963882731"/>
    <x v="23"/>
  </r>
  <r>
    <s v="MKS"/>
    <x v="2155"/>
    <n v="40.753333333333337"/>
    <n v="3.7075376359324697"/>
    <x v="23"/>
  </r>
  <r>
    <s v="MKS"/>
    <x v="2156"/>
    <n v="36.06"/>
    <n v="3.5851842177751712"/>
    <x v="23"/>
  </r>
  <r>
    <s v="MKS"/>
    <x v="2157"/>
    <n v="30.806666666666668"/>
    <n v="3.4277311167740105"/>
    <x v="23"/>
  </r>
  <r>
    <s v="MKS"/>
    <x v="2158"/>
    <n v="36.089999999999996"/>
    <n v="3.5860158186546971"/>
    <x v="23"/>
  </r>
  <r>
    <s v="MKS"/>
    <x v="2159"/>
    <n v="34.599999999999994"/>
    <n v="3.5438536820636783"/>
    <x v="23"/>
  </r>
  <r>
    <s v="MKS"/>
    <x v="2160"/>
    <n v="32.216666666666669"/>
    <n v="3.4724839169862305"/>
    <x v="23"/>
  </r>
  <r>
    <s v="MKS"/>
    <x v="2161"/>
    <n v="38.97"/>
    <n v="3.6627921193506179"/>
    <x v="23"/>
  </r>
  <r>
    <s v="MKS"/>
    <x v="2162"/>
    <n v="34.593333333333334"/>
    <n v="3.543660985271484"/>
    <x v="23"/>
  </r>
  <r>
    <s v="MKS"/>
    <x v="2163"/>
    <n v="35.406666666666659"/>
    <n v="3.5669001263261433"/>
    <x v="23"/>
  </r>
  <r>
    <s v="MKS"/>
    <x v="2164"/>
    <n v="31.353333333333335"/>
    <n v="3.4453205878487925"/>
    <x v="23"/>
  </r>
  <r>
    <s v="MKS"/>
    <x v="2165"/>
    <n v="34.696666666666665"/>
    <n v="3.5466436208592671"/>
    <x v="23"/>
  </r>
  <r>
    <s v="MKS"/>
    <x v="2166"/>
    <n v="34.086666666666666"/>
    <n v="3.5289063009837434"/>
    <x v="23"/>
  </r>
  <r>
    <s v="MKS"/>
    <x v="2167"/>
    <n v="34.43333333333333"/>
    <n v="3.5390250874574831"/>
    <x v="23"/>
  </r>
  <r>
    <s v="MKS"/>
    <x v="2168"/>
    <n v="44.693333333333328"/>
    <n v="3.799824348065663"/>
    <x v="23"/>
  </r>
  <r>
    <s v="MKS"/>
    <x v="2169"/>
    <n v="35"/>
    <n v="3.5553480614894135"/>
    <x v="23"/>
  </r>
  <r>
    <s v="MKS"/>
    <x v="2170"/>
    <n v="35.49"/>
    <n v="3.5692509666584051"/>
    <x v="23"/>
  </r>
  <r>
    <s v="MKS"/>
    <x v="2171"/>
    <n v="40.846666666666671"/>
    <n v="3.709825218629399"/>
    <x v="23"/>
  </r>
  <r>
    <s v="MKS"/>
    <x v="2172"/>
    <n v="30.686666666666667"/>
    <n v="3.4238282497209855"/>
    <x v="23"/>
  </r>
  <r>
    <s v="MKS"/>
    <x v="2173"/>
    <n v="36.389999999999993"/>
    <n v="3.5942940116240685"/>
    <x v="23"/>
  </r>
  <r>
    <s v="MKS"/>
    <x v="2174"/>
    <n v="35.169999999999995"/>
    <n v="3.5601934464858909"/>
    <x v="23"/>
  </r>
  <r>
    <s v="MKS"/>
    <x v="2175"/>
    <n v="35"/>
    <n v="3.5553480614894135"/>
    <x v="23"/>
  </r>
  <r>
    <s v="MKS"/>
    <x v="2176"/>
    <n v="35.483333333333334"/>
    <n v="3.5690631026713788"/>
    <x v="23"/>
  </r>
  <r>
    <s v="MKS"/>
    <x v="2177"/>
    <n v="30.693333333333332"/>
    <n v="3.4240454757455177"/>
    <x v="23"/>
  </r>
  <r>
    <s v="MKS"/>
    <x v="2178"/>
    <n v="35.733333333333327"/>
    <n v="3.5760839599685919"/>
    <x v="23"/>
  </r>
  <r>
    <s v="MKS"/>
    <x v="2179"/>
    <n v="36.430000000000007"/>
    <n v="3.5953926110204728"/>
    <x v="23"/>
  </r>
  <r>
    <s v="MKS"/>
    <x v="2180"/>
    <n v="30.38"/>
    <n v="3.4137844971676268"/>
    <x v="23"/>
  </r>
  <r>
    <s v="MKS"/>
    <x v="2181"/>
    <n v="30.993333333333329"/>
    <n v="3.4337721275943287"/>
    <x v="23"/>
  </r>
  <r>
    <s v="MKS"/>
    <x v="2182"/>
    <n v="35.24"/>
    <n v="3.5621818010679789"/>
    <x v="23"/>
  </r>
  <r>
    <s v="MKS"/>
    <x v="2183"/>
    <n v="40.72"/>
    <n v="3.7067193722422673"/>
    <x v="23"/>
  </r>
  <r>
    <s v="MKS"/>
    <x v="2184"/>
    <n v="40.31666666666667"/>
    <n v="3.6967649483879268"/>
    <x v="23"/>
  </r>
  <r>
    <s v="MKS"/>
    <x v="2185"/>
    <n v="35.26"/>
    <n v="3.5627491769697239"/>
    <x v="23"/>
  </r>
  <r>
    <s v="MKS"/>
    <x v="2186"/>
    <n v="37.086666666666666"/>
    <n v="3.6132575159790377"/>
    <x v="23"/>
  </r>
  <r>
    <s v="MKS"/>
    <x v="2187"/>
    <n v="34.380000000000003"/>
    <n v="3.5374749999547035"/>
    <x v="23"/>
  </r>
  <r>
    <s v="MKS"/>
    <x v="2188"/>
    <n v="41.716666666666669"/>
    <n v="3.7309007292096736"/>
    <x v="23"/>
  </r>
  <r>
    <s v="MKS"/>
    <x v="2189"/>
    <n v="39.79"/>
    <n v="3.6836156244388372"/>
    <x v="23"/>
  </r>
  <r>
    <s v="MKS"/>
    <x v="2190"/>
    <n v="35.193333333333335"/>
    <n v="3.5608566707273606"/>
    <x v="23"/>
  </r>
  <r>
    <s v="MKS"/>
    <x v="2191"/>
    <n v="33.983333333333341"/>
    <n v="3.5258702083523548"/>
    <x v="23"/>
  </r>
  <r>
    <s v="MKS"/>
    <x v="2192"/>
    <n v="41.07"/>
    <n v="3.7152779279684673"/>
    <x v="23"/>
  </r>
  <r>
    <s v="MKS"/>
    <x v="2193"/>
    <n v="35.513333333333328"/>
    <n v="3.5699082128207431"/>
    <x v="23"/>
  </r>
  <r>
    <s v="MKS"/>
    <x v="2194"/>
    <n v="34.546666666666667"/>
    <n v="3.5423110670257993"/>
    <x v="23"/>
  </r>
  <r>
    <s v="MKS"/>
    <x v="2195"/>
    <n v="35.18666666666666"/>
    <n v="3.5606672229670133"/>
    <x v="23"/>
  </r>
  <r>
    <s v="MKS"/>
    <x v="2196"/>
    <n v="33.879999999999995"/>
    <n v="3.5228248697838533"/>
    <x v="23"/>
  </r>
  <r>
    <s v="MKS"/>
    <x v="2197"/>
    <n v="36.49"/>
    <n v="3.5970382504483562"/>
    <x v="23"/>
  </r>
  <r>
    <s v="MKS"/>
    <x v="2198"/>
    <n v="42.07"/>
    <n v="3.7393348976024297"/>
    <x v="23"/>
  </r>
  <r>
    <s v="MKS"/>
    <x v="2199"/>
    <n v="43.093333333333334"/>
    <n v="3.7633683061046757"/>
    <x v="23"/>
  </r>
  <r>
    <s v="MKS"/>
    <x v="2200"/>
    <n v="41.476666666666667"/>
    <n v="3.7251310201194303"/>
    <x v="23"/>
  </r>
  <r>
    <s v="MKS"/>
    <x v="2201"/>
    <n v="34.116666666666667"/>
    <n v="3.5297860234391889"/>
    <x v="23"/>
  </r>
  <r>
    <s v="MKS"/>
    <x v="2202"/>
    <n v="30.97666666666667"/>
    <n v="3.4332342329011385"/>
    <x v="23"/>
  </r>
  <r>
    <s v="MKS"/>
    <x v="2203"/>
    <n v="36.046666666666674"/>
    <n v="3.5848143952857492"/>
    <x v="23"/>
  </r>
  <r>
    <s v="MKS"/>
    <x v="2204"/>
    <n v="39.346666666666664"/>
    <n v="3.6724112614066291"/>
    <x v="23"/>
  </r>
  <r>
    <s v="MKS"/>
    <x v="2205"/>
    <n v="39.79"/>
    <n v="3.6836156244388372"/>
    <x v="23"/>
  </r>
  <r>
    <s v="MKS"/>
    <x v="2206"/>
    <n v="39.423333333333339"/>
    <n v="3.6743578575949161"/>
    <x v="23"/>
  </r>
  <r>
    <s v="MKS"/>
    <x v="2207"/>
    <n v="40.120000000000005"/>
    <n v="3.6918749630937349"/>
    <x v="23"/>
  </r>
  <r>
    <s v="MKS"/>
    <x v="2208"/>
    <n v="38.513333333333328"/>
    <n v="3.6510045016850095"/>
    <x v="23"/>
  </r>
  <r>
    <s v="MKS"/>
    <x v="2209"/>
    <n v="38.699999999999996"/>
    <n v="3.655839600035736"/>
    <x v="23"/>
  </r>
  <r>
    <s v="MKS"/>
    <x v="2210"/>
    <n v="35.536666666666662"/>
    <n v="3.5705650272942737"/>
    <x v="23"/>
  </r>
  <r>
    <s v="MKS"/>
    <x v="2211"/>
    <n v="35.946666666666665"/>
    <n v="3.5820363584958872"/>
    <x v="23"/>
  </r>
  <r>
    <s v="MKS"/>
    <x v="2212"/>
    <n v="41.050000000000004"/>
    <n v="3.7147908358984374"/>
    <x v="23"/>
  </r>
  <r>
    <s v="MKS"/>
    <x v="2213"/>
    <n v="38.623333333333328"/>
    <n v="3.6538565843408612"/>
    <x v="23"/>
  </r>
  <r>
    <s v="MKS"/>
    <x v="2214"/>
    <n v="42.683333333333337"/>
    <n v="3.7538085239774248"/>
    <x v="23"/>
  </r>
  <r>
    <s v="MKS"/>
    <x v="2215"/>
    <n v="34.796666666666667"/>
    <n v="3.5495215967520974"/>
    <x v="23"/>
  </r>
  <r>
    <s v="MKS"/>
    <x v="2216"/>
    <n v="33.843333333333334"/>
    <n v="3.5217420326450215"/>
    <x v="24"/>
  </r>
  <r>
    <s v="MKS"/>
    <x v="2217"/>
    <n v="40.970000000000006"/>
    <n v="3.71284009155878"/>
    <x v="24"/>
  </r>
  <r>
    <s v="MKS"/>
    <x v="2218"/>
    <n v="38.140000000000008"/>
    <n v="3.6412636001722731"/>
    <x v="24"/>
  </r>
  <r>
    <s v="MKS"/>
    <x v="2219"/>
    <n v="39.800000000000004"/>
    <n v="3.6838669122903922"/>
    <x v="24"/>
  </r>
  <r>
    <s v="MKS"/>
    <x v="2219"/>
    <n v="35.56"/>
    <n v="3.5712214106457041"/>
    <x v="24"/>
  </r>
  <r>
    <s v="MKS"/>
    <x v="2220"/>
    <n v="35.783333333333331"/>
    <n v="3.5774822356566802"/>
    <x v="24"/>
  </r>
  <r>
    <s v="MKS"/>
    <x v="2220"/>
    <n v="33.283333333333331"/>
    <n v="3.5050567711937144"/>
    <x v="24"/>
  </r>
  <r>
    <s v="MKS"/>
    <x v="2221"/>
    <n v="32.283333333333331"/>
    <n v="3.4745511011848951"/>
    <x v="24"/>
  </r>
  <r>
    <s v="MKS"/>
    <x v="2222"/>
    <n v="34.630000000000003"/>
    <n v="3.5447203584143305"/>
    <x v="24"/>
  </r>
  <r>
    <s v="MKS"/>
    <x v="2223"/>
    <n v="42.733333333333327"/>
    <n v="3.7549792558184598"/>
    <x v="24"/>
  </r>
  <r>
    <s v="MKS"/>
    <x v="2224"/>
    <n v="38.889999999999993"/>
    <n v="3.6607371481676556"/>
    <x v="24"/>
  </r>
  <r>
    <s v="MKS"/>
    <x v="2225"/>
    <n v="37.669999999999995"/>
    <n v="3.6288640217039494"/>
    <x v="24"/>
  </r>
  <r>
    <s v="MKS"/>
    <x v="2226"/>
    <n v="37.263333333333335"/>
    <n v="3.6180098226141246"/>
    <x v="24"/>
  </r>
  <r>
    <s v="MKS"/>
    <x v="2227"/>
    <n v="38.419999999999995"/>
    <n v="3.6485781573404106"/>
    <x v="24"/>
  </r>
  <r>
    <s v="MKS"/>
    <x v="2228"/>
    <n v="40.356666666666669"/>
    <n v="3.6977566020515393"/>
    <x v="24"/>
  </r>
  <r>
    <s v="MKS"/>
    <x v="2229"/>
    <n v="29.783333333333331"/>
    <n v="3.3939489529373272"/>
    <x v="24"/>
  </r>
  <r>
    <s v="MKS"/>
    <x v="2230"/>
    <n v="30.380000000000006"/>
    <n v="3.4137844971676272"/>
    <x v="24"/>
  </r>
  <r>
    <s v="MKS"/>
    <x v="2231"/>
    <n v="34.4"/>
    <n v="3.5380565643793527"/>
    <x v="24"/>
  </r>
  <r>
    <s v="MKS"/>
    <x v="2232"/>
    <n v="35.803333333333335"/>
    <n v="3.5780409989418458"/>
    <x v="24"/>
  </r>
  <r>
    <s v="MKS"/>
    <x v="2233"/>
    <n v="39.56"/>
    <n v="3.6778185067545115"/>
    <x v="24"/>
  </r>
  <r>
    <s v="MKS"/>
    <x v="2234"/>
    <n v="39.173333333333339"/>
    <n v="3.6679962431975124"/>
    <x v="24"/>
  </r>
  <r>
    <s v="MKS"/>
    <x v="2235"/>
    <n v="35.993333333333332"/>
    <n v="3.583333736122031"/>
    <x v="24"/>
  </r>
  <r>
    <s v="MKS"/>
    <x v="2236"/>
    <n v="34.43"/>
    <n v="3.5389282773504322"/>
    <x v="24"/>
  </r>
  <r>
    <s v="MKS"/>
    <x v="2237"/>
    <n v="38.92"/>
    <n v="3.6615082573178044"/>
    <x v="24"/>
  </r>
  <r>
    <s v="MKS"/>
    <x v="2238"/>
    <n v="34.623333333333335"/>
    <n v="3.5445278285716104"/>
    <x v="24"/>
  </r>
  <r>
    <s v="MKS"/>
    <x v="2239"/>
    <n v="33.046666666666667"/>
    <n v="3.4979207039243181"/>
    <x v="24"/>
  </r>
  <r>
    <s v="MKS"/>
    <x v="2240"/>
    <n v="30.226666666666663"/>
    <n v="3.4087245369712185"/>
    <x v="24"/>
  </r>
  <r>
    <s v="MKS"/>
    <x v="2241"/>
    <n v="36.013333333333328"/>
    <n v="3.5838892402563052"/>
    <x v="24"/>
  </r>
  <r>
    <s v="MKS"/>
    <x v="2242"/>
    <n v="42.743333333333339"/>
    <n v="3.755213237802915"/>
    <x v="24"/>
  </r>
  <r>
    <s v="MKS"/>
    <x v="2243"/>
    <n v="33.903333333333336"/>
    <n v="3.523513337969395"/>
    <x v="24"/>
  </r>
  <r>
    <s v="MKS"/>
    <x v="2244"/>
    <n v="36.269999999999996"/>
    <n v="3.5909909532948108"/>
    <x v="24"/>
  </r>
  <r>
    <s v="MKS"/>
    <x v="2245"/>
    <n v="33.783333333333339"/>
    <n v="3.5199675842298994"/>
    <x v="24"/>
  </r>
  <r>
    <s v="MKS"/>
    <x v="2246"/>
    <n v="29.863333333333333"/>
    <n v="3.3966314179413772"/>
    <x v="24"/>
  </r>
  <r>
    <s v="MKS"/>
    <x v="2247"/>
    <n v="33.283333333333331"/>
    <n v="3.5050567711937144"/>
    <x v="24"/>
  </r>
  <r>
    <s v="MKS"/>
    <x v="2248"/>
    <n v="37.46"/>
    <n v="3.6232736970159425"/>
    <x v="24"/>
  </r>
  <r>
    <s v="MKS"/>
    <x v="2249"/>
    <n v="31.653333333333332"/>
    <n v="3.454843461633303"/>
    <x v="24"/>
  </r>
  <r>
    <s v="MKS"/>
    <x v="2250"/>
    <n v="40.263333333333328"/>
    <n v="3.6954412119490772"/>
    <x v="24"/>
  </r>
  <r>
    <s v="MKS"/>
    <x v="2251"/>
    <n v="39.756666666666668"/>
    <n v="3.682777541922468"/>
    <x v="24"/>
  </r>
  <r>
    <s v="MKS"/>
    <x v="2252"/>
    <n v="31.436666666666667"/>
    <n v="3.447974939887684"/>
    <x v="24"/>
  </r>
  <r>
    <s v="MKS"/>
    <x v="2253"/>
    <n v="40.690000000000005"/>
    <n v="3.7059823620135988"/>
    <x v="24"/>
  </r>
  <r>
    <s v="MKS"/>
    <x v="2254"/>
    <n v="29.389999999999997"/>
    <n v="3.3806544804308261"/>
    <x v="24"/>
  </r>
  <r>
    <s v="MKS"/>
    <x v="2255"/>
    <n v="33.493333333333332"/>
    <n v="3.5113464140517787"/>
    <x v="24"/>
  </r>
  <r>
    <s v="MKS"/>
    <x v="2256"/>
    <n v="38.256666666666668"/>
    <n v="3.6443178370244675"/>
    <x v="24"/>
  </r>
  <r>
    <s v="MKS"/>
    <x v="2257"/>
    <n v="38.613333333333337"/>
    <n v="3.6535976399692967"/>
    <x v="24"/>
  </r>
  <r>
    <s v="MKS"/>
    <x v="2258"/>
    <n v="38.646666666666668"/>
    <n v="3.6544605272434771"/>
    <x v="24"/>
  </r>
  <r>
    <s v="MKS"/>
    <x v="2259"/>
    <n v="38.25"/>
    <n v="3.6441435602725449"/>
    <x v="24"/>
  </r>
  <r>
    <s v="MKS"/>
    <x v="2260"/>
    <n v="35.70333333333334"/>
    <n v="3.5752440551084286"/>
    <x v="24"/>
  </r>
  <r>
    <s v="MKS"/>
    <x v="2261"/>
    <n v="38.43"/>
    <n v="3.6488384045767526"/>
    <x v="24"/>
  </r>
  <r>
    <s v="MKS"/>
    <x v="2262"/>
    <n v="39.276666666666671"/>
    <n v="3.6706306190571398"/>
    <x v="24"/>
  </r>
  <r>
    <s v="TBS"/>
    <x v="2263"/>
    <n v="30.643333333333334"/>
    <n v="3.4224151292075535"/>
    <x v="24"/>
  </r>
  <r>
    <s v="TBS"/>
    <x v="2264"/>
    <n v="30.756666666666671"/>
    <n v="3.4261067729223549"/>
    <x v="24"/>
  </r>
  <r>
    <s v="MKS"/>
    <x v="2265"/>
    <n v="39.506666666666668"/>
    <n v="3.676469434037255"/>
    <x v="24"/>
  </r>
  <r>
    <s v="MKS"/>
    <x v="2266"/>
    <n v="35.236666666666665"/>
    <n v="3.5620872071124619"/>
    <x v="24"/>
  </r>
  <r>
    <s v="MKS"/>
    <x v="2267"/>
    <n v="29.823333333333334"/>
    <n v="3.3952910848913951"/>
    <x v="24"/>
  </r>
  <r>
    <s v="MKS"/>
    <x v="2268"/>
    <n v="39.133333333333333"/>
    <n v="3.6669746187258863"/>
    <x v="24"/>
  </r>
  <r>
    <s v="MKS"/>
    <x v="2269"/>
    <n v="30.86"/>
    <n v="3.4294608469350147"/>
    <x v="24"/>
  </r>
  <r>
    <s v="TBS"/>
    <x v="2270"/>
    <n v="30.433333333333334"/>
    <n v="3.415538498932813"/>
    <x v="24"/>
  </r>
  <r>
    <s v="MKS"/>
    <x v="2271"/>
    <n v="41.71"/>
    <n v="3.7307409082088538"/>
    <x v="24"/>
  </r>
  <r>
    <s v="MKS"/>
    <x v="2272"/>
    <n v="30.64"/>
    <n v="3.4223063448723905"/>
    <x v="24"/>
  </r>
  <r>
    <s v="TBS"/>
    <x v="2273"/>
    <n v="32.723333333333336"/>
    <n v="3.4880883810363206"/>
    <x v="24"/>
  </r>
  <r>
    <s v="MKS"/>
    <x v="2274"/>
    <n v="36.396666666666668"/>
    <n v="3.5944771953578654"/>
    <x v="24"/>
  </r>
  <r>
    <s v="MKS"/>
    <x v="2275"/>
    <n v="29.856666666666669"/>
    <n v="3.3964081538189945"/>
    <x v="24"/>
  </r>
  <r>
    <s v="MKS"/>
    <x v="2276"/>
    <n v="30.263333333333332"/>
    <n v="3.4099368587155561"/>
    <x v="24"/>
  </r>
  <r>
    <s v="TBS"/>
    <x v="2277"/>
    <n v="30.906666666666666"/>
    <n v="3.4309719103633864"/>
    <x v="24"/>
  </r>
  <r>
    <s v="TBS"/>
    <x v="2278"/>
    <n v="31.486666666666665"/>
    <n v="3.4495641757998614"/>
    <x v="24"/>
  </r>
  <r>
    <s v="MKS"/>
    <x v="2279"/>
    <n v="37.45000000000001"/>
    <n v="3.6230067099632288"/>
    <x v="24"/>
  </r>
  <r>
    <s v="MKS"/>
    <x v="2280"/>
    <n v="38.72"/>
    <n v="3.6563562624083761"/>
    <x v="24"/>
  </r>
  <r>
    <s v="MKS"/>
    <x v="2281"/>
    <n v="34.803333333333335"/>
    <n v="3.5497131676339095"/>
    <x v="24"/>
  </r>
  <r>
    <s v="MKS"/>
    <x v="2282"/>
    <n v="40.140000000000008"/>
    <n v="3.6923733433681925"/>
    <x v="24"/>
  </r>
  <r>
    <s v="MKS"/>
    <x v="2283"/>
    <n v="40.516666666666673"/>
    <n v="3.7017134120940227"/>
    <x v="24"/>
  </r>
  <r>
    <s v="TBS"/>
    <x v="2284"/>
    <n v="32.293333333333329"/>
    <n v="3.4748608105767271"/>
    <x v="24"/>
  </r>
  <r>
    <s v="MKS"/>
    <x v="2285"/>
    <n v="42.04"/>
    <n v="3.7386215460087504"/>
    <x v="24"/>
  </r>
  <r>
    <s v="TBS"/>
    <x v="2286"/>
    <n v="30.78"/>
    <n v="3.426865128410733"/>
    <x v="24"/>
  </r>
  <r>
    <s v="MKS"/>
    <x v="2287"/>
    <n v="37.270000000000003"/>
    <n v="3.618188713491167"/>
    <x v="24"/>
  </r>
  <r>
    <s v="MKS"/>
    <x v="2288"/>
    <n v="39.626666666666665"/>
    <n v="3.6795022923013394"/>
    <x v="24"/>
  </r>
  <r>
    <s v="MKS"/>
    <x v="2289"/>
    <n v="40.389999999999993"/>
    <n v="3.6985822295753215"/>
    <x v="24"/>
  </r>
  <r>
    <s v="TBS"/>
    <x v="2290"/>
    <n v="31.196666666666669"/>
    <n v="3.4403112515010554"/>
    <x v="24"/>
  </r>
  <r>
    <s v="TBS"/>
    <x v="2291"/>
    <n v="30.526666666666667"/>
    <n v="3.4186006185608395"/>
    <x v="24"/>
  </r>
  <r>
    <s v="MKS"/>
    <x v="2292"/>
    <n v="35.49666666666667"/>
    <n v="3.5694387953591828"/>
    <x v="24"/>
  </r>
  <r>
    <s v="TBS"/>
    <x v="2293"/>
    <n v="30.503333333333334"/>
    <n v="3.4178359672591769"/>
    <x v="24"/>
  </r>
  <r>
    <s v="MKS"/>
    <x v="2294"/>
    <n v="38.696666666666665"/>
    <n v="3.6557534636818345"/>
    <x v="24"/>
  </r>
  <r>
    <s v="MKS"/>
    <x v="2295"/>
    <n v="30.316666666666666"/>
    <n v="3.4116976162960215"/>
    <x v="24"/>
  </r>
  <r>
    <s v="MKS"/>
    <x v="2296"/>
    <n v="39.383333333333333"/>
    <n v="3.6733427149648072"/>
    <x v="24"/>
  </r>
  <r>
    <s v="MKS"/>
    <x v="2297"/>
    <n v="29.833333333333332"/>
    <n v="3.3956263366127"/>
    <x v="24"/>
  </r>
  <r>
    <s v="MKS"/>
    <x v="2298"/>
    <n v="31.09"/>
    <n v="3.4368862240706624"/>
    <x v="24"/>
  </r>
  <r>
    <s v="MKS"/>
    <x v="2299"/>
    <n v="34.01"/>
    <n v="3.5266545990191038"/>
    <x v="24"/>
  </r>
  <r>
    <s v="MKS"/>
    <x v="2300"/>
    <n v="29.070000000000004"/>
    <n v="3.3697067145707846"/>
    <x v="24"/>
  </r>
  <r>
    <s v="MKS"/>
    <x v="2301"/>
    <n v="38.743333333333332"/>
    <n v="3.6569586979875068"/>
    <x v="24"/>
  </r>
  <r>
    <s v="MKS"/>
    <x v="2302"/>
    <n v="36.586666666666666"/>
    <n v="3.5996838753094655"/>
    <x v="24"/>
  </r>
  <r>
    <s v="MKS"/>
    <x v="2303"/>
    <n v="39.033333333333339"/>
    <n v="3.6644159819355622"/>
    <x v="24"/>
  </r>
  <r>
    <s v="MKS"/>
    <x v="2304"/>
    <n v="36.53"/>
    <n v="3.5981338408071912"/>
    <x v="24"/>
  </r>
  <r>
    <s v="MKS"/>
    <x v="2305"/>
    <n v="40.906666666666666"/>
    <n v="3.7112930489508362"/>
    <x v="24"/>
  </r>
  <r>
    <s v="MKS"/>
    <x v="2306"/>
    <n v="39.770000000000003"/>
    <n v="3.6831128592195994"/>
    <x v="24"/>
  </r>
  <r>
    <s v="MKS"/>
    <x v="2307"/>
    <n v="37.716666666666669"/>
    <n v="3.6301020834114368"/>
    <x v="24"/>
  </r>
  <r>
    <s v="TBS"/>
    <x v="2308"/>
    <n v="31.399999999999995"/>
    <n v="3.4468078929142076"/>
    <x v="24"/>
  </r>
  <r>
    <s v="TBS"/>
    <x v="2309"/>
    <n v="31.153333333333336"/>
    <n v="3.4389212486041707"/>
    <x v="24"/>
  </r>
  <r>
    <s v="MKS"/>
    <x v="2310"/>
    <n v="41.073333333333331"/>
    <n v="3.7153590869183151"/>
    <x v="24"/>
  </r>
  <r>
    <s v="MKS"/>
    <x v="2311"/>
    <n v="41.06666666666667"/>
    <n v="3.7151967624313098"/>
    <x v="24"/>
  </r>
  <r>
    <s v="MKS"/>
    <x v="2312"/>
    <n v="39.99"/>
    <n v="3.6886294228587269"/>
    <x v="24"/>
  </r>
  <r>
    <s v="TBS"/>
    <x v="2313"/>
    <n v="31.703333333333333"/>
    <n v="3.4564218278261842"/>
    <x v="24"/>
  </r>
  <r>
    <s v="MKS"/>
    <x v="2314"/>
    <n v="30.153333333333336"/>
    <n v="3.4062954753815875"/>
    <x v="24"/>
  </r>
  <r>
    <s v="MKS"/>
    <x v="2315"/>
    <n v="29.883333333333336"/>
    <n v="3.3973009113830321"/>
    <x v="24"/>
  </r>
  <r>
    <s v="MKS"/>
    <x v="2316"/>
    <n v="39.563333333333333"/>
    <n v="3.6779027634003043"/>
    <x v="24"/>
  </r>
  <r>
    <s v="MKS"/>
    <x v="2317"/>
    <n v="29.95"/>
    <n v="3.3995293245614584"/>
    <x v="24"/>
  </r>
  <r>
    <s v="MKS"/>
    <x v="2318"/>
    <n v="40.31333333333334"/>
    <n v="3.6966822661769574"/>
    <x v="24"/>
  </r>
  <r>
    <s v="MKS"/>
    <x v="2319"/>
    <n v="40.056666666666665"/>
    <n v="3.6902951182550985"/>
    <x v="24"/>
  </r>
  <r>
    <s v="TBS"/>
    <x v="2320"/>
    <n v="31.466666666666669"/>
    <n v="3.4489287844833454"/>
    <x v="24"/>
  </r>
  <r>
    <s v="MKS"/>
    <x v="2321"/>
    <n v="39.893333333333338"/>
    <n v="3.6862092255580574"/>
    <x v="24"/>
  </r>
  <r>
    <s v="MKS"/>
    <x v="2322"/>
    <n v="37.883333333333333"/>
    <n v="3.6345112616304425"/>
    <x v="24"/>
  </r>
  <r>
    <s v="TBS"/>
    <x v="2323"/>
    <n v="31.063333333333333"/>
    <n v="3.4360281311294543"/>
    <x v="24"/>
  </r>
  <r>
    <s v="MKS"/>
    <x v="2324"/>
    <n v="29.546666666666667"/>
    <n v="3.3859709343308642"/>
    <x v="24"/>
  </r>
  <r>
    <s v="TBS"/>
    <x v="2324"/>
    <n v="30.356666666666666"/>
    <n v="3.4130161529116174"/>
    <x v="24"/>
  </r>
  <r>
    <s v="MKS"/>
    <x v="2325"/>
    <n v="31.38"/>
    <n v="3.4461707473048864"/>
    <x v="24"/>
  </r>
  <r>
    <s v="MKS"/>
    <x v="2326"/>
    <n v="38.326666666666661"/>
    <n v="3.6461459115270349"/>
    <x v="24"/>
  </r>
  <r>
    <s v="MKS"/>
    <x v="2327"/>
    <n v="41.913333333333334"/>
    <n v="3.7356039942868056"/>
    <x v="24"/>
  </r>
  <r>
    <s v="MKS"/>
    <x v="2328"/>
    <n v="36.796666666666667"/>
    <n v="3.6054072613621506"/>
    <x v="24"/>
  </r>
  <r>
    <s v="MKS"/>
    <x v="2329"/>
    <n v="39.896666666666668"/>
    <n v="3.6862927782171693"/>
    <x v="24"/>
  </r>
  <r>
    <s v="TBS"/>
    <x v="2329"/>
    <n v="30.903333333333332"/>
    <n v="3.4308640529507812"/>
    <x v="24"/>
  </r>
  <r>
    <s v="MKS"/>
    <x v="2330"/>
    <n v="38.163333333333334"/>
    <n v="3.6418751942676115"/>
    <x v="24"/>
  </r>
  <r>
    <s v="MKS"/>
    <x v="2331"/>
    <n v="36.876666666666672"/>
    <n v="3.6075790113787098"/>
    <x v="24"/>
  </r>
  <r>
    <s v="TBS"/>
    <x v="2332"/>
    <n v="30.51"/>
    <n v="3.4180544987285781"/>
    <x v="24"/>
  </r>
  <r>
    <s v="MKS"/>
    <x v="2333"/>
    <n v="30.176666666666666"/>
    <n v="3.4070689988192391"/>
    <x v="24"/>
  </r>
  <r>
    <s v="MKS"/>
    <x v="2334"/>
    <n v="40.06"/>
    <n v="3.6903783302376723"/>
    <x v="24"/>
  </r>
  <r>
    <s v="MKS"/>
    <x v="2335"/>
    <n v="42.123333333333335"/>
    <n v="3.7406018231024798"/>
    <x v="24"/>
  </r>
  <r>
    <s v="TBS"/>
    <x v="2336"/>
    <n v="31.74666666666667"/>
    <n v="3.4577877329505524"/>
    <x v="24"/>
  </r>
  <r>
    <s v="MKS"/>
    <x v="2337"/>
    <n v="32.589999999999996"/>
    <n v="3.4840054928494699"/>
    <x v="24"/>
  </r>
  <r>
    <s v="TBS"/>
    <x v="2338"/>
    <n v="32.136666666666663"/>
    <n v="3.4699976420081793"/>
    <x v="24"/>
  </r>
  <r>
    <s v="MKS"/>
    <x v="2339"/>
    <n v="39.043333333333337"/>
    <n v="3.6646721404136735"/>
    <x v="24"/>
  </r>
  <r>
    <s v="MKS"/>
    <x v="2340"/>
    <n v="30.683333333333334"/>
    <n v="3.4237196190109773"/>
    <x v="24"/>
  </r>
  <r>
    <s v="MKS"/>
    <x v="2341"/>
    <n v="40.75"/>
    <n v="3.7074558396868715"/>
    <x v="24"/>
  </r>
  <r>
    <s v="MKS"/>
    <x v="2342"/>
    <n v="41.376666666666665"/>
    <n v="3.7227171148597469"/>
    <x v="24"/>
  </r>
  <r>
    <s v="MKS"/>
    <x v="2343"/>
    <n v="36.523333333333333"/>
    <n v="3.5979513257491922"/>
    <x v="24"/>
  </r>
  <r>
    <s v="MKS"/>
    <x v="2344"/>
    <n v="32.903333333333329"/>
    <n v="3.493573969761687"/>
    <x v="24"/>
  </r>
  <r>
    <s v="MKS"/>
    <x v="2345"/>
    <n v="29.896666666666665"/>
    <n v="3.3977469914618021"/>
    <x v="24"/>
  </r>
  <r>
    <s v="MKS"/>
    <x v="2346"/>
    <n v="39.826666666666668"/>
    <n v="3.6845367046797994"/>
    <x v="24"/>
  </r>
  <r>
    <s v="MKS"/>
    <x v="2347"/>
    <n v="35.97"/>
    <n v="3.5826852577075323"/>
    <x v="24"/>
  </r>
  <r>
    <s v="TBS"/>
    <x v="2348"/>
    <n v="31.343333333333334"/>
    <n v="3.4450015916208758"/>
    <x v="24"/>
  </r>
  <r>
    <s v="MKS"/>
    <x v="2349"/>
    <n v="37.68"/>
    <n v="3.6291294497081621"/>
    <x v="24"/>
  </r>
  <r>
    <s v="MKS"/>
    <x v="2350"/>
    <n v="42.64"/>
    <n v="3.7527927798575891"/>
    <x v="24"/>
  </r>
  <r>
    <s v="MKS"/>
    <x v="2351"/>
    <n v="36.406666666666666"/>
    <n v="3.5947519080558981"/>
    <x v="24"/>
  </r>
  <r>
    <s v="MKS"/>
    <x v="2352"/>
    <n v="40.78"/>
    <n v="3.7081917651463092"/>
    <x v="24"/>
  </r>
  <r>
    <s v="MKS"/>
    <x v="2353"/>
    <n v="41.326666666666661"/>
    <n v="3.7215079736056635"/>
    <x v="24"/>
  </r>
  <r>
    <s v="MKS"/>
    <x v="2354"/>
    <n v="29.856666666666669"/>
    <n v="3.3964081538189945"/>
    <x v="24"/>
  </r>
  <r>
    <s v="MKS"/>
    <x v="2355"/>
    <n v="38.24"/>
    <n v="3.6438820881832008"/>
    <x v="24"/>
  </r>
  <r>
    <s v="MKS"/>
    <x v="2356"/>
    <n v="31.683333333333334"/>
    <n v="3.4557907802663284"/>
    <x v="24"/>
  </r>
  <r>
    <s v="MKS"/>
    <x v="2357"/>
    <n v="39.75"/>
    <n v="3.6826098411003407"/>
    <x v="24"/>
  </r>
  <r>
    <s v="MKS"/>
    <x v="2358"/>
    <n v="39.220000000000006"/>
    <n v="3.6691868207682004"/>
    <x v="24"/>
  </r>
  <r>
    <s v="MKS"/>
    <x v="2359"/>
    <n v="31.569999999999997"/>
    <n v="3.4522073025699003"/>
    <x v="24"/>
  </r>
  <r>
    <s v="MKS"/>
    <x v="2360"/>
    <n v="43.156666666666666"/>
    <n v="3.7648369054024462"/>
    <x v="24"/>
  </r>
  <r>
    <s v="TBS"/>
    <x v="2361"/>
    <n v="33.636666666666663"/>
    <n v="3.5156167418083277"/>
    <x v="24"/>
  </r>
  <r>
    <s v="TBS"/>
    <x v="2362"/>
    <n v="31.713333333333328"/>
    <n v="3.4567372023360257"/>
    <x v="24"/>
  </r>
  <r>
    <s v="MKS"/>
    <x v="2363"/>
    <n v="37.636666666666663"/>
    <n v="3.6279787525243212"/>
    <x v="24"/>
  </r>
  <r>
    <s v="TBS"/>
    <x v="2364"/>
    <n v="30.66"/>
    <n v="3.422958873443668"/>
    <x v="24"/>
  </r>
  <r>
    <s v="MKS"/>
    <x v="2365"/>
    <n v="43.346666666666664"/>
    <n v="3.7692298067675947"/>
    <x v="24"/>
  </r>
  <r>
    <s v="MKS"/>
    <x v="2366"/>
    <n v="32.11"/>
    <n v="3.4691675081014224"/>
    <x v="24"/>
  </r>
  <r>
    <s v="MKS"/>
    <x v="2367"/>
    <n v="36.163333333333334"/>
    <n v="3.5880457141662498"/>
    <x v="24"/>
  </r>
  <r>
    <s v="TBS"/>
    <x v="2368"/>
    <n v="33.776666666666664"/>
    <n v="3.5197702287921162"/>
    <x v="24"/>
  </r>
  <r>
    <s v="TBS"/>
    <x v="2369"/>
    <n v="32.47"/>
    <n v="3.4803165861147547"/>
    <x v="24"/>
  </r>
  <r>
    <s v="MKS"/>
    <x v="2370"/>
    <n v="41.24"/>
    <n v="3.7194086591487592"/>
    <x v="24"/>
  </r>
  <r>
    <s v="MKS"/>
    <x v="2371"/>
    <n v="36.333333333333336"/>
    <n v="3.5927355935610339"/>
    <x v="24"/>
  </r>
  <r>
    <s v="MKS"/>
    <x v="2372"/>
    <n v="31.073333333333334"/>
    <n v="3.4363500022764852"/>
    <x v="25"/>
  </r>
  <r>
    <s v="MKS"/>
    <x v="2373"/>
    <n v="31.50333333333333"/>
    <n v="3.4500933603388551"/>
    <x v="25"/>
  </r>
  <r>
    <s v="TBS"/>
    <x v="2374"/>
    <n v="31.956666666666667"/>
    <n v="3.4643808184207954"/>
    <x v="25"/>
  </r>
  <r>
    <s v="MKS"/>
    <x v="2375"/>
    <n v="39.31"/>
    <n v="3.671478939433769"/>
    <x v="25"/>
  </r>
  <r>
    <s v="MKS"/>
    <x v="2376"/>
    <n v="32.32"/>
    <n v="3.4756862336528944"/>
    <x v="25"/>
  </r>
  <r>
    <s v="MKS"/>
    <x v="2377"/>
    <n v="31.22333333333334"/>
    <n v="3.4411656785529297"/>
    <x v="25"/>
  </r>
  <r>
    <s v="MKS"/>
    <x v="2378"/>
    <n v="36.036666666666669"/>
    <n v="3.5845369386365702"/>
    <x v="25"/>
  </r>
  <r>
    <s v="MKS"/>
    <x v="2379"/>
    <n v="40.403333333333336"/>
    <n v="3.6989122898143112"/>
    <x v="25"/>
  </r>
  <r>
    <s v="MKS"/>
    <x v="2380"/>
    <n v="35.589999999999996"/>
    <n v="3.5720646995221013"/>
    <x v="25"/>
  </r>
  <r>
    <s v="TBS"/>
    <x v="2381"/>
    <n v="32.753333333333337"/>
    <n v="3.4890047380723925"/>
    <x v="25"/>
  </r>
  <r>
    <s v="MKS"/>
    <x v="2382"/>
    <n v="40.783333333333331"/>
    <n v="3.708273501220571"/>
    <x v="25"/>
  </r>
  <r>
    <s v="MKS"/>
    <x v="2383"/>
    <n v="31.62"/>
    <n v="3.453789831781326"/>
    <x v="25"/>
  </r>
  <r>
    <s v="MKS"/>
    <x v="2384"/>
    <n v="44.626666666666665"/>
    <n v="3.7983315876750163"/>
    <x v="25"/>
  </r>
  <r>
    <s v="MKS"/>
    <x v="2385"/>
    <n v="32.606666666666662"/>
    <n v="3.4845167664431012"/>
    <x v="25"/>
  </r>
  <r>
    <s v="TBS"/>
    <x v="2386"/>
    <n v="32.93333333333333"/>
    <n v="3.4944853160857123"/>
    <x v="25"/>
  </r>
  <r>
    <s v="MKS"/>
    <x v="2387"/>
    <n v="40.236666666666665"/>
    <n v="3.6947786860449261"/>
    <x v="25"/>
  </r>
  <r>
    <s v="MKS"/>
    <x v="2388"/>
    <n v="38.716666666666669"/>
    <n v="3.6562701705483085"/>
    <x v="25"/>
  </r>
  <r>
    <s v="MKS"/>
    <x v="2389"/>
    <n v="37.440000000000005"/>
    <n v="3.6227396516093915"/>
    <x v="25"/>
  </r>
  <r>
    <s v="MKS"/>
    <x v="2390"/>
    <n v="39.33"/>
    <n v="3.6719875864437181"/>
    <x v="25"/>
  </r>
  <r>
    <s v="MKS"/>
    <x v="2391"/>
    <n v="42.096666666666664"/>
    <n v="3.7399685609899689"/>
    <x v="25"/>
  </r>
  <r>
    <s v="MKS"/>
    <x v="2392"/>
    <n v="41.283333333333339"/>
    <n v="3.7204588672672592"/>
    <x v="25"/>
  </r>
  <r>
    <s v="MKS"/>
    <x v="2393"/>
    <n v="39.336666666666666"/>
    <n v="3.6721570779695476"/>
    <x v="25"/>
  </r>
  <r>
    <s v="MKS"/>
    <x v="2394"/>
    <n v="41.456666666666671"/>
    <n v="3.7246487049975401"/>
    <x v="25"/>
  </r>
  <r>
    <s v="MKS"/>
    <x v="2395"/>
    <n v="42.34"/>
    <n v="3.7457322657067191"/>
    <x v="25"/>
  </r>
  <r>
    <s v="MKS"/>
    <x v="2396"/>
    <n v="36.31"/>
    <n v="3.5920931854262443"/>
    <x v="25"/>
  </r>
  <r>
    <s v="MKS"/>
    <x v="2397"/>
    <n v="41.043333333333329"/>
    <n v="3.7146284191366705"/>
    <x v="25"/>
  </r>
  <r>
    <s v="TBS"/>
    <x v="2398"/>
    <n v="33.160000000000004"/>
    <n v="3.5013443302670941"/>
    <x v="25"/>
  </r>
  <r>
    <s v="MKS"/>
    <x v="2399"/>
    <n v="31.773333333333337"/>
    <n v="3.4586273635624316"/>
    <x v="25"/>
  </r>
  <r>
    <s v="TBS"/>
    <x v="2400"/>
    <n v="33.466666666666669"/>
    <n v="3.5105499185895193"/>
    <x v="25"/>
  </r>
  <r>
    <s v="MKS"/>
    <x v="2401"/>
    <n v="33.93"/>
    <n v="3.5242995787961386"/>
    <x v="25"/>
  </r>
  <r>
    <s v="MKS"/>
    <x v="2402"/>
    <n v="40.123333333333335"/>
    <n v="3.6919580437235338"/>
    <x v="25"/>
  </r>
  <r>
    <s v="MKS"/>
    <x v="2403"/>
    <n v="31.646666666666665"/>
    <n v="3.4546328244550621"/>
    <x v="25"/>
  </r>
  <r>
    <s v="MKS"/>
    <x v="2404"/>
    <n v="31.833333333333332"/>
    <n v="3.4605139588185749"/>
    <x v="25"/>
  </r>
  <r>
    <s v="MKS"/>
    <x v="2405"/>
    <n v="40.563333333333333"/>
    <n v="3.7028645386805992"/>
    <x v="25"/>
  </r>
  <r>
    <s v="MKS"/>
    <x v="2406"/>
    <n v="40.353333333333332"/>
    <n v="3.6976740017954315"/>
    <x v="25"/>
  </r>
  <r>
    <s v="MKS"/>
    <x v="2407"/>
    <n v="40.703333333333333"/>
    <n v="3.706309989176821"/>
    <x v="25"/>
  </r>
  <r>
    <s v="MKS"/>
    <x v="2408"/>
    <n v="42.46"/>
    <n v="3.7485624562751099"/>
    <x v="25"/>
  </r>
  <r>
    <s v="MKS"/>
    <x v="2409"/>
    <n v="39.946666666666665"/>
    <n v="3.6875452311007995"/>
    <x v="25"/>
  </r>
  <r>
    <s v="MKS"/>
    <x v="2410"/>
    <n v="38.43333333333333"/>
    <n v="3.6489251386069035"/>
    <x v="25"/>
  </r>
  <r>
    <s v="MKS"/>
    <x v="2411"/>
    <n v="42.349999999999994"/>
    <n v="3.7459684210980631"/>
    <x v="25"/>
  </r>
  <r>
    <s v="TBS"/>
    <x v="2412"/>
    <n v="32.32"/>
    <n v="3.4756862336528944"/>
    <x v="25"/>
  </r>
  <r>
    <s v="TBS"/>
    <x v="2413"/>
    <n v="33.186666666666667"/>
    <n v="3.5021481888312818"/>
    <x v="25"/>
  </r>
  <r>
    <s v="TBS"/>
    <x v="2414"/>
    <n v="32.686666666666667"/>
    <n v="3.4869672475549773"/>
    <x v="25"/>
  </r>
  <r>
    <s v="MKS"/>
    <x v="2415"/>
    <n v="44.45333333333334"/>
    <n v="3.794439949774429"/>
    <x v="25"/>
  </r>
  <r>
    <s v="MKS"/>
    <x v="2416"/>
    <n v="32.173333333333332"/>
    <n v="3.4711379520887213"/>
    <x v="25"/>
  </r>
  <r>
    <s v="MKS"/>
    <x v="2417"/>
    <n v="38.909999999999997"/>
    <n v="3.6612512869964622"/>
    <x v="25"/>
  </r>
  <r>
    <s v="MKS"/>
    <x v="2418"/>
    <n v="31.3"/>
    <n v="3.4436180975461075"/>
    <x v="25"/>
  </r>
  <r>
    <s v="MKS"/>
    <x v="2419"/>
    <n v="40.906666666666666"/>
    <n v="3.7112930489508362"/>
    <x v="25"/>
  </r>
  <r>
    <s v="MKS"/>
    <x v="2420"/>
    <n v="33.146666666666668"/>
    <n v="3.5009421585343459"/>
    <x v="25"/>
  </r>
  <r>
    <s v="MKS"/>
    <x v="2421"/>
    <n v="40.869999999999997"/>
    <n v="3.7103962975761857"/>
    <x v="25"/>
  </r>
  <r>
    <s v="MKS"/>
    <x v="2422"/>
    <n v="37.766666666666666"/>
    <n v="3.6314268793658511"/>
    <x v="25"/>
  </r>
  <r>
    <s v="MKS"/>
    <x v="2423"/>
    <n v="32.223333333333336"/>
    <n v="3.4726908278084045"/>
    <x v="25"/>
  </r>
  <r>
    <s v="MKS"/>
    <x v="2424"/>
    <n v="41.106666666666662"/>
    <n v="3.7161703143498399"/>
    <x v="25"/>
  </r>
  <r>
    <s v="TBS"/>
    <x v="2425"/>
    <n v="32.276666666666664"/>
    <n v="3.4743445749553299"/>
    <x v="25"/>
  </r>
  <r>
    <s v="MKS"/>
    <x v="2426"/>
    <n v="42.28"/>
    <n v="3.7443141610020367"/>
    <x v="25"/>
  </r>
  <r>
    <s v="TBS"/>
    <x v="2427"/>
    <n v="32.596666666666664"/>
    <n v="3.484210033656074"/>
    <x v="25"/>
  </r>
  <r>
    <s v="MKS"/>
    <x v="2428"/>
    <n v="38.5"/>
    <n v="3.6506582412937387"/>
    <x v="25"/>
  </r>
  <r>
    <s v="MKS"/>
    <x v="2429"/>
    <n v="37.74"/>
    <n v="3.6307205399404041"/>
    <x v="25"/>
  </r>
  <r>
    <s v="TBS"/>
    <x v="2430"/>
    <n v="32.729999999999997"/>
    <n v="3.4882920885130893"/>
    <x v="25"/>
  </r>
  <r>
    <s v="MKS"/>
    <x v="2431"/>
    <n v="40.516666666666666"/>
    <n v="3.7017134120940227"/>
    <x v="25"/>
  </r>
  <r>
    <s v="TBS"/>
    <x v="2432"/>
    <n v="31.49666666666667"/>
    <n v="3.4498817201264251"/>
    <x v="25"/>
  </r>
  <r>
    <s v="MKS"/>
    <x v="2433"/>
    <n v="31.626666666666665"/>
    <n v="3.4540006465813056"/>
    <x v="25"/>
  </r>
  <r>
    <s v="MKS"/>
    <x v="2434"/>
    <n v="39.74"/>
    <n v="3.6823582371236707"/>
    <x v="25"/>
  </r>
  <r>
    <s v="TBS"/>
    <x v="2435"/>
    <n v="32.410000000000004"/>
    <n v="3.4784670171534562"/>
    <x v="25"/>
  </r>
  <r>
    <s v="MKS"/>
    <x v="2436"/>
    <n v="32.616666666666667"/>
    <n v="3.4848234051739757"/>
    <x v="25"/>
  </r>
  <r>
    <s v="TBS"/>
    <x v="2437"/>
    <n v="33.426666666666669"/>
    <n v="3.509353984621983"/>
    <x v="25"/>
  </r>
  <r>
    <s v="TBS"/>
    <x v="2438"/>
    <n v="32.826666666666661"/>
    <n v="3.4912411932080882"/>
    <x v="25"/>
  </r>
  <r>
    <s v="MKS"/>
    <x v="2439"/>
    <n v="40.71"/>
    <n v="3.7064737625148876"/>
    <x v="25"/>
  </r>
  <r>
    <s v="MKS"/>
    <x v="2440"/>
    <n v="39.853333333333332"/>
    <n v="3.6852060487476272"/>
    <x v="25"/>
  </r>
  <r>
    <s v="MKS"/>
    <x v="2441"/>
    <n v="40.75333333333333"/>
    <n v="3.7075376359324697"/>
    <x v="25"/>
  </r>
  <r>
    <s v="MKS"/>
    <x v="2442"/>
    <n v="39.673333333333339"/>
    <n v="3.6806792575485963"/>
    <x v="25"/>
  </r>
  <r>
    <s v="TBS"/>
    <x v="2443"/>
    <n v="32.79"/>
    <n v="3.4901235908565567"/>
    <x v="25"/>
  </r>
  <r>
    <s v="MKS"/>
    <x v="2444"/>
    <n v="44.183333333333337"/>
    <n v="3.788347644066925"/>
    <x v="25"/>
  </r>
  <r>
    <s v="MKS"/>
    <x v="2445"/>
    <n v="32.03"/>
    <n v="3.4666729636210669"/>
    <x v="25"/>
  </r>
  <r>
    <s v="MKS"/>
    <x v="2446"/>
    <n v="38.806666666666665"/>
    <n v="3.6585920531754796"/>
    <x v="25"/>
  </r>
  <r>
    <s v="MKS"/>
    <x v="2447"/>
    <n v="38.339999999999996"/>
    <n v="3.6464937376174982"/>
    <x v="25"/>
  </r>
  <r>
    <s v="TBS"/>
    <x v="2448"/>
    <n v="33.51"/>
    <n v="3.5118439017492191"/>
    <x v="25"/>
  </r>
  <r>
    <s v="MKS"/>
    <x v="2449"/>
    <n v="34.119999999999997"/>
    <n v="3.5298837226234783"/>
    <x v="26"/>
  </r>
  <r>
    <s v="MKS"/>
    <x v="2450"/>
    <n v="33.186666666666667"/>
    <n v="3.5021481888312818"/>
    <x v="26"/>
  </r>
  <r>
    <s v="MKS"/>
    <x v="2451"/>
    <n v="34.113333333333337"/>
    <n v="3.529688314708836"/>
    <x v="26"/>
  </r>
  <r>
    <s v="MKS"/>
    <x v="2452"/>
    <n v="33.606666666666669"/>
    <n v="3.5147244599863749"/>
    <x v="26"/>
  </r>
  <r>
    <s v="MKS"/>
    <x v="2453"/>
    <n v="33.546666666666667"/>
    <n v="3.5129375042840207"/>
    <x v="26"/>
  </r>
  <r>
    <s v="MKS"/>
    <x v="2454"/>
    <n v="33.763333333333328"/>
    <n v="3.519375401030596"/>
    <x v="26"/>
  </r>
  <r>
    <s v="MKS"/>
    <x v="2455"/>
    <n v="32.693333333333328"/>
    <n v="3.4871711835197914"/>
    <x v="26"/>
  </r>
  <r>
    <s v="MKS"/>
    <x v="2456"/>
    <n v="33.926666666666662"/>
    <n v="3.5242013324925767"/>
    <x v="26"/>
  </r>
  <r>
    <s v="MKS"/>
    <x v="2457"/>
    <n v="34.54666666666666"/>
    <n v="3.5423110670257993"/>
    <x v="26"/>
  </r>
  <r>
    <s v="MKS"/>
    <x v="2458"/>
    <n v="34.69"/>
    <n v="3.5464514609816584"/>
    <x v="26"/>
  </r>
  <r>
    <s v="MKS"/>
    <x v="2459"/>
    <n v="33.330000000000005"/>
    <n v="3.5064578923196486"/>
    <x v="26"/>
  </r>
  <r>
    <s v="MKS"/>
    <x v="2460"/>
    <n v="33.256666666666668"/>
    <n v="3.5042552482573059"/>
    <x v="26"/>
  </r>
  <r>
    <s v="MKS"/>
    <x v="2461"/>
    <n v="35.080000000000005"/>
    <n v="3.5576311675039825"/>
    <x v="26"/>
  </r>
  <r>
    <s v="MKS"/>
    <x v="2462"/>
    <n v="34.033333333333331"/>
    <n v="3.5273404365025103"/>
    <x v="26"/>
  </r>
  <r>
    <s v="TBS"/>
    <x v="2463"/>
    <n v="32.273333333333333"/>
    <n v="3.4742412958434388"/>
    <x v="26"/>
  </r>
  <r>
    <s v="TBS"/>
    <x v="2464"/>
    <n v="33.826666666666668"/>
    <n v="3.5212494460629715"/>
    <x v="26"/>
  </r>
  <r>
    <s v="MKS"/>
    <x v="2465"/>
    <n v="36.046666666666674"/>
    <n v="3.5848143952857492"/>
    <x v="26"/>
  </r>
  <r>
    <s v="TBS"/>
    <x v="2466"/>
    <n v="32.696666666666665"/>
    <n v="3.4872731359081146"/>
    <x v="26"/>
  </r>
  <r>
    <s v="MKS"/>
    <x v="2467"/>
    <n v="34.416666666666664"/>
    <n v="3.5385409431730324"/>
    <x v="26"/>
  </r>
  <r>
    <s v="MKS"/>
    <x v="2468"/>
    <n v="32.68"/>
    <n v="3.4867632699918021"/>
    <x v="26"/>
  </r>
  <r>
    <s v="MKS"/>
    <x v="2469"/>
    <n v="33.686666666666667"/>
    <n v="3.5171021111956526"/>
    <x v="26"/>
  </r>
  <r>
    <s v="TBS"/>
    <x v="2470"/>
    <n v="33.376666666666665"/>
    <n v="3.5078570530516018"/>
    <x v="26"/>
  </r>
  <r>
    <s v="MKS"/>
    <x v="2471"/>
    <n v="33.846666666666664"/>
    <n v="3.5218405208511383"/>
    <x v="26"/>
  </r>
  <r>
    <s v="MKS"/>
    <x v="2472"/>
    <n v="33.693333333333335"/>
    <n v="3.5172999938518839"/>
    <x v="26"/>
  </r>
  <r>
    <s v="TBS"/>
    <x v="2473"/>
    <n v="34.22"/>
    <n v="3.5328102684640474"/>
    <x v="27"/>
  </r>
  <r>
    <s v="TBS"/>
    <x v="2474"/>
    <n v="32.520000000000003"/>
    <n v="3.48185528467961"/>
    <x v="27"/>
  </r>
  <r>
    <s v="MKS"/>
    <x v="2475"/>
    <n v="33.993333333333332"/>
    <n v="3.5261644269588999"/>
    <x v="27"/>
  </r>
  <r>
    <s v="MKS"/>
    <x v="2476"/>
    <n v="34.283333333333331"/>
    <n v="3.5346593274308566"/>
    <x v="27"/>
  </r>
  <r>
    <s v="TBS"/>
    <x v="2477"/>
    <n v="32.083333333333336"/>
    <n v="3.4683366844997838"/>
    <x v="27"/>
  </r>
  <r>
    <s v="TBS"/>
    <x v="2478"/>
    <n v="31.816666666666666"/>
    <n v="3.4599902615036471"/>
    <x v="27"/>
  </r>
  <r>
    <s v="TBS"/>
    <x v="2479"/>
    <n v="32.083333333333336"/>
    <n v="3.4683366844997838"/>
    <x v="27"/>
  </r>
  <r>
    <s v="TBS"/>
    <x v="2480"/>
    <n v="33.369999999999997"/>
    <n v="3.5076572927632825"/>
    <x v="27"/>
  </r>
  <r>
    <s v="TBS"/>
    <x v="2481"/>
    <n v="32.563333333333333"/>
    <n v="3.4831869109967415"/>
    <x v="27"/>
  </r>
  <r>
    <s v="TBS"/>
    <x v="2482"/>
    <n v="33.92"/>
    <n v="3.5240048109237025"/>
    <x v="27"/>
  </r>
  <r>
    <s v="TBS"/>
    <x v="2483"/>
    <n v="33.116666666666667"/>
    <n v="3.5000366803297163"/>
    <x v="27"/>
  </r>
  <r>
    <s v="TBS"/>
    <x v="2484"/>
    <n v="34.376666666666665"/>
    <n v="3.5373780396598677"/>
    <x v="27"/>
  </r>
  <r>
    <s v="TBS"/>
    <x v="2485"/>
    <n v="34.086666666666666"/>
    <n v="3.5289063009837434"/>
    <x v="27"/>
  </r>
  <r>
    <s v="MKS"/>
    <x v="2486"/>
    <n v="33.446666666666665"/>
    <n v="3.509952130387997"/>
    <x v="27"/>
  </r>
  <r>
    <s v="TBS"/>
    <x v="2487"/>
    <n v="33.50333333333333"/>
    <n v="3.5116449363685387"/>
    <x v="27"/>
  </r>
  <r>
    <s v="MKS"/>
    <x v="2488"/>
    <n v="33.206666666666671"/>
    <n v="3.5027506589770279"/>
    <x v="27"/>
  </r>
  <r>
    <s v="TBS"/>
    <x v="2489"/>
    <n v="33.550000000000004"/>
    <n v="3.5130368634176907"/>
    <x v="27"/>
  </r>
  <r>
    <s v="TBS"/>
    <x v="2490"/>
    <n v="32.686666666666667"/>
    <n v="3.4869672475549773"/>
    <x v="27"/>
  </r>
  <r>
    <s v="TBS"/>
    <x v="2491"/>
    <n v="33.923333333333332"/>
    <n v="3.5241030765357304"/>
    <x v="27"/>
  </r>
  <r>
    <s v="TBS"/>
    <x v="2492"/>
    <n v="33.546666666666667"/>
    <n v="3.5129375042840207"/>
    <x v="27"/>
  </r>
  <r>
    <s v="TBS"/>
    <x v="2493"/>
    <n v="33.456666666666671"/>
    <n v="3.5102510691575994"/>
    <x v="27"/>
  </r>
  <r>
    <s v="TBS"/>
    <x v="2494"/>
    <n v="33.906666666666666"/>
    <n v="3.5236116518858092"/>
    <x v="27"/>
  </r>
  <r>
    <s v="TBS"/>
    <x v="2495"/>
    <n v="34.393333333333331"/>
    <n v="3.5378627471483939"/>
    <x v="27"/>
  </r>
  <r>
    <s v="TBS"/>
    <x v="2496"/>
    <n v="34.063333333333333"/>
    <n v="3.5282215369560079"/>
    <x v="27"/>
  </r>
  <r>
    <s v="MKS"/>
    <x v="2497"/>
    <n v="33.106666666666676"/>
    <n v="3.4997346719718565"/>
    <x v="27"/>
  </r>
  <r>
    <s v="TBS"/>
    <x v="2498"/>
    <n v="33.919999999999995"/>
    <n v="3.5240048109237021"/>
    <x v="27"/>
  </r>
  <r>
    <s v="MKS"/>
    <x v="2499"/>
    <n v="32.863333333333337"/>
    <n v="3.4923575479188402"/>
    <x v="27"/>
  </r>
  <r>
    <s v="TBS"/>
    <x v="2500"/>
    <n v="34.33"/>
    <n v="3.5360196074696004"/>
    <x v="27"/>
  </r>
  <r>
    <s v="MKS"/>
    <x v="2501"/>
    <n v="34.71"/>
    <n v="3.547027829873695"/>
    <x v="27"/>
  </r>
  <r>
    <s v="MKS"/>
    <x v="2502"/>
    <n v="32.823333333333331"/>
    <n v="3.491139644591601"/>
    <x v="27"/>
  </r>
  <r>
    <s v="MKS"/>
    <x v="2503"/>
    <n v="33.449999999999996"/>
    <n v="3.5100517865742371"/>
    <x v="27"/>
  </r>
  <r>
    <s v="TBS"/>
    <x v="2504"/>
    <n v="33.470000000000006"/>
    <n v="3.5106495152232355"/>
    <x v="27"/>
  </r>
  <r>
    <s v="MKS"/>
    <x v="2505"/>
    <n v="34.363333333333337"/>
    <n v="3.5369901044401839"/>
    <x v="27"/>
  </r>
  <r>
    <s v="TBS"/>
    <x v="2506"/>
    <n v="33.20333333333334"/>
    <n v="3.5026502724889648"/>
    <x v="27"/>
  </r>
  <r>
    <s v="TBS"/>
    <x v="2507"/>
    <n v="34.883333333333333"/>
    <n v="3.552009160223899"/>
    <x v="27"/>
  </r>
  <r>
    <s v="TBS"/>
    <x v="2508"/>
    <n v="34.006666666666668"/>
    <n v="3.5265565838266708"/>
    <x v="27"/>
  </r>
  <r>
    <s v="TBS"/>
    <x v="2509"/>
    <n v="34.729999999999997"/>
    <n v="3.5476038667559826"/>
    <x v="27"/>
  </r>
  <r>
    <s v="MKS"/>
    <x v="2510"/>
    <n v="34.333333333333336"/>
    <n v="3.5361166995615263"/>
    <x v="27"/>
  </r>
  <r>
    <s v="TBS"/>
    <x v="2511"/>
    <n v="34.343333333333334"/>
    <n v="3.5364079192888669"/>
    <x v="27"/>
  </r>
  <r>
    <s v="TBS"/>
    <x v="2512"/>
    <n v="36.773333333333333"/>
    <n v="3.6047729448169368"/>
    <x v="27"/>
  </r>
  <r>
    <s v="TBS"/>
    <x v="2513"/>
    <n v="35.143333333333338"/>
    <n v="3.5594349369207485"/>
    <x v="27"/>
  </r>
  <r>
    <s v="MKS"/>
    <x v="2514"/>
    <n v="33.159999999999997"/>
    <n v="3.5013443302670941"/>
    <x v="27"/>
  </r>
  <r>
    <s v="MKS"/>
    <x v="2515"/>
    <n v="34.646666666666668"/>
    <n v="3.5452015209121863"/>
    <x v="27"/>
  </r>
  <r>
    <s v="TBS"/>
    <x v="2516"/>
    <n v="34.840000000000003"/>
    <n v="3.5507661519843023"/>
    <x v="27"/>
  </r>
  <r>
    <s v="MKS"/>
    <x v="2517"/>
    <n v="33.186666666666667"/>
    <n v="3.5021481888312818"/>
    <x v="27"/>
  </r>
  <r>
    <s v="TBS"/>
    <x v="2518"/>
    <n v="36.199999999999996"/>
    <n v="3.5890591188317251"/>
    <x v="28"/>
  </r>
  <r>
    <s v="MKS"/>
    <x v="2519"/>
    <n v="34.363333333333337"/>
    <n v="3.5369901044401839"/>
    <x v="28"/>
  </r>
  <r>
    <s v="MKS"/>
    <x v="2520"/>
    <n v="32.01"/>
    <n v="3.4660483539817717"/>
    <x v="28"/>
  </r>
  <r>
    <s v="TBS"/>
    <x v="2521"/>
    <n v="35.406666666666666"/>
    <n v="3.5669001263261433"/>
    <x v="28"/>
  </r>
  <r>
    <s v="MKS"/>
    <x v="2522"/>
    <n v="32.97"/>
    <n v="3.4955980570836398"/>
    <x v="28"/>
  </r>
  <r>
    <s v="MKS"/>
    <x v="2523"/>
    <n v="32.473333333333336"/>
    <n v="3.4804192397102871"/>
    <x v="28"/>
  </r>
  <r>
    <s v="TBS"/>
    <x v="2524"/>
    <n v="35.273333333333333"/>
    <n v="3.5631272488078758"/>
    <x v="28"/>
  </r>
  <r>
    <s v="TBS"/>
    <x v="2525"/>
    <n v="34.273333333333333"/>
    <n v="3.5343675979592488"/>
    <x v="28"/>
  </r>
  <r>
    <s v="TBS"/>
    <x v="2526"/>
    <n v="34.369999999999997"/>
    <n v="3.5371840908617425"/>
    <x v="28"/>
  </r>
  <r>
    <s v="MKS"/>
    <x v="2527"/>
    <n v="33.423333333333339"/>
    <n v="3.5092542588677245"/>
    <x v="28"/>
  </r>
  <r>
    <s v="MKS"/>
    <x v="2528"/>
    <n v="33.520000000000003"/>
    <n v="3.5121422756138823"/>
    <x v="28"/>
  </r>
  <r>
    <s v="MKS"/>
    <x v="2529"/>
    <n v="36.363333333333337"/>
    <n v="3.5935609409415559"/>
    <x v="28"/>
  </r>
  <r>
    <s v="TBS"/>
    <x v="2530"/>
    <n v="34.203333333333333"/>
    <n v="3.5323231052060082"/>
    <x v="28"/>
  </r>
  <r>
    <s v="TBS"/>
    <x v="2531"/>
    <n v="34.323333333333331"/>
    <n v="3.5358253950005496"/>
    <x v="28"/>
  </r>
  <r>
    <s v="MKS"/>
    <x v="2532"/>
    <n v="33.65"/>
    <n v="3.5160130560907366"/>
    <x v="28"/>
  </r>
  <r>
    <s v="TBS"/>
    <x v="2533"/>
    <n v="36.900000000000006"/>
    <n v="3.6082115510464816"/>
    <x v="28"/>
  </r>
  <r>
    <s v="TBS"/>
    <x v="2534"/>
    <n v="34.32"/>
    <n v="3.5357282746197614"/>
    <x v="28"/>
  </r>
  <r>
    <s v="TBS"/>
    <x v="2535"/>
    <n v="34.966666666666661"/>
    <n v="3.5543952267341417"/>
    <x v="28"/>
  </r>
  <r>
    <s v="TBS"/>
    <x v="2536"/>
    <n v="34.82"/>
    <n v="3.550191934340043"/>
    <x v="28"/>
  </r>
  <r>
    <s v="TBS"/>
    <x v="2537"/>
    <n v="35.29666666666666"/>
    <n v="3.5637885307742532"/>
    <x v="28"/>
  </r>
  <r>
    <s v="MKS"/>
    <x v="2538"/>
    <n v="34.229999999999997"/>
    <n v="3.533102452542094"/>
    <x v="28"/>
  </r>
  <r>
    <s v="TBS"/>
    <x v="2539"/>
    <n v="34.546666666666667"/>
    <n v="3.5423110670257993"/>
    <x v="28"/>
  </r>
  <r>
    <s v="TBS"/>
    <x v="2540"/>
    <n v="35.29"/>
    <n v="3.5635996376871786"/>
    <x v="28"/>
  </r>
  <r>
    <s v="TBS"/>
    <x v="2541"/>
    <n v="34.24666666666667"/>
    <n v="3.5335892363710122"/>
    <x v="28"/>
  </r>
  <r>
    <s v="TBS"/>
    <x v="2542"/>
    <n v="35.93"/>
    <n v="3.5815726011254272"/>
    <x v="28"/>
  </r>
  <r>
    <s v="TBS"/>
    <x v="2543"/>
    <n v="34.590000000000003"/>
    <n v="3.5435646229490776"/>
    <x v="28"/>
  </r>
  <r>
    <s v="TBS"/>
    <x v="2544"/>
    <n v="37.016666666666666"/>
    <n v="3.6113682616723266"/>
    <x v="28"/>
  </r>
  <r>
    <s v="TBS"/>
    <x v="2545"/>
    <n v="33.833333333333336"/>
    <n v="3.5214465098137322"/>
    <x v="28"/>
  </r>
  <r>
    <s v="TBS"/>
    <x v="2546"/>
    <n v="34.413333333333334"/>
    <n v="3.5384440861823037"/>
    <x v="28"/>
  </r>
  <r>
    <s v="MKS"/>
    <x v="2547"/>
    <n v="34.863333333333337"/>
    <n v="3.5514356560980671"/>
    <x v="28"/>
  </r>
  <r>
    <s v="TBS"/>
    <x v="2548"/>
    <n v="34.526666666666664"/>
    <n v="3.5417319723276357"/>
    <x v="28"/>
  </r>
  <r>
    <s v="TBS"/>
    <x v="2549"/>
    <n v="34.963333333333331"/>
    <n v="3.5542998933054029"/>
    <x v="28"/>
  </r>
  <r>
    <s v="TBS"/>
    <x v="2550"/>
    <n v="35.599999999999994"/>
    <n v="3.5723456378579845"/>
    <x v="28"/>
  </r>
  <r>
    <s v="TBS"/>
    <x v="2551"/>
    <n v="34.860000000000007"/>
    <n v="3.5513400400918749"/>
    <x v="28"/>
  </r>
  <r>
    <s v="TBS"/>
    <x v="2552"/>
    <n v="35.93333333333333"/>
    <n v="3.5816653698067871"/>
    <x v="28"/>
  </r>
  <r>
    <s v="TBS"/>
    <x v="2553"/>
    <n v="34.513333333333335"/>
    <n v="3.5413457228056457"/>
    <x v="28"/>
  </r>
  <r>
    <s v="TBS"/>
    <x v="2554"/>
    <n v="34.516666666666666"/>
    <n v="3.5414422991734833"/>
    <x v="28"/>
  </r>
  <r>
    <s v="TBS"/>
    <x v="2555"/>
    <n v="35.479999999999997"/>
    <n v="3.5689691574413787"/>
    <x v="28"/>
  </r>
  <r>
    <s v="TBS"/>
    <x v="2556"/>
    <n v="34.146666666666661"/>
    <n v="3.5306649726632147"/>
    <x v="28"/>
  </r>
  <r>
    <s v="TBS"/>
    <x v="2557"/>
    <n v="34.573333333333331"/>
    <n v="3.5430826720023538"/>
    <x v="28"/>
  </r>
  <r>
    <s v="TBS"/>
    <x v="2558"/>
    <n v="35.186666666666667"/>
    <n v="3.5606672229670138"/>
    <x v="28"/>
  </r>
  <r>
    <s v="TBS"/>
    <x v="2559"/>
    <n v="35.973333333333329"/>
    <n v="3.5827779232313905"/>
    <x v="28"/>
  </r>
  <r>
    <s v="TBS"/>
    <x v="2560"/>
    <n v="35.023333333333333"/>
    <n v="3.5560145060325743"/>
    <x v="29"/>
  </r>
  <r>
    <s v="TBS"/>
    <x v="2561"/>
    <n v="35.46"/>
    <n v="3.5684053006460617"/>
    <x v="29"/>
  </r>
  <r>
    <s v="TBS"/>
    <x v="2562"/>
    <n v="35.173333333333332"/>
    <n v="3.5602882197409493"/>
    <x v="29"/>
  </r>
  <r>
    <s v="TBS"/>
    <x v="2563"/>
    <n v="34.856666666666662"/>
    <n v="3.5512444149423876"/>
    <x v="29"/>
  </r>
  <r>
    <s v="TBS"/>
    <x v="2564"/>
    <n v="35.486666666666665"/>
    <n v="3.5691570390765017"/>
    <x v="29"/>
  </r>
  <r>
    <s v="TBS"/>
    <x v="2565"/>
    <n v="36.606666666666662"/>
    <n v="3.6002303731826166"/>
    <x v="29"/>
  </r>
  <r>
    <s v="TBS"/>
    <x v="2566"/>
    <n v="35.586666666666673"/>
    <n v="3.5719710358682137"/>
    <x v="29"/>
  </r>
  <r>
    <s v="TBS"/>
    <x v="2567"/>
    <n v="34.639999999999993"/>
    <n v="3.5450090836942341"/>
    <x v="29"/>
  </r>
  <r>
    <s v="TBS"/>
    <x v="2568"/>
    <n v="35.229999999999997"/>
    <n v="3.561897992353146"/>
    <x v="29"/>
  </r>
  <r>
    <s v="TBS"/>
    <x v="2569"/>
    <n v="36.196666666666665"/>
    <n v="3.5889670335606993"/>
    <x v="29"/>
  </r>
  <r>
    <s v="TBS"/>
    <x v="2570"/>
    <n v="36.706666666666671"/>
    <n v="3.6029583916062968"/>
    <x v="29"/>
  </r>
  <r>
    <s v="TBS"/>
    <x v="2571"/>
    <n v="35.71"/>
    <n v="3.575430761606357"/>
    <x v="29"/>
  </r>
  <r>
    <s v="TBS"/>
    <x v="2572"/>
    <n v="34.639999999999993"/>
    <n v="3.5450090836942341"/>
    <x v="29"/>
  </r>
  <r>
    <s v="TBS"/>
    <x v="2573"/>
    <n v="34.82"/>
    <n v="3.550191934340043"/>
    <x v="29"/>
  </r>
  <r>
    <s v="TBS"/>
    <x v="2574"/>
    <n v="35.99"/>
    <n v="3.5832411220909393"/>
    <x v="29"/>
  </r>
  <r>
    <s v="TBS"/>
    <x v="2575"/>
    <n v="36.64"/>
    <n v="3.6011405398059297"/>
    <x v="29"/>
  </r>
  <r>
    <s v="TBS"/>
    <x v="2575"/>
    <n v="36.800000000000004"/>
    <n v="3.6054978451748854"/>
    <x v="29"/>
  </r>
  <r>
    <s v="TBS"/>
    <x v="2576"/>
    <n v="35.423333333333339"/>
    <n v="3.5673707367164944"/>
    <x v="29"/>
  </r>
  <r>
    <s v="TBS"/>
    <x v="2577"/>
    <n v="36.656666666666666"/>
    <n v="3.6015953126547333"/>
    <x v="29"/>
  </r>
  <r>
    <s v="TBS"/>
    <x v="2578"/>
    <n v="35.96"/>
    <n v="3.5824072096034194"/>
    <x v="29"/>
  </r>
  <r>
    <s v="TBS"/>
    <x v="2579"/>
    <n v="35.409999999999997"/>
    <n v="3.5669942661238121"/>
    <x v="29"/>
  </r>
  <r>
    <s v="TBS"/>
    <x v="2580"/>
    <n v="35.273333333333333"/>
    <n v="3.5631272488078758"/>
    <x v="29"/>
  </r>
  <r>
    <s v="TBS"/>
    <x v="2581"/>
    <n v="36.08"/>
    <n v="3.585738695194423"/>
    <x v="29"/>
  </r>
  <r>
    <s v="TBS"/>
    <x v="2582"/>
    <n v="36.019999999999996"/>
    <n v="3.5840743397478101"/>
    <x v="29"/>
  </r>
  <r>
    <s v="TBS"/>
    <x v="2583"/>
    <n v="35.716666666666661"/>
    <n v="3.5756174332514763"/>
    <x v="29"/>
  </r>
  <r>
    <s v="TBS"/>
    <x v="2584"/>
    <n v="35.68333333333333"/>
    <n v="3.5746837263675819"/>
    <x v="29"/>
  </r>
  <r>
    <s v="TBS"/>
    <x v="2585"/>
    <n v="36.150000000000006"/>
    <n v="3.5876769486047739"/>
    <x v="29"/>
  </r>
  <r>
    <s v="TBS"/>
    <x v="2586"/>
    <n v="36.889999999999993"/>
    <n v="3.6079405116085841"/>
    <x v="29"/>
  </r>
  <r>
    <s v="TBS"/>
    <x v="2587"/>
    <n v="35.733333333333327"/>
    <n v="3.5760839599685919"/>
    <x v="29"/>
  </r>
  <r>
    <s v="TBS"/>
    <x v="2588"/>
    <n v="37.303333333333335"/>
    <n v="3.6190826881618263"/>
    <x v="29"/>
  </r>
  <r>
    <s v="TBS"/>
    <x v="2588"/>
    <n v="34.333333333333336"/>
    <n v="3.5361166995615263"/>
    <x v="29"/>
  </r>
  <r>
    <s v="TBS"/>
    <x v="2589"/>
    <n v="36.63666666666667"/>
    <n v="3.6010495604126995"/>
    <x v="29"/>
  </r>
  <r>
    <s v="TBS"/>
    <x v="2590"/>
    <n v="37.853333333333332"/>
    <n v="3.6337190429366606"/>
    <x v="29"/>
  </r>
  <r>
    <s v="TBS"/>
    <x v="2591"/>
    <n v="36.463333333333338"/>
    <n v="3.5963071894635901"/>
    <x v="29"/>
  </r>
  <r>
    <s v="TBS"/>
    <x v="2592"/>
    <n v="35.226666666666667"/>
    <n v="3.5618033715459601"/>
    <x v="29"/>
  </r>
  <r>
    <s v="TBS"/>
    <x v="2593"/>
    <n v="35.423333333333339"/>
    <n v="3.5673707367164944"/>
    <x v="29"/>
  </r>
  <r>
    <s v="TBS"/>
    <x v="2594"/>
    <n v="35.419999999999995"/>
    <n v="3.5672766323546874"/>
    <x v="29"/>
  </r>
  <r>
    <s v="TBS"/>
    <x v="2595"/>
    <n v="35.619999999999997"/>
    <n v="3.5729072778615154"/>
    <x v="29"/>
  </r>
  <r>
    <s v="TBS"/>
    <x v="2596"/>
    <n v="35.109999999999992"/>
    <n v="3.5584859901803405"/>
    <x v="29"/>
  </r>
  <r>
    <s v="TBS"/>
    <x v="2597"/>
    <n v="35.643333333333338"/>
    <n v="3.5735621261004558"/>
    <x v="29"/>
  </r>
  <r>
    <s v="TBS"/>
    <x v="2598"/>
    <n v="34.946666666666665"/>
    <n v="3.5538230897870959"/>
    <x v="29"/>
  </r>
  <r>
    <s v="TBS"/>
    <x v="2599"/>
    <n v="35.783333333333331"/>
    <n v="3.5774822356566802"/>
    <x v="29"/>
  </r>
  <r>
    <s v="MKS"/>
    <x v="2600"/>
    <n v="35.536666666666669"/>
    <n v="3.5705650272942742"/>
    <x v="29"/>
  </r>
  <r>
    <s v="TBS"/>
    <x v="2601"/>
    <n v="35.826666666666661"/>
    <n v="3.5786924950791805"/>
    <x v="29"/>
  </r>
  <r>
    <s v="TBS"/>
    <x v="2602"/>
    <n v="35.853333333333332"/>
    <n v="3.5794365427325543"/>
    <x v="29"/>
  </r>
  <r>
    <s v="MKS"/>
    <x v="2603"/>
    <n v="37.146666666666668"/>
    <n v="3.6148740408034405"/>
    <x v="29"/>
  </r>
  <r>
    <s v="TBS"/>
    <x v="2604"/>
    <n v="37.04"/>
    <n v="3.6119984097779785"/>
    <x v="29"/>
  </r>
  <r>
    <s v="TBS"/>
    <x v="2605"/>
    <n v="35.866666666666667"/>
    <n v="3.5798083590595744"/>
    <x v="29"/>
  </r>
  <r>
    <s v="MKS"/>
    <x v="2606"/>
    <n v="35.806666666666672"/>
    <n v="3.5781340958092036"/>
    <x v="29"/>
  </r>
  <r>
    <s v="TBS"/>
    <x v="2607"/>
    <n v="36.686666666666667"/>
    <n v="3.602413382963503"/>
    <x v="29"/>
  </r>
  <r>
    <s v="TBS"/>
    <x v="2608"/>
    <n v="36.526666666666664"/>
    <n v="3.5980425874421598"/>
    <x v="29"/>
  </r>
  <r>
    <s v="TBS"/>
    <x v="2609"/>
    <n v="36.01"/>
    <n v="3.5837966776607839"/>
    <x v="29"/>
  </r>
  <r>
    <s v="TBS"/>
    <x v="2610"/>
    <n v="35.860000000000007"/>
    <n v="3.579622468176987"/>
    <x v="29"/>
  </r>
  <r>
    <s v="TBS"/>
    <x v="2611"/>
    <n v="38.04"/>
    <n v="3.6386382376771897"/>
    <x v="29"/>
  </r>
  <r>
    <s v="TBS"/>
    <x v="2612"/>
    <n v="35.776666666666671"/>
    <n v="3.5772959118253236"/>
    <x v="29"/>
  </r>
  <r>
    <s v="TBS"/>
    <x v="2613"/>
    <n v="36.216666666666661"/>
    <n v="3.5895194180343286"/>
    <x v="29"/>
  </r>
  <r>
    <s v="TBS"/>
    <x v="2614"/>
    <n v="36.943333333333335"/>
    <n v="3.6093852071194519"/>
    <x v="29"/>
  </r>
  <r>
    <s v="MKS"/>
    <x v="2615"/>
    <n v="36.946666666666665"/>
    <n v="3.6094754313266679"/>
    <x v="29"/>
  </r>
  <r>
    <s v="TBS"/>
    <x v="2616"/>
    <n v="35.583333333333336"/>
    <n v="3.5718773634406245"/>
    <x v="29"/>
  </r>
  <r>
    <s v="TBS"/>
    <x v="2617"/>
    <n v="36.150000000000006"/>
    <n v="3.5876769486047739"/>
    <x v="29"/>
  </r>
  <r>
    <s v="TBS"/>
    <x v="2618"/>
    <n v="36.346666666666671"/>
    <n v="3.5931024987201674"/>
    <x v="30"/>
  </r>
  <r>
    <s v="TBS"/>
    <x v="2619"/>
    <n v="36.166666666666664"/>
    <n v="3.5881378843124043"/>
    <x v="30"/>
  </r>
  <r>
    <s v="TBS"/>
    <x v="2620"/>
    <n v="36.643333333333338"/>
    <n v="3.6012315109226627"/>
    <x v="30"/>
  </r>
  <r>
    <s v="MKS"/>
    <x v="2621"/>
    <n v="35.270000000000003"/>
    <n v="3.5630327442479608"/>
    <x v="30"/>
  </r>
  <r>
    <s v="TBS"/>
    <x v="2622"/>
    <n v="35.773333333333333"/>
    <n v="3.5772027368893138"/>
    <x v="30"/>
  </r>
  <r>
    <s v="TBS"/>
    <x v="2623"/>
    <n v="36.9"/>
    <n v="3.6082115510464816"/>
    <x v="30"/>
  </r>
  <r>
    <s v="TBS"/>
    <x v="2624"/>
    <n v="35.656666666666666"/>
    <n v="3.5739361326499299"/>
    <x v="30"/>
  </r>
  <r>
    <s v="TBS"/>
    <x v="2625"/>
    <n v="36.703333333333333"/>
    <n v="3.6028675774573902"/>
    <x v="30"/>
  </r>
  <r>
    <s v="TBS"/>
    <x v="2626"/>
    <n v="37.956666666666671"/>
    <n v="3.6364451581544039"/>
    <x v="30"/>
  </r>
  <r>
    <s v="TBS"/>
    <x v="2627"/>
    <n v="36.073333333333331"/>
    <n v="3.5855539035464794"/>
    <x v="30"/>
  </r>
  <r>
    <s v="MKS"/>
    <x v="2628"/>
    <n v="37.729999999999997"/>
    <n v="3.6304555339762192"/>
    <x v="30"/>
  </r>
  <r>
    <s v="MKS"/>
    <x v="2629"/>
    <n v="34.956666666666671"/>
    <n v="3.5541091991782041"/>
    <x v="30"/>
  </r>
  <r>
    <s v="TBS"/>
    <x v="2630"/>
    <n v="37.016666666666659"/>
    <n v="3.6113682616723266"/>
    <x v="30"/>
  </r>
  <r>
    <s v="MKS"/>
    <x v="2631"/>
    <n v="37.500000000000007"/>
    <n v="3.6243409329763652"/>
    <x v="30"/>
  </r>
  <r>
    <s v="MKS"/>
    <x v="2632"/>
    <n v="37.43"/>
    <n v="3.6224725219163374"/>
    <x v="30"/>
  </r>
  <r>
    <s v="TBS"/>
    <x v="2633"/>
    <n v="36.51"/>
    <n v="3.5975861956675455"/>
    <x v="30"/>
  </r>
  <r>
    <s v="TBS"/>
    <x v="2634"/>
    <n v="38.313333333333333"/>
    <n v="3.6457979644114857"/>
    <x v="30"/>
  </r>
  <r>
    <s v="TBS"/>
    <x v="2635"/>
    <n v="35.936666666666667"/>
    <n v="3.5817581298829171"/>
    <x v="30"/>
  </r>
  <r>
    <s v="MKS"/>
    <x v="2636"/>
    <n v="35.673333333333332"/>
    <n v="3.574403444215049"/>
    <x v="30"/>
  </r>
  <r>
    <s v="MKS"/>
    <x v="2637"/>
    <n v="33.76"/>
    <n v="3.5192766697277564"/>
    <x v="30"/>
  </r>
  <r>
    <s v="TBS"/>
    <x v="2638"/>
    <n v="36.233333333333341"/>
    <n v="3.5899795054590542"/>
    <x v="30"/>
  </r>
  <r>
    <s v="TBS"/>
    <x v="2639"/>
    <n v="37.176666666666662"/>
    <n v="3.6156813243383357"/>
    <x v="30"/>
  </r>
  <r>
    <s v="MKS"/>
    <x v="2640"/>
    <n v="37.616666666666667"/>
    <n v="3.6274472145954348"/>
    <x v="30"/>
  </r>
  <r>
    <s v="TBS"/>
    <x v="2641"/>
    <n v="35.853333333333332"/>
    <n v="3.5794365427325543"/>
    <x v="30"/>
  </r>
  <r>
    <s v="TBS"/>
    <x v="2642"/>
    <n v="36.076666666666668"/>
    <n v="3.5856463036389452"/>
    <x v="30"/>
  </r>
  <r>
    <s v="MKS"/>
    <x v="2643"/>
    <n v="36.313333333333333"/>
    <n v="3.5921849832874186"/>
    <x v="30"/>
  </r>
  <r>
    <s v="TBS"/>
    <x v="2644"/>
    <n v="37.28"/>
    <n v="3.6184569898173904"/>
    <x v="30"/>
  </r>
  <r>
    <s v="MKS"/>
    <x v="2645"/>
    <n v="37.823333333333331"/>
    <n v="3.6329261961347883"/>
    <x v="30"/>
  </r>
  <r>
    <s v="MKS"/>
    <x v="2646"/>
    <n v="35.46"/>
    <n v="3.5684053006460617"/>
    <x v="30"/>
  </r>
  <r>
    <s v="TBS"/>
    <x v="2647"/>
    <n v="37.933333333333337"/>
    <n v="3.6358302330241208"/>
    <x v="30"/>
  </r>
  <r>
    <s v="MKS"/>
    <x v="2648"/>
    <n v="35.616666666666667"/>
    <n v="3.5728136930970469"/>
    <x v="30"/>
  </r>
  <r>
    <s v="TBS"/>
    <x v="2649"/>
    <n v="36.436666666666667"/>
    <n v="3.5955755936376343"/>
    <x v="30"/>
  </r>
  <r>
    <s v="MKS"/>
    <x v="2650"/>
    <n v="35.143333333333331"/>
    <n v="3.5594349369207485"/>
    <x v="30"/>
  </r>
  <r>
    <s v="TBS"/>
    <x v="2651"/>
    <n v="36.673333333333339"/>
    <n v="3.6020498787792024"/>
    <x v="30"/>
  </r>
  <r>
    <s v="MKS"/>
    <x v="2652"/>
    <n v="36.483333333333327"/>
    <n v="3.5968555353007621"/>
    <x v="30"/>
  </r>
  <r>
    <s v="MKS"/>
    <x v="2653"/>
    <n v="35.520000000000003"/>
    <n v="3.5700959181239695"/>
    <x v="30"/>
  </r>
  <r>
    <s v="TBS"/>
    <x v="2654"/>
    <n v="35.916666666666664"/>
    <n v="3.5812014403157475"/>
    <x v="30"/>
  </r>
  <r>
    <s v="TBS"/>
    <x v="2655"/>
    <n v="35.913333333333334"/>
    <n v="3.5811086285842779"/>
    <x v="30"/>
  </r>
  <r>
    <s v="TBS"/>
    <x v="2656"/>
    <n v="36.11"/>
    <n v="3.5865698352893665"/>
    <x v="30"/>
  </r>
  <r>
    <s v="TBS"/>
    <x v="2657"/>
    <n v="37.216666666666669"/>
    <n v="3.6167566896180574"/>
    <x v="30"/>
  </r>
  <r>
    <s v="MKS"/>
    <x v="2658"/>
    <n v="35.363333333333337"/>
    <n v="3.5656755018030708"/>
    <x v="30"/>
  </r>
  <r>
    <s v="MKS"/>
    <x v="2659"/>
    <n v="35.813333333333333"/>
    <n v="3.5783202635468725"/>
    <x v="30"/>
  </r>
  <r>
    <s v="TBS"/>
    <x v="2660"/>
    <n v="35.923333333333339"/>
    <n v="3.581387037940631"/>
    <x v="30"/>
  </r>
  <r>
    <s v="TBS"/>
    <x v="2661"/>
    <n v="35.896666666666668"/>
    <n v="3.5806444406726801"/>
    <x v="30"/>
  </r>
  <r>
    <s v="TBS"/>
    <x v="2662"/>
    <n v="37.119999999999997"/>
    <n v="3.6141559079179997"/>
    <x v="30"/>
  </r>
  <r>
    <s v="MKS"/>
    <x v="2663"/>
    <n v="36.19"/>
    <n v="3.5887828375756512"/>
    <x v="30"/>
  </r>
  <r>
    <s v="MKS"/>
    <x v="2664"/>
    <n v="35.613333333333337"/>
    <n v="3.5727200995736506"/>
    <x v="30"/>
  </r>
  <r>
    <s v="MKS"/>
    <x v="2665"/>
    <n v="35.563333333333333"/>
    <n v="3.57131514453526"/>
    <x v="30"/>
  </r>
  <r>
    <s v="MKS"/>
    <x v="2666"/>
    <n v="35.53"/>
    <n v="3.5703774100329357"/>
    <x v="30"/>
  </r>
  <r>
    <s v="TBS"/>
    <x v="2667"/>
    <n v="36.70333333333334"/>
    <n v="3.6028675774573902"/>
    <x v="30"/>
  </r>
  <r>
    <s v="TBS"/>
    <x v="2668"/>
    <n v="37.386666666666663"/>
    <n v="3.6213141346181703"/>
    <x v="30"/>
  </r>
  <r>
    <s v="MKS"/>
    <x v="2669"/>
    <n v="35.39"/>
    <n v="3.5664292943573721"/>
    <x v="30"/>
  </r>
  <r>
    <s v="MKS"/>
    <x v="2670"/>
    <n v="35.630000000000003"/>
    <n v="3.5731879796177446"/>
    <x v="30"/>
  </r>
  <r>
    <s v="MKS"/>
    <x v="2671"/>
    <n v="36.426666666666669"/>
    <n v="3.5953011071543703"/>
    <x v="30"/>
  </r>
  <r>
    <s v="MKS"/>
    <x v="2672"/>
    <n v="37.693333333333335"/>
    <n v="3.6294832441572797"/>
    <x v="30"/>
  </r>
  <r>
    <s v="MKS"/>
    <x v="2673"/>
    <n v="35.479999999999997"/>
    <n v="3.5689691574413787"/>
    <x v="30"/>
  </r>
  <r>
    <s v="MKS"/>
    <x v="2674"/>
    <n v="35.776666666666664"/>
    <n v="3.5772959118253231"/>
    <x v="30"/>
  </r>
  <r>
    <s v="TBS"/>
    <x v="2675"/>
    <n v="36.003333333333337"/>
    <n v="3.5836115267622732"/>
    <x v="30"/>
  </r>
  <r>
    <s v="MKS"/>
    <x v="2676"/>
    <n v="34.47"/>
    <n v="3.5400893805287739"/>
    <x v="30"/>
  </r>
  <r>
    <s v="MKS"/>
    <x v="2677"/>
    <n v="35.146666666666668"/>
    <n v="3.5595297820860874"/>
    <x v="30"/>
  </r>
  <r>
    <s v="MKS"/>
    <x v="2678"/>
    <n v="35.916666666666664"/>
    <n v="3.5812014403157475"/>
    <x v="30"/>
  </r>
  <r>
    <s v="MKS"/>
    <x v="2679"/>
    <n v="38.736666666666672"/>
    <n v="3.6567866105666726"/>
    <x v="30"/>
  </r>
  <r>
    <s v="TBS"/>
    <x v="2680"/>
    <n v="37.379999999999995"/>
    <n v="3.6211358020274167"/>
    <x v="30"/>
  </r>
  <r>
    <s v="MKS"/>
    <x v="2681"/>
    <n v="34.68"/>
    <n v="3.5461631519123409"/>
    <x v="30"/>
  </r>
  <r>
    <s v="MKS"/>
    <x v="2682"/>
    <n v="37.456666666666671"/>
    <n v="3.6231847092517016"/>
    <x v="30"/>
  </r>
  <r>
    <s v="MKS"/>
    <x v="2683"/>
    <n v="37.256666666666668"/>
    <n v="3.6178308997294106"/>
    <x v="30"/>
  </r>
  <r>
    <s v="TBS"/>
    <x v="2684"/>
    <n v="38.406666666666673"/>
    <n v="3.6482310556361277"/>
    <x v="30"/>
  </r>
  <r>
    <s v="TBS"/>
    <x v="2685"/>
    <n v="37.93"/>
    <n v="3.6357423557008075"/>
    <x v="30"/>
  </r>
  <r>
    <s v="TBS"/>
    <x v="2686"/>
    <n v="36.513333333333328"/>
    <n v="3.5976774906874653"/>
    <x v="30"/>
  </r>
  <r>
    <s v="MKS"/>
    <x v="2687"/>
    <n v="39.029999999999994"/>
    <n v="3.6643305811925235"/>
    <x v="30"/>
  </r>
  <r>
    <s v="TBS"/>
    <x v="2688"/>
    <n v="37.326666666666668"/>
    <n v="3.6197079952526376"/>
    <x v="30"/>
  </r>
  <r>
    <s v="MKS"/>
    <x v="2689"/>
    <n v="35.533333333333331"/>
    <n v="3.5704712230636346"/>
    <x v="30"/>
  </r>
  <r>
    <s v="TBS"/>
    <x v="2690"/>
    <n v="37.266666666666673"/>
    <n v="3.6180992720528891"/>
    <x v="30"/>
  </r>
  <r>
    <s v="TBS"/>
    <x v="2691"/>
    <n v="38.300000000000004"/>
    <n v="3.6454498961866002"/>
    <x v="30"/>
  </r>
  <r>
    <s v="TBS"/>
    <x v="2692"/>
    <n v="37.143333333333331"/>
    <n v="3.6147843023908526"/>
    <x v="30"/>
  </r>
  <r>
    <s v="TBS"/>
    <x v="2693"/>
    <n v="37.68333333333333"/>
    <n v="3.629217910055869"/>
    <x v="30"/>
  </r>
  <r>
    <s v="TBS"/>
    <x v="2694"/>
    <n v="36.340000000000003"/>
    <n v="3.5929190629680252"/>
    <x v="30"/>
  </r>
  <r>
    <s v="TBS"/>
    <x v="2695"/>
    <n v="37.693333333333328"/>
    <n v="3.6294832441572797"/>
    <x v="30"/>
  </r>
  <r>
    <s v="TBS"/>
    <x v="2696"/>
    <n v="37.393333333333338"/>
    <n v="3.6214924354120814"/>
    <x v="31"/>
  </r>
  <r>
    <s v="TBS"/>
    <x v="2697"/>
    <n v="37.843333333333334"/>
    <n v="3.6334548305083327"/>
    <x v="31"/>
  </r>
  <r>
    <s v="TBS"/>
    <x v="2698"/>
    <n v="36.830000000000005"/>
    <n v="3.606312730456974"/>
    <x v="31"/>
  </r>
  <r>
    <s v="TBS"/>
    <x v="2699"/>
    <n v="36.506666666666668"/>
    <n v="3.597494892312084"/>
    <x v="31"/>
  </r>
  <r>
    <s v="TBS"/>
    <x v="2700"/>
    <n v="37.140000000000008"/>
    <n v="3.6146945559245598"/>
    <x v="31"/>
  </r>
  <r>
    <s v="TBS"/>
    <x v="2701"/>
    <n v="37.006666666666668"/>
    <n v="3.6110980765939056"/>
    <x v="31"/>
  </r>
  <r>
    <s v="MKS"/>
    <x v="2702"/>
    <n v="36.610000000000007"/>
    <n v="3.6003214271321449"/>
    <x v="31"/>
  </r>
  <r>
    <s v="TBS"/>
    <x v="2703"/>
    <n v="37.733333333333334"/>
    <n v="3.630543877100973"/>
    <x v="31"/>
  </r>
  <r>
    <s v="TBS"/>
    <x v="2704"/>
    <n v="37.11333333333333"/>
    <n v="3.613976294087252"/>
    <x v="31"/>
  </r>
  <r>
    <s v="TBS"/>
    <x v="2705"/>
    <n v="37.376666666666665"/>
    <n v="3.6210466238046797"/>
    <x v="31"/>
  </r>
  <r>
    <s v="MKS"/>
    <x v="2706"/>
    <n v="34.616666666666667"/>
    <n v="3.5443352616540116"/>
    <x v="31"/>
  </r>
  <r>
    <s v="TBS"/>
    <x v="2707"/>
    <n v="36.333333333333336"/>
    <n v="3.5927355935610339"/>
    <x v="31"/>
  </r>
  <r>
    <s v="TBS"/>
    <x v="2708"/>
    <n v="38.339999999999996"/>
    <n v="3.6464937376174982"/>
    <x v="31"/>
  </r>
  <r>
    <s v="TBS"/>
    <x v="2709"/>
    <n v="37.54"/>
    <n v="3.6254070311583626"/>
    <x v="31"/>
  </r>
  <r>
    <s v="TBS"/>
    <x v="2710"/>
    <n v="37.193333333333335"/>
    <n v="3.6161295337492727"/>
    <x v="31"/>
  </r>
  <r>
    <s v="TBS"/>
    <x v="2711"/>
    <n v="37.44"/>
    <n v="3.622739651609391"/>
    <x v="31"/>
  </r>
  <r>
    <s v="TBS"/>
    <x v="2712"/>
    <n v="36.896666666666668"/>
    <n v="3.6081212127294231"/>
    <x v="31"/>
  </r>
  <r>
    <s v="TBS"/>
    <x v="2713"/>
    <n v="37.353333333333332"/>
    <n v="3.6204221534690286"/>
    <x v="31"/>
  </r>
  <r>
    <s v="MKS"/>
    <x v="2714"/>
    <n v="37.536666666666669"/>
    <n v="3.6253182330408245"/>
    <x v="31"/>
  </r>
  <r>
    <s v="MKS"/>
    <x v="2715"/>
    <n v="35.333333333333336"/>
    <n v="3.5648268054439574"/>
    <x v="31"/>
  </r>
  <r>
    <s v="TBS"/>
    <x v="2716"/>
    <n v="38.229999999999997"/>
    <n v="3.6436205477083212"/>
    <x v="31"/>
  </r>
  <r>
    <s v="TBS"/>
    <x v="2717"/>
    <n v="39.356666666666662"/>
    <n v="3.6726653802509084"/>
    <x v="31"/>
  </r>
  <r>
    <s v="TBS"/>
    <x v="2718"/>
    <n v="37.06"/>
    <n v="3.6125382208572137"/>
    <x v="31"/>
  </r>
  <r>
    <s v="TBS"/>
    <x v="2719"/>
    <n v="39.383333333333333"/>
    <n v="3.6733427149648072"/>
    <x v="31"/>
  </r>
  <r>
    <s v="TBS"/>
    <x v="2720"/>
    <n v="37.43"/>
    <n v="3.6224725219163374"/>
    <x v="31"/>
  </r>
  <r>
    <s v="TBS"/>
    <x v="2721"/>
    <n v="38.89"/>
    <n v="3.6607371481676561"/>
    <x v="31"/>
  </r>
  <r>
    <s v="TBS"/>
    <x v="2722"/>
    <n v="37.573333333333331"/>
    <n v="3.6262945789223151"/>
    <x v="31"/>
  </r>
  <r>
    <s v="TBS"/>
    <x v="2723"/>
    <n v="38.003333333333337"/>
    <n v="3.6376738751775188"/>
    <x v="31"/>
  </r>
  <r>
    <s v="TBS"/>
    <x v="2724"/>
    <n v="37.340000000000003"/>
    <n v="3.6200651381135764"/>
    <x v="31"/>
  </r>
  <r>
    <s v="TBS"/>
    <x v="2725"/>
    <n v="37.866666666666667"/>
    <n v="3.6340712176189411"/>
    <x v="31"/>
  </r>
  <r>
    <s v="TBS"/>
    <x v="2726"/>
    <n v="36.01"/>
    <n v="3.5837966776607839"/>
    <x v="31"/>
  </r>
  <r>
    <s v="TBS"/>
    <x v="2727"/>
    <n v="38.353333333333332"/>
    <n v="3.6468414427670375"/>
    <x v="31"/>
  </r>
  <r>
    <s v="TBS"/>
    <x v="2728"/>
    <n v="37.29"/>
    <n v="3.6187251941907292"/>
    <x v="31"/>
  </r>
  <r>
    <s v="TBS"/>
    <x v="2729"/>
    <n v="37.113333333333337"/>
    <n v="3.613976294087252"/>
    <x v="31"/>
  </r>
  <r>
    <s v="TBS"/>
    <x v="2730"/>
    <n v="37.033333333333331"/>
    <n v="3.6118184079774744"/>
    <x v="31"/>
  </r>
  <r>
    <s v="TBS"/>
    <x v="2731"/>
    <n v="37.986666666666665"/>
    <n v="3.6372352209615979"/>
    <x v="31"/>
  </r>
  <r>
    <s v="TBS"/>
    <x v="2732"/>
    <n v="38.300000000000004"/>
    <n v="3.6454498961866002"/>
    <x v="31"/>
  </r>
  <r>
    <s v="TBS"/>
    <x v="2733"/>
    <n v="36.763333333333328"/>
    <n v="3.6045009716499457"/>
    <x v="31"/>
  </r>
  <r>
    <s v="TBS"/>
    <x v="2734"/>
    <n v="37.266666666666673"/>
    <n v="3.6180992720528891"/>
    <x v="31"/>
  </r>
  <r>
    <s v="TBS"/>
    <x v="2735"/>
    <n v="37.113333333333337"/>
    <n v="3.613976294087252"/>
    <x v="31"/>
  </r>
  <r>
    <s v="TBS"/>
    <x v="2736"/>
    <n v="37.56666666666667"/>
    <n v="3.6261171323776211"/>
    <x v="31"/>
  </r>
  <r>
    <s v="TBS"/>
    <x v="2737"/>
    <n v="36.589999999999996"/>
    <n v="3.5997749790311153"/>
    <x v="31"/>
  </r>
  <r>
    <s v="TBS"/>
    <x v="2738"/>
    <n v="38.113333333333337"/>
    <n v="3.6405641771677155"/>
    <x v="31"/>
  </r>
  <r>
    <s v="TBS"/>
    <x v="2739"/>
    <n v="38.443333333333335"/>
    <n v="3.6491852955697377"/>
    <x v="31"/>
  </r>
  <r>
    <s v="TBS"/>
    <x v="2740"/>
    <n v="39.536666666666669"/>
    <n v="3.6772285113730749"/>
    <x v="31"/>
  </r>
  <r>
    <s v="TBS"/>
    <x v="2741"/>
    <n v="40.173333333333339"/>
    <n v="3.6932034255939907"/>
    <x v="31"/>
  </r>
  <r>
    <s v="TBS"/>
    <x v="2742"/>
    <n v="38.133333333333333"/>
    <n v="3.6410887902775877"/>
    <x v="31"/>
  </r>
  <r>
    <s v="TBS"/>
    <x v="2743"/>
    <n v="37.95333333333334"/>
    <n v="3.6363573348548264"/>
    <x v="31"/>
  </r>
  <r>
    <s v="TBS"/>
    <x v="2744"/>
    <n v="37.24666666666667"/>
    <n v="3.6175624553628931"/>
    <x v="31"/>
  </r>
  <r>
    <s v="TBS"/>
    <x v="2745"/>
    <n v="38.293333333333329"/>
    <n v="3.6452758166318042"/>
    <x v="31"/>
  </r>
  <r>
    <s v="MKS"/>
    <x v="2746"/>
    <n v="37.24"/>
    <n v="3.6173834524088662"/>
    <x v="31"/>
  </r>
  <r>
    <s v="MKS"/>
    <x v="2747"/>
    <n v="37.376666666666665"/>
    <n v="3.6210466238046797"/>
    <x v="32"/>
  </r>
  <r>
    <s v="TBS"/>
    <x v="2748"/>
    <n v="37.356666666666662"/>
    <n v="3.620511387395827"/>
    <x v="32"/>
  </r>
  <r>
    <s v="TBS"/>
    <x v="2749"/>
    <n v="37.53"/>
    <n v="3.6251406131469297"/>
    <x v="32"/>
  </r>
  <r>
    <s v="TBS"/>
    <x v="2750"/>
    <n v="38.493333333333332"/>
    <n v="3.6504850661266248"/>
    <x v="32"/>
  </r>
  <r>
    <s v="MKS"/>
    <x v="2751"/>
    <n v="37.826666666666661"/>
    <n v="3.6330143212725408"/>
    <x v="32"/>
  </r>
  <r>
    <s v="TBS"/>
    <x v="2752"/>
    <n v="38.729999999999997"/>
    <n v="3.6566144935266607"/>
    <x v="32"/>
  </r>
  <r>
    <s v="TBS"/>
    <x v="2753"/>
    <n v="37.380000000000003"/>
    <n v="3.6211358020274167"/>
    <x v="32"/>
  </r>
  <r>
    <s v="TBS"/>
    <x v="2754"/>
    <n v="37.783333333333331"/>
    <n v="3.6318680882854282"/>
    <x v="32"/>
  </r>
  <r>
    <s v="TBS"/>
    <x v="2755"/>
    <n v="37.256666666666668"/>
    <n v="3.6178308997294106"/>
    <x v="32"/>
  </r>
  <r>
    <s v="TBS"/>
    <x v="2756"/>
    <n v="37.766666666666666"/>
    <n v="3.6314268793658511"/>
    <x v="32"/>
  </r>
  <r>
    <s v="MKS"/>
    <x v="2757"/>
    <n v="38.26"/>
    <n v="3.6444049640121068"/>
    <x v="32"/>
  </r>
  <r>
    <s v="MKS"/>
    <x v="2758"/>
    <n v="38.773333333333333"/>
    <n v="3.6577327251170995"/>
    <x v="32"/>
  </r>
  <r>
    <s v="MKS"/>
    <x v="2759"/>
    <n v="38.163333333333334"/>
    <n v="3.6418751942676115"/>
    <x v="32"/>
  </r>
  <r>
    <s v="TBS"/>
    <x v="2760"/>
    <n v="39.130000000000003"/>
    <n v="3.6668894362223212"/>
    <x v="32"/>
  </r>
  <r>
    <s v="MKS"/>
    <x v="2761"/>
    <n v="39.103333333333332"/>
    <n v="3.6662077148495191"/>
    <x v="32"/>
  </r>
  <r>
    <s v="MKS"/>
    <x v="2762"/>
    <n v="38.619999999999997"/>
    <n v="3.6537702770003682"/>
    <x v="32"/>
  </r>
  <r>
    <s v="MKS"/>
    <x v="2763"/>
    <n v="39.203333333333333"/>
    <n v="3.6687617771948355"/>
    <x v="32"/>
  </r>
  <r>
    <s v="MKS"/>
    <x v="2764"/>
    <n v="38.609999999999992"/>
    <n v="3.6535113102761447"/>
    <x v="32"/>
  </r>
  <r>
    <s v="MKS"/>
    <x v="2765"/>
    <n v="38.596666666666664"/>
    <n v="3.653165916956072"/>
    <x v="32"/>
  </r>
  <r>
    <s v="MKS"/>
    <x v="2766"/>
    <n v="38.243333333333332"/>
    <n v="3.643969253142942"/>
    <x v="32"/>
  </r>
  <r>
    <s v="MKS"/>
    <x v="2767"/>
    <n v="39.18333333333333"/>
    <n v="3.6682514863179687"/>
    <x v="32"/>
  </r>
  <r>
    <s v="MKS"/>
    <x v="2768"/>
    <n v="40.46"/>
    <n v="3.7003138317395994"/>
    <x v="32"/>
  </r>
  <r>
    <s v="MKS"/>
    <x v="2769"/>
    <n v="39.116666666666667"/>
    <n v="3.6665486336289228"/>
    <x v="32"/>
  </r>
  <r>
    <s v="MKS"/>
    <x v="2770"/>
    <n v="38.020000000000003"/>
    <n v="3.6381123370602833"/>
    <x v="32"/>
  </r>
  <r>
    <s v="MKS"/>
    <x v="2771"/>
    <n v="39.229999999999997"/>
    <n v="3.6694417602214613"/>
    <x v="32"/>
  </r>
  <r>
    <s v="MKS"/>
    <x v="2772"/>
    <n v="41.316666666666663"/>
    <n v="3.7212659698130897"/>
    <x v="32"/>
  </r>
  <r>
    <s v="MKS"/>
    <x v="2773"/>
    <n v="37.906666666666666"/>
    <n v="3.6351269981146892"/>
    <x v="32"/>
  </r>
  <r>
    <s v="MKS"/>
    <x v="2774"/>
    <n v="39.619999999999997"/>
    <n v="3.6793340412704048"/>
    <x v="32"/>
  </r>
  <r>
    <s v="MKS"/>
    <x v="2775"/>
    <n v="39.386666666666663"/>
    <n v="3.6734273495550145"/>
    <x v="33"/>
  </r>
  <r>
    <s v="MKS"/>
    <x v="2776"/>
    <n v="39.47"/>
    <n v="3.6755408896747559"/>
    <x v="33"/>
  </r>
  <r>
    <s v="MKS"/>
    <x v="2777"/>
    <n v="37.01"/>
    <n v="3.6111881463980646"/>
    <x v="33"/>
  </r>
  <r>
    <s v="MKS"/>
    <x v="2778"/>
    <n v="38.416666666666664"/>
    <n v="3.6484913932086482"/>
    <x v="33"/>
  </r>
  <r>
    <s v="MKS"/>
    <x v="2779"/>
    <n v="38.646666666666668"/>
    <n v="3.6544605272434771"/>
    <x v="33"/>
  </r>
  <r>
    <s v="MKS"/>
    <x v="2780"/>
    <n v="37.793333333333337"/>
    <n v="3.6321327202280482"/>
    <x v="33"/>
  </r>
  <r>
    <s v="MKS"/>
    <x v="2781"/>
    <n v="40.266666666666673"/>
    <n v="3.695523996832605"/>
    <x v="33"/>
  </r>
  <r>
    <s v="MKS"/>
    <x v="2782"/>
    <n v="37.306666666666665"/>
    <n v="3.619172041689116"/>
    <x v="33"/>
  </r>
  <r>
    <s v="MKS"/>
    <x v="2783"/>
    <n v="38.580000000000005"/>
    <n v="3.6527340074775831"/>
    <x v="33"/>
  </r>
  <r>
    <s v="MKS"/>
    <x v="2784"/>
    <n v="38.24"/>
    <n v="3.6438820881832008"/>
    <x v="33"/>
  </r>
  <r>
    <s v="MKS"/>
    <x v="2785"/>
    <n v="38.33"/>
    <n v="3.6462328793924637"/>
    <x v="33"/>
  </r>
  <r>
    <s v="MKS"/>
    <x v="2786"/>
    <n v="37.656666666666666"/>
    <n v="3.6285100080707275"/>
    <x v="33"/>
  </r>
  <r>
    <s v="MKS"/>
    <x v="2787"/>
    <n v="37.993333333333332"/>
    <n v="3.6374107057387439"/>
    <x v="33"/>
  </r>
  <r>
    <s v="MKS"/>
    <x v="2788"/>
    <n v="38.763333333333328"/>
    <n v="3.6574747826368421"/>
    <x v="33"/>
  </r>
  <r>
    <s v="MKS"/>
    <x v="2789"/>
    <n v="39.903333333333336"/>
    <n v="3.6864598625951688"/>
    <x v="33"/>
  </r>
  <r>
    <s v="MKS"/>
    <x v="2790"/>
    <n v="37.913333333333334"/>
    <n v="3.6353028532105438"/>
    <x v="33"/>
  </r>
  <r>
    <s v="MKS"/>
    <x v="2791"/>
    <n v="41.830000000000005"/>
    <n v="3.7336137854541072"/>
    <x v="33"/>
  </r>
  <r>
    <s v="MKS"/>
    <x v="2792"/>
    <n v="39.619999999999997"/>
    <n v="3.6793340412704048"/>
    <x v="33"/>
  </r>
  <r>
    <s v="MKS"/>
    <x v="2793"/>
    <n v="38.056666666666665"/>
    <n v="3.6390762770201261"/>
    <x v="33"/>
  </r>
  <r>
    <s v="MKS"/>
    <x v="2794"/>
    <n v="38"/>
    <n v="3.6375861597263857"/>
    <x v="33"/>
  </r>
  <r>
    <s v="MKS"/>
    <x v="2795"/>
    <n v="38.626666666666665"/>
    <n v="3.6539428842330399"/>
    <x v="33"/>
  </r>
  <r>
    <s v="MKS"/>
    <x v="2796"/>
    <n v="38.743333333333332"/>
    <n v="3.6569586979875068"/>
    <x v="33"/>
  </r>
  <r>
    <s v="MKS"/>
    <x v="2797"/>
    <n v="38.386666666666663"/>
    <n v="3.6477101770758655"/>
    <x v="34"/>
  </r>
  <r>
    <s v="MKS"/>
    <x v="2798"/>
    <n v="39.75333333333333"/>
    <n v="3.6826936950268503"/>
    <x v="34"/>
  </r>
  <r>
    <s v="MKS"/>
    <x v="2799"/>
    <n v="41.656666666666666"/>
    <n v="3.7294614198295828"/>
    <x v="35"/>
  </r>
  <r>
    <s v="MKS"/>
    <x v="2800"/>
    <n v="41.303333333333335"/>
    <n v="3.7209432069602917"/>
    <x v="35"/>
  </r>
  <r>
    <s v="MKS"/>
    <x v="2801"/>
    <n v="40.413333333333334"/>
    <n v="3.6991597635214926"/>
    <x v="35"/>
  </r>
  <r>
    <s v="MKS"/>
    <x v="2802"/>
    <n v="41.613333333333337"/>
    <n v="3.7284206287344692"/>
    <x v="35"/>
  </r>
  <r>
    <s v="MKS"/>
    <x v="2803"/>
    <n v="42.913333333333334"/>
    <n v="3.7591825779563601"/>
    <x v="35"/>
  </r>
  <r>
    <s v="MKS"/>
    <x v="2804"/>
    <n v="41.13"/>
    <n v="3.7167377822423329"/>
    <x v="35"/>
  </r>
  <r>
    <s v="MKS"/>
    <x v="2805"/>
    <n v="41.533333333333331"/>
    <n v="3.726496317685243"/>
    <x v="35"/>
  </r>
  <r>
    <s v="MKS"/>
    <x v="2806"/>
    <n v="40.57"/>
    <n v="3.7030288772183559"/>
    <x v="35"/>
  </r>
  <r>
    <s v="MKS"/>
    <x v="2807"/>
    <n v="41.580000000000005"/>
    <n v="3.7276192824298668"/>
    <x v="35"/>
  </r>
  <r>
    <s v="MKS"/>
    <x v="2808"/>
    <n v="41.843333333333334"/>
    <n v="3.7339324851620073"/>
    <x v="35"/>
  </r>
  <r>
    <s v="MKS"/>
    <x v="2809"/>
    <n v="42.006666666666668"/>
    <n v="3.7378283358458"/>
    <x v="36"/>
  </r>
  <r>
    <s v="MKS"/>
    <x v="2810"/>
    <n v="41.653333333333329"/>
    <n v="3.7293813974232659"/>
    <x v="36"/>
  </r>
  <r>
    <s v="MKS"/>
    <x v="2811"/>
    <n v="42.043333333333329"/>
    <n v="3.7387008324309918"/>
    <x v="36"/>
  </r>
  <r>
    <s v="MKS"/>
    <x v="2812"/>
    <n v="42.120000000000005"/>
    <n v="3.7405226872657749"/>
    <x v="36"/>
  </r>
  <r>
    <s v="MKS"/>
    <x v="2813"/>
    <n v="41.870000000000005"/>
    <n v="3.7345695800310521"/>
    <x v="36"/>
  </r>
  <r>
    <s v="MKS"/>
    <x v="2814"/>
    <n v="44.033333333333339"/>
    <n v="3.7849469228601702"/>
    <x v="36"/>
  </r>
  <r>
    <s v="MKS"/>
    <x v="2815"/>
    <n v="41.54"/>
    <n v="3.726656818447966"/>
    <x v="36"/>
  </r>
  <r>
    <s v="MKS"/>
    <x v="2816"/>
    <n v="42.41"/>
    <n v="3.7473841834864992"/>
    <x v="36"/>
  </r>
  <r>
    <s v="MKS"/>
    <x v="2817"/>
    <n v="43.773333333333333"/>
    <n v="3.7790248039652821"/>
    <x v="36"/>
  </r>
  <r>
    <s v="MKS"/>
    <x v="2818"/>
    <n v="41.84"/>
    <n v="3.7338528197566676"/>
    <x v="36"/>
  </r>
  <r>
    <s v="MKS"/>
    <x v="2819"/>
    <n v="41.816666666666663"/>
    <n v="3.7332949841443215"/>
    <x v="36"/>
  </r>
  <r>
    <s v="MKS"/>
    <x v="2820"/>
    <n v="41.733333333333327"/>
    <n v="3.7313001699978883"/>
    <x v="36"/>
  </r>
  <r>
    <s v="MKS"/>
    <x v="2821"/>
    <n v="40.543333333333329"/>
    <n v="3.7023713609622351"/>
    <x v="36"/>
  </r>
  <r>
    <s v="MKS"/>
    <x v="2822"/>
    <n v="45.449999999999996"/>
    <n v="3.8166128206234879"/>
    <x v="36"/>
  </r>
  <r>
    <s v="MKS"/>
    <x v="2823"/>
    <n v="41.606666666666669"/>
    <n v="3.7282604108377875"/>
    <x v="36"/>
  </r>
  <r>
    <s v="MKS"/>
    <x v="2824"/>
    <n v="42.423333333333339"/>
    <n v="3.7476985253358461"/>
    <x v="36"/>
  </r>
  <r>
    <s v="MKS"/>
    <x v="2825"/>
    <n v="41.26"/>
    <n v="3.7198935076431057"/>
    <x v="36"/>
  </r>
  <r>
    <s v="MKS"/>
    <x v="2826"/>
    <n v="41.826666666666661"/>
    <n v="3.7335340946543676"/>
    <x v="36"/>
  </r>
  <r>
    <s v="MKS"/>
    <x v="2827"/>
    <n v="41.07"/>
    <n v="3.7152779279684673"/>
    <x v="37"/>
  </r>
  <r>
    <s v="MKS"/>
    <x v="2828"/>
    <n v="42"/>
    <n v="3.7376696182833684"/>
    <x v="37"/>
  </r>
  <r>
    <s v="MKS"/>
    <x v="2829"/>
    <n v="42.043333333333329"/>
    <n v="3.7387008324309918"/>
    <x v="37"/>
  </r>
  <r>
    <s v="MKS"/>
    <x v="2830"/>
    <n v="41.093333333333334"/>
    <n v="3.7158459023437507"/>
    <x v="37"/>
  </r>
  <r>
    <s v="MKS"/>
    <x v="2831"/>
    <n v="40.326666666666661"/>
    <n v="3.6970129540106584"/>
    <x v="37"/>
  </r>
  <r>
    <s v="MKS"/>
    <x v="2832"/>
    <n v="42.343333333333334"/>
    <n v="3.7458109903672598"/>
    <x v="37"/>
  </r>
  <r>
    <s v="MKS"/>
    <x v="2833"/>
    <n v="41.166666666666664"/>
    <n v="3.717628867399922"/>
    <x v="37"/>
  </r>
  <r>
    <s v="MKS"/>
    <x v="2834"/>
    <n v="39.966666666666669"/>
    <n v="3.6880457733653591"/>
    <x v="37"/>
  </r>
  <r>
    <s v="MKS"/>
    <x v="2835"/>
    <n v="41.203333333333326"/>
    <n v="3.7185191592316218"/>
    <x v="37"/>
  </r>
  <r>
    <s v="MKS"/>
    <x v="2836"/>
    <n v="42.186666666666667"/>
    <n v="3.7421042153512341"/>
    <x v="37"/>
  </r>
  <r>
    <s v="MKS"/>
    <x v="2837"/>
    <n v="41.933333333333337"/>
    <n v="3.7360810555982304"/>
    <x v="37"/>
  </r>
  <r>
    <s v="MKS"/>
    <x v="2838"/>
    <n v="41.42"/>
    <n v="3.7237638559674382"/>
    <x v="37"/>
  </r>
  <r>
    <s v="MKS"/>
    <x v="2839"/>
    <n v="41.013333333333335"/>
    <n v="3.7138972170892242"/>
    <x v="37"/>
  </r>
  <r>
    <s v="MKS"/>
    <x v="2840"/>
    <n v="43.236666666666672"/>
    <n v="3.7666889006844722"/>
    <x v="37"/>
  </r>
  <r>
    <s v="MKS"/>
    <x v="2841"/>
    <n v="40.583333333333336"/>
    <n v="3.7033574732945898"/>
    <x v="37"/>
  </r>
  <r>
    <s v="MKS"/>
    <x v="2842"/>
    <n v="43.940000000000005"/>
    <n v="3.7828250669564643"/>
    <x v="37"/>
  </r>
  <r>
    <s v="MKS"/>
    <x v="2843"/>
    <n v="43.523333333333333"/>
    <n v="3.7732971927518375"/>
    <x v="37"/>
  </r>
  <r>
    <s v="MKS"/>
    <x v="2844"/>
    <n v="43.28"/>
    <n v="3.7676906345382259"/>
    <x v="37"/>
  </r>
  <r>
    <s v="MKS"/>
    <x v="2845"/>
    <n v="42.690000000000005"/>
    <n v="3.7539647007698709"/>
    <x v="38"/>
  </r>
  <r>
    <s v="MKS"/>
    <x v="2846"/>
    <n v="41.403333333333336"/>
    <n v="3.7233613928879929"/>
    <x v="38"/>
  </r>
  <r>
    <s v="MKS"/>
    <x v="2847"/>
    <n v="42.22"/>
    <n v="3.7428940424201746"/>
    <x v="38"/>
  </r>
  <r>
    <s v="MKS"/>
    <x v="2848"/>
    <n v="43.65"/>
    <n v="3.7762032822856111"/>
    <x v="38"/>
  </r>
  <r>
    <s v="MKS"/>
    <x v="2849"/>
    <n v="42.773333333333333"/>
    <n v="3.7559148554500945"/>
    <x v="38"/>
  </r>
  <r>
    <s v="MKS"/>
    <x v="2850"/>
    <n v="43.333333333333336"/>
    <n v="3.7689221617874726"/>
    <x v="38"/>
  </r>
  <r>
    <s v="MKS"/>
    <x v="2851"/>
    <n v="43.04999999999999"/>
    <n v="3.7623622308737397"/>
    <x v="38"/>
  </r>
  <r>
    <s v="MKS"/>
    <x v="2852"/>
    <n v="43.35"/>
    <n v="3.769306703226551"/>
    <x v="38"/>
  </r>
  <r>
    <s v="MKS"/>
    <x v="2853"/>
    <n v="44.006666666666668"/>
    <n v="3.7843411375925151"/>
    <x v="38"/>
  </r>
  <r>
    <s v="MKS"/>
    <x v="2854"/>
    <n v="42.816666666666663"/>
    <n v="3.7569274348877828"/>
    <x v="38"/>
  </r>
  <r>
    <s v="MKS"/>
    <x v="2855"/>
    <n v="43.106666666666676"/>
    <n v="3.7636776641891228"/>
    <x v="38"/>
  </r>
  <r>
    <s v="MKS"/>
    <x v="2856"/>
    <n v="42.830000000000005"/>
    <n v="3.7572387916272798"/>
    <x v="38"/>
  </r>
  <r>
    <s v="MKS"/>
    <x v="2857"/>
    <n v="45.016666666666673"/>
    <n v="3.8070327915705149"/>
    <x v="38"/>
  </r>
  <r>
    <s v="MKS"/>
    <x v="2858"/>
    <n v="42.36"/>
    <n v="3.7462045207332055"/>
    <x v="38"/>
  </r>
  <r>
    <s v="MKS"/>
    <x v="2859"/>
    <n v="44.116666666666674"/>
    <n v="3.7868376400050008"/>
    <x v="38"/>
  </r>
  <r>
    <s v="MKS"/>
    <x v="2860"/>
    <n v="47.233333333333341"/>
    <n v="3.8550998580285252"/>
    <x v="38"/>
  </r>
  <r>
    <s v="MKS"/>
    <x v="2861"/>
    <n v="44.956666666666671"/>
    <n v="3.8056990628606564"/>
    <x v="38"/>
  </r>
  <r>
    <s v="MKS"/>
    <x v="2862"/>
    <n v="44.43"/>
    <n v="3.7939149169478172"/>
    <x v="39"/>
  </r>
  <r>
    <s v="MKS"/>
    <x v="2863"/>
    <n v="43.966666666666669"/>
    <n v="3.7834317710551595"/>
    <x v="39"/>
  </r>
  <r>
    <s v="MKS"/>
    <x v="2864"/>
    <n v="43.556666666666665"/>
    <n v="3.774062772332945"/>
    <x v="39"/>
  </r>
  <r>
    <s v="MKS"/>
    <x v="2865"/>
    <n v="43.273333333333333"/>
    <n v="3.7675365869372128"/>
    <x v="39"/>
  </r>
  <r>
    <s v="MKS"/>
    <x v="2866"/>
    <n v="45.25333333333333"/>
    <n v="3.812276332257861"/>
    <x v="39"/>
  </r>
  <r>
    <s v="MKS"/>
    <x v="2867"/>
    <n v="44.243333333333339"/>
    <n v="3.7897047009700016"/>
    <x v="39"/>
  </r>
  <r>
    <s v="MKS"/>
    <x v="2868"/>
    <n v="45.25333333333333"/>
    <n v="3.812276332257861"/>
    <x v="39"/>
  </r>
  <r>
    <s v="MKS"/>
    <x v="2869"/>
    <n v="43.553333333333335"/>
    <n v="3.7739862407444944"/>
    <x v="39"/>
  </r>
  <r>
    <s v="MKS"/>
    <x v="2870"/>
    <n v="43.603333333333332"/>
    <n v="3.7751336000320261"/>
    <x v="39"/>
  </r>
  <r>
    <s v="MKS"/>
    <x v="2871"/>
    <n v="44.06"/>
    <n v="3.7855523413741969"/>
    <x v="39"/>
  </r>
  <r>
    <s v="MKS"/>
    <x v="2872"/>
    <n v="42.75333333333333"/>
    <n v="3.7554471650526069"/>
    <x v="39"/>
  </r>
  <r>
    <s v="MKS"/>
    <x v="2873"/>
    <n v="46.216666666666669"/>
    <n v="3.8333404833936773"/>
    <x v="39"/>
  </r>
  <r>
    <s v="MKS"/>
    <x v="2874"/>
    <n v="44.63"/>
    <n v="3.7984062786411785"/>
    <x v="39"/>
  </r>
  <r>
    <s v="MKS"/>
    <x v="2875"/>
    <n v="43.813333333333333"/>
    <n v="3.7799381850609031"/>
    <x v="39"/>
  </r>
  <r>
    <s v="MKS"/>
    <x v="2876"/>
    <n v="44.4"/>
    <n v="3.7932394694381792"/>
    <x v="39"/>
  </r>
  <r>
    <s v="MKS"/>
    <x v="2877"/>
    <n v="44.65"/>
    <n v="3.7988543073225078"/>
    <x v="39"/>
  </r>
  <r>
    <s v="MKS"/>
    <x v="2878"/>
    <n v="43.836666666666666"/>
    <n v="3.780470605685764"/>
    <x v="39"/>
  </r>
  <r>
    <s v="MKS"/>
    <x v="2879"/>
    <n v="44.74"/>
    <n v="3.8008679560619836"/>
    <x v="39"/>
  </r>
  <r>
    <s v="MKS"/>
    <x v="2880"/>
    <n v="45.393333333333338"/>
    <n v="3.8153652513867109"/>
    <x v="40"/>
  </r>
  <r>
    <s v="MKS"/>
    <x v="2881"/>
    <n v="46.99666666666667"/>
    <n v="3.8500766772091599"/>
    <x v="40"/>
  </r>
  <r>
    <s v="MKS"/>
    <x v="2882"/>
    <n v="44.346666666666671"/>
    <n v="3.7920375462165627"/>
    <x v="40"/>
  </r>
  <r>
    <s v="MKS"/>
    <x v="2883"/>
    <n v="46.756666666666668"/>
    <n v="3.8449568480634704"/>
    <x v="40"/>
  </r>
  <r>
    <s v="MKS"/>
    <x v="2884"/>
    <n v="44.35"/>
    <n v="3.7921127087555884"/>
    <x v="40"/>
  </r>
  <r>
    <s v="MKS"/>
    <x v="2885"/>
    <n v="44.79666666666666"/>
    <n v="3.802133731890863"/>
    <x v="40"/>
  </r>
  <r>
    <s v="MKS"/>
    <x v="2886"/>
    <n v="45.25"/>
    <n v="3.8122026701459353"/>
    <x v="40"/>
  </r>
  <r>
    <s v="MKS"/>
    <x v="2887"/>
    <n v="44.46"/>
    <n v="3.7945899085360506"/>
    <x v="40"/>
  </r>
  <r>
    <s v="MKS"/>
    <x v="2888"/>
    <n v="42.986666666666672"/>
    <n v="3.7608899900902086"/>
    <x v="40"/>
  </r>
  <r>
    <s v="MKS"/>
    <x v="2889"/>
    <n v="43.936666666666667"/>
    <n v="3.7827492030562646"/>
    <x v="40"/>
  </r>
  <r>
    <s v="MKS"/>
    <x v="2890"/>
    <n v="44.876666666666665"/>
    <n v="3.8039179863230337"/>
    <x v="40"/>
  </r>
  <r>
    <s v="MKS"/>
    <x v="2891"/>
    <n v="43.833333333333336"/>
    <n v="3.7803945629497098"/>
    <x v="40"/>
  </r>
  <r>
    <s v="MKS"/>
    <x v="2892"/>
    <n v="43.633333333333333"/>
    <n v="3.7758213842477444"/>
    <x v="40"/>
  </r>
  <r>
    <s v="MKS"/>
    <x v="2893"/>
    <n v="44.696666666666665"/>
    <n v="3.7998989276234409"/>
    <x v="40"/>
  </r>
  <r>
    <s v="MKS"/>
    <x v="2894"/>
    <n v="43.330000000000005"/>
    <n v="3.7688452357518183"/>
    <x v="40"/>
  </r>
  <r>
    <s v="MKS"/>
    <x v="2895"/>
    <n v="48.589999999999996"/>
    <n v="3.8834177484178114"/>
    <x v="40"/>
  </r>
  <r>
    <s v="MKS"/>
    <x v="2896"/>
    <n v="44.56"/>
    <n v="3.7968365956190286"/>
    <x v="40"/>
  </r>
  <r>
    <s v="MKS"/>
    <x v="2897"/>
    <n v="44.70333333333334"/>
    <n v="3.8000480700547392"/>
    <x v="40"/>
  </r>
  <r>
    <s v="MKS"/>
    <x v="2898"/>
    <n v="44.20333333333334"/>
    <n v="3.7888002010213979"/>
    <x v="40"/>
  </r>
  <r>
    <s v="MKS"/>
    <x v="2899"/>
    <n v="46.273333333333333"/>
    <n v="3.8345658412433279"/>
    <x v="40"/>
  </r>
  <r>
    <s v="MKS"/>
    <x v="2900"/>
    <n v="47.050000000000004"/>
    <n v="3.8512108660313888"/>
    <x v="40"/>
  </r>
  <r>
    <s v="MKS"/>
    <x v="2901"/>
    <n v="45.910000000000004"/>
    <n v="3.8266829582611308"/>
    <x v="40"/>
  </r>
  <r>
    <s v="MKS"/>
    <x v="2902"/>
    <n v="44.083333333333336"/>
    <n v="3.786081782070299"/>
    <x v="40"/>
  </r>
  <r>
    <s v="MKS"/>
    <x v="2903"/>
    <n v="44.623333333333335"/>
    <n v="3.7982568911296966"/>
    <x v="40"/>
  </r>
  <r>
    <s v="MKS"/>
    <x v="2904"/>
    <n v="46.566666666666663"/>
    <n v="3.8408849775948064"/>
    <x v="40"/>
  </r>
  <r>
    <s v="MKS"/>
    <x v="2905"/>
    <n v="44.446666666666658"/>
    <n v="3.7942899685218041"/>
    <x v="40"/>
  </r>
  <r>
    <s v="MKS"/>
    <x v="2906"/>
    <n v="44.766666666666673"/>
    <n v="3.8014638148610822"/>
    <x v="40"/>
  </r>
  <r>
    <s v="MKS"/>
    <x v="2907"/>
    <n v="44.106666666666662"/>
    <n v="3.7866109426072714"/>
    <x v="40"/>
  </r>
  <r>
    <s v="MKS"/>
    <x v="2908"/>
    <n v="46.156666666666666"/>
    <n v="3.8320414069985129"/>
    <x v="40"/>
  </r>
  <r>
    <s v="MKS"/>
    <x v="2909"/>
    <n v="44.97"/>
    <n v="3.8059956007826159"/>
    <x v="40"/>
  </r>
  <r>
    <s v="MKS"/>
    <x v="2910"/>
    <n v="45.54"/>
    <n v="3.8185910606355935"/>
    <x v="40"/>
  </r>
  <r>
    <s v="MKS"/>
    <x v="2911"/>
    <n v="44.726666666666667"/>
    <n v="3.8005698934666321"/>
    <x v="41"/>
  </r>
  <r>
    <s v="MKS"/>
    <x v="2912"/>
    <n v="45.44"/>
    <n v="3.816392774412896"/>
    <x v="41"/>
  </r>
  <r>
    <s v="MKS"/>
    <x v="2913"/>
    <n v="45.363333333333337"/>
    <n v="3.8147041429041164"/>
    <x v="41"/>
  </r>
  <r>
    <s v="MKS"/>
    <x v="2914"/>
    <n v="45.206666666666671"/>
    <n v="3.8112445685875866"/>
    <x v="41"/>
  </r>
  <r>
    <s v="MKS"/>
    <x v="2915"/>
    <n v="45.106666666666676"/>
    <n v="3.8090300552443983"/>
    <x v="41"/>
  </r>
  <r>
    <s v="MKS"/>
    <x v="2916"/>
    <n v="44.713333333333331"/>
    <n v="3.8002717420034813"/>
    <x v="41"/>
  </r>
  <r>
    <s v="MKS"/>
    <x v="2917"/>
    <n v="46.093333333333334"/>
    <n v="3.8306683263853141"/>
    <x v="41"/>
  </r>
  <r>
    <s v="MKS"/>
    <x v="2918"/>
    <n v="46.883333333333333"/>
    <n v="3.8476622462677561"/>
    <x v="41"/>
  </r>
  <r>
    <s v="MKS"/>
    <x v="2919"/>
    <n v="45.830000000000005"/>
    <n v="3.8249388985210326"/>
    <x v="41"/>
  </r>
  <r>
    <s v="MKS"/>
    <x v="2920"/>
    <n v="46.47"/>
    <n v="3.8388069430968867"/>
    <x v="41"/>
  </r>
  <r>
    <s v="MKS"/>
    <x v="2921"/>
    <n v="46.353333333333332"/>
    <n v="3.8362932060027619"/>
    <x v="41"/>
  </r>
  <r>
    <s v="MKS"/>
    <x v="2922"/>
    <n v="45.803333333333335"/>
    <n v="3.8243568686755731"/>
    <x v="41"/>
  </r>
  <r>
    <s v="MKS"/>
    <x v="2923"/>
    <n v="45.186666666666667"/>
    <n v="3.8108020580707409"/>
    <x v="41"/>
  </r>
  <r>
    <s v="MKS"/>
    <x v="2924"/>
    <n v="44.153333333333329"/>
    <n v="3.7876684243887238"/>
    <x v="41"/>
  </r>
  <r>
    <s v="MKS"/>
    <x v="2925"/>
    <n v="46.006666666666668"/>
    <n v="3.8287863135243461"/>
    <x v="41"/>
  </r>
  <r>
    <s v="MKS"/>
    <x v="2926"/>
    <n v="46.493333333333339"/>
    <n v="3.8393089331393409"/>
    <x v="41"/>
  </r>
  <r>
    <s v="MKS"/>
    <x v="2927"/>
    <n v="44.703333333333326"/>
    <n v="3.8000480700547388"/>
    <x v="41"/>
  </r>
  <r>
    <s v="MKS"/>
    <x v="2928"/>
    <n v="46.183333333333337"/>
    <n v="3.8326189826408776"/>
    <x v="41"/>
  </r>
  <r>
    <s v="MKS"/>
    <x v="2929"/>
    <n v="45.773333333333333"/>
    <n v="3.8237016799213817"/>
    <x v="41"/>
  </r>
  <r>
    <s v="MKS"/>
    <x v="2930"/>
    <n v="46.546666666666674"/>
    <n v="3.8404553935687256"/>
    <x v="41"/>
  </r>
  <r>
    <s v="MKS"/>
    <x v="2931"/>
    <n v="45.413333333333334"/>
    <n v="3.8158057476863232"/>
    <x v="41"/>
  </r>
  <r>
    <s v="MKS"/>
    <x v="2932"/>
    <n v="45.226666666666667"/>
    <n v="3.8116868833754833"/>
    <x v="41"/>
  </r>
  <r>
    <s v="MKS"/>
    <x v="2933"/>
    <n v="46.546666666666674"/>
    <n v="3.8404553935687256"/>
    <x v="41"/>
  </r>
  <r>
    <s v="MKS"/>
    <x v="2934"/>
    <n v="45.190000000000005"/>
    <n v="3.8108758234231885"/>
    <x v="41"/>
  </r>
  <r>
    <s v="MKS"/>
    <x v="2935"/>
    <n v="45.18"/>
    <n v="3.8106545110398571"/>
    <x v="41"/>
  </r>
  <r>
    <s v="MKS"/>
    <x v="2936"/>
    <n v="47.213333333333338"/>
    <n v="3.8546763385755933"/>
    <x v="41"/>
  </r>
  <r>
    <s v="MKS"/>
    <x v="2937"/>
    <n v="46.586666666666666"/>
    <n v="3.8413143771576914"/>
    <x v="41"/>
  </r>
  <r>
    <s v="MKS"/>
    <x v="2938"/>
    <n v="50.093333333333334"/>
    <n v="3.9138879320376585"/>
    <x v="41"/>
  </r>
  <r>
    <s v="MKS"/>
    <x v="2939"/>
    <n v="46.44"/>
    <n v="3.8381611568296905"/>
    <x v="41"/>
  </r>
  <r>
    <s v="MKS"/>
    <x v="2940"/>
    <n v="48.24666666666667"/>
    <n v="3.8763267407698718"/>
    <x v="41"/>
  </r>
  <r>
    <s v="MKS"/>
    <x v="2941"/>
    <n v="46.833333333333336"/>
    <n v="3.8465952001056909"/>
    <x v="41"/>
  </r>
  <r>
    <s v="MKS"/>
    <x v="2942"/>
    <n v="48.056666666666672"/>
    <n v="3.8723808701557028"/>
    <x v="41"/>
  </r>
  <r>
    <s v="MKS"/>
    <x v="2943"/>
    <n v="44.466666666666669"/>
    <n v="3.7947398448134138"/>
    <x v="41"/>
  </r>
  <r>
    <s v="MKS"/>
    <x v="2944"/>
    <n v="46.036666666666662"/>
    <n v="3.8294381804217275"/>
    <x v="41"/>
  </r>
  <r>
    <s v="MKS"/>
    <x v="2945"/>
    <n v="47.466666666666669"/>
    <n v="3.8600277103097658"/>
    <x v="41"/>
  </r>
  <r>
    <s v="MKS"/>
    <x v="2946"/>
    <n v="45.99666666666667"/>
    <n v="3.8285689300953534"/>
    <x v="41"/>
  </r>
  <r>
    <s v="MKS"/>
    <x v="2947"/>
    <n v="44.870000000000005"/>
    <n v="3.803769419987892"/>
    <x v="41"/>
  </r>
  <r>
    <s v="MKS"/>
    <x v="2948"/>
    <n v="45.330000000000005"/>
    <n v="3.813969064952758"/>
    <x v="41"/>
  </r>
  <r>
    <s v="MKS"/>
    <x v="2949"/>
    <n v="46.556666666666672"/>
    <n v="3.8406702086495703"/>
    <x v="41"/>
  </r>
  <r>
    <s v="MKS"/>
    <x v="2950"/>
    <n v="45.669999999999995"/>
    <n v="3.8214416271969074"/>
    <x v="41"/>
  </r>
  <r>
    <s v="MKS"/>
    <x v="2951"/>
    <n v="49.50333333333333"/>
    <n v="3.9020400073747439"/>
    <x v="41"/>
  </r>
  <r>
    <s v="MKS"/>
    <x v="2952"/>
    <n v="46.616666666666667"/>
    <n v="3.8419581309798589"/>
    <x v="41"/>
  </r>
  <r>
    <s v="MKS"/>
    <x v="2953"/>
    <n v="44.609999999999992"/>
    <n v="3.7979580491401732"/>
    <x v="41"/>
  </r>
  <r>
    <s v="MKS"/>
    <x v="2954"/>
    <n v="45.106666666666662"/>
    <n v="3.8090300552443979"/>
    <x v="41"/>
  </r>
  <r>
    <s v="MKS"/>
    <x v="2955"/>
    <n v="49.116666666666667"/>
    <n v="3.8941984205155942"/>
    <x v="41"/>
  </r>
  <r>
    <s v="MKS"/>
    <x v="2956"/>
    <n v="45.759999999999991"/>
    <n v="3.8234103470715421"/>
    <x v="41"/>
  </r>
  <r>
    <s v="MKS"/>
    <x v="2957"/>
    <n v="45.306666666666672"/>
    <n v="3.8134541886955668"/>
    <x v="41"/>
  </r>
  <r>
    <s v="MKS"/>
    <x v="2958"/>
    <n v="46.386666666666677"/>
    <n v="3.8370120616156318"/>
    <x v="41"/>
  </r>
  <r>
    <s v="MKS"/>
    <x v="2959"/>
    <n v="47.169999999999995"/>
    <n v="3.8537580972961702"/>
    <x v="41"/>
  </r>
  <r>
    <s v="MKS"/>
    <x v="2960"/>
    <n v="48.826666666666661"/>
    <n v="3.8882766116981453"/>
    <x v="41"/>
  </r>
  <r>
    <s v="MKS"/>
    <x v="2961"/>
    <n v="48.086666666666673"/>
    <n v="3.873004938407417"/>
    <x v="41"/>
  </r>
  <r>
    <s v="MKS"/>
    <x v="2962"/>
    <n v="44.85"/>
    <n v="3.8033235885048051"/>
    <x v="41"/>
  </r>
  <r>
    <s v="MKS"/>
    <x v="2963"/>
    <n v="45.120000000000005"/>
    <n v="3.8093256071898036"/>
    <x v="41"/>
  </r>
  <r>
    <s v="MKS"/>
    <x v="2964"/>
    <n v="46.653333333333329"/>
    <n v="3.8427443788313775"/>
    <x v="41"/>
  </r>
  <r>
    <s v="MKS"/>
    <x v="2965"/>
    <n v="45.089999999999996"/>
    <n v="3.8086604924329928"/>
    <x v="41"/>
  </r>
  <r>
    <s v="MKS"/>
    <x v="2966"/>
    <n v="45.596666666666671"/>
    <n v="3.8198346144332436"/>
    <x v="41"/>
  </r>
  <r>
    <s v="MKS"/>
    <x v="2967"/>
    <n v="47.56"/>
    <n v="3.8619920718225811"/>
    <x v="41"/>
  </r>
  <r>
    <s v="MKS"/>
    <x v="2968"/>
    <n v="45.916666666666664"/>
    <n v="3.8268281593649141"/>
    <x v="42"/>
  </r>
  <r>
    <s v="MKS"/>
    <x v="2969"/>
    <n v="47.826666666666675"/>
    <n v="3.8675833639959722"/>
    <x v="42"/>
  </r>
  <r>
    <s v="MKS"/>
    <x v="2970"/>
    <n v="48.546666666666674"/>
    <n v="3.882525534639123"/>
    <x v="42"/>
  </r>
  <r>
    <s v="MKS"/>
    <x v="2971"/>
    <n v="45.890000000000008"/>
    <n v="3.8262472284067424"/>
    <x v="42"/>
  </r>
  <r>
    <s v="MKS"/>
    <x v="2972"/>
    <n v="46.286666666666662"/>
    <n v="3.8348539426570176"/>
    <x v="42"/>
  </r>
  <r>
    <s v="MKS"/>
    <x v="2973"/>
    <n v="46.31666666666667"/>
    <n v="3.8355018675204029"/>
    <x v="42"/>
  </r>
  <r>
    <s v="MKS"/>
    <x v="2974"/>
    <n v="46.910000000000004"/>
    <n v="3.8482308723403666"/>
    <x v="42"/>
  </r>
  <r>
    <s v="MKS"/>
    <x v="2975"/>
    <n v="45.196666666666665"/>
    <n v="3.811023337806108"/>
    <x v="42"/>
  </r>
  <r>
    <s v="MKS"/>
    <x v="2976"/>
    <n v="47.34"/>
    <n v="3.8573556040858379"/>
    <x v="42"/>
  </r>
  <r>
    <s v="MKS"/>
    <x v="2977"/>
    <n v="44.963333333333331"/>
    <n v="3.8058473428134785"/>
    <x v="42"/>
  </r>
  <r>
    <s v="MKS"/>
    <x v="2978"/>
    <n v="47.513333333333328"/>
    <n v="3.8610103734056147"/>
    <x v="42"/>
  </r>
  <r>
    <s v="MKS"/>
    <x v="2979"/>
    <n v="45.756666666666668"/>
    <n v="3.8233375005954584"/>
    <x v="42"/>
  </r>
  <r>
    <s v="MKS"/>
    <x v="2980"/>
    <n v="49.443333333333335"/>
    <n v="3.9008272326674112"/>
    <x v="42"/>
  </r>
  <r>
    <s v="MKS"/>
    <x v="2981"/>
    <n v="47.77"/>
    <n v="3.8663978274018707"/>
    <x v="42"/>
  </r>
  <r>
    <s v="MKS"/>
    <x v="2981"/>
    <n v="47.056666666666672"/>
    <n v="3.8513525492279985"/>
    <x v="42"/>
  </r>
  <r>
    <s v="MKS"/>
    <x v="2982"/>
    <n v="47.56"/>
    <n v="3.8619920718225811"/>
    <x v="42"/>
  </r>
  <r>
    <s v="MKS"/>
    <x v="2983"/>
    <n v="45.886666666666663"/>
    <n v="3.8261745883021083"/>
    <x v="42"/>
  </r>
  <r>
    <s v="MKS"/>
    <x v="2984"/>
    <n v="44.59"/>
    <n v="3.7975096186393853"/>
    <x v="42"/>
  </r>
  <r>
    <s v="MKS"/>
    <x v="2985"/>
    <n v="46.849999999999994"/>
    <n v="3.8469510086844312"/>
    <x v="42"/>
  </r>
  <r>
    <s v="MKS"/>
    <x v="2986"/>
    <n v="49.26"/>
    <n v="3.8971123926923918"/>
    <x v="42"/>
  </r>
  <r>
    <s v="MKS"/>
    <x v="2987"/>
    <n v="47.419999999999995"/>
    <n v="3.8590440806372595"/>
    <x v="42"/>
  </r>
  <r>
    <s v="MKS"/>
    <x v="2988"/>
    <n v="48.346666666666671"/>
    <n v="3.8783972777784861"/>
    <x v="42"/>
  </r>
  <r>
    <s v="MKS"/>
    <x v="2989"/>
    <n v="48.870000000000005"/>
    <n v="3.8891637112820634"/>
    <x v="42"/>
  </r>
  <r>
    <s v="MKS"/>
    <x v="2990"/>
    <n v="47.323333333333331"/>
    <n v="3.8570034790073731"/>
    <x v="42"/>
  </r>
  <r>
    <s v="MKS"/>
    <x v="2991"/>
    <n v="47.873333333333335"/>
    <n v="3.8685586340140619"/>
    <x v="42"/>
  </r>
  <r>
    <s v="MKS"/>
    <x v="2992"/>
    <n v="48.143333333333338"/>
    <n v="3.8741826724449657"/>
    <x v="42"/>
  </r>
  <r>
    <s v="MKS"/>
    <x v="2993"/>
    <n v="46.623333333333335"/>
    <n v="3.842101131123103"/>
    <x v="43"/>
  </r>
  <r>
    <s v="MKS"/>
    <x v="2994"/>
    <n v="45.606666666666662"/>
    <n v="3.8200539046647424"/>
    <x v="43"/>
  </r>
  <r>
    <s v="MKS"/>
    <x v="2995"/>
    <n v="48.103333333333332"/>
    <n v="3.8733514747798767"/>
    <x v="43"/>
  </r>
  <r>
    <s v="MKS"/>
    <x v="2996"/>
    <n v="46.013333333333343"/>
    <n v="3.8289312095616932"/>
    <x v="43"/>
  </r>
  <r>
    <s v="MKS"/>
    <x v="2997"/>
    <n v="47.823333333333331"/>
    <n v="3.8675136654421887"/>
    <x v="43"/>
  </r>
  <r>
    <s v="MKS"/>
    <x v="2998"/>
    <n v="46.76"/>
    <n v="3.8450281366038674"/>
    <x v="43"/>
  </r>
  <r>
    <s v="MKS"/>
    <x v="2999"/>
    <n v="49.523333333333333"/>
    <n v="3.9024439389811518"/>
    <x v="43"/>
  </r>
  <r>
    <s v="MKS"/>
    <x v="3000"/>
    <n v="49.050000000000004"/>
    <n v="3.8928401860113722"/>
    <x v="43"/>
  </r>
  <r>
    <s v="MKS"/>
    <x v="3001"/>
    <n v="48.79"/>
    <n v="3.8875253738277458"/>
    <x v="43"/>
  </r>
  <r>
    <s v="MKS"/>
    <x v="3002"/>
    <n v="49.766666666666673"/>
    <n v="3.9073454158770353"/>
    <x v="43"/>
  </r>
  <r>
    <s v="MKS"/>
    <x v="3003"/>
    <n v="47.04"/>
    <n v="3.8509983035903717"/>
    <x v="43"/>
  </r>
  <r>
    <s v="MKS"/>
    <x v="3004"/>
    <n v="47.456666666666671"/>
    <n v="3.859817013957545"/>
    <x v="43"/>
  </r>
  <r>
    <s v="MKS"/>
    <x v="3005"/>
    <n v="47.01"/>
    <n v="3.8503603450360391"/>
    <x v="43"/>
  </r>
  <r>
    <s v="MKS"/>
    <x v="3006"/>
    <n v="49.356666666666662"/>
    <n v="3.8990728462525177"/>
    <x v="43"/>
  </r>
  <r>
    <s v="MKS"/>
    <x v="3007"/>
    <n v="46.879999999999995"/>
    <n v="3.847591145268757"/>
    <x v="43"/>
  </r>
  <r>
    <s v="MKS"/>
    <x v="3008"/>
    <n v="47.593333333333334"/>
    <n v="3.8626926954062046"/>
    <x v="43"/>
  </r>
  <r>
    <s v="MKS"/>
    <x v="3009"/>
    <n v="47.016666666666673"/>
    <n v="3.8505021487798956"/>
    <x v="43"/>
  </r>
  <r>
    <s v="MKS"/>
    <x v="3010"/>
    <n v="50.596666666666664"/>
    <n v="3.923885697970658"/>
    <x v="43"/>
  </r>
  <r>
    <s v="MKS"/>
    <x v="3011"/>
    <n v="47.273333333333333"/>
    <n v="3.8559463592077408"/>
    <x v="43"/>
  </r>
  <r>
    <s v="MKS"/>
    <x v="3012"/>
    <n v="46.95000000000001"/>
    <n v="3.8490832056542721"/>
    <x v="43"/>
  </r>
  <r>
    <s v="MKS"/>
    <x v="3013"/>
    <n v="47.456666666666671"/>
    <n v="3.859817013957545"/>
    <x v="43"/>
  </r>
  <r>
    <s v="MKS"/>
    <x v="3014"/>
    <n v="48.096666666666664"/>
    <n v="3.8732128746410548"/>
    <x v="43"/>
  </r>
  <r>
    <s v="MKS"/>
    <x v="3015"/>
    <n v="48.48"/>
    <n v="3.881151341761059"/>
    <x v="43"/>
  </r>
  <r>
    <s v="MKS"/>
    <x v="3016"/>
    <n v="46.573333333333345"/>
    <n v="3.8410281312705217"/>
    <x v="43"/>
  </r>
  <r>
    <s v="MKS"/>
    <x v="3017"/>
    <n v="49.006666666666668"/>
    <n v="3.8919563432778319"/>
    <x v="43"/>
  </r>
  <r>
    <s v="MKS"/>
    <x v="3018"/>
    <n v="48.56666666666667"/>
    <n v="3.8829374245330497"/>
    <x v="43"/>
  </r>
  <r>
    <s v="MKS"/>
    <x v="3019"/>
    <n v="45.323333333333331"/>
    <n v="3.813821984499485"/>
    <x v="43"/>
  </r>
  <r>
    <s v="MKS"/>
    <x v="3020"/>
    <n v="48.283333333333331"/>
    <n v="3.8770864355472496"/>
    <x v="43"/>
  </r>
  <r>
    <s v="MKS"/>
    <x v="3021"/>
    <n v="46.843333333333334"/>
    <n v="3.8468087004445439"/>
    <x v="43"/>
  </r>
  <r>
    <s v="MKS"/>
    <x v="3022"/>
    <n v="47.603333333333332"/>
    <n v="3.8629027867967323"/>
    <x v="43"/>
  </r>
  <r>
    <s v="MKS"/>
    <x v="3023"/>
    <n v="48.986666666666657"/>
    <n v="3.8915481522387605"/>
    <x v="43"/>
  </r>
  <r>
    <s v="MKS"/>
    <x v="3024"/>
    <n v="48.666666666666664"/>
    <n v="3.8849943330402268"/>
    <x v="43"/>
  </r>
  <r>
    <s v="MKS"/>
    <x v="3025"/>
    <n v="47.5"/>
    <n v="3.8607297110405954"/>
    <x v="43"/>
  </r>
  <r>
    <s v="MKS"/>
    <x v="3026"/>
    <n v="50.056666666666672"/>
    <n v="3.9131556970240799"/>
    <x v="43"/>
  </r>
  <r>
    <s v="MKS"/>
    <x v="3027"/>
    <n v="50.54999999999999"/>
    <n v="3.9229629454664803"/>
    <x v="43"/>
  </r>
  <r>
    <s v="MKS"/>
    <x v="3028"/>
    <n v="49.173333333333339"/>
    <n v="3.8953514711401742"/>
    <x v="43"/>
  </r>
  <r>
    <s v="MKS"/>
    <x v="3029"/>
    <n v="47.300000000000004"/>
    <n v="3.8565102954978872"/>
    <x v="43"/>
  </r>
  <r>
    <s v="MKS"/>
    <x v="3030"/>
    <n v="47.95333333333334"/>
    <n v="3.8702283157711008"/>
    <x v="43"/>
  </r>
  <r>
    <s v="MKS"/>
    <x v="3031"/>
    <n v="47.366666666666667"/>
    <n v="3.8579187464349451"/>
    <x v="44"/>
  </r>
  <r>
    <s v="MKS"/>
    <x v="3032"/>
    <n v="49.436666666666667"/>
    <n v="3.9006923890857617"/>
    <x v="44"/>
  </r>
  <r>
    <s v="MKS"/>
    <x v="3033"/>
    <n v="52.293333333333329"/>
    <n v="3.9568688932199811"/>
    <x v="44"/>
  </r>
  <r>
    <s v="MKS"/>
    <x v="3034"/>
    <n v="48.54"/>
    <n v="3.8823882002984553"/>
    <x v="44"/>
  </r>
  <r>
    <s v="MKS"/>
    <x v="3035"/>
    <n v="47.78"/>
    <n v="3.8666071418976635"/>
    <x v="44"/>
  </r>
  <r>
    <s v="MKS"/>
    <x v="3036"/>
    <n v="48.339999999999996"/>
    <n v="3.8782593752753369"/>
    <x v="44"/>
  </r>
  <r>
    <s v="MKS"/>
    <x v="3037"/>
    <n v="48.216666666666669"/>
    <n v="3.8757047427540345"/>
    <x v="44"/>
  </r>
  <r>
    <s v="MKS"/>
    <x v="3038"/>
    <n v="47.776666666666671"/>
    <n v="3.8665373752670149"/>
    <x v="44"/>
  </r>
  <r>
    <s v="MKS"/>
    <x v="3039"/>
    <n v="49.38"/>
    <n v="3.8995454839170334"/>
    <x v="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12">
  <r>
    <s v="ocsrbmkpapp1"/>
    <x v="0"/>
    <n v="117601"/>
    <n v="16.333472222222223"/>
    <n v="16.27"/>
    <n v="55.7"/>
    <n v="42.06"/>
  </r>
  <r>
    <s v="ocsrbmkpapp1"/>
    <x v="1"/>
    <n v="91818"/>
    <n v="12.7525"/>
    <n v="42.6"/>
    <n v="41.13"/>
    <n v="43.95"/>
  </r>
  <r>
    <s v="ocsrbmkpapp1"/>
    <x v="2"/>
    <n v="74338"/>
    <n v="10.324722222222222"/>
    <n v="26.95"/>
    <n v="15.62"/>
    <n v="13.77"/>
  </r>
  <r>
    <s v="ocsrbmkpapp1"/>
    <x v="3"/>
    <n v="60977"/>
    <n v="8.4690277777777769"/>
    <n v="20.76"/>
    <n v="11.69"/>
    <n v="13.73"/>
  </r>
  <r>
    <s v="ocsrbmkpapp1"/>
    <x v="4"/>
    <n v="57565"/>
    <n v="7.9951388888888886"/>
    <n v="8.89"/>
    <n v="8.5500000000000007"/>
    <n v="16.940000000000001"/>
  </r>
  <r>
    <s v="ocsrbmkpapp1"/>
    <x v="5"/>
    <n v="46488"/>
    <n v="6.4566666666666661"/>
    <n v="15.83"/>
    <n v="14.99"/>
    <n v="17.010000000000002"/>
  </r>
  <r>
    <s v="ocsrbmkpapp1"/>
    <x v="6"/>
    <n v="41930"/>
    <n v="5.8236111111111111"/>
    <n v="12.47"/>
    <n v="6.34"/>
    <n v="18.190000000000001"/>
  </r>
  <r>
    <s v="ocsrbmkpapp1"/>
    <x v="7"/>
    <n v="203734"/>
    <n v="28.296388888888888"/>
    <n v="30.81"/>
    <n v="32.909999999999997"/>
    <n v="33.14"/>
  </r>
  <r>
    <s v="ocsrbmkpapp1"/>
    <x v="8"/>
    <n v="205844"/>
    <n v="28.589444444444442"/>
    <n v="30.27"/>
    <n v="32.39"/>
    <n v="33.659999999999997"/>
  </r>
  <r>
    <s v="ocsrbmkpapp1"/>
    <x v="9"/>
    <n v="210022"/>
    <n v="29.169722222222223"/>
    <n v="32.369999999999997"/>
    <n v="33.75"/>
    <n v="34.049999999999997"/>
  </r>
  <r>
    <s v="ocsrbmkpapp1"/>
    <x v="10"/>
    <n v="212827"/>
    <n v="29.559305555555557"/>
    <n v="33.090000000000003"/>
    <n v="33.479999999999997"/>
    <n v="34.26"/>
  </r>
  <r>
    <s v="ocsrbmkpapp1"/>
    <x v="11"/>
    <n v="217051"/>
    <n v="30.145972222222223"/>
    <n v="33.979999999999997"/>
    <n v="34.299999999999997"/>
    <n v="36.36"/>
  </r>
  <r>
    <s v="ocsrbmkpapp1"/>
    <x v="12"/>
    <n v="219793"/>
    <n v="30.526805555555555"/>
    <n v="33.409999999999997"/>
    <n v="32.58"/>
    <n v="35.299999999999997"/>
  </r>
  <r>
    <s v="ocsrbmkpapp1"/>
    <x v="13"/>
    <n v="220484"/>
    <n v="30.622777777777777"/>
    <n v="36.06"/>
    <n v="34.159999999999997"/>
    <n v="35.15"/>
  </r>
  <r>
    <s v="ocsrbmkpapp1"/>
    <x v="14"/>
    <n v="221515"/>
    <n v="30.765972222222221"/>
    <n v="33.299999999999997"/>
    <n v="34.18"/>
    <n v="36.57"/>
  </r>
  <r>
    <s v="ocsrbmkpapp1"/>
    <x v="15"/>
    <n v="221821"/>
    <n v="30.808472222222225"/>
    <n v="34.619999999999997"/>
    <n v="35.28"/>
    <n v="34.729999999999997"/>
  </r>
  <r>
    <s v="ocsrbmkpapp1"/>
    <x v="16"/>
    <n v="225003"/>
    <n v="31.25041666666667"/>
    <n v="34.880000000000003"/>
    <n v="35.049999999999997"/>
    <n v="36.79"/>
  </r>
  <r>
    <s v="ocsrbmkpapp1"/>
    <x v="17"/>
    <n v="226554"/>
    <n v="31.465833333333332"/>
    <n v="38.9"/>
    <n v="38.56"/>
    <n v="40.81"/>
  </r>
  <r>
    <s v="ocsrbmkpapp1"/>
    <x v="18"/>
    <n v="224582"/>
    <n v="31.191944444444445"/>
    <n v="41.86"/>
    <n v="41.73"/>
    <n v="44.75"/>
  </r>
  <r>
    <s v="ocsrbmkpapp1"/>
    <x v="19"/>
    <n v="227805"/>
    <n v="31.639583333333334"/>
    <n v="39.14"/>
    <n v="39.81"/>
    <n v="37.81"/>
  </r>
  <r>
    <s v="ocsrbmkpapp1"/>
    <x v="20"/>
    <n v="230553"/>
    <n v="32.021250000000002"/>
    <n v="36.090000000000003"/>
    <n v="35.090000000000003"/>
    <n v="38.409999999999997"/>
  </r>
  <r>
    <s v="ocsrbmkpapp1"/>
    <x v="21"/>
    <n v="233261"/>
    <n v="32.39736111111111"/>
    <n v="37.21"/>
    <n v="38.96"/>
    <n v="43.08"/>
  </r>
  <r>
    <s v="ocsrbmkpapp1"/>
    <x v="22"/>
    <n v="232194"/>
    <n v="32.249166666666667"/>
    <n v="41.45"/>
    <n v="42.14"/>
    <n v="42.78"/>
  </r>
  <r>
    <s v="ocsrbmkpapp1"/>
    <x v="23"/>
    <n v="225968"/>
    <n v="31.384444444444444"/>
    <n v="41.36"/>
    <n v="38.22"/>
    <n v="42.58"/>
  </r>
  <r>
    <s v="ocsrbmkpapp1"/>
    <x v="24"/>
    <n v="224627"/>
    <n v="31.198194444444443"/>
    <n v="34.69"/>
    <n v="34.9"/>
    <n v="35.33"/>
  </r>
  <r>
    <s v="ocsrbmkpapp1"/>
    <x v="25"/>
    <n v="218261"/>
    <n v="30.314027777777778"/>
    <n v="38.18"/>
    <n v="38.700000000000003"/>
    <n v="41.43"/>
  </r>
  <r>
    <s v="ocsrbmkpapp1"/>
    <x v="26"/>
    <n v="216046"/>
    <n v="30.006388888888889"/>
    <n v="39.47"/>
    <n v="41.31"/>
    <n v="40.049999999999997"/>
  </r>
  <r>
    <s v="ocsrbmkpapp1"/>
    <x v="27"/>
    <n v="212784"/>
    <n v="29.553333333333335"/>
    <n v="38.5"/>
    <n v="35.75"/>
    <n v="35.04"/>
  </r>
  <r>
    <s v="ocsrbmkpapp1"/>
    <x v="28"/>
    <n v="212132"/>
    <n v="29.462777777777777"/>
    <n v="31.16"/>
    <n v="33.75"/>
    <n v="38.83"/>
  </r>
  <r>
    <s v="ocsrbmkpapp1"/>
    <x v="29"/>
    <n v="213732"/>
    <n v="29.684999999999999"/>
    <n v="38.4"/>
    <n v="38.659999999999997"/>
    <n v="41.52"/>
  </r>
  <r>
    <s v="ocsrbmkpapp1"/>
    <x v="30"/>
    <n v="212913"/>
    <n v="29.571250000000003"/>
    <n v="39.770000000000003"/>
    <n v="40.11"/>
    <n v="40.04"/>
  </r>
  <r>
    <s v="ocsrbmkpapp1"/>
    <x v="31"/>
    <n v="211449"/>
    <n v="29.367916666666666"/>
    <n v="33.39"/>
    <n v="34.159999999999997"/>
    <n v="33.409999999999997"/>
  </r>
  <r>
    <s v="ocsrbmkpapp1"/>
    <x v="32"/>
    <n v="210379"/>
    <n v="29.219305555555554"/>
    <n v="32.909999999999997"/>
    <n v="33.31"/>
    <n v="33.520000000000003"/>
  </r>
  <r>
    <s v="ocsrbmkpapp1"/>
    <x v="33"/>
    <n v="208685"/>
    <n v="28.984027777777779"/>
    <n v="32.64"/>
    <n v="34.68"/>
    <n v="32.909999999999997"/>
  </r>
  <r>
    <s v="ocsrbmkpapp1"/>
    <x v="34"/>
    <n v="210241"/>
    <n v="29.20013888888889"/>
    <n v="33.29"/>
    <n v="32.51"/>
    <n v="34.659999999999997"/>
  </r>
  <r>
    <s v="ocsrbmkpapp1"/>
    <x v="35"/>
    <n v="210319"/>
    <n v="29.210972222222221"/>
    <n v="33.28"/>
    <n v="34.11"/>
    <n v="35.020000000000003"/>
  </r>
  <r>
    <s v="ocsrbmkpapp1"/>
    <x v="36"/>
    <n v="213381"/>
    <n v="29.63625"/>
    <n v="32"/>
    <n v="33.159999999999997"/>
    <n v="36.299999999999997"/>
  </r>
  <r>
    <s v="ocsrbmkpapp1"/>
    <x v="37"/>
    <n v="215154"/>
    <n v="29.8825"/>
    <n v="33.83"/>
    <n v="33.32"/>
    <n v="35.520000000000003"/>
  </r>
  <r>
    <s v="ocsrbmkpapp1"/>
    <x v="38"/>
    <n v="217959"/>
    <n v="30.272083333333335"/>
    <n v="33.72"/>
    <n v="33.22"/>
    <n v="35.71"/>
  </r>
  <r>
    <s v="ocsrbmkpapp1"/>
    <x v="39"/>
    <n v="222236"/>
    <n v="30.866111111111113"/>
    <n v="34.479999999999997"/>
    <n v="34.880000000000003"/>
    <n v="32.909999999999997"/>
  </r>
  <r>
    <s v="ocsrbmkpapp1"/>
    <x v="40"/>
    <n v="219002"/>
    <n v="30.416944444444443"/>
    <n v="28.33"/>
    <n v="29"/>
    <n v="32.28"/>
  </r>
  <r>
    <s v="ocsrbmkpapp1"/>
    <x v="41"/>
    <n v="221659"/>
    <n v="30.78597222222222"/>
    <n v="30.24"/>
    <n v="30.41"/>
    <n v="33.58"/>
  </r>
  <r>
    <s v="ocsrbmkpapp1"/>
    <x v="42"/>
    <n v="235243"/>
    <n v="32.672638888888891"/>
    <n v="30.43"/>
    <n v="31.83"/>
    <n v="32.68"/>
  </r>
  <r>
    <s v="ocsrbmkpapp1"/>
    <x v="43"/>
    <n v="244363"/>
    <n v="33.939305555555556"/>
    <n v="34.869999999999997"/>
    <n v="32"/>
    <n v="33.950000000000003"/>
  </r>
  <r>
    <s v="ocsrbmkpapp1"/>
    <x v="44"/>
    <n v="270956"/>
    <n v="37.632777777777775"/>
    <n v="36.840000000000003"/>
    <n v="38.46"/>
    <n v="37.200000000000003"/>
  </r>
  <r>
    <s v="ocsrbmkpapp1"/>
    <x v="45"/>
    <n v="288002"/>
    <n v="40.000277777777782"/>
    <n v="37.78"/>
    <n v="38.82"/>
    <n v="39.229999999999997"/>
  </r>
  <r>
    <s v="ocsrbmkpapp1"/>
    <x v="46"/>
    <n v="312555"/>
    <n v="43.41041666666667"/>
    <n v="40.89"/>
    <n v="41.61"/>
    <n v="42.24"/>
  </r>
  <r>
    <s v="ocsrbmkpapp1"/>
    <x v="47"/>
    <n v="35329"/>
    <n v="4.9068055555555556"/>
    <n v="7.83"/>
    <n v="8.4700000000000006"/>
    <n v="12.08"/>
  </r>
  <r>
    <s v="ocsrbmkpapp1"/>
    <x v="48"/>
    <n v="31484"/>
    <n v="4.3727777777777783"/>
    <n v="16.95"/>
    <n v="12.43"/>
    <n v="17.809999999999999"/>
  </r>
  <r>
    <s v="ocsrbmkpapp1"/>
    <x v="49"/>
    <n v="26337"/>
    <n v="3.6579166666666665"/>
    <n v="16.579999999999998"/>
    <n v="16.7"/>
    <n v="16.2"/>
  </r>
  <r>
    <s v="ocsrbmkpapp1"/>
    <x v="50"/>
    <n v="24358"/>
    <n v="3.3830555555555555"/>
    <n v="9.49"/>
    <n v="9.57"/>
    <n v="34.950000000000003"/>
  </r>
  <r>
    <s v="ocsrbmkpapp1"/>
    <x v="51"/>
    <n v="337105"/>
    <n v="46.820138888888891"/>
    <n v="46.47"/>
    <n v="43.59"/>
    <n v="45.7"/>
  </r>
  <r>
    <s v="ocsrbmkpapp1"/>
    <x v="52"/>
    <n v="351560"/>
    <n v="48.827777777777776"/>
    <n v="45.43"/>
    <n v="47.49"/>
    <n v="46.56"/>
  </r>
  <r>
    <s v="ocsrbmkpapp1"/>
    <x v="53"/>
    <n v="351392"/>
    <n v="48.804444444444449"/>
    <n v="45.49"/>
    <n v="47.38"/>
    <n v="45.15"/>
  </r>
  <r>
    <s v="ocsrbmkpapp1"/>
    <x v="54"/>
    <n v="362498"/>
    <n v="50.346944444444446"/>
    <n v="50.96"/>
    <n v="44.84"/>
    <n v="49.24"/>
  </r>
  <r>
    <s v="ocsrbmkpapp1"/>
    <x v="55"/>
    <n v="364065"/>
    <n v="50.564583333333331"/>
    <n v="48.27"/>
    <n v="47.81"/>
    <n v="48.23"/>
  </r>
  <r>
    <s v="ocsrbmkpapp1"/>
    <x v="56"/>
    <n v="354993"/>
    <n v="49.304583333333333"/>
    <n v="47.69"/>
    <n v="43.61"/>
    <n v="50.21"/>
  </r>
  <r>
    <s v="ocsrbmkpapp1"/>
    <x v="57"/>
    <n v="351062"/>
    <n v="48.758611111111115"/>
    <n v="45.15"/>
    <n v="46.17"/>
    <n v="47.74"/>
  </r>
  <r>
    <s v="ocsrbmkpapp1"/>
    <x v="58"/>
    <n v="340566"/>
    <n v="47.300833333333337"/>
    <n v="44.92"/>
    <n v="41.99"/>
    <n v="46.29"/>
  </r>
  <r>
    <s v="ocsrbmkpapp1"/>
    <x v="59"/>
    <n v="327352"/>
    <n v="45.465555555555554"/>
    <n v="42.41"/>
    <n v="43.28"/>
    <n v="44.88"/>
  </r>
  <r>
    <s v="ocsrbmkpapp1"/>
    <x v="60"/>
    <n v="318107"/>
    <n v="44.181527777777781"/>
    <n v="42.79"/>
    <n v="40.5"/>
    <n v="41.91"/>
  </r>
  <r>
    <s v="ocsrbmkpapp1"/>
    <x v="61"/>
    <n v="292029"/>
    <n v="40.559583333333329"/>
    <n v="37.340000000000003"/>
    <n v="38.18"/>
    <n v="39.729999999999997"/>
  </r>
  <r>
    <s v="ocsrbmkpapp1"/>
    <x v="62"/>
    <n v="272616"/>
    <n v="37.863333333333337"/>
    <n v="34.520000000000003"/>
    <n v="34.130000000000003"/>
    <n v="37.909999999999997"/>
  </r>
  <r>
    <s v="ocsrbmkpapp1"/>
    <x v="63"/>
    <n v="251863"/>
    <n v="34.980972222222221"/>
    <n v="34.08"/>
    <n v="33.08"/>
    <n v="33.18"/>
  </r>
  <r>
    <s v="ocsrbmkpapp1"/>
    <x v="64"/>
    <n v="227410"/>
    <n v="31.584722222222222"/>
    <n v="30.31"/>
    <n v="29.01"/>
    <n v="30.03"/>
  </r>
  <r>
    <s v="ocsrbmkpapp1"/>
    <x v="65"/>
    <n v="203343"/>
    <n v="28.242083333333333"/>
    <n v="27.67"/>
    <n v="28.05"/>
    <n v="25.66"/>
  </r>
  <r>
    <s v="ocsrbmkpapp1"/>
    <x v="66"/>
    <n v="173837"/>
    <n v="24.144027777777776"/>
    <n v="22.59"/>
    <n v="22.42"/>
    <n v="25.37"/>
  </r>
  <r>
    <s v="ocsrbmkpapp1"/>
    <x v="67"/>
    <n v="153286"/>
    <n v="21.289722222222224"/>
    <n v="21.83"/>
    <n v="21.73"/>
    <m/>
  </r>
  <r>
    <s v="ocsrbmkpapp1"/>
    <x v="68"/>
    <n v="22403"/>
    <n v="3.1115277777777779"/>
    <n v="11"/>
    <n v="6.99"/>
    <n v="6.59"/>
  </r>
  <r>
    <s v="ocsrbmkpapp1"/>
    <x v="69"/>
    <n v="21038"/>
    <n v="2.9219444444444442"/>
    <n v="5.0599999999999996"/>
    <n v="6.03"/>
    <n v="12.49"/>
  </r>
  <r>
    <s v="ocsrbmkpapp1"/>
    <x v="70"/>
    <n v="19574"/>
    <n v="2.7186111111111111"/>
    <n v="12.09"/>
    <n v="10.96"/>
    <n v="14.59"/>
  </r>
  <r>
    <s v="ocsrbmkpapp1"/>
    <x v="71"/>
    <n v="18041"/>
    <n v="2.5056944444444444"/>
    <n v="12.64"/>
    <n v="4.8499999999999996"/>
    <n v="5.21"/>
  </r>
  <r>
    <s v="ocsrbmkpapp1"/>
    <x v="72"/>
    <n v="18272"/>
    <n v="2.5377777777777779"/>
    <n v="5.25"/>
    <n v="5.66"/>
    <n v="5.0199999999999996"/>
  </r>
  <r>
    <s v="ocsrbmkpapp1"/>
    <x v="73"/>
    <n v="19326"/>
    <n v="2.684166666666667"/>
    <n v="4.67"/>
    <n v="4.7699999999999996"/>
    <n v="4.84"/>
  </r>
  <r>
    <s v="ocsrbmkpapp1"/>
    <x v="74"/>
    <n v="17582"/>
    <n v="2.4419444444444447"/>
    <n v="4.9800000000000004"/>
    <n v="5.07"/>
    <n v="4.8"/>
  </r>
  <r>
    <s v="ocsrbmkpapp1"/>
    <x v="75"/>
    <n v="18571"/>
    <n v="2.5793055555555555"/>
    <n v="4.41"/>
    <n v="5.37"/>
    <n v="4.9800000000000004"/>
  </r>
  <r>
    <s v="ocsrbmkpapp1"/>
    <x v="76"/>
    <n v="19284"/>
    <n v="2.6783333333333332"/>
    <n v="5.05"/>
    <n v="5.44"/>
    <n v="5.58"/>
  </r>
  <r>
    <s v="ocsrbmkpapp1"/>
    <x v="77"/>
    <n v="21272"/>
    <n v="2.9544444444444449"/>
    <n v="5.36"/>
    <n v="4.7699999999999996"/>
    <n v="6.55"/>
  </r>
  <r>
    <s v="ocsrbmkpapp1"/>
    <x v="78"/>
    <n v="24447"/>
    <n v="3.3954166666666667"/>
    <n v="5.91"/>
    <n v="6.3"/>
    <n v="6.9"/>
  </r>
  <r>
    <s v="ocsrbmkpapp1"/>
    <x v="79"/>
    <n v="30089"/>
    <n v="4.1790277777777778"/>
    <n v="6.01"/>
    <n v="6.33"/>
    <n v="7.41"/>
  </r>
  <r>
    <s v="ocsrbmkpapp1"/>
    <x v="80"/>
    <n v="38782"/>
    <n v="5.3863888888888889"/>
    <n v="8"/>
    <n v="8.68"/>
    <n v="13.71"/>
  </r>
  <r>
    <s v="ocsrbmkpapp1"/>
    <x v="81"/>
    <n v="49711"/>
    <n v="6.9043055555555553"/>
    <n v="9.16"/>
    <n v="9.0500000000000007"/>
    <n v="11.04"/>
  </r>
  <r>
    <s v="ocsrbmkpapp1"/>
    <x v="82"/>
    <n v="61652"/>
    <n v="8.5627777777777769"/>
    <n v="10.94"/>
    <n v="12.74"/>
    <n v="13.05"/>
  </r>
  <r>
    <s v="ocsrbmkpapp1"/>
    <x v="83"/>
    <n v="74848"/>
    <n v="10.395555555555555"/>
    <n v="12.84"/>
    <n v="12.81"/>
    <n v="15.03"/>
  </r>
  <r>
    <s v="ocsrbmkpapp1"/>
    <x v="84"/>
    <n v="90107"/>
    <n v="12.514861111111111"/>
    <n v="15.37"/>
    <n v="16.079999999999998"/>
    <n v="18.66"/>
  </r>
  <r>
    <s v="ocsrbmkpapp1"/>
    <x v="85"/>
    <n v="106373"/>
    <n v="14.774027777777778"/>
    <n v="16.61"/>
    <n v="18.66"/>
    <n v="19.91"/>
  </r>
  <r>
    <s v="ocsrbmkpapp1"/>
    <x v="86"/>
    <n v="121158"/>
    <n v="16.827500000000001"/>
    <n v="20.329999999999998"/>
    <n v="20.67"/>
    <n v="21.08"/>
  </r>
  <r>
    <s v="ocsrbmkpapp1"/>
    <x v="87"/>
    <n v="134046"/>
    <n v="18.6175"/>
    <n v="21.72"/>
    <n v="22.16"/>
    <n v="24.01"/>
  </r>
  <r>
    <s v="ocsrbmkpapp1"/>
    <x v="88"/>
    <n v="147059"/>
    <n v="20.42486111111111"/>
    <n v="25.26"/>
    <n v="27.12"/>
    <n v="26.68"/>
  </r>
  <r>
    <s v="ocsrbmkpapp1"/>
    <x v="89"/>
    <n v="156072"/>
    <n v="21.676666666666666"/>
    <n v="25.77"/>
    <n v="25.16"/>
    <n v="27.09"/>
  </r>
  <r>
    <s v="ocsrbmkpapp1"/>
    <x v="90"/>
    <n v="163805"/>
    <n v="22.750694444444445"/>
    <n v="27.38"/>
    <n v="27.31"/>
    <n v="28.87"/>
  </r>
  <r>
    <s v="ocsrbmkpapp1"/>
    <x v="91"/>
    <n v="174005"/>
    <n v="24.167361111111113"/>
    <n v="27.19"/>
    <n v="26.95"/>
    <n v="29.05"/>
  </r>
  <r>
    <s v="ocsrbmkpapp1"/>
    <x v="92"/>
    <n v="177478"/>
    <n v="24.649722222222223"/>
    <n v="28.08"/>
    <n v="28.83"/>
    <n v="30.92"/>
  </r>
  <r>
    <s v="ocsrbmkpapp1"/>
    <x v="93"/>
    <n v="184214"/>
    <n v="25.585277777777776"/>
    <n v="27.62"/>
    <n v="29.51"/>
    <n v="31.49"/>
  </r>
  <r>
    <s v="ocsrbmkpapp1"/>
    <x v="94"/>
    <n v="193090"/>
    <n v="26.818055555555553"/>
    <n v="30.3"/>
    <n v="32.06"/>
    <n v="31.59"/>
  </r>
  <r>
    <s v="ocsrbmkpapp1"/>
    <x v="95"/>
    <n v="198106"/>
    <n v="27.514722222222225"/>
    <n v="30.11"/>
    <n v="30.35"/>
    <n v="33.29"/>
  </r>
  <r>
    <s v="ocsrbmkpapp10"/>
    <x v="0"/>
    <n v="119770"/>
    <n v="16.634722222222223"/>
    <n v="16.760000000000002"/>
    <n v="55.41"/>
    <n v="40.08"/>
  </r>
  <r>
    <s v="ocsrbmkpapp10"/>
    <x v="1"/>
    <n v="92897"/>
    <n v="12.902361111111111"/>
    <n v="41.19"/>
    <n v="40.06"/>
    <n v="41.93"/>
  </r>
  <r>
    <s v="ocsrbmkpapp10"/>
    <x v="2"/>
    <n v="74037"/>
    <n v="10.282916666666667"/>
    <n v="17.14"/>
    <n v="19.27"/>
    <n v="18.399999999999999"/>
  </r>
  <r>
    <s v="ocsrbmkpapp10"/>
    <x v="3"/>
    <n v="61778"/>
    <n v="8.5802777777777788"/>
    <n v="24.75"/>
    <n v="13.63"/>
    <n v="10.050000000000001"/>
  </r>
  <r>
    <s v="ocsrbmkpapp10"/>
    <x v="4"/>
    <n v="58324"/>
    <n v="8.1005555555555553"/>
    <n v="9.2100000000000009"/>
    <n v="8.1"/>
    <n v="17.13"/>
  </r>
  <r>
    <s v="ocsrbmkpapp10"/>
    <x v="5"/>
    <n v="46499"/>
    <n v="6.4581944444444446"/>
    <n v="13.5"/>
    <n v="14.24"/>
    <n v="14.4"/>
  </r>
  <r>
    <s v="ocsrbmkpapp10"/>
    <x v="6"/>
    <n v="41805"/>
    <n v="5.8062500000000004"/>
    <n v="14.44"/>
    <n v="6.66"/>
    <n v="17.23"/>
  </r>
  <r>
    <s v="ocsrbmkpapp10"/>
    <x v="7"/>
    <n v="205377"/>
    <n v="28.524583333333332"/>
    <n v="30.87"/>
    <n v="32.549999999999997"/>
    <n v="31.87"/>
  </r>
  <r>
    <s v="ocsrbmkpapp10"/>
    <x v="8"/>
    <n v="209734"/>
    <n v="29.12972222222222"/>
    <n v="31.87"/>
    <n v="30.64"/>
    <n v="33.200000000000003"/>
  </r>
  <r>
    <s v="ocsrbmkpapp10"/>
    <x v="9"/>
    <n v="215648"/>
    <n v="29.951111111111111"/>
    <n v="33.729999999999997"/>
    <n v="32.51"/>
    <n v="35.520000000000003"/>
  </r>
  <r>
    <s v="ocsrbmkpapp10"/>
    <x v="10"/>
    <n v="216396"/>
    <n v="30.055"/>
    <n v="31.68"/>
    <n v="33.08"/>
    <n v="33"/>
  </r>
  <r>
    <s v="ocsrbmkpapp10"/>
    <x v="11"/>
    <n v="217783"/>
    <n v="30.24763888888889"/>
    <n v="34.880000000000003"/>
    <n v="32.03"/>
    <n v="33.82"/>
  </r>
  <r>
    <s v="ocsrbmkpapp10"/>
    <x v="12"/>
    <n v="217039"/>
    <n v="30.144305555555555"/>
    <n v="34.43"/>
    <n v="32.64"/>
    <n v="34.39"/>
  </r>
  <r>
    <s v="ocsrbmkpapp10"/>
    <x v="13"/>
    <n v="217840"/>
    <n v="30.255555555555553"/>
    <n v="32.729999999999997"/>
    <n v="32.299999999999997"/>
    <n v="34.479999999999997"/>
  </r>
  <r>
    <s v="ocsrbmkpapp10"/>
    <x v="14"/>
    <n v="218442"/>
    <n v="30.339166666666664"/>
    <n v="34.619999999999997"/>
    <n v="33.26"/>
    <n v="33.520000000000003"/>
  </r>
  <r>
    <s v="ocsrbmkpapp10"/>
    <x v="15"/>
    <n v="221255"/>
    <n v="30.729861111111113"/>
    <n v="34.479999999999997"/>
    <n v="33.369999999999997"/>
    <n v="35.340000000000003"/>
  </r>
  <r>
    <s v="ocsrbmkpapp10"/>
    <x v="16"/>
    <n v="224023"/>
    <n v="31.114305555555557"/>
    <n v="32.89"/>
    <n v="33.479999999999997"/>
    <n v="37.86"/>
  </r>
  <r>
    <s v="ocsrbmkpapp10"/>
    <x v="17"/>
    <n v="228642"/>
    <n v="31.755833333333332"/>
    <n v="36.770000000000003"/>
    <n v="37.020000000000003"/>
    <n v="41.5"/>
  </r>
  <r>
    <s v="ocsrbmkpapp10"/>
    <x v="18"/>
    <n v="226146"/>
    <n v="31.409166666666668"/>
    <n v="38.76"/>
    <n v="39.89"/>
    <n v="44.56"/>
  </r>
  <r>
    <s v="ocsrbmkpapp10"/>
    <x v="19"/>
    <n v="228740"/>
    <n v="31.769444444444446"/>
    <n v="38.39"/>
    <n v="37.68"/>
    <n v="42.45"/>
  </r>
  <r>
    <s v="ocsrbmkpapp10"/>
    <x v="20"/>
    <n v="232950"/>
    <n v="32.354166666666664"/>
    <n v="39.770000000000003"/>
    <n v="34.799999999999997"/>
    <n v="38.47"/>
  </r>
  <r>
    <s v="ocsrbmkpapp10"/>
    <x v="21"/>
    <n v="234718"/>
    <n v="32.599722222222219"/>
    <n v="37.630000000000003"/>
    <n v="38.97"/>
    <n v="41.39"/>
  </r>
  <r>
    <s v="ocsrbmkpapp10"/>
    <x v="22"/>
    <n v="232561"/>
    <n v="32.300138888888888"/>
    <n v="39.43"/>
    <n v="39.700000000000003"/>
    <n v="43.12"/>
  </r>
  <r>
    <s v="ocsrbmkpapp10"/>
    <x v="23"/>
    <n v="227654"/>
    <n v="31.618611111111111"/>
    <n v="39.090000000000003"/>
    <n v="38.14"/>
    <n v="41.45"/>
  </r>
  <r>
    <s v="ocsrbmkpapp10"/>
    <x v="24"/>
    <n v="221749"/>
    <n v="30.798472222222223"/>
    <n v="34.549999999999997"/>
    <n v="33.43"/>
    <n v="36.64"/>
  </r>
  <r>
    <s v="ocsrbmkpapp10"/>
    <x v="25"/>
    <n v="217742"/>
    <n v="30.241944444444446"/>
    <n v="35.729999999999997"/>
    <n v="36.18"/>
    <n v="39.04"/>
  </r>
  <r>
    <s v="ocsrbmkpapp10"/>
    <x v="26"/>
    <n v="215234"/>
    <n v="29.89361111111111"/>
    <n v="39"/>
    <n v="39.11"/>
    <n v="39.630000000000003"/>
  </r>
  <r>
    <s v="ocsrbmkpapp10"/>
    <x v="27"/>
    <n v="214319"/>
    <n v="29.766527777777775"/>
    <n v="38.090000000000003"/>
    <n v="36.770000000000003"/>
    <n v="39.96"/>
  </r>
  <r>
    <s v="ocsrbmkpapp10"/>
    <x v="28"/>
    <n v="217142"/>
    <n v="30.15861111111111"/>
    <n v="32.979999999999997"/>
    <n v="33.799999999999997"/>
    <n v="34.43"/>
  </r>
  <r>
    <s v="ocsrbmkpapp10"/>
    <x v="29"/>
    <n v="213904"/>
    <n v="29.70888888888889"/>
    <n v="35.479999999999997"/>
    <n v="34.56"/>
    <n v="37.799999999999997"/>
  </r>
  <r>
    <s v="ocsrbmkpapp10"/>
    <x v="30"/>
    <n v="211557"/>
    <n v="29.382916666666667"/>
    <n v="39.43"/>
    <n v="37.33"/>
    <n v="39.520000000000003"/>
  </r>
  <r>
    <s v="ocsrbmkpapp10"/>
    <x v="31"/>
    <n v="215461"/>
    <n v="29.925138888888892"/>
    <n v="35.68"/>
    <n v="35.72"/>
    <n v="39.28"/>
  </r>
  <r>
    <s v="ocsrbmkpapp10"/>
    <x v="32"/>
    <n v="215158"/>
    <n v="29.883055555555554"/>
    <n v="39"/>
    <n v="39.18"/>
    <n v="33.08"/>
  </r>
  <r>
    <s v="ocsrbmkpapp10"/>
    <x v="33"/>
    <n v="213777"/>
    <n v="29.69125"/>
    <n v="33.18"/>
    <n v="32.83"/>
    <n v="34.369999999999997"/>
  </r>
  <r>
    <s v="ocsrbmkpapp10"/>
    <x v="34"/>
    <n v="214782"/>
    <n v="29.830833333333331"/>
    <n v="32.590000000000003"/>
    <n v="33.22"/>
    <n v="33.18"/>
  </r>
  <r>
    <s v="ocsrbmkpapp10"/>
    <x v="35"/>
    <n v="215805"/>
    <n v="29.972916666666666"/>
    <n v="33.35"/>
    <n v="33.270000000000003"/>
    <n v="34.619999999999997"/>
  </r>
  <r>
    <s v="ocsrbmkpapp10"/>
    <x v="36"/>
    <n v="215501"/>
    <n v="29.930694444444445"/>
    <n v="32.520000000000003"/>
    <n v="33.26"/>
    <n v="33.64"/>
  </r>
  <r>
    <s v="ocsrbmkpapp10"/>
    <x v="37"/>
    <n v="217560"/>
    <n v="30.216666666666665"/>
    <n v="34"/>
    <n v="32.78"/>
    <n v="35.32"/>
  </r>
  <r>
    <s v="ocsrbmkpapp10"/>
    <x v="38"/>
    <n v="222286"/>
    <n v="30.873055555555556"/>
    <n v="33.659999999999997"/>
    <n v="33.840000000000003"/>
    <n v="33.44"/>
  </r>
  <r>
    <s v="ocsrbmkpapp10"/>
    <x v="39"/>
    <n v="226301"/>
    <n v="31.430694444444445"/>
    <n v="35.479999999999997"/>
    <n v="33.5"/>
    <n v="32.659999999999997"/>
  </r>
  <r>
    <s v="ocsrbmkpapp10"/>
    <x v="40"/>
    <n v="221898"/>
    <n v="30.819166666666668"/>
    <n v="29.4"/>
    <n v="29.29"/>
    <n v="30.3"/>
  </r>
  <r>
    <s v="ocsrbmkpapp10"/>
    <x v="41"/>
    <n v="223496"/>
    <n v="31.04111111111111"/>
    <n v="30.37"/>
    <n v="30.43"/>
    <n v="31.74"/>
  </r>
  <r>
    <s v="ocsrbmkpapp10"/>
    <x v="42"/>
    <n v="234074"/>
    <n v="32.510277777777773"/>
    <n v="31.22"/>
    <n v="31.32"/>
    <n v="30.68"/>
  </r>
  <r>
    <s v="ocsrbmkpapp10"/>
    <x v="43"/>
    <n v="244853"/>
    <n v="34.007361111111109"/>
    <n v="32.409999999999997"/>
    <n v="32.909999999999997"/>
    <n v="32.76"/>
  </r>
  <r>
    <s v="ocsrbmkpapp10"/>
    <x v="44"/>
    <n v="271994"/>
    <n v="37.776944444444446"/>
    <n v="37.68"/>
    <n v="34.880000000000003"/>
    <n v="34.29"/>
  </r>
  <r>
    <s v="ocsrbmkpapp10"/>
    <x v="45"/>
    <n v="288072"/>
    <n v="40.01"/>
    <n v="39.659999999999997"/>
    <n v="37.479999999999997"/>
    <n v="38.65"/>
  </r>
  <r>
    <s v="ocsrbmkpapp10"/>
    <x v="46"/>
    <n v="312142"/>
    <n v="43.353055555555557"/>
    <n v="41.02"/>
    <n v="38.93"/>
    <n v="41.76"/>
  </r>
  <r>
    <s v="ocsrbmkpapp10"/>
    <x v="47"/>
    <n v="37095"/>
    <n v="5.1520833333333336"/>
    <n v="8.42"/>
    <n v="8.93"/>
    <n v="8.23"/>
  </r>
  <r>
    <s v="ocsrbmkpapp10"/>
    <x v="48"/>
    <n v="32384"/>
    <n v="4.4977777777777783"/>
    <n v="9.8800000000000008"/>
    <n v="7.41"/>
    <n v="15.92"/>
  </r>
  <r>
    <s v="ocsrbmkpapp10"/>
    <x v="49"/>
    <n v="26629"/>
    <n v="3.6984722222222222"/>
    <n v="13.94"/>
    <n v="13.12"/>
    <n v="14.32"/>
  </r>
  <r>
    <s v="ocsrbmkpapp10"/>
    <x v="50"/>
    <n v="24675"/>
    <n v="3.4270833333333335"/>
    <n v="13.43"/>
    <n v="10.95"/>
    <n v="26.3"/>
  </r>
  <r>
    <s v="ocsrbmkpapp10"/>
    <x v="51"/>
    <n v="342292"/>
    <n v="47.540555555555557"/>
    <n v="46.8"/>
    <n v="42.54"/>
    <n v="43.7"/>
  </r>
  <r>
    <s v="ocsrbmkpapp10"/>
    <x v="52"/>
    <n v="353366"/>
    <n v="49.078611111111108"/>
    <n v="45.07"/>
    <n v="46.08"/>
    <n v="43.46"/>
  </r>
  <r>
    <s v="ocsrbmkpapp10"/>
    <x v="53"/>
    <n v="353780"/>
    <n v="49.136111111111106"/>
    <n v="45.11"/>
    <n v="46.6"/>
    <n v="45.3"/>
  </r>
  <r>
    <s v="ocsrbmkpapp10"/>
    <x v="54"/>
    <n v="365692"/>
    <n v="50.790555555555557"/>
    <n v="46.71"/>
    <n v="48.43"/>
    <n v="45.5"/>
  </r>
  <r>
    <s v="ocsrbmkpapp10"/>
    <x v="55"/>
    <n v="373399"/>
    <n v="51.860972222222223"/>
    <n v="50.61"/>
    <n v="46.5"/>
    <n v="48.51"/>
  </r>
  <r>
    <s v="ocsrbmkpapp10"/>
    <x v="56"/>
    <n v="364018"/>
    <n v="50.558055555555555"/>
    <n v="47.7"/>
    <n v="44.34"/>
    <n v="44.78"/>
  </r>
  <r>
    <s v="ocsrbmkpapp10"/>
    <x v="57"/>
    <n v="351898"/>
    <n v="48.874722222222218"/>
    <n v="50.79"/>
    <n v="43.11"/>
    <n v="44.65"/>
  </r>
  <r>
    <s v="ocsrbmkpapp10"/>
    <x v="58"/>
    <n v="345966"/>
    <n v="48.050833333333337"/>
    <n v="46.25"/>
    <n v="44.46"/>
    <n v="41.54"/>
  </r>
  <r>
    <s v="ocsrbmkpapp10"/>
    <x v="59"/>
    <n v="329145"/>
    <n v="45.71458333333333"/>
    <n v="45.08"/>
    <n v="40.36"/>
    <n v="41.22"/>
  </r>
  <r>
    <s v="ocsrbmkpapp10"/>
    <x v="60"/>
    <n v="321287"/>
    <n v="44.623194444444451"/>
    <n v="44.81"/>
    <n v="38.94"/>
    <n v="37.229999999999997"/>
  </r>
  <r>
    <s v="ocsrbmkpapp10"/>
    <x v="61"/>
    <n v="290536"/>
    <n v="40.352222222222217"/>
    <n v="42.32"/>
    <n v="34.68"/>
    <n v="36.72"/>
  </r>
  <r>
    <s v="ocsrbmkpapp10"/>
    <x v="62"/>
    <n v="271337"/>
    <n v="37.685694444444451"/>
    <n v="36.090000000000003"/>
    <n v="31.3"/>
    <n v="33.89"/>
  </r>
  <r>
    <s v="ocsrbmkpapp10"/>
    <x v="63"/>
    <n v="254261"/>
    <n v="35.314027777777781"/>
    <n v="34.119999999999997"/>
    <n v="30.72"/>
    <n v="38.25"/>
  </r>
  <r>
    <s v="ocsrbmkpapp10"/>
    <x v="64"/>
    <n v="233163"/>
    <n v="32.383749999999999"/>
    <n v="32.81"/>
    <n v="28.71"/>
    <n v="28.05"/>
  </r>
  <r>
    <s v="ocsrbmkpapp10"/>
    <x v="65"/>
    <n v="203042"/>
    <n v="28.200277777777778"/>
    <n v="26.55"/>
    <n v="24.16"/>
    <n v="29.32"/>
  </r>
  <r>
    <s v="ocsrbmkpapp10"/>
    <x v="66"/>
    <n v="178739"/>
    <n v="24.824861111111108"/>
    <n v="24.76"/>
    <n v="21.85"/>
    <n v="23.34"/>
  </r>
  <r>
    <s v="ocsrbmkpapp10"/>
    <x v="67"/>
    <n v="156095"/>
    <n v="21.679861111111112"/>
    <n v="22.33"/>
    <n v="20.41"/>
    <m/>
  </r>
  <r>
    <s v="ocsrbmkpapp10"/>
    <x v="68"/>
    <n v="22815"/>
    <n v="3.1687500000000002"/>
    <n v="17.54"/>
    <n v="14.67"/>
    <n v="12.36"/>
  </r>
  <r>
    <s v="ocsrbmkpapp10"/>
    <x v="69"/>
    <n v="21380"/>
    <n v="2.9694444444444441"/>
    <n v="7.67"/>
    <n v="10.45"/>
    <n v="8.1"/>
  </r>
  <r>
    <s v="ocsrbmkpapp10"/>
    <x v="70"/>
    <n v="19993"/>
    <n v="2.7768055555555553"/>
    <n v="11.2"/>
    <n v="11.79"/>
    <n v="13.24"/>
  </r>
  <r>
    <s v="ocsrbmkpapp10"/>
    <x v="71"/>
    <n v="19259"/>
    <n v="2.6748611111111114"/>
    <n v="13.24"/>
    <n v="9.7899999999999991"/>
    <n v="5.01"/>
  </r>
  <r>
    <s v="ocsrbmkpapp10"/>
    <x v="72"/>
    <n v="18938"/>
    <n v="2.6302777777777777"/>
    <n v="5.85"/>
    <n v="4.9000000000000004"/>
    <n v="4.66"/>
  </r>
  <r>
    <s v="ocsrbmkpapp10"/>
    <x v="73"/>
    <n v="18456"/>
    <n v="2.5633333333333335"/>
    <n v="4.3899999999999997"/>
    <n v="4.87"/>
    <n v="4.4000000000000004"/>
  </r>
  <r>
    <s v="ocsrbmkpapp10"/>
    <x v="74"/>
    <n v="17076"/>
    <n v="2.371666666666667"/>
    <n v="5.32"/>
    <n v="4.41"/>
    <n v="4.4400000000000004"/>
  </r>
  <r>
    <s v="ocsrbmkpapp10"/>
    <x v="75"/>
    <n v="17808"/>
    <n v="2.4733333333333336"/>
    <n v="3.94"/>
    <n v="4.51"/>
    <n v="4.9800000000000004"/>
  </r>
  <r>
    <s v="ocsrbmkpapp10"/>
    <x v="76"/>
    <n v="18853"/>
    <n v="2.6184722222222221"/>
    <n v="5.69"/>
    <n v="4.3499999999999996"/>
    <n v="5.28"/>
  </r>
  <r>
    <s v="ocsrbmkpapp10"/>
    <x v="77"/>
    <n v="21980"/>
    <n v="3.0527777777777776"/>
    <n v="4.99"/>
    <n v="4.9800000000000004"/>
    <n v="6"/>
  </r>
  <r>
    <s v="ocsrbmkpapp10"/>
    <x v="78"/>
    <n v="24878"/>
    <n v="3.4552777777777779"/>
    <n v="6.3"/>
    <n v="5.14"/>
    <n v="6.73"/>
  </r>
  <r>
    <s v="ocsrbmkpapp10"/>
    <x v="79"/>
    <n v="30121"/>
    <n v="4.183472222222222"/>
    <n v="5.71"/>
    <n v="6.05"/>
    <n v="7.2"/>
  </r>
  <r>
    <s v="ocsrbmkpapp10"/>
    <x v="80"/>
    <n v="37959"/>
    <n v="5.2720833333333328"/>
    <n v="8.18"/>
    <n v="7.56"/>
    <n v="9.3000000000000007"/>
  </r>
  <r>
    <s v="ocsrbmkpapp10"/>
    <x v="81"/>
    <n v="49074"/>
    <n v="6.815833333333333"/>
    <n v="8.2100000000000009"/>
    <n v="9.0500000000000007"/>
    <n v="10.7"/>
  </r>
  <r>
    <s v="ocsrbmkpapp10"/>
    <x v="82"/>
    <n v="61333"/>
    <n v="8.518472222222222"/>
    <n v="11.15"/>
    <n v="11.64"/>
    <n v="12.49"/>
  </r>
  <r>
    <s v="ocsrbmkpapp10"/>
    <x v="83"/>
    <n v="76593"/>
    <n v="10.637916666666666"/>
    <n v="12.29"/>
    <n v="13.37"/>
    <n v="14.98"/>
  </r>
  <r>
    <s v="ocsrbmkpapp10"/>
    <x v="84"/>
    <n v="94107"/>
    <n v="13.070416666666667"/>
    <n v="16.37"/>
    <n v="16.010000000000002"/>
    <n v="18.25"/>
  </r>
  <r>
    <s v="ocsrbmkpapp10"/>
    <x v="85"/>
    <n v="109817"/>
    <n v="15.25236111111111"/>
    <n v="17.010000000000002"/>
    <n v="17.73"/>
    <n v="19.54"/>
  </r>
  <r>
    <s v="ocsrbmkpapp10"/>
    <x v="86"/>
    <n v="124651"/>
    <n v="17.312638888888891"/>
    <n v="20.75"/>
    <n v="19.64"/>
    <n v="21.8"/>
  </r>
  <r>
    <s v="ocsrbmkpapp10"/>
    <x v="87"/>
    <n v="133944"/>
    <n v="18.603333333333335"/>
    <n v="20.3"/>
    <n v="21.78"/>
    <n v="22.78"/>
  </r>
  <r>
    <s v="ocsrbmkpapp10"/>
    <x v="88"/>
    <n v="148159"/>
    <n v="20.577638888888888"/>
    <n v="25.07"/>
    <n v="26.48"/>
    <n v="25.9"/>
  </r>
  <r>
    <s v="ocsrbmkpapp10"/>
    <x v="89"/>
    <n v="158541"/>
    <n v="22.019583333333333"/>
    <n v="27.08"/>
    <n v="24.35"/>
    <n v="26.37"/>
  </r>
  <r>
    <s v="ocsrbmkpapp10"/>
    <x v="90"/>
    <n v="167096"/>
    <n v="23.207777777777778"/>
    <n v="26.91"/>
    <n v="26.11"/>
    <n v="27.73"/>
  </r>
  <r>
    <s v="ocsrbmkpapp10"/>
    <x v="91"/>
    <n v="176258"/>
    <n v="24.480277777777776"/>
    <n v="27.8"/>
    <n v="27.33"/>
    <n v="27.75"/>
  </r>
  <r>
    <s v="ocsrbmkpapp10"/>
    <x v="92"/>
    <n v="181981"/>
    <n v="25.27513888888889"/>
    <n v="28.62"/>
    <n v="28.77"/>
    <n v="28.69"/>
  </r>
  <r>
    <s v="ocsrbmkpapp10"/>
    <x v="93"/>
    <n v="186956"/>
    <n v="25.966111111111111"/>
    <n v="27.99"/>
    <n v="29.82"/>
    <n v="29.58"/>
  </r>
  <r>
    <s v="ocsrbmkpapp10"/>
    <x v="94"/>
    <n v="194534"/>
    <n v="27.01861111111111"/>
    <n v="31.73"/>
    <n v="29.03"/>
    <n v="30.04"/>
  </r>
  <r>
    <s v="ocsrbmkpapp10"/>
    <x v="95"/>
    <n v="198299"/>
    <n v="27.541527777777777"/>
    <n v="30.08"/>
    <n v="32.299999999999997"/>
    <n v="31.48"/>
  </r>
  <r>
    <s v="ocsrbmkpapp11"/>
    <x v="0"/>
    <n v="120083"/>
    <n v="16.678194444444447"/>
    <n v="20.39"/>
    <n v="56.56"/>
    <n v="41.52"/>
  </r>
  <r>
    <s v="ocsrbmkpapp11"/>
    <x v="1"/>
    <n v="95319"/>
    <n v="13.238750000000001"/>
    <n v="41.54"/>
    <n v="39.14"/>
    <n v="39.99"/>
  </r>
  <r>
    <s v="ocsrbmkpapp11"/>
    <x v="2"/>
    <n v="75327"/>
    <n v="10.462083333333334"/>
    <n v="19.45"/>
    <n v="18.149999999999999"/>
    <n v="18.28"/>
  </r>
  <r>
    <s v="ocsrbmkpapp11"/>
    <x v="3"/>
    <n v="62002"/>
    <n v="8.6113888888888876"/>
    <n v="24.56"/>
    <n v="11.62"/>
    <n v="13.54"/>
  </r>
  <r>
    <s v="ocsrbmkpapp11"/>
    <x v="4"/>
    <n v="58242"/>
    <n v="8.0891666666666673"/>
    <n v="8.7899999999999991"/>
    <n v="13.69"/>
    <n v="16.010000000000002"/>
  </r>
  <r>
    <s v="ocsrbmkpapp11"/>
    <x v="5"/>
    <n v="48234"/>
    <n v="6.6991666666666667"/>
    <n v="14.35"/>
    <n v="13.73"/>
    <n v="15.14"/>
  </r>
  <r>
    <s v="ocsrbmkpapp11"/>
    <x v="6"/>
    <n v="43411"/>
    <n v="6.0293055555555553"/>
    <n v="10.46"/>
    <n v="6.67"/>
    <n v="17.399999999999999"/>
  </r>
  <r>
    <s v="ocsrbmkpapp11"/>
    <x v="7"/>
    <n v="207391"/>
    <n v="28.804305555555558"/>
    <n v="29.74"/>
    <n v="32.17"/>
    <n v="33.729999999999997"/>
  </r>
  <r>
    <s v="ocsrbmkpapp11"/>
    <x v="8"/>
    <n v="209433"/>
    <n v="29.087916666666668"/>
    <n v="32.299999999999997"/>
    <n v="32.33"/>
    <n v="34.21"/>
  </r>
  <r>
    <s v="ocsrbmkpapp11"/>
    <x v="9"/>
    <n v="216216"/>
    <n v="30.029999999999998"/>
    <n v="32.81"/>
    <n v="32.25"/>
    <n v="34.11"/>
  </r>
  <r>
    <s v="ocsrbmkpapp11"/>
    <x v="10"/>
    <n v="217703"/>
    <n v="30.236527777777777"/>
    <n v="34.01"/>
    <n v="33.1"/>
    <n v="34.61"/>
  </r>
  <r>
    <s v="ocsrbmkpapp11"/>
    <x v="11"/>
    <n v="220701"/>
    <n v="30.652916666666666"/>
    <n v="32.909999999999997"/>
    <n v="31.89"/>
    <n v="35.69"/>
  </r>
  <r>
    <s v="ocsrbmkpapp11"/>
    <x v="12"/>
    <n v="220676"/>
    <n v="30.649444444444445"/>
    <n v="32.159999999999997"/>
    <n v="37.340000000000003"/>
    <n v="34.82"/>
  </r>
  <r>
    <s v="ocsrbmkpapp11"/>
    <x v="13"/>
    <n v="223348"/>
    <n v="31.020555555555557"/>
    <n v="32.99"/>
    <n v="32.75"/>
    <n v="37.520000000000003"/>
  </r>
  <r>
    <s v="ocsrbmkpapp11"/>
    <x v="14"/>
    <n v="222302"/>
    <n v="30.875277777777779"/>
    <n v="34.43"/>
    <n v="34.24"/>
    <n v="35.229999999999997"/>
  </r>
  <r>
    <s v="ocsrbmkpapp11"/>
    <x v="15"/>
    <n v="226212"/>
    <n v="31.418333333333333"/>
    <n v="33.619999999999997"/>
    <n v="34.18"/>
    <n v="35.840000000000003"/>
  </r>
  <r>
    <s v="ocsrbmkpapp11"/>
    <x v="16"/>
    <n v="225781"/>
    <n v="31.358472222222225"/>
    <n v="34.39"/>
    <n v="32.909999999999997"/>
    <n v="38.21"/>
  </r>
  <r>
    <s v="ocsrbmkpapp11"/>
    <x v="17"/>
    <n v="233193"/>
    <n v="32.387916666666669"/>
    <n v="38.11"/>
    <n v="35.86"/>
    <n v="40.75"/>
  </r>
  <r>
    <s v="ocsrbmkpapp11"/>
    <x v="18"/>
    <n v="232580"/>
    <n v="32.302777777777777"/>
    <n v="40.770000000000003"/>
    <n v="40.11"/>
    <n v="43.25"/>
  </r>
  <r>
    <s v="ocsrbmkpapp11"/>
    <x v="19"/>
    <n v="236015"/>
    <n v="32.77986111111111"/>
    <n v="40.83"/>
    <n v="35.83"/>
    <n v="38.64"/>
  </r>
  <r>
    <s v="ocsrbmkpapp11"/>
    <x v="20"/>
    <n v="235021"/>
    <n v="32.641805555555557"/>
    <n v="39.71"/>
    <n v="40.99"/>
    <n v="46.32"/>
  </r>
  <r>
    <s v="ocsrbmkpapp11"/>
    <x v="21"/>
    <n v="237123"/>
    <n v="32.933750000000003"/>
    <n v="39.43"/>
    <n v="37.86"/>
    <n v="38.21"/>
  </r>
  <r>
    <s v="ocsrbmkpapp11"/>
    <x v="22"/>
    <n v="235069"/>
    <n v="32.648472222222225"/>
    <n v="38.93"/>
    <n v="42.39"/>
    <n v="41.81"/>
  </r>
  <r>
    <s v="ocsrbmkpapp11"/>
    <x v="23"/>
    <n v="231418"/>
    <n v="32.141388888888891"/>
    <n v="40.909999999999997"/>
    <n v="37.25"/>
    <n v="36.82"/>
  </r>
  <r>
    <s v="ocsrbmkpapp11"/>
    <x v="24"/>
    <n v="225868"/>
    <n v="31.370555555555555"/>
    <n v="35"/>
    <n v="34.47"/>
    <n v="37.729999999999997"/>
  </r>
  <r>
    <s v="ocsrbmkpapp11"/>
    <x v="25"/>
    <n v="221505"/>
    <n v="30.764583333333334"/>
    <n v="36.36"/>
    <n v="35.25"/>
    <n v="37.340000000000003"/>
  </r>
  <r>
    <s v="ocsrbmkpapp11"/>
    <x v="26"/>
    <n v="217890"/>
    <n v="30.262499999999999"/>
    <n v="38.979999999999997"/>
    <n v="38.31"/>
    <n v="38.15"/>
  </r>
  <r>
    <s v="ocsrbmkpapp11"/>
    <x v="27"/>
    <n v="216783"/>
    <n v="30.108750000000001"/>
    <n v="35.869999999999997"/>
    <n v="38.479999999999997"/>
    <n v="37.21"/>
  </r>
  <r>
    <s v="ocsrbmkpapp11"/>
    <x v="28"/>
    <n v="216300"/>
    <n v="30.041666666666668"/>
    <n v="37.020000000000003"/>
    <n v="37.25"/>
    <n v="35.75"/>
  </r>
  <r>
    <s v="ocsrbmkpapp11"/>
    <x v="29"/>
    <n v="215000"/>
    <n v="29.861111111111111"/>
    <n v="38.79"/>
    <n v="34.32"/>
    <n v="36.299999999999997"/>
  </r>
  <r>
    <s v="ocsrbmkpapp11"/>
    <x v="30"/>
    <n v="214137"/>
    <n v="29.741249999999997"/>
    <n v="40.229999999999997"/>
    <n v="38.08"/>
    <n v="39.61"/>
  </r>
  <r>
    <s v="ocsrbmkpapp11"/>
    <x v="31"/>
    <n v="213529"/>
    <n v="29.656805555555554"/>
    <n v="36.270000000000003"/>
    <n v="36.53"/>
    <n v="36.15"/>
  </r>
  <r>
    <s v="ocsrbmkpapp11"/>
    <x v="32"/>
    <n v="211815"/>
    <n v="29.418749999999999"/>
    <n v="36.409999999999997"/>
    <n v="32.53"/>
    <n v="34.18"/>
  </r>
  <r>
    <s v="ocsrbmkpapp11"/>
    <x v="33"/>
    <n v="212814"/>
    <n v="29.557500000000001"/>
    <n v="31.12"/>
    <n v="33.51"/>
    <n v="34.369999999999997"/>
  </r>
  <r>
    <s v="ocsrbmkpapp11"/>
    <x v="34"/>
    <n v="215737"/>
    <n v="29.963472222222222"/>
    <n v="32.26"/>
    <n v="34.369999999999997"/>
    <n v="34.29"/>
  </r>
  <r>
    <s v="ocsrbmkpapp11"/>
    <x v="35"/>
    <n v="215447"/>
    <n v="29.923194444444444"/>
    <n v="31.85"/>
    <n v="31.94"/>
    <n v="36.83"/>
  </r>
  <r>
    <s v="ocsrbmkpapp11"/>
    <x v="36"/>
    <n v="217040"/>
    <n v="30.144444444444446"/>
    <n v="32.47"/>
    <n v="35.659999999999997"/>
    <n v="34.909999999999997"/>
  </r>
  <r>
    <s v="ocsrbmkpapp11"/>
    <x v="37"/>
    <n v="218012"/>
    <n v="30.279444444444444"/>
    <n v="32.74"/>
    <n v="31.12"/>
    <n v="36"/>
  </r>
  <r>
    <s v="ocsrbmkpapp11"/>
    <x v="38"/>
    <n v="224879"/>
    <n v="31.233194444444443"/>
    <n v="34.130000000000003"/>
    <n v="33.9"/>
    <n v="36.36"/>
  </r>
  <r>
    <s v="ocsrbmkpapp11"/>
    <x v="39"/>
    <n v="226933"/>
    <n v="31.518472222222222"/>
    <n v="33.479999999999997"/>
    <n v="32.56"/>
    <n v="33.81"/>
  </r>
  <r>
    <s v="ocsrbmkpapp11"/>
    <x v="40"/>
    <n v="225725"/>
    <n v="31.350694444444446"/>
    <n v="30.7"/>
    <n v="29.85"/>
    <n v="31.51"/>
  </r>
  <r>
    <s v="ocsrbmkpapp11"/>
    <x v="41"/>
    <n v="227499"/>
    <n v="31.597083333333334"/>
    <n v="30"/>
    <n v="28.51"/>
    <n v="32.630000000000003"/>
  </r>
  <r>
    <s v="ocsrbmkpapp11"/>
    <x v="42"/>
    <n v="236392"/>
    <n v="32.832222222222221"/>
    <n v="32.32"/>
    <n v="31.54"/>
    <n v="32.659999999999997"/>
  </r>
  <r>
    <s v="ocsrbmkpapp11"/>
    <x v="43"/>
    <n v="247357"/>
    <n v="34.355138888888888"/>
    <n v="31.5"/>
    <n v="31.91"/>
    <n v="34.630000000000003"/>
  </r>
  <r>
    <s v="ocsrbmkpapp11"/>
    <x v="44"/>
    <n v="273466"/>
    <n v="37.981388888888887"/>
    <n v="36.61"/>
    <n v="35.659999999999997"/>
    <n v="34.57"/>
  </r>
  <r>
    <s v="ocsrbmkpapp11"/>
    <x v="45"/>
    <n v="287101"/>
    <n v="39.875138888888884"/>
    <n v="39.36"/>
    <n v="36.32"/>
    <n v="38.81"/>
  </r>
  <r>
    <s v="ocsrbmkpapp11"/>
    <x v="46"/>
    <n v="314195"/>
    <n v="43.638194444444444"/>
    <n v="41.45"/>
    <n v="39.81"/>
    <n v="44.35"/>
  </r>
  <r>
    <s v="ocsrbmkpapp11"/>
    <x v="47"/>
    <n v="38106"/>
    <n v="5.2925000000000004"/>
    <n v="7.2"/>
    <n v="8.68"/>
    <n v="9.07"/>
  </r>
  <r>
    <s v="ocsrbmkpapp11"/>
    <x v="48"/>
    <n v="34225"/>
    <n v="4.7534722222222223"/>
    <n v="10.27"/>
    <n v="7.67"/>
    <n v="14.98"/>
  </r>
  <r>
    <s v="ocsrbmkpapp11"/>
    <x v="49"/>
    <n v="28193"/>
    <n v="3.9156944444444446"/>
    <n v="15.14"/>
    <n v="12.32"/>
    <n v="13.84"/>
  </r>
  <r>
    <s v="ocsrbmkpapp11"/>
    <x v="50"/>
    <n v="26072"/>
    <n v="3.6211111111111114"/>
    <n v="13.66"/>
    <n v="11.77"/>
    <n v="30"/>
  </r>
  <r>
    <s v="ocsrbmkpapp11"/>
    <x v="51"/>
    <n v="343721"/>
    <n v="47.739027777777778"/>
    <n v="43.38"/>
    <n v="41.96"/>
    <n v="44.65"/>
  </r>
  <r>
    <s v="ocsrbmkpapp11"/>
    <x v="52"/>
    <n v="352970"/>
    <n v="49.023611111111109"/>
    <n v="47.66"/>
    <n v="43.91"/>
    <n v="46.54"/>
  </r>
  <r>
    <s v="ocsrbmkpapp11"/>
    <x v="53"/>
    <n v="353467"/>
    <n v="49.092638888888892"/>
    <n v="43.91"/>
    <n v="46.4"/>
    <n v="45.68"/>
  </r>
  <r>
    <s v="ocsrbmkpapp11"/>
    <x v="54"/>
    <n v="365266"/>
    <n v="50.731388888888887"/>
    <n v="46.92"/>
    <n v="48.06"/>
    <n v="46.05"/>
  </r>
  <r>
    <s v="ocsrbmkpapp11"/>
    <x v="55"/>
    <n v="369038"/>
    <n v="51.255277777777778"/>
    <n v="48.06"/>
    <n v="45.25"/>
    <n v="47.22"/>
  </r>
  <r>
    <s v="ocsrbmkpapp11"/>
    <x v="56"/>
    <n v="361714"/>
    <n v="50.238055555555555"/>
    <n v="48.98"/>
    <n v="45.78"/>
    <n v="45.79"/>
  </r>
  <r>
    <s v="ocsrbmkpapp11"/>
    <x v="57"/>
    <n v="354702"/>
    <n v="49.264166666666668"/>
    <n v="44.25"/>
    <n v="43.72"/>
    <n v="47.95"/>
  </r>
  <r>
    <s v="ocsrbmkpapp11"/>
    <x v="58"/>
    <n v="344896"/>
    <n v="47.902222222222221"/>
    <n v="48.24"/>
    <n v="42.81"/>
    <n v="43.06"/>
  </r>
  <r>
    <s v="ocsrbmkpapp11"/>
    <x v="59"/>
    <n v="328994"/>
    <n v="45.69361111111111"/>
    <n v="41.18"/>
    <n v="41.85"/>
    <n v="41.18"/>
  </r>
  <r>
    <s v="ocsrbmkpapp11"/>
    <x v="60"/>
    <n v="319951"/>
    <n v="44.437638888888884"/>
    <n v="45.63"/>
    <n v="39.86"/>
    <n v="38.29"/>
  </r>
  <r>
    <s v="ocsrbmkpapp11"/>
    <x v="61"/>
    <n v="291980"/>
    <n v="40.552777777777777"/>
    <n v="38.049999999999997"/>
    <n v="36.229999999999997"/>
    <n v="36.75"/>
  </r>
  <r>
    <s v="ocsrbmkpapp11"/>
    <x v="62"/>
    <n v="276542"/>
    <n v="38.408611111111114"/>
    <n v="38.18"/>
    <n v="31.96"/>
    <n v="36.46"/>
  </r>
  <r>
    <s v="ocsrbmkpapp11"/>
    <x v="63"/>
    <n v="255935"/>
    <n v="35.546527777777776"/>
    <n v="33.93"/>
    <n v="28.98"/>
    <n v="33.119999999999997"/>
  </r>
  <r>
    <s v="ocsrbmkpapp11"/>
    <x v="64"/>
    <n v="227974"/>
    <n v="31.663055555555555"/>
    <n v="32.159999999999997"/>
    <n v="27.81"/>
    <n v="29.62"/>
  </r>
  <r>
    <s v="ocsrbmkpapp11"/>
    <x v="65"/>
    <n v="203358"/>
    <n v="28.244166666666668"/>
    <n v="25.59"/>
    <n v="22.99"/>
    <n v="27.04"/>
  </r>
  <r>
    <s v="ocsrbmkpapp11"/>
    <x v="66"/>
    <n v="175153"/>
    <n v="24.326805555555556"/>
    <n v="24.26"/>
    <n v="21.88"/>
    <n v="23.12"/>
  </r>
  <r>
    <s v="ocsrbmkpapp11"/>
    <x v="67"/>
    <n v="156273"/>
    <n v="21.704583333333336"/>
    <n v="20.94"/>
    <n v="19.66"/>
    <m/>
  </r>
  <r>
    <s v="ocsrbmkpapp11"/>
    <x v="68"/>
    <n v="23979"/>
    <n v="3.3304166666666664"/>
    <n v="14.94"/>
    <n v="13.25"/>
    <n v="12.5"/>
  </r>
  <r>
    <s v="ocsrbmkpapp11"/>
    <x v="69"/>
    <n v="22692"/>
    <n v="3.1516666666666664"/>
    <n v="5.28"/>
    <n v="5.19"/>
    <n v="13.22"/>
  </r>
  <r>
    <s v="ocsrbmkpapp11"/>
    <x v="70"/>
    <n v="20895"/>
    <n v="2.9020833333333331"/>
    <n v="12.92"/>
    <n v="13.31"/>
    <n v="11.38"/>
  </r>
  <r>
    <s v="ocsrbmkpapp11"/>
    <x v="71"/>
    <n v="19766"/>
    <n v="2.7452777777777779"/>
    <n v="13.26"/>
    <n v="5.66"/>
    <n v="5.24"/>
  </r>
  <r>
    <s v="ocsrbmkpapp11"/>
    <x v="72"/>
    <n v="19072"/>
    <n v="2.6488888888888891"/>
    <n v="4.62"/>
    <n v="5.93"/>
    <n v="5.13"/>
  </r>
  <r>
    <s v="ocsrbmkpapp11"/>
    <x v="73"/>
    <n v="19129"/>
    <n v="2.6568055555555556"/>
    <n v="4.29"/>
    <n v="5"/>
    <n v="5.0199999999999996"/>
  </r>
  <r>
    <s v="ocsrbmkpapp11"/>
    <x v="74"/>
    <n v="19181"/>
    <n v="2.6640277777777777"/>
    <n v="4.46"/>
    <n v="5.85"/>
    <n v="5.0199999999999996"/>
  </r>
  <r>
    <s v="ocsrbmkpapp11"/>
    <x v="75"/>
    <n v="19034"/>
    <n v="2.6436111111111114"/>
    <n v="4.16"/>
    <n v="4.7300000000000004"/>
    <n v="5.07"/>
  </r>
  <r>
    <s v="ocsrbmkpapp11"/>
    <x v="76"/>
    <n v="20150"/>
    <n v="2.7986111111111112"/>
    <n v="4.8"/>
    <n v="5.61"/>
    <n v="5.58"/>
  </r>
  <r>
    <s v="ocsrbmkpapp11"/>
    <x v="77"/>
    <n v="22622"/>
    <n v="3.1419444444444449"/>
    <n v="5.14"/>
    <n v="5.37"/>
    <n v="5.76"/>
  </r>
  <r>
    <s v="ocsrbmkpapp11"/>
    <x v="78"/>
    <n v="26162"/>
    <n v="3.6336111111111111"/>
    <n v="5.58"/>
    <n v="6.7"/>
    <n v="7.75"/>
  </r>
  <r>
    <s v="ocsrbmkpapp11"/>
    <x v="79"/>
    <n v="31772"/>
    <n v="4.4127777777777775"/>
    <n v="5.96"/>
    <n v="6.51"/>
    <n v="7.62"/>
  </r>
  <r>
    <s v="ocsrbmkpapp11"/>
    <x v="80"/>
    <n v="39867"/>
    <n v="5.5370833333333334"/>
    <n v="7.16"/>
    <n v="9.1"/>
    <n v="9.76"/>
  </r>
  <r>
    <s v="ocsrbmkpapp11"/>
    <x v="81"/>
    <n v="50355"/>
    <n v="6.9937500000000004"/>
    <n v="8.8000000000000007"/>
    <n v="9.65"/>
    <n v="11.08"/>
  </r>
  <r>
    <s v="ocsrbmkpapp11"/>
    <x v="82"/>
    <n v="63168"/>
    <n v="8.7733333333333334"/>
    <n v="10.67"/>
    <n v="12.6"/>
    <n v="13.37"/>
  </r>
  <r>
    <s v="ocsrbmkpapp11"/>
    <x v="83"/>
    <n v="76806"/>
    <n v="10.667499999999999"/>
    <n v="12.96"/>
    <n v="12.95"/>
    <n v="15.84"/>
  </r>
  <r>
    <s v="ocsrbmkpapp11"/>
    <x v="84"/>
    <n v="92776"/>
    <n v="12.885555555555555"/>
    <n v="14.44"/>
    <n v="16.850000000000001"/>
    <n v="18.66"/>
  </r>
  <r>
    <s v="ocsrbmkpapp11"/>
    <x v="85"/>
    <n v="108517"/>
    <n v="15.071805555555555"/>
    <n v="16.71"/>
    <n v="18.670000000000002"/>
    <n v="20.22"/>
  </r>
  <r>
    <s v="ocsrbmkpapp11"/>
    <x v="86"/>
    <n v="123367"/>
    <n v="17.134305555555557"/>
    <n v="18.510000000000002"/>
    <n v="20.95"/>
    <n v="22.73"/>
  </r>
  <r>
    <s v="ocsrbmkpapp11"/>
    <x v="87"/>
    <n v="137454"/>
    <n v="19.090833333333332"/>
    <n v="21.67"/>
    <n v="22.45"/>
    <n v="23.67"/>
  </r>
  <r>
    <s v="ocsrbmkpapp11"/>
    <x v="88"/>
    <n v="149354"/>
    <n v="20.743611111111111"/>
    <n v="24.3"/>
    <n v="27.15"/>
    <n v="27.01"/>
  </r>
  <r>
    <s v="ocsrbmkpapp11"/>
    <x v="89"/>
    <n v="159881"/>
    <n v="22.205694444444443"/>
    <n v="27.81"/>
    <n v="25.42"/>
    <n v="27.07"/>
  </r>
  <r>
    <s v="ocsrbmkpapp11"/>
    <x v="90"/>
    <n v="167486"/>
    <n v="23.261944444444445"/>
    <n v="25.09"/>
    <n v="26.86"/>
    <n v="29.15"/>
  </r>
  <r>
    <s v="ocsrbmkpapp11"/>
    <x v="91"/>
    <n v="178695"/>
    <n v="24.818750000000001"/>
    <n v="28.5"/>
    <n v="27.76"/>
    <n v="29.47"/>
  </r>
  <r>
    <s v="ocsrbmkpapp11"/>
    <x v="92"/>
    <n v="184501"/>
    <n v="25.625138888888891"/>
    <n v="27.26"/>
    <n v="29.58"/>
    <n v="30.45"/>
  </r>
  <r>
    <s v="ocsrbmkpapp11"/>
    <x v="93"/>
    <n v="189733"/>
    <n v="26.351805555555554"/>
    <n v="28.08"/>
    <n v="30.55"/>
    <n v="31.85"/>
  </r>
  <r>
    <s v="ocsrbmkpapp11"/>
    <x v="94"/>
    <n v="196420"/>
    <n v="27.280555555555555"/>
    <n v="29.23"/>
    <n v="30.41"/>
    <n v="31.03"/>
  </r>
  <r>
    <s v="ocsrbmkpapp11"/>
    <x v="95"/>
    <n v="200480"/>
    <n v="27.844444444444445"/>
    <n v="30.7"/>
    <n v="33.229999999999997"/>
    <n v="32.36"/>
  </r>
  <r>
    <s v="ocsrbmkpapp12"/>
    <x v="0"/>
    <n v="120599"/>
    <n v="16.749861111111112"/>
    <n v="17.510000000000002"/>
    <n v="55.55"/>
    <n v="41.04"/>
  </r>
  <r>
    <s v="ocsrbmkpapp12"/>
    <x v="1"/>
    <n v="94990"/>
    <n v="13.193055555555556"/>
    <n v="32.130000000000003"/>
    <n v="29.33"/>
    <n v="29.05"/>
  </r>
  <r>
    <s v="ocsrbmkpapp12"/>
    <x v="2"/>
    <n v="76271"/>
    <n v="10.593194444444444"/>
    <n v="20.149999999999999"/>
    <n v="21.03"/>
    <n v="14.96"/>
  </r>
  <r>
    <s v="ocsrbmkpapp12"/>
    <x v="3"/>
    <n v="62786"/>
    <n v="8.7202777777777776"/>
    <n v="18.989999999999998"/>
    <n v="10.039999999999999"/>
    <n v="14.28"/>
  </r>
  <r>
    <s v="ocsrbmkpapp12"/>
    <x v="4"/>
    <n v="58251"/>
    <n v="8.0904166666666661"/>
    <n v="15.42"/>
    <n v="14.66"/>
    <n v="19.059999999999999"/>
  </r>
  <r>
    <s v="ocsrbmkpapp12"/>
    <x v="5"/>
    <n v="47222"/>
    <n v="6.5586111111111105"/>
    <n v="14.75"/>
    <n v="14.9"/>
    <n v="15.8"/>
  </r>
  <r>
    <s v="ocsrbmkpapp12"/>
    <x v="6"/>
    <n v="41483"/>
    <n v="5.7615277777777774"/>
    <n v="14.14"/>
    <n v="8.7200000000000006"/>
    <n v="18.48"/>
  </r>
  <r>
    <s v="ocsrbmkpapp12"/>
    <x v="7"/>
    <n v="207230"/>
    <n v="28.781944444444445"/>
    <n v="30.41"/>
    <n v="32.36"/>
    <n v="32.25"/>
  </r>
  <r>
    <s v="ocsrbmkpapp12"/>
    <x v="8"/>
    <n v="209798"/>
    <n v="29.138611111111111"/>
    <n v="33.46"/>
    <n v="31.44"/>
    <n v="33.89"/>
  </r>
  <r>
    <s v="ocsrbmkpapp12"/>
    <x v="9"/>
    <n v="215599"/>
    <n v="29.944305555555555"/>
    <n v="32.119999999999997"/>
    <n v="32.93"/>
    <n v="34.79"/>
  </r>
  <r>
    <s v="ocsrbmkpapp12"/>
    <x v="10"/>
    <n v="218099"/>
    <n v="30.291527777777777"/>
    <n v="31.83"/>
    <n v="33.78"/>
    <n v="34.5"/>
  </r>
  <r>
    <s v="ocsrbmkpapp12"/>
    <x v="11"/>
    <n v="221707"/>
    <n v="30.792638888888892"/>
    <n v="33.75"/>
    <n v="34.18"/>
    <n v="34.9"/>
  </r>
  <r>
    <s v="ocsrbmkpapp12"/>
    <x v="12"/>
    <n v="221690"/>
    <n v="30.790277777777778"/>
    <n v="32.28"/>
    <n v="34.43"/>
    <n v="35.729999999999997"/>
  </r>
  <r>
    <s v="ocsrbmkpapp12"/>
    <x v="13"/>
    <n v="222107"/>
    <n v="30.848194444444445"/>
    <n v="34.340000000000003"/>
    <n v="32.979999999999997"/>
    <n v="35.75"/>
  </r>
  <r>
    <s v="ocsrbmkpapp12"/>
    <x v="14"/>
    <n v="223815"/>
    <n v="31.085416666666667"/>
    <n v="34.119999999999997"/>
    <n v="34.270000000000003"/>
    <n v="35.799999999999997"/>
  </r>
  <r>
    <s v="ocsrbmkpapp12"/>
    <x v="15"/>
    <n v="224018"/>
    <n v="31.113611111111108"/>
    <n v="34.08"/>
    <n v="34.409999999999997"/>
    <n v="35.229999999999997"/>
  </r>
  <r>
    <s v="ocsrbmkpapp12"/>
    <x v="16"/>
    <n v="226065"/>
    <n v="31.397916666666667"/>
    <n v="35.130000000000003"/>
    <n v="32.32"/>
    <n v="38.130000000000003"/>
  </r>
  <r>
    <s v="ocsrbmkpapp12"/>
    <x v="17"/>
    <n v="229321"/>
    <n v="31.850138888888889"/>
    <n v="37.450000000000003"/>
    <n v="35.880000000000003"/>
    <n v="39.020000000000003"/>
  </r>
  <r>
    <s v="ocsrbmkpapp12"/>
    <x v="18"/>
    <n v="223966"/>
    <n v="31.10638888888889"/>
    <n v="41.16"/>
    <n v="38.72"/>
    <n v="41.4"/>
  </r>
  <r>
    <s v="ocsrbmkpapp12"/>
    <x v="19"/>
    <n v="231048"/>
    <n v="32.090000000000003"/>
    <n v="38.9"/>
    <n v="37.75"/>
    <n v="42.04"/>
  </r>
  <r>
    <s v="ocsrbmkpapp12"/>
    <x v="20"/>
    <n v="234636"/>
    <n v="32.588333333333331"/>
    <n v="38.99"/>
    <n v="35.409999999999997"/>
    <n v="37.92"/>
  </r>
  <r>
    <s v="ocsrbmkpapp12"/>
    <x v="21"/>
    <n v="236425"/>
    <n v="32.836805555555557"/>
    <n v="37.409999999999997"/>
    <n v="38.1"/>
    <n v="41.22"/>
  </r>
  <r>
    <s v="ocsrbmkpapp12"/>
    <x v="22"/>
    <n v="233886"/>
    <n v="32.484166666666667"/>
    <n v="39.46"/>
    <n v="43.74"/>
    <n v="40.520000000000003"/>
  </r>
  <r>
    <s v="ocsrbmkpapp12"/>
    <x v="23"/>
    <n v="226568"/>
    <n v="31.467777777777776"/>
    <n v="37.32"/>
    <n v="39.79"/>
    <n v="38.43"/>
  </r>
  <r>
    <s v="ocsrbmkpapp12"/>
    <x v="24"/>
    <n v="224831"/>
    <n v="31.226527777777779"/>
    <n v="40.25"/>
    <n v="33.78"/>
    <n v="35.57"/>
  </r>
  <r>
    <s v="ocsrbmkpapp12"/>
    <x v="25"/>
    <n v="217040"/>
    <n v="30.144444444444446"/>
    <n v="34.61"/>
    <n v="36.4"/>
    <n v="39.18"/>
  </r>
  <r>
    <s v="ocsrbmkpapp12"/>
    <x v="26"/>
    <n v="215432"/>
    <n v="29.921111111111109"/>
    <n v="38.770000000000003"/>
    <n v="38.82"/>
    <n v="38.090000000000003"/>
  </r>
  <r>
    <s v="ocsrbmkpapp12"/>
    <x v="27"/>
    <n v="215797"/>
    <n v="29.971805555555555"/>
    <n v="35.57"/>
    <n v="38.020000000000003"/>
    <n v="38.64"/>
  </r>
  <r>
    <s v="ocsrbmkpapp12"/>
    <x v="28"/>
    <n v="217014"/>
    <n v="30.140833333333333"/>
    <n v="36.450000000000003"/>
    <n v="37.450000000000003"/>
    <n v="35.39"/>
  </r>
  <r>
    <s v="ocsrbmkpapp12"/>
    <x v="29"/>
    <n v="215904"/>
    <n v="29.986666666666668"/>
    <n v="36.18"/>
    <n v="35.770000000000003"/>
    <n v="40.08"/>
  </r>
  <r>
    <s v="ocsrbmkpapp12"/>
    <x v="30"/>
    <n v="219234"/>
    <n v="30.449166666666667"/>
    <n v="39.65"/>
    <n v="39.520000000000003"/>
    <n v="40.5"/>
  </r>
  <r>
    <s v="ocsrbmkpapp12"/>
    <x v="31"/>
    <n v="218393"/>
    <n v="30.332361111111108"/>
    <n v="35.590000000000003"/>
    <n v="35.57"/>
    <n v="40.840000000000003"/>
  </r>
  <r>
    <s v="ocsrbmkpapp12"/>
    <x v="32"/>
    <n v="213658"/>
    <n v="29.674722222222222"/>
    <n v="37.590000000000003"/>
    <n v="30.94"/>
    <n v="34.590000000000003"/>
  </r>
  <r>
    <s v="ocsrbmkpapp12"/>
    <x v="33"/>
    <n v="213768"/>
    <n v="29.69"/>
    <n v="33.32"/>
    <n v="32.17"/>
    <n v="36.049999999999997"/>
  </r>
  <r>
    <s v="ocsrbmkpapp12"/>
    <x v="34"/>
    <n v="214838"/>
    <n v="29.83861111111111"/>
    <n v="32.729999999999997"/>
    <n v="32.5"/>
    <n v="33.659999999999997"/>
  </r>
  <r>
    <s v="ocsrbmkpapp12"/>
    <x v="35"/>
    <n v="214647"/>
    <n v="29.81208333333333"/>
    <n v="33.32"/>
    <n v="32.049999999999997"/>
    <n v="34.450000000000003"/>
  </r>
  <r>
    <s v="ocsrbmkpapp12"/>
    <x v="36"/>
    <n v="216883"/>
    <n v="30.12263888888889"/>
    <n v="33.93"/>
    <n v="33.43"/>
    <n v="35.18"/>
  </r>
  <r>
    <s v="ocsrbmkpapp12"/>
    <x v="37"/>
    <n v="218703"/>
    <n v="30.37541666666667"/>
    <n v="33.75"/>
    <n v="32.54"/>
    <n v="36.76"/>
  </r>
  <r>
    <s v="ocsrbmkpapp12"/>
    <x v="38"/>
    <n v="225653"/>
    <n v="31.340694444444445"/>
    <n v="34.119999999999997"/>
    <n v="32.119999999999997"/>
    <n v="36.020000000000003"/>
  </r>
  <r>
    <s v="ocsrbmkpapp12"/>
    <x v="39"/>
    <n v="227828"/>
    <n v="31.642777777777777"/>
    <n v="34.049999999999997"/>
    <n v="33.39"/>
    <n v="31.7"/>
  </r>
  <r>
    <s v="ocsrbmkpapp12"/>
    <x v="40"/>
    <n v="225150"/>
    <n v="31.270833333333332"/>
    <n v="32.31"/>
    <n v="29.16"/>
    <n v="31.07"/>
  </r>
  <r>
    <s v="ocsrbmkpapp12"/>
    <x v="41"/>
    <n v="228355"/>
    <n v="31.71597222222222"/>
    <n v="32.479999999999997"/>
    <n v="29.91"/>
    <n v="31.92"/>
  </r>
  <r>
    <s v="ocsrbmkpapp12"/>
    <x v="42"/>
    <n v="235334"/>
    <n v="32.685277777777777"/>
    <n v="32.4"/>
    <n v="30.8"/>
    <n v="32.299999999999997"/>
  </r>
  <r>
    <s v="ocsrbmkpapp12"/>
    <x v="43"/>
    <n v="246481"/>
    <n v="34.233472222222218"/>
    <n v="32.04"/>
    <n v="33.229999999999997"/>
    <n v="34.5"/>
  </r>
  <r>
    <s v="ocsrbmkpapp12"/>
    <x v="44"/>
    <n v="273756"/>
    <n v="38.021666666666668"/>
    <n v="36.96"/>
    <n v="33.68"/>
    <n v="36.25"/>
  </r>
  <r>
    <s v="ocsrbmkpapp12"/>
    <x v="45"/>
    <n v="292058"/>
    <n v="40.563611111111108"/>
    <n v="39.22"/>
    <n v="36.549999999999997"/>
    <n v="40.17"/>
  </r>
  <r>
    <s v="ocsrbmkpapp12"/>
    <x v="46"/>
    <n v="313788"/>
    <n v="43.581666666666671"/>
    <n v="41.02"/>
    <n v="40.57"/>
    <n v="44.43"/>
  </r>
  <r>
    <s v="ocsrbmkpapp12"/>
    <x v="47"/>
    <n v="37705"/>
    <n v="5.2368055555555548"/>
    <n v="8.1999999999999993"/>
    <n v="8.1"/>
    <n v="9.51"/>
  </r>
  <r>
    <s v="ocsrbmkpapp12"/>
    <x v="48"/>
    <n v="32687"/>
    <n v="4.5398611111111107"/>
    <n v="10.3"/>
    <n v="8.49"/>
    <n v="14.12"/>
  </r>
  <r>
    <s v="ocsrbmkpapp12"/>
    <x v="49"/>
    <n v="28201"/>
    <n v="3.9168055555555554"/>
    <n v="12.87"/>
    <n v="13.05"/>
    <n v="15.1"/>
  </r>
  <r>
    <s v="ocsrbmkpapp12"/>
    <x v="50"/>
    <n v="26285"/>
    <n v="3.6506944444444445"/>
    <n v="13.06"/>
    <n v="15.16"/>
    <n v="25.46"/>
  </r>
  <r>
    <s v="ocsrbmkpapp12"/>
    <x v="51"/>
    <n v="341255"/>
    <n v="47.396527777777777"/>
    <n v="44.93"/>
    <n v="42.04"/>
    <n v="44.54"/>
  </r>
  <r>
    <s v="ocsrbmkpapp12"/>
    <x v="52"/>
    <n v="354597"/>
    <n v="49.249583333333334"/>
    <n v="46.21"/>
    <n v="44.17"/>
    <n v="44.94"/>
  </r>
  <r>
    <s v="ocsrbmkpapp12"/>
    <x v="53"/>
    <n v="357202"/>
    <n v="49.611388888888889"/>
    <n v="45.9"/>
    <n v="48.58"/>
    <n v="44.38"/>
  </r>
  <r>
    <s v="ocsrbmkpapp12"/>
    <x v="54"/>
    <n v="366846"/>
    <n v="50.950833333333335"/>
    <n v="47.02"/>
    <n v="50.27"/>
    <n v="43.56"/>
  </r>
  <r>
    <s v="ocsrbmkpapp12"/>
    <x v="55"/>
    <n v="374182"/>
    <n v="51.969722222222224"/>
    <n v="50.9"/>
    <n v="46.69"/>
    <n v="47.06"/>
  </r>
  <r>
    <s v="ocsrbmkpapp12"/>
    <x v="56"/>
    <n v="363664"/>
    <n v="50.50888888888889"/>
    <n v="46.95"/>
    <n v="46.29"/>
    <n v="46.63"/>
  </r>
  <r>
    <s v="ocsrbmkpapp12"/>
    <x v="57"/>
    <n v="354825"/>
    <n v="49.28125"/>
    <n v="45.6"/>
    <n v="44.89"/>
    <n v="48.67"/>
  </r>
  <r>
    <s v="ocsrbmkpapp12"/>
    <x v="58"/>
    <n v="346830"/>
    <n v="48.170833333333334"/>
    <n v="47.4"/>
    <n v="43.83"/>
    <n v="42.11"/>
  </r>
  <r>
    <s v="ocsrbmkpapp12"/>
    <x v="59"/>
    <n v="332953"/>
    <n v="46.243472222222216"/>
    <n v="43.56"/>
    <n v="42.08"/>
    <n v="41.44"/>
  </r>
  <r>
    <s v="ocsrbmkpapp12"/>
    <x v="60"/>
    <n v="324033"/>
    <n v="45.004583333333336"/>
    <n v="43.59"/>
    <n v="40.56"/>
    <n v="38.89"/>
  </r>
  <r>
    <s v="ocsrbmkpapp12"/>
    <x v="61"/>
    <n v="294934"/>
    <n v="40.963055555555556"/>
    <n v="41.1"/>
    <n v="34.46"/>
    <n v="37.409999999999997"/>
  </r>
  <r>
    <s v="ocsrbmkpapp12"/>
    <x v="62"/>
    <n v="274618"/>
    <n v="38.141388888888883"/>
    <n v="39.270000000000003"/>
    <n v="29.93"/>
    <n v="34.21"/>
  </r>
  <r>
    <s v="ocsrbmkpapp12"/>
    <x v="63"/>
    <n v="255461"/>
    <n v="35.480694444444445"/>
    <n v="35.08"/>
    <n v="31.32"/>
    <n v="33.159999999999997"/>
  </r>
  <r>
    <s v="ocsrbmkpapp12"/>
    <x v="64"/>
    <n v="230261"/>
    <n v="31.980694444444445"/>
    <n v="29.95"/>
    <n v="28.17"/>
    <n v="29.09"/>
  </r>
  <r>
    <s v="ocsrbmkpapp12"/>
    <x v="65"/>
    <n v="206403"/>
    <n v="28.667083333333334"/>
    <n v="27.89"/>
    <n v="24.34"/>
    <n v="25.7"/>
  </r>
  <r>
    <s v="ocsrbmkpapp12"/>
    <x v="66"/>
    <n v="179233"/>
    <n v="24.893472222222222"/>
    <n v="26.47"/>
    <n v="21.18"/>
    <n v="23.93"/>
  </r>
  <r>
    <s v="ocsrbmkpapp12"/>
    <x v="67"/>
    <n v="158310"/>
    <n v="21.987500000000001"/>
    <n v="22.1"/>
    <n v="20.149999999999999"/>
    <m/>
  </r>
  <r>
    <s v="ocsrbmkpapp12"/>
    <x v="68"/>
    <n v="23234"/>
    <n v="3.2269444444444444"/>
    <n v="15.93"/>
    <n v="6.87"/>
    <n v="5.8"/>
  </r>
  <r>
    <s v="ocsrbmkpapp12"/>
    <x v="69"/>
    <n v="22307"/>
    <n v="3.0981944444444447"/>
    <n v="5.04"/>
    <n v="7.71"/>
    <n v="12.13"/>
  </r>
  <r>
    <s v="ocsrbmkpapp12"/>
    <x v="70"/>
    <n v="20198"/>
    <n v="2.8052777777777775"/>
    <n v="9.91"/>
    <n v="11.73"/>
    <n v="13.54"/>
  </r>
  <r>
    <s v="ocsrbmkpapp12"/>
    <x v="71"/>
    <n v="19431"/>
    <n v="2.69875"/>
    <n v="12.56"/>
    <n v="6.66"/>
    <n v="5.09"/>
  </r>
  <r>
    <s v="ocsrbmkpapp12"/>
    <x v="72"/>
    <n v="18710"/>
    <n v="2.598611111111111"/>
    <n v="5.66"/>
    <n v="5.16"/>
    <n v="5"/>
  </r>
  <r>
    <s v="ocsrbmkpapp12"/>
    <x v="73"/>
    <n v="19282"/>
    <n v="2.6780555555555554"/>
    <n v="4.2300000000000004"/>
    <n v="5.08"/>
    <n v="4.83"/>
  </r>
  <r>
    <s v="ocsrbmkpapp12"/>
    <x v="74"/>
    <n v="18516"/>
    <n v="2.5716666666666668"/>
    <n v="5.18"/>
    <n v="4.79"/>
    <n v="5.04"/>
  </r>
  <r>
    <s v="ocsrbmkpapp12"/>
    <x v="75"/>
    <n v="18694"/>
    <n v="2.5963888888888889"/>
    <n v="4.3899999999999997"/>
    <n v="5.05"/>
    <n v="4.87"/>
  </r>
  <r>
    <s v="ocsrbmkpapp12"/>
    <x v="76"/>
    <n v="20056"/>
    <n v="2.7855555555555553"/>
    <n v="5.48"/>
    <n v="5.12"/>
    <n v="5.78"/>
  </r>
  <r>
    <s v="ocsrbmkpapp12"/>
    <x v="77"/>
    <n v="22719"/>
    <n v="3.1554166666666665"/>
    <n v="5.31"/>
    <n v="5.12"/>
    <n v="5.68"/>
  </r>
  <r>
    <s v="ocsrbmkpapp12"/>
    <x v="78"/>
    <n v="25544"/>
    <n v="3.5477777777777777"/>
    <n v="6.16"/>
    <n v="5.84"/>
    <n v="6.87"/>
  </r>
  <r>
    <s v="ocsrbmkpapp12"/>
    <x v="79"/>
    <n v="31211"/>
    <n v="4.3348611111111106"/>
    <n v="6.09"/>
    <n v="6.3"/>
    <n v="7.64"/>
  </r>
  <r>
    <s v="ocsrbmkpapp12"/>
    <x v="80"/>
    <n v="38985"/>
    <n v="5.4145833333333337"/>
    <n v="8.16"/>
    <n v="8.41"/>
    <n v="9.39"/>
  </r>
  <r>
    <s v="ocsrbmkpapp12"/>
    <x v="81"/>
    <n v="49166"/>
    <n v="6.828611111111111"/>
    <n v="8.3800000000000008"/>
    <n v="9.43"/>
    <n v="10.33"/>
  </r>
  <r>
    <s v="ocsrbmkpapp12"/>
    <x v="82"/>
    <n v="62368"/>
    <n v="8.6622222222222227"/>
    <n v="11"/>
    <n v="12.53"/>
    <n v="13.3"/>
  </r>
  <r>
    <s v="ocsrbmkpapp12"/>
    <x v="83"/>
    <n v="77751"/>
    <n v="10.79875"/>
    <n v="12.96"/>
    <n v="13.24"/>
    <n v="15.44"/>
  </r>
  <r>
    <s v="ocsrbmkpapp12"/>
    <x v="84"/>
    <n v="92240"/>
    <n v="12.81111111111111"/>
    <n v="15.16"/>
    <n v="16.2"/>
    <n v="18.079999999999998"/>
  </r>
  <r>
    <s v="ocsrbmkpapp12"/>
    <x v="85"/>
    <n v="109985"/>
    <n v="15.275694444444444"/>
    <n v="17.260000000000002"/>
    <n v="18.48"/>
    <n v="20.51"/>
  </r>
  <r>
    <s v="ocsrbmkpapp12"/>
    <x v="86"/>
    <n v="124911"/>
    <n v="17.348749999999999"/>
    <n v="19.98"/>
    <n v="20.09"/>
    <n v="21.91"/>
  </r>
  <r>
    <s v="ocsrbmkpapp12"/>
    <x v="87"/>
    <n v="136976"/>
    <n v="19.024444444444445"/>
    <n v="21.44"/>
    <n v="21.58"/>
    <n v="24.66"/>
  </r>
  <r>
    <s v="ocsrbmkpapp12"/>
    <x v="88"/>
    <n v="148615"/>
    <n v="20.640972222222221"/>
    <n v="25.51"/>
    <n v="25.95"/>
    <n v="26.98"/>
  </r>
  <r>
    <s v="ocsrbmkpapp12"/>
    <x v="89"/>
    <n v="158642"/>
    <n v="22.03361111111111"/>
    <n v="27.91"/>
    <n v="24.66"/>
    <n v="26.34"/>
  </r>
  <r>
    <s v="ocsrbmkpapp12"/>
    <x v="90"/>
    <n v="165618"/>
    <n v="23.002500000000001"/>
    <n v="26.34"/>
    <n v="26.81"/>
    <n v="28.73"/>
  </r>
  <r>
    <s v="ocsrbmkpapp12"/>
    <x v="91"/>
    <n v="178438"/>
    <n v="24.783055555555556"/>
    <n v="29.3"/>
    <n v="26.96"/>
    <n v="28.19"/>
  </r>
  <r>
    <s v="ocsrbmkpapp12"/>
    <x v="92"/>
    <n v="182658"/>
    <n v="25.369166666666668"/>
    <n v="28.68"/>
    <n v="29.05"/>
    <n v="29.98"/>
  </r>
  <r>
    <s v="ocsrbmkpapp12"/>
    <x v="93"/>
    <n v="186102"/>
    <n v="25.8475"/>
    <n v="27.84"/>
    <n v="28.51"/>
    <n v="31.16"/>
  </r>
  <r>
    <s v="ocsrbmkpapp12"/>
    <x v="94"/>
    <n v="194767"/>
    <n v="27.050972222222224"/>
    <n v="31.88"/>
    <n v="30.41"/>
    <n v="30.26"/>
  </r>
  <r>
    <s v="ocsrbmkpapp12"/>
    <x v="95"/>
    <n v="199598"/>
    <n v="27.721944444444443"/>
    <n v="31.08"/>
    <n v="30.87"/>
    <n v="32.78"/>
  </r>
  <r>
    <s v="ocsrbmkpapp13"/>
    <x v="0"/>
    <n v="118027"/>
    <n v="16.392638888888889"/>
    <n v="17.45"/>
    <n v="55.95"/>
    <n v="38.19"/>
  </r>
  <r>
    <s v="ocsrbmkpapp13"/>
    <x v="1"/>
    <n v="93589"/>
    <n v="12.998472222222222"/>
    <n v="19.34"/>
    <n v="18.329999999999998"/>
    <n v="19.84"/>
  </r>
  <r>
    <s v="ocsrbmkpapp13"/>
    <x v="2"/>
    <n v="75143"/>
    <n v="10.436527777777778"/>
    <n v="17.96"/>
    <n v="19.2"/>
    <n v="17.690000000000001"/>
  </r>
  <r>
    <s v="ocsrbmkpapp13"/>
    <x v="3"/>
    <n v="61749"/>
    <n v="8.5762499999999999"/>
    <n v="21.15"/>
    <n v="9.8000000000000007"/>
    <n v="10.49"/>
  </r>
  <r>
    <s v="ocsrbmkpapp13"/>
    <x v="4"/>
    <n v="56809"/>
    <n v="7.890138888888889"/>
    <n v="9.33"/>
    <n v="9.8699999999999992"/>
    <n v="17.41"/>
  </r>
  <r>
    <s v="ocsrbmkpapp13"/>
    <x v="5"/>
    <n v="46574"/>
    <n v="6.4686111111111115"/>
    <n v="12.74"/>
    <n v="12.73"/>
    <n v="14.54"/>
  </r>
  <r>
    <s v="ocsrbmkpapp13"/>
    <x v="6"/>
    <n v="43458"/>
    <n v="6.0358333333333327"/>
    <n v="14.49"/>
    <n v="7.54"/>
    <n v="17.52"/>
  </r>
  <r>
    <s v="ocsrbmkpapp13"/>
    <x v="7"/>
    <n v="206296"/>
    <n v="28.652222222222225"/>
    <n v="32.01"/>
    <n v="33.369999999999997"/>
    <n v="31.08"/>
  </r>
  <r>
    <s v="ocsrbmkpapp13"/>
    <x v="8"/>
    <n v="210467"/>
    <n v="29.231527777777778"/>
    <n v="34.049999999999997"/>
    <n v="31.48"/>
    <n v="33.729999999999997"/>
  </r>
  <r>
    <s v="ocsrbmkpapp13"/>
    <x v="9"/>
    <n v="217101"/>
    <n v="30.152916666666666"/>
    <n v="33.75"/>
    <n v="33.619999999999997"/>
    <n v="32.29"/>
  </r>
  <r>
    <s v="ocsrbmkpapp13"/>
    <x v="10"/>
    <n v="218633"/>
    <n v="30.365694444444443"/>
    <n v="34.69"/>
    <n v="35.15"/>
    <n v="32.92"/>
  </r>
  <r>
    <s v="ocsrbmkpapp13"/>
    <x v="11"/>
    <n v="225470"/>
    <n v="31.31527777777778"/>
    <n v="35.909999999999997"/>
    <n v="35.01"/>
    <n v="35.299999999999997"/>
  </r>
  <r>
    <s v="ocsrbmkpapp13"/>
    <x v="12"/>
    <n v="224760"/>
    <n v="31.216666666666665"/>
    <n v="34.72"/>
    <n v="36.090000000000003"/>
    <n v="33.29"/>
  </r>
  <r>
    <s v="ocsrbmkpapp13"/>
    <x v="13"/>
    <n v="224189"/>
    <n v="31.137361111111108"/>
    <n v="36.5"/>
    <n v="33.07"/>
    <n v="36.409999999999997"/>
  </r>
  <r>
    <s v="ocsrbmkpapp13"/>
    <x v="14"/>
    <n v="223345"/>
    <n v="31.020138888888887"/>
    <n v="36.22"/>
    <n v="33.54"/>
    <n v="34.619999999999997"/>
  </r>
  <r>
    <s v="ocsrbmkpapp13"/>
    <x v="15"/>
    <n v="227570"/>
    <n v="31.606944444444444"/>
    <n v="35.5"/>
    <n v="36.5"/>
    <n v="35.409999999999997"/>
  </r>
  <r>
    <s v="ocsrbmkpapp13"/>
    <x v="16"/>
    <n v="227526"/>
    <n v="31.600833333333334"/>
    <n v="36.22"/>
    <n v="32.869999999999997"/>
    <n v="34.11"/>
  </r>
  <r>
    <s v="ocsrbmkpapp13"/>
    <x v="17"/>
    <n v="228588"/>
    <n v="31.748333333333335"/>
    <n v="38.299999999999997"/>
    <n v="36.229999999999997"/>
    <n v="40.22"/>
  </r>
  <r>
    <s v="ocsrbmkpapp13"/>
    <x v="18"/>
    <n v="226683"/>
    <n v="31.483750000000001"/>
    <n v="42.48"/>
    <n v="38.79"/>
    <n v="41.88"/>
  </r>
  <r>
    <s v="ocsrbmkpapp13"/>
    <x v="19"/>
    <n v="232430"/>
    <n v="32.281944444444449"/>
    <n v="39.229999999999997"/>
    <n v="36.700000000000003"/>
    <n v="41.2"/>
  </r>
  <r>
    <s v="ocsrbmkpapp13"/>
    <x v="20"/>
    <n v="236917"/>
    <n v="32.905138888888892"/>
    <n v="42.49"/>
    <n v="40.43"/>
    <n v="39.69"/>
  </r>
  <r>
    <s v="ocsrbmkpapp13"/>
    <x v="21"/>
    <n v="238177"/>
    <n v="33.080138888888889"/>
    <n v="42.49"/>
    <n v="38.44"/>
    <n v="38.090000000000003"/>
  </r>
  <r>
    <s v="ocsrbmkpapp13"/>
    <x v="22"/>
    <n v="234986"/>
    <n v="32.636944444444445"/>
    <n v="41.61"/>
    <n v="42.27"/>
    <n v="40.49"/>
  </r>
  <r>
    <s v="ocsrbmkpapp13"/>
    <x v="23"/>
    <n v="226725"/>
    <n v="31.489583333333332"/>
    <n v="39.619999999999997"/>
    <n v="38.39"/>
    <n v="37.86"/>
  </r>
  <r>
    <s v="ocsrbmkpapp13"/>
    <x v="24"/>
    <n v="224447"/>
    <n v="31.173194444444444"/>
    <n v="39.950000000000003"/>
    <n v="37.590000000000003"/>
    <n v="37.46"/>
  </r>
  <r>
    <s v="ocsrbmkpapp13"/>
    <x v="25"/>
    <n v="221582"/>
    <n v="30.775277777777777"/>
    <n v="38.79"/>
    <n v="36.590000000000003"/>
    <n v="37.57"/>
  </r>
  <r>
    <s v="ocsrbmkpapp13"/>
    <x v="26"/>
    <n v="217112"/>
    <n v="30.154444444444444"/>
    <n v="42.46"/>
    <n v="38.630000000000003"/>
    <n v="38.14"/>
  </r>
  <r>
    <s v="ocsrbmkpapp13"/>
    <x v="27"/>
    <n v="217566"/>
    <n v="30.217499999999998"/>
    <n v="37.869999999999997"/>
    <n v="35.68"/>
    <n v="38.409999999999997"/>
  </r>
  <r>
    <s v="ocsrbmkpapp13"/>
    <x v="28"/>
    <n v="217453"/>
    <n v="30.201805555555556"/>
    <n v="36.869999999999997"/>
    <n v="32.840000000000003"/>
    <n v="35.119999999999997"/>
  </r>
  <r>
    <s v="ocsrbmkpapp13"/>
    <x v="29"/>
    <n v="215350"/>
    <n v="29.909722222222221"/>
    <n v="38.65"/>
    <n v="34"/>
    <n v="37.380000000000003"/>
  </r>
  <r>
    <s v="ocsrbmkpapp13"/>
    <x v="30"/>
    <n v="214769"/>
    <n v="29.829027777777775"/>
    <n v="42.14"/>
    <n v="38.39"/>
    <n v="39.25"/>
  </r>
  <r>
    <s v="ocsrbmkpapp13"/>
    <x v="31"/>
    <n v="212926"/>
    <n v="29.573055555555559"/>
    <n v="35.700000000000003"/>
    <n v="34.479999999999997"/>
    <n v="37.869999999999997"/>
  </r>
  <r>
    <s v="ocsrbmkpapp13"/>
    <x v="32"/>
    <n v="213041"/>
    <n v="29.58902777777778"/>
    <n v="37.380000000000003"/>
    <n v="33.08"/>
    <n v="32.18"/>
  </r>
  <r>
    <s v="ocsrbmkpapp13"/>
    <x v="33"/>
    <n v="211858"/>
    <n v="29.424722222222222"/>
    <n v="33.72"/>
    <n v="34.25"/>
    <n v="33.979999999999997"/>
  </r>
  <r>
    <s v="ocsrbmkpapp13"/>
    <x v="34"/>
    <n v="214179"/>
    <n v="29.747083333333332"/>
    <n v="34.659999999999997"/>
    <n v="33.68"/>
    <n v="32.01"/>
  </r>
  <r>
    <s v="ocsrbmkpapp13"/>
    <x v="35"/>
    <n v="214406"/>
    <n v="29.778611111111111"/>
    <n v="35.299999999999997"/>
    <n v="33.18"/>
    <n v="33.049999999999997"/>
  </r>
  <r>
    <s v="ocsrbmkpapp13"/>
    <x v="36"/>
    <n v="216208"/>
    <n v="30.02888888888889"/>
    <n v="35.869999999999997"/>
    <n v="33.369999999999997"/>
    <n v="32.93"/>
  </r>
  <r>
    <s v="ocsrbmkpapp13"/>
    <x v="37"/>
    <n v="217860"/>
    <n v="30.258333333333333"/>
    <n v="35.450000000000003"/>
    <n v="33.35"/>
    <n v="35.659999999999997"/>
  </r>
  <r>
    <s v="ocsrbmkpapp13"/>
    <x v="38"/>
    <n v="223216"/>
    <n v="31.002222222222223"/>
    <n v="34.17"/>
    <n v="32.97"/>
    <n v="34.229999999999997"/>
  </r>
  <r>
    <s v="ocsrbmkpapp13"/>
    <x v="39"/>
    <n v="227941"/>
    <n v="31.658472222222223"/>
    <n v="36.020000000000003"/>
    <n v="35.28"/>
    <n v="30.41"/>
  </r>
  <r>
    <s v="ocsrbmkpapp13"/>
    <x v="40"/>
    <n v="225342"/>
    <n v="31.297499999999999"/>
    <n v="33.950000000000003"/>
    <n v="30.42"/>
    <n v="28.05"/>
  </r>
  <r>
    <s v="ocsrbmkpapp13"/>
    <x v="41"/>
    <n v="224924"/>
    <n v="31.239444444444441"/>
    <n v="33.29"/>
    <n v="29.41"/>
    <n v="30.63"/>
  </r>
  <r>
    <s v="ocsrbmkpapp13"/>
    <x v="42"/>
    <n v="235134"/>
    <n v="32.657499999999999"/>
    <n v="34.07"/>
    <n v="30.74"/>
    <n v="30.51"/>
  </r>
  <r>
    <s v="ocsrbmkpapp13"/>
    <x v="43"/>
    <n v="247207"/>
    <n v="34.334305555555559"/>
    <n v="35.090000000000003"/>
    <n v="33.04"/>
    <n v="35.119999999999997"/>
  </r>
  <r>
    <s v="ocsrbmkpapp13"/>
    <x v="44"/>
    <n v="271326"/>
    <n v="37.68416666666667"/>
    <n v="36.79"/>
    <n v="35.68"/>
    <n v="34.549999999999997"/>
  </r>
  <r>
    <s v="ocsrbmkpapp13"/>
    <x v="45"/>
    <n v="291636"/>
    <n v="40.505000000000003"/>
    <n v="39.04"/>
    <n v="39.75"/>
    <n v="39.369999999999997"/>
  </r>
  <r>
    <s v="ocsrbmkpapp13"/>
    <x v="46"/>
    <n v="317696"/>
    <n v="44.124444444444443"/>
    <n v="42.66"/>
    <n v="40.409999999999997"/>
    <n v="42.38"/>
  </r>
  <r>
    <s v="ocsrbmkpapp13"/>
    <x v="47"/>
    <n v="37910"/>
    <n v="5.2652777777777784"/>
    <n v="8.76"/>
    <n v="7.77"/>
    <n v="11.83"/>
  </r>
  <r>
    <s v="ocsrbmkpapp13"/>
    <x v="48"/>
    <n v="33215"/>
    <n v="4.6131944444444448"/>
    <n v="11.55"/>
    <n v="10.54"/>
    <n v="15.23"/>
  </r>
  <r>
    <s v="ocsrbmkpapp13"/>
    <x v="49"/>
    <n v="27218"/>
    <n v="3.7802777777777776"/>
    <n v="12.65"/>
    <n v="12.01"/>
    <n v="13.98"/>
  </r>
  <r>
    <s v="ocsrbmkpapp13"/>
    <x v="50"/>
    <n v="25074"/>
    <n v="3.4824999999999999"/>
    <n v="13.88"/>
    <n v="8.5500000000000007"/>
    <n v="27.19"/>
  </r>
  <r>
    <s v="ocsrbmkpapp13"/>
    <x v="51"/>
    <n v="343716"/>
    <n v="47.738333333333337"/>
    <n v="47.08"/>
    <n v="42.44"/>
    <n v="44.57"/>
  </r>
  <r>
    <s v="ocsrbmkpapp13"/>
    <x v="52"/>
    <n v="353292"/>
    <n v="49.068333333333335"/>
    <n v="46.06"/>
    <n v="46.27"/>
    <n v="45.66"/>
  </r>
  <r>
    <s v="ocsrbmkpapp13"/>
    <x v="53"/>
    <n v="356409"/>
    <n v="49.501249999999999"/>
    <n v="45.79"/>
    <n v="45.88"/>
    <n v="46.08"/>
  </r>
  <r>
    <s v="ocsrbmkpapp13"/>
    <x v="54"/>
    <n v="367305"/>
    <n v="51.014583333333334"/>
    <n v="47.38"/>
    <n v="48.36"/>
    <n v="46.63"/>
  </r>
  <r>
    <s v="ocsrbmkpapp13"/>
    <x v="55"/>
    <n v="373933"/>
    <n v="51.935138888888886"/>
    <n v="50.58"/>
    <n v="47.58"/>
    <n v="46.86"/>
  </r>
  <r>
    <s v="ocsrbmkpapp13"/>
    <x v="56"/>
    <n v="364212"/>
    <n v="50.585000000000001"/>
    <n v="48.88"/>
    <n v="47.16"/>
    <n v="47.43"/>
  </r>
  <r>
    <s v="ocsrbmkpapp13"/>
    <x v="57"/>
    <n v="357250"/>
    <n v="49.618055555555557"/>
    <n v="46.91"/>
    <n v="44.02"/>
    <n v="48.02"/>
  </r>
  <r>
    <s v="ocsrbmkpapp13"/>
    <x v="58"/>
    <n v="349888"/>
    <n v="48.595555555555549"/>
    <n v="47.34"/>
    <n v="45.15"/>
    <n v="43.13"/>
  </r>
  <r>
    <s v="ocsrbmkpapp13"/>
    <x v="59"/>
    <n v="335527"/>
    <n v="46.600972222222225"/>
    <n v="43.21"/>
    <n v="44.1"/>
    <n v="44.59"/>
  </r>
  <r>
    <s v="ocsrbmkpapp13"/>
    <x v="60"/>
    <n v="321908"/>
    <n v="44.709444444444443"/>
    <n v="42.96"/>
    <n v="38.94"/>
    <n v="38"/>
  </r>
  <r>
    <s v="ocsrbmkpapp13"/>
    <x v="61"/>
    <n v="294769"/>
    <n v="40.940138888888889"/>
    <n v="44.12"/>
    <n v="35.44"/>
    <n v="35.159999999999997"/>
  </r>
  <r>
    <s v="ocsrbmkpapp13"/>
    <x v="62"/>
    <n v="278531"/>
    <n v="38.684861111111111"/>
    <n v="40.39"/>
    <n v="32.159999999999997"/>
    <n v="33.450000000000003"/>
  </r>
  <r>
    <s v="ocsrbmkpapp13"/>
    <x v="63"/>
    <n v="256856"/>
    <n v="35.674444444444447"/>
    <n v="35.81"/>
    <n v="31.3"/>
    <n v="33.450000000000003"/>
  </r>
  <r>
    <s v="ocsrbmkpapp13"/>
    <x v="64"/>
    <n v="228402"/>
    <n v="31.7225"/>
    <n v="32.049999999999997"/>
    <n v="29.52"/>
    <n v="26.6"/>
  </r>
  <r>
    <s v="ocsrbmkpapp13"/>
    <x v="65"/>
    <n v="205368"/>
    <n v="28.523333333333333"/>
    <n v="28.65"/>
    <n v="24.29"/>
    <n v="23.47"/>
  </r>
  <r>
    <s v="ocsrbmkpapp13"/>
    <x v="66"/>
    <n v="176742"/>
    <n v="24.547499999999999"/>
    <n v="27.76"/>
    <n v="22.17"/>
    <n v="22.34"/>
  </r>
  <r>
    <s v="ocsrbmkpapp13"/>
    <x v="67"/>
    <n v="156374"/>
    <n v="21.718611111111109"/>
    <n v="22.45"/>
    <n v="21.11"/>
    <m/>
  </r>
  <r>
    <s v="ocsrbmkpapp13"/>
    <x v="68"/>
    <n v="23593"/>
    <n v="3.2768055555555553"/>
    <n v="16.34"/>
    <n v="5.58"/>
    <n v="5.95"/>
  </r>
  <r>
    <s v="ocsrbmkpapp13"/>
    <x v="69"/>
    <n v="22252"/>
    <n v="3.0905555555555555"/>
    <n v="4.8499999999999996"/>
    <n v="7.8"/>
    <n v="12.46"/>
  </r>
  <r>
    <s v="ocsrbmkpapp13"/>
    <x v="70"/>
    <n v="20329"/>
    <n v="2.8234722222222222"/>
    <n v="11.73"/>
    <n v="11.55"/>
    <n v="13.39"/>
  </r>
  <r>
    <s v="ocsrbmkpapp13"/>
    <x v="71"/>
    <n v="19339"/>
    <n v="2.685972222222222"/>
    <n v="8.64"/>
    <n v="4.58"/>
    <n v="5.23"/>
  </r>
  <r>
    <s v="ocsrbmkpapp13"/>
    <x v="72"/>
    <n v="17811"/>
    <n v="2.4737500000000003"/>
    <n v="5.7"/>
    <n v="4.78"/>
    <n v="4.63"/>
  </r>
  <r>
    <s v="ocsrbmkpapp13"/>
    <x v="73"/>
    <n v="18093"/>
    <n v="2.5129166666666669"/>
    <n v="4.62"/>
    <n v="4.3899999999999997"/>
    <n v="4.9400000000000004"/>
  </r>
  <r>
    <s v="ocsrbmkpapp13"/>
    <x v="74"/>
    <n v="17641"/>
    <n v="2.4501388888888886"/>
    <n v="5.08"/>
    <n v="5.04"/>
    <n v="4.67"/>
  </r>
  <r>
    <s v="ocsrbmkpapp13"/>
    <x v="75"/>
    <n v="17898"/>
    <n v="2.4858333333333333"/>
    <n v="4.4400000000000004"/>
    <n v="4.79"/>
    <n v="5.17"/>
  </r>
  <r>
    <s v="ocsrbmkpapp13"/>
    <x v="76"/>
    <n v="19356"/>
    <n v="2.6883333333333335"/>
    <n v="5.6"/>
    <n v="4.62"/>
    <n v="5.79"/>
  </r>
  <r>
    <s v="ocsrbmkpapp13"/>
    <x v="77"/>
    <n v="22055"/>
    <n v="3.0631944444444441"/>
    <n v="5.26"/>
    <n v="4.7300000000000004"/>
    <n v="6.13"/>
  </r>
  <r>
    <s v="ocsrbmkpapp13"/>
    <x v="78"/>
    <n v="25424"/>
    <n v="3.5311111111111111"/>
    <n v="6.18"/>
    <n v="5.73"/>
    <n v="6.51"/>
  </r>
  <r>
    <s v="ocsrbmkpapp13"/>
    <x v="79"/>
    <n v="31401"/>
    <n v="4.3612500000000001"/>
    <n v="6.29"/>
    <n v="6.45"/>
    <n v="8.1300000000000008"/>
  </r>
  <r>
    <s v="ocsrbmkpapp13"/>
    <x v="80"/>
    <n v="38927"/>
    <n v="5.4065277777777778"/>
    <n v="8.08"/>
    <n v="8.1199999999999992"/>
    <n v="9.82"/>
  </r>
  <r>
    <s v="ocsrbmkpapp13"/>
    <x v="81"/>
    <n v="49922"/>
    <n v="6.9336111111111105"/>
    <n v="8.2899999999999991"/>
    <n v="9.49"/>
    <n v="11.11"/>
  </r>
  <r>
    <s v="ocsrbmkpapp13"/>
    <x v="82"/>
    <n v="63015"/>
    <n v="8.7520833333333332"/>
    <n v="11.29"/>
    <n v="12.52"/>
    <n v="13.32"/>
  </r>
  <r>
    <s v="ocsrbmkpapp13"/>
    <x v="83"/>
    <n v="79366"/>
    <n v="11.023055555555555"/>
    <n v="13.87"/>
    <n v="12.94"/>
    <n v="16.079999999999998"/>
  </r>
  <r>
    <s v="ocsrbmkpapp13"/>
    <x v="84"/>
    <n v="95081"/>
    <n v="13.205694444444445"/>
    <n v="15.89"/>
    <n v="16.7"/>
    <n v="18.66"/>
  </r>
  <r>
    <s v="ocsrbmkpapp13"/>
    <x v="85"/>
    <n v="109205"/>
    <n v="15.167361111111111"/>
    <n v="17.170000000000002"/>
    <n v="18.04"/>
    <n v="21.3"/>
  </r>
  <r>
    <s v="ocsrbmkpapp13"/>
    <x v="86"/>
    <n v="125218"/>
    <n v="17.391388888888891"/>
    <n v="20.72"/>
    <n v="20.07"/>
    <n v="22.83"/>
  </r>
  <r>
    <s v="ocsrbmkpapp13"/>
    <x v="87"/>
    <n v="138363"/>
    <n v="19.217083333333335"/>
    <n v="22.51"/>
    <n v="21.6"/>
    <n v="23.93"/>
  </r>
  <r>
    <s v="ocsrbmkpapp13"/>
    <x v="88"/>
    <n v="149252"/>
    <n v="20.729444444444443"/>
    <n v="24.82"/>
    <n v="26.55"/>
    <n v="26.35"/>
  </r>
  <r>
    <s v="ocsrbmkpapp13"/>
    <x v="89"/>
    <n v="158156"/>
    <n v="21.966111111111111"/>
    <n v="28.65"/>
    <n v="24.98"/>
    <n v="26.08"/>
  </r>
  <r>
    <s v="ocsrbmkpapp13"/>
    <x v="90"/>
    <n v="167138"/>
    <n v="23.21361111111111"/>
    <n v="27.28"/>
    <n v="27.08"/>
    <n v="28.12"/>
  </r>
  <r>
    <s v="ocsrbmkpapp13"/>
    <x v="91"/>
    <n v="177034"/>
    <n v="24.588055555555556"/>
    <n v="28.71"/>
    <n v="28.06"/>
    <n v="28.9"/>
  </r>
  <r>
    <s v="ocsrbmkpapp13"/>
    <x v="92"/>
    <n v="184956"/>
    <n v="25.688333333333333"/>
    <n v="29.3"/>
    <n v="29.28"/>
    <n v="29.9"/>
  </r>
  <r>
    <s v="ocsrbmkpapp13"/>
    <x v="93"/>
    <n v="189209"/>
    <n v="26.279027777777777"/>
    <n v="29.01"/>
    <n v="30.06"/>
    <n v="29.16"/>
  </r>
  <r>
    <s v="ocsrbmkpapp13"/>
    <x v="94"/>
    <n v="197719"/>
    <n v="27.460972222222221"/>
    <n v="31.75"/>
    <n v="32.75"/>
    <n v="29.33"/>
  </r>
  <r>
    <s v="ocsrbmkpapp13"/>
    <x v="95"/>
    <n v="200169"/>
    <n v="27.80125"/>
    <n v="34.93"/>
    <n v="30.84"/>
    <n v="30.93"/>
  </r>
  <r>
    <s v="ocsrbmkpapp14"/>
    <x v="0"/>
    <n v="121000"/>
    <n v="16.805555555555557"/>
    <n v="17.100000000000001"/>
    <n v="57.4"/>
    <n v="41.5"/>
  </r>
  <r>
    <s v="ocsrbmkpapp14"/>
    <x v="1"/>
    <n v="93465"/>
    <n v="12.981249999999999"/>
    <n v="31.58"/>
    <n v="29.91"/>
    <n v="30.08"/>
  </r>
  <r>
    <s v="ocsrbmkpapp14"/>
    <x v="2"/>
    <n v="74651"/>
    <n v="10.368194444444445"/>
    <n v="23.71"/>
    <n v="19.41"/>
    <n v="21.54"/>
  </r>
  <r>
    <s v="ocsrbmkpapp14"/>
    <x v="3"/>
    <n v="61977"/>
    <n v="8.6079166666666662"/>
    <n v="21.55"/>
    <n v="9.83"/>
    <n v="12.79"/>
  </r>
  <r>
    <s v="ocsrbmkpapp14"/>
    <x v="4"/>
    <n v="57541"/>
    <n v="7.9918055555555556"/>
    <n v="9.49"/>
    <n v="10.220000000000001"/>
    <n v="17.87"/>
  </r>
  <r>
    <s v="ocsrbmkpapp14"/>
    <x v="5"/>
    <n v="47583"/>
    <n v="6.6087499999999997"/>
    <n v="14.87"/>
    <n v="13.89"/>
    <n v="15.76"/>
  </r>
  <r>
    <s v="ocsrbmkpapp14"/>
    <x v="6"/>
    <n v="42322"/>
    <n v="5.878055555555556"/>
    <n v="14.48"/>
    <n v="7.27"/>
    <n v="16.93"/>
  </r>
  <r>
    <s v="ocsrbmkpapp14"/>
    <x v="7"/>
    <n v="206428"/>
    <n v="28.670555555555556"/>
    <n v="33.049999999999997"/>
    <n v="33.229999999999997"/>
    <n v="33.32"/>
  </r>
  <r>
    <s v="ocsrbmkpapp14"/>
    <x v="8"/>
    <n v="210663"/>
    <n v="29.258750000000003"/>
    <n v="33.409999999999997"/>
    <n v="34.11"/>
    <n v="34.78"/>
  </r>
  <r>
    <s v="ocsrbmkpapp14"/>
    <x v="9"/>
    <n v="216942"/>
    <n v="30.130833333333332"/>
    <n v="35.96"/>
    <n v="34.619999999999997"/>
    <n v="33.32"/>
  </r>
  <r>
    <s v="ocsrbmkpapp14"/>
    <x v="10"/>
    <n v="216460"/>
    <n v="30.063888888888886"/>
    <n v="34.619999999999997"/>
    <n v="35.880000000000003"/>
    <n v="34.229999999999997"/>
  </r>
  <r>
    <s v="ocsrbmkpapp14"/>
    <x v="11"/>
    <n v="220346"/>
    <n v="30.60361111111111"/>
    <n v="35.340000000000003"/>
    <n v="36.119999999999997"/>
    <n v="34.75"/>
  </r>
  <r>
    <s v="ocsrbmkpapp14"/>
    <x v="12"/>
    <n v="219330"/>
    <n v="30.462499999999999"/>
    <n v="35.07"/>
    <n v="34.880000000000003"/>
    <n v="36.43"/>
  </r>
  <r>
    <s v="ocsrbmkpapp14"/>
    <x v="13"/>
    <n v="221731"/>
    <n v="30.795972222222225"/>
    <n v="36.909999999999997"/>
    <n v="34.229999999999997"/>
    <n v="36.83"/>
  </r>
  <r>
    <s v="ocsrbmkpapp14"/>
    <x v="14"/>
    <n v="222116"/>
    <n v="30.849444444444444"/>
    <n v="36.380000000000003"/>
    <n v="34.49"/>
    <n v="36.1"/>
  </r>
  <r>
    <s v="ocsrbmkpapp14"/>
    <x v="15"/>
    <n v="225874"/>
    <n v="31.371388888888887"/>
    <n v="36.020000000000003"/>
    <n v="35.25"/>
    <n v="38.020000000000003"/>
  </r>
  <r>
    <s v="ocsrbmkpapp14"/>
    <x v="16"/>
    <n v="226200"/>
    <n v="31.416666666666668"/>
    <n v="35.57"/>
    <n v="35.79"/>
    <n v="35.18"/>
  </r>
  <r>
    <s v="ocsrbmkpapp14"/>
    <x v="17"/>
    <n v="228200"/>
    <n v="31.694444444444446"/>
    <n v="38.18"/>
    <n v="37.450000000000003"/>
    <n v="36.75"/>
  </r>
  <r>
    <s v="ocsrbmkpapp14"/>
    <x v="18"/>
    <n v="227933"/>
    <n v="31.657361111111111"/>
    <n v="43.74"/>
    <n v="40.75"/>
    <n v="43.74"/>
  </r>
  <r>
    <s v="ocsrbmkpapp14"/>
    <x v="19"/>
    <n v="230587"/>
    <n v="32.025972222222222"/>
    <n v="41.59"/>
    <n v="38.47"/>
    <n v="39.25"/>
  </r>
  <r>
    <s v="ocsrbmkpapp14"/>
    <x v="20"/>
    <n v="234838"/>
    <n v="32.616388888888892"/>
    <n v="43.27"/>
    <n v="41.54"/>
    <n v="41.48"/>
  </r>
  <r>
    <s v="ocsrbmkpapp14"/>
    <x v="21"/>
    <n v="235827"/>
    <n v="32.753749999999997"/>
    <n v="43.7"/>
    <n v="44.98"/>
    <n v="38.700000000000003"/>
  </r>
  <r>
    <s v="ocsrbmkpapp14"/>
    <x v="22"/>
    <n v="233345"/>
    <n v="32.40902777777778"/>
    <n v="42.93"/>
    <n v="45.66"/>
    <n v="40.880000000000003"/>
  </r>
  <r>
    <s v="ocsrbmkpapp14"/>
    <x v="23"/>
    <n v="226480"/>
    <n v="31.455555555555556"/>
    <n v="40.14"/>
    <n v="40.43"/>
    <n v="37.47"/>
  </r>
  <r>
    <s v="ocsrbmkpapp14"/>
    <x v="24"/>
    <n v="225081"/>
    <n v="31.26125"/>
    <n v="41.63"/>
    <n v="39.869999999999997"/>
    <n v="35.770000000000003"/>
  </r>
  <r>
    <s v="ocsrbmkpapp14"/>
    <x v="25"/>
    <n v="221713"/>
    <n v="30.793472222222224"/>
    <n v="40.18"/>
    <n v="38.65"/>
    <n v="36.06"/>
  </r>
  <r>
    <s v="ocsrbmkpapp14"/>
    <x v="26"/>
    <n v="216864"/>
    <n v="30.12"/>
    <n v="40.75"/>
    <n v="40.549999999999997"/>
    <n v="39.43"/>
  </r>
  <r>
    <s v="ocsrbmkpapp14"/>
    <x v="27"/>
    <n v="212903"/>
    <n v="29.569861111111109"/>
    <n v="38.130000000000003"/>
    <n v="37.89"/>
    <n v="36.340000000000003"/>
  </r>
  <r>
    <s v="ocsrbmkpapp14"/>
    <x v="28"/>
    <n v="217052"/>
    <n v="30.146111111111111"/>
    <n v="41.88"/>
    <n v="39.4"/>
    <n v="34.369999999999997"/>
  </r>
  <r>
    <s v="ocsrbmkpapp14"/>
    <x v="29"/>
    <n v="214533"/>
    <n v="29.796250000000001"/>
    <n v="40.43"/>
    <n v="36.75"/>
    <n v="36.659999999999997"/>
  </r>
  <r>
    <s v="ocsrbmkpapp14"/>
    <x v="30"/>
    <n v="216422"/>
    <n v="30.058611111111112"/>
    <n v="43.34"/>
    <n v="40"/>
    <n v="39.81"/>
  </r>
  <r>
    <s v="ocsrbmkpapp14"/>
    <x v="31"/>
    <n v="216488"/>
    <n v="30.067777777777778"/>
    <n v="39.29"/>
    <n v="35.43"/>
    <n v="38.950000000000003"/>
  </r>
  <r>
    <s v="ocsrbmkpapp14"/>
    <x v="32"/>
    <n v="212490"/>
    <n v="29.512499999999999"/>
    <n v="40.43"/>
    <n v="38.159999999999997"/>
    <n v="37.119999999999997"/>
  </r>
  <r>
    <s v="ocsrbmkpapp14"/>
    <x v="33"/>
    <n v="211488"/>
    <n v="29.373333333333335"/>
    <n v="35.58"/>
    <n v="32.44"/>
    <n v="36.25"/>
  </r>
  <r>
    <s v="ocsrbmkpapp14"/>
    <x v="34"/>
    <n v="211718"/>
    <n v="29.405277777777776"/>
    <n v="33.07"/>
    <n v="36.020000000000003"/>
    <n v="33.56"/>
  </r>
  <r>
    <s v="ocsrbmkpapp14"/>
    <x v="35"/>
    <n v="214147"/>
    <n v="29.742638888888891"/>
    <n v="36.5"/>
    <n v="34.619999999999997"/>
    <n v="34.18"/>
  </r>
  <r>
    <s v="ocsrbmkpapp14"/>
    <x v="36"/>
    <n v="217402"/>
    <n v="30.194722222222222"/>
    <n v="35.39"/>
    <n v="35.950000000000003"/>
    <n v="34.93"/>
  </r>
  <r>
    <s v="ocsrbmkpapp14"/>
    <x v="37"/>
    <n v="218901"/>
    <n v="30.402916666666666"/>
    <n v="35.79"/>
    <n v="35.200000000000003"/>
    <n v="36.58"/>
  </r>
  <r>
    <s v="ocsrbmkpapp14"/>
    <x v="38"/>
    <n v="222741"/>
    <n v="30.936249999999998"/>
    <n v="35.82"/>
    <n v="34.200000000000003"/>
    <n v="35.869999999999997"/>
  </r>
  <r>
    <s v="ocsrbmkpapp14"/>
    <x v="39"/>
    <n v="227825"/>
    <n v="31.642361111111111"/>
    <n v="36.119999999999997"/>
    <n v="35.75"/>
    <n v="32"/>
  </r>
  <r>
    <s v="ocsrbmkpapp14"/>
    <x v="40"/>
    <n v="224931"/>
    <n v="31.240416666666665"/>
    <n v="34.39"/>
    <n v="32.799999999999997"/>
    <n v="29.68"/>
  </r>
  <r>
    <s v="ocsrbmkpapp14"/>
    <x v="41"/>
    <n v="227005"/>
    <n v="31.52847222222222"/>
    <n v="33.53"/>
    <n v="31.8"/>
    <n v="31.52"/>
  </r>
  <r>
    <s v="ocsrbmkpapp14"/>
    <x v="42"/>
    <n v="236911"/>
    <n v="32.90430555555556"/>
    <n v="34.78"/>
    <n v="32.18"/>
    <n v="32.479999999999997"/>
  </r>
  <r>
    <s v="ocsrbmkpapp14"/>
    <x v="43"/>
    <n v="246625"/>
    <n v="34.253472222222221"/>
    <n v="36.14"/>
    <n v="35.01"/>
    <n v="34.090000000000003"/>
  </r>
  <r>
    <s v="ocsrbmkpapp14"/>
    <x v="44"/>
    <n v="271897"/>
    <n v="37.763472222222227"/>
    <n v="38.78"/>
    <n v="38.159999999999997"/>
    <n v="36.53"/>
  </r>
  <r>
    <s v="ocsrbmkpapp14"/>
    <x v="45"/>
    <n v="291122"/>
    <n v="40.433611111111112"/>
    <n v="40"/>
    <n v="40.909999999999997"/>
    <n v="37.950000000000003"/>
  </r>
  <r>
    <s v="ocsrbmkpapp14"/>
    <x v="46"/>
    <n v="315793"/>
    <n v="43.860138888888883"/>
    <n v="43.65"/>
    <n v="43.33"/>
    <n v="44.34"/>
  </r>
  <r>
    <s v="ocsrbmkpapp14"/>
    <x v="47"/>
    <n v="36175"/>
    <n v="5.0243055555555554"/>
    <n v="8.4700000000000006"/>
    <n v="7.68"/>
    <n v="8.98"/>
  </r>
  <r>
    <s v="ocsrbmkpapp14"/>
    <x v="48"/>
    <n v="33325"/>
    <n v="4.6284722222222223"/>
    <n v="9.92"/>
    <n v="12.63"/>
    <n v="16.59"/>
  </r>
  <r>
    <s v="ocsrbmkpapp14"/>
    <x v="49"/>
    <n v="28161"/>
    <n v="3.9112500000000003"/>
    <n v="15.13"/>
    <n v="14.16"/>
    <n v="15.81"/>
  </r>
  <r>
    <s v="ocsrbmkpapp14"/>
    <x v="50"/>
    <n v="26183"/>
    <n v="3.6365277777777778"/>
    <n v="7.16"/>
    <n v="7.35"/>
    <n v="23.19"/>
  </r>
  <r>
    <s v="ocsrbmkpapp14"/>
    <x v="51"/>
    <n v="342136"/>
    <n v="47.518888888888888"/>
    <n v="46.16"/>
    <n v="47.07"/>
    <n v="42.95"/>
  </r>
  <r>
    <s v="ocsrbmkpapp14"/>
    <x v="52"/>
    <n v="352910"/>
    <n v="49.015277777777776"/>
    <n v="49.23"/>
    <n v="46.13"/>
    <n v="48.81"/>
  </r>
  <r>
    <s v="ocsrbmkpapp14"/>
    <x v="53"/>
    <n v="355726"/>
    <n v="49.406388888888884"/>
    <n v="47.34"/>
    <n v="47.52"/>
    <n v="47.82"/>
  </r>
  <r>
    <s v="ocsrbmkpapp14"/>
    <x v="54"/>
    <n v="362281"/>
    <n v="50.316805555555554"/>
    <n v="48.95"/>
    <n v="48.24"/>
    <n v="50.59"/>
  </r>
  <r>
    <s v="ocsrbmkpapp14"/>
    <x v="55"/>
    <n v="369615"/>
    <n v="51.335416666666667"/>
    <n v="52.03"/>
    <n v="47.5"/>
    <n v="50.64"/>
  </r>
  <r>
    <s v="ocsrbmkpapp14"/>
    <x v="56"/>
    <n v="363037"/>
    <n v="50.421805555555558"/>
    <n v="48.66"/>
    <n v="48.95"/>
    <n v="49"/>
  </r>
  <r>
    <s v="ocsrbmkpapp14"/>
    <x v="57"/>
    <n v="355347"/>
    <n v="49.353749999999998"/>
    <n v="49.43"/>
    <n v="45.59"/>
    <n v="49.24"/>
  </r>
  <r>
    <s v="ocsrbmkpapp14"/>
    <x v="58"/>
    <n v="345530"/>
    <n v="47.990277777777777"/>
    <n v="45.77"/>
    <n v="45.85"/>
    <n v="47.2"/>
  </r>
  <r>
    <s v="ocsrbmkpapp14"/>
    <x v="59"/>
    <n v="332940"/>
    <n v="46.241666666666667"/>
    <n v="46.02"/>
    <n v="43.38"/>
    <n v="45.65"/>
  </r>
  <r>
    <s v="ocsrbmkpapp14"/>
    <x v="60"/>
    <n v="320700"/>
    <n v="44.541666666666664"/>
    <n v="43.45"/>
    <n v="42.96"/>
    <n v="39.590000000000003"/>
  </r>
  <r>
    <s v="ocsrbmkpapp14"/>
    <x v="61"/>
    <n v="292671"/>
    <n v="40.64875"/>
    <n v="44.18"/>
    <n v="38.909999999999997"/>
    <n v="37.71"/>
  </r>
  <r>
    <s v="ocsrbmkpapp14"/>
    <x v="62"/>
    <n v="275534"/>
    <n v="38.268611111111113"/>
    <n v="41.13"/>
    <n v="35.090000000000003"/>
    <n v="35.549999999999997"/>
  </r>
  <r>
    <s v="ocsrbmkpapp14"/>
    <x v="63"/>
    <n v="255321"/>
    <n v="35.46125"/>
    <n v="38.28"/>
    <n v="32.43"/>
    <n v="33.229999999999997"/>
  </r>
  <r>
    <s v="ocsrbmkpapp14"/>
    <x v="64"/>
    <n v="228971"/>
    <n v="31.801527777777778"/>
    <n v="32.299999999999997"/>
    <n v="31.37"/>
    <n v="28.91"/>
  </r>
  <r>
    <s v="ocsrbmkpapp14"/>
    <x v="65"/>
    <n v="203445"/>
    <n v="28.256250000000001"/>
    <n v="30.95"/>
    <n v="26.8"/>
    <n v="25.34"/>
  </r>
  <r>
    <s v="ocsrbmkpapp14"/>
    <x v="66"/>
    <n v="180017"/>
    <n v="25.00236111111111"/>
    <n v="27.52"/>
    <n v="23.17"/>
    <n v="24.55"/>
  </r>
  <r>
    <s v="ocsrbmkpapp14"/>
    <x v="67"/>
    <n v="154468"/>
    <n v="21.453888888888891"/>
    <n v="23.16"/>
    <n v="20.76"/>
    <m/>
  </r>
  <r>
    <s v="ocsrbmkpapp14"/>
    <x v="68"/>
    <n v="23375"/>
    <n v="3.2465277777777777"/>
    <n v="20.02"/>
    <n v="10.99"/>
    <n v="17.23"/>
  </r>
  <r>
    <s v="ocsrbmkpapp14"/>
    <x v="69"/>
    <n v="21991"/>
    <n v="3.0543055555555556"/>
    <n v="15.26"/>
    <n v="18.87"/>
    <n v="14.83"/>
  </r>
  <r>
    <s v="ocsrbmkpapp14"/>
    <x v="70"/>
    <n v="20965"/>
    <n v="2.9118055555555555"/>
    <n v="12.52"/>
    <n v="11.55"/>
    <n v="12.67"/>
  </r>
  <r>
    <s v="ocsrbmkpapp14"/>
    <x v="71"/>
    <n v="20333"/>
    <n v="2.8240277777777778"/>
    <n v="13.87"/>
    <n v="5.48"/>
    <n v="5.3"/>
  </r>
  <r>
    <s v="ocsrbmkpapp14"/>
    <x v="72"/>
    <n v="18997"/>
    <n v="2.6384722222222221"/>
    <n v="5.2"/>
    <n v="5.0599999999999996"/>
    <n v="5.38"/>
  </r>
  <r>
    <s v="ocsrbmkpapp14"/>
    <x v="73"/>
    <n v="19618"/>
    <n v="2.7247222222222218"/>
    <n v="4.42"/>
    <n v="4.96"/>
    <n v="4.62"/>
  </r>
  <r>
    <s v="ocsrbmkpapp14"/>
    <x v="74"/>
    <n v="18066"/>
    <n v="2.5091666666666668"/>
    <n v="5.12"/>
    <n v="4.9800000000000004"/>
    <n v="5.04"/>
  </r>
  <r>
    <s v="ocsrbmkpapp14"/>
    <x v="75"/>
    <n v="18416"/>
    <n v="2.5577777777777779"/>
    <n v="4.1500000000000004"/>
    <n v="4.62"/>
    <n v="5.43"/>
  </r>
  <r>
    <s v="ocsrbmkpapp14"/>
    <x v="76"/>
    <n v="20177"/>
    <n v="2.8023611111111113"/>
    <n v="5.57"/>
    <n v="5.0199999999999996"/>
    <n v="5.8"/>
  </r>
  <r>
    <s v="ocsrbmkpapp14"/>
    <x v="77"/>
    <n v="21572"/>
    <n v="2.9961111111111114"/>
    <n v="5"/>
    <n v="5.62"/>
    <n v="6.33"/>
  </r>
  <r>
    <s v="ocsrbmkpapp14"/>
    <x v="78"/>
    <n v="26024"/>
    <n v="3.6144444444444446"/>
    <n v="6.33"/>
    <n v="5.85"/>
    <n v="6.89"/>
  </r>
  <r>
    <s v="ocsrbmkpapp14"/>
    <x v="79"/>
    <n v="31276"/>
    <n v="4.3438888888888885"/>
    <n v="6.2"/>
    <n v="6.75"/>
    <n v="7.96"/>
  </r>
  <r>
    <s v="ocsrbmkpapp14"/>
    <x v="80"/>
    <n v="39241"/>
    <n v="5.4501388888888886"/>
    <n v="8.32"/>
    <n v="8.09"/>
    <n v="10.24"/>
  </r>
  <r>
    <s v="ocsrbmkpapp14"/>
    <x v="81"/>
    <n v="49930"/>
    <n v="6.9347222222222218"/>
    <n v="8.84"/>
    <n v="10.119999999999999"/>
    <n v="10.62"/>
  </r>
  <r>
    <s v="ocsrbmkpapp14"/>
    <x v="82"/>
    <n v="62938"/>
    <n v="8.7413888888888884"/>
    <n v="11.93"/>
    <n v="12.19"/>
    <n v="14.11"/>
  </r>
  <r>
    <s v="ocsrbmkpapp14"/>
    <x v="83"/>
    <n v="77516"/>
    <n v="10.766111111111112"/>
    <n v="13"/>
    <n v="14.01"/>
    <n v="15.86"/>
  </r>
  <r>
    <s v="ocsrbmkpapp14"/>
    <x v="84"/>
    <n v="94227"/>
    <n v="13.087083333333334"/>
    <n v="16.329999999999998"/>
    <n v="16.91"/>
    <n v="18.52"/>
  </r>
  <r>
    <s v="ocsrbmkpapp14"/>
    <x v="85"/>
    <n v="109563"/>
    <n v="15.217083333333333"/>
    <n v="18.239999999999998"/>
    <n v="19.079999999999998"/>
    <n v="20.010000000000002"/>
  </r>
  <r>
    <s v="ocsrbmkpapp14"/>
    <x v="86"/>
    <n v="123825"/>
    <n v="17.197916666666668"/>
    <n v="22.56"/>
    <n v="20.170000000000002"/>
    <n v="22.62"/>
  </r>
  <r>
    <s v="ocsrbmkpapp14"/>
    <x v="87"/>
    <n v="136745"/>
    <n v="18.992361111111112"/>
    <n v="22.65"/>
    <n v="23.26"/>
    <n v="24.09"/>
  </r>
  <r>
    <s v="ocsrbmkpapp14"/>
    <x v="88"/>
    <n v="147989"/>
    <n v="20.554027777777776"/>
    <n v="25.33"/>
    <n v="26.95"/>
    <n v="27.34"/>
  </r>
  <r>
    <s v="ocsrbmkpapp14"/>
    <x v="89"/>
    <n v="156915"/>
    <n v="21.793749999999999"/>
    <n v="29.78"/>
    <n v="25.13"/>
    <n v="27.92"/>
  </r>
  <r>
    <s v="ocsrbmkpapp14"/>
    <x v="90"/>
    <n v="167582"/>
    <n v="23.275277777777777"/>
    <n v="28.37"/>
    <n v="27.87"/>
    <n v="28.62"/>
  </r>
  <r>
    <s v="ocsrbmkpapp14"/>
    <x v="91"/>
    <n v="176299"/>
    <n v="24.485972222222223"/>
    <n v="30.51"/>
    <n v="28.67"/>
    <n v="28.69"/>
  </r>
  <r>
    <s v="ocsrbmkpapp14"/>
    <x v="92"/>
    <n v="184096"/>
    <n v="25.568888888888889"/>
    <n v="29.91"/>
    <n v="30.88"/>
    <n v="31.04"/>
  </r>
  <r>
    <s v="ocsrbmkpapp14"/>
    <x v="93"/>
    <n v="187872"/>
    <n v="26.09333333333333"/>
    <n v="29.43"/>
    <n v="30.37"/>
    <n v="31.32"/>
  </r>
  <r>
    <s v="ocsrbmkpapp14"/>
    <x v="94"/>
    <n v="197318"/>
    <n v="27.405277777777776"/>
    <n v="30.91"/>
    <n v="33.18"/>
    <n v="30.49"/>
  </r>
  <r>
    <s v="ocsrbmkpapp14"/>
    <x v="95"/>
    <n v="202519"/>
    <n v="28.127638888888889"/>
    <n v="35.700000000000003"/>
    <n v="33.32"/>
    <n v="32.75"/>
  </r>
  <r>
    <s v="ocsrbmkpapp15"/>
    <x v="0"/>
    <n v="121629"/>
    <n v="16.892916666666668"/>
    <n v="17.93"/>
    <n v="55.91"/>
    <n v="37.799999999999997"/>
  </r>
  <r>
    <s v="ocsrbmkpapp15"/>
    <x v="1"/>
    <n v="94540"/>
    <n v="13.130555555555556"/>
    <n v="36.659999999999997"/>
    <n v="35.57"/>
    <n v="34.79"/>
  </r>
  <r>
    <s v="ocsrbmkpapp15"/>
    <x v="2"/>
    <n v="74904"/>
    <n v="10.403333333333334"/>
    <n v="10.220000000000001"/>
    <n v="10.14"/>
    <n v="14.12"/>
  </r>
  <r>
    <s v="ocsrbmkpapp15"/>
    <x v="3"/>
    <n v="62839"/>
    <n v="8.7276388888888885"/>
    <n v="21.96"/>
    <n v="11.83"/>
    <n v="9.73"/>
  </r>
  <r>
    <s v="ocsrbmkpapp15"/>
    <x v="4"/>
    <n v="59416"/>
    <n v="8.2522222222222226"/>
    <n v="9.16"/>
    <n v="7.64"/>
    <n v="9.6300000000000008"/>
  </r>
  <r>
    <s v="ocsrbmkpapp15"/>
    <x v="5"/>
    <n v="48381"/>
    <n v="6.7195833333333335"/>
    <n v="7.46"/>
    <n v="7.27"/>
    <n v="7.59"/>
  </r>
  <r>
    <s v="ocsrbmkpapp15"/>
    <x v="6"/>
    <n v="43662"/>
    <n v="6.0641666666666669"/>
    <n v="6.29"/>
    <n v="6.33"/>
    <n v="18.29"/>
  </r>
  <r>
    <s v="ocsrbmkpapp15"/>
    <x v="7"/>
    <n v="206497"/>
    <n v="28.680138888888891"/>
    <n v="33.22"/>
    <n v="33.450000000000003"/>
    <n v="32.39"/>
  </r>
  <r>
    <s v="ocsrbmkpapp15"/>
    <x v="8"/>
    <n v="213816"/>
    <n v="29.696666666666665"/>
    <n v="36.04"/>
    <n v="32.93"/>
    <n v="35.21"/>
  </r>
  <r>
    <s v="ocsrbmkpapp15"/>
    <x v="9"/>
    <n v="216672"/>
    <n v="30.09333333333333"/>
    <n v="36"/>
    <n v="33.75"/>
    <n v="35.369999999999997"/>
  </r>
  <r>
    <s v="ocsrbmkpapp15"/>
    <x v="10"/>
    <n v="219027"/>
    <n v="30.420416666666664"/>
    <n v="35.729999999999997"/>
    <n v="33.909999999999997"/>
    <n v="35.68"/>
  </r>
  <r>
    <s v="ocsrbmkpapp15"/>
    <x v="11"/>
    <n v="221727"/>
    <n v="30.795416666666664"/>
    <n v="35.36"/>
    <n v="34.36"/>
    <n v="36.159999999999997"/>
  </r>
  <r>
    <s v="ocsrbmkpapp15"/>
    <x v="12"/>
    <n v="220395"/>
    <n v="30.610416666666666"/>
    <n v="34.07"/>
    <n v="36.450000000000003"/>
    <n v="36.54"/>
  </r>
  <r>
    <s v="ocsrbmkpapp15"/>
    <x v="13"/>
    <n v="224017"/>
    <n v="31.113472222222224"/>
    <n v="37.24"/>
    <n v="34.1"/>
    <n v="34.979999999999997"/>
  </r>
  <r>
    <s v="ocsrbmkpapp15"/>
    <x v="14"/>
    <n v="225980"/>
    <n v="31.386111111111113"/>
    <n v="38.51"/>
    <n v="36.14"/>
    <n v="36.61"/>
  </r>
  <r>
    <s v="ocsrbmkpapp15"/>
    <x v="15"/>
    <n v="224528"/>
    <n v="31.184444444444445"/>
    <n v="36.090000000000003"/>
    <n v="34.15"/>
    <n v="37.130000000000003"/>
  </r>
  <r>
    <s v="ocsrbmkpapp15"/>
    <x v="16"/>
    <n v="226659"/>
    <n v="31.480416666666667"/>
    <n v="36.97"/>
    <n v="35.15"/>
    <n v="35.72"/>
  </r>
  <r>
    <s v="ocsrbmkpapp15"/>
    <x v="17"/>
    <n v="228618"/>
    <n v="31.752500000000001"/>
    <n v="37.22"/>
    <n v="35.68"/>
    <n v="34.21"/>
  </r>
  <r>
    <s v="ocsrbmkpapp15"/>
    <x v="18"/>
    <n v="227301"/>
    <n v="31.569583333333334"/>
    <n v="39.22"/>
    <n v="34.93"/>
    <n v="37.64"/>
  </r>
  <r>
    <s v="ocsrbmkpapp15"/>
    <x v="19"/>
    <n v="231769"/>
    <n v="32.190138888888889"/>
    <n v="38.630000000000003"/>
    <n v="35.58"/>
    <n v="36.42"/>
  </r>
  <r>
    <s v="ocsrbmkpapp15"/>
    <x v="20"/>
    <n v="236935"/>
    <n v="32.90763888888889"/>
    <n v="39.92"/>
    <n v="36.93"/>
    <n v="36.450000000000003"/>
  </r>
  <r>
    <s v="ocsrbmkpapp15"/>
    <x v="21"/>
    <n v="238927"/>
    <n v="33.184305555555554"/>
    <n v="38.520000000000003"/>
    <n v="35.64"/>
    <n v="40.86"/>
  </r>
  <r>
    <s v="ocsrbmkpapp15"/>
    <x v="22"/>
    <n v="237320"/>
    <n v="32.961111111111116"/>
    <n v="37.880000000000003"/>
    <n v="35.75"/>
    <n v="39.590000000000003"/>
  </r>
  <r>
    <s v="ocsrbmkpapp15"/>
    <x v="23"/>
    <n v="230397"/>
    <n v="31.99958333333333"/>
    <n v="37.78"/>
    <n v="36.43"/>
    <n v="35.549999999999997"/>
  </r>
  <r>
    <s v="ocsrbmkpapp15"/>
    <x v="24"/>
    <n v="224737"/>
    <n v="31.213472222222222"/>
    <n v="37.200000000000003"/>
    <n v="35.619999999999997"/>
    <n v="34.770000000000003"/>
  </r>
  <r>
    <s v="ocsrbmkpapp15"/>
    <x v="25"/>
    <n v="220834"/>
    <n v="30.671388888888888"/>
    <n v="36.119999999999997"/>
    <n v="35.479999999999997"/>
    <n v="33.729999999999997"/>
  </r>
  <r>
    <s v="ocsrbmkpapp15"/>
    <x v="26"/>
    <n v="218638"/>
    <n v="30.366388888888888"/>
    <n v="37.590000000000003"/>
    <n v="34.68"/>
    <n v="33.97"/>
  </r>
  <r>
    <s v="ocsrbmkpapp15"/>
    <x v="27"/>
    <n v="216053"/>
    <n v="30.007361111111109"/>
    <n v="34.82"/>
    <n v="36.06"/>
    <n v="32.6"/>
  </r>
  <r>
    <s v="ocsrbmkpapp15"/>
    <x v="28"/>
    <n v="217390"/>
    <n v="30.193055555555553"/>
    <n v="37.659999999999997"/>
    <n v="32.729999999999997"/>
    <n v="34.72"/>
  </r>
  <r>
    <s v="ocsrbmkpapp15"/>
    <x v="29"/>
    <n v="215905"/>
    <n v="29.986805555555556"/>
    <n v="34.909999999999997"/>
    <n v="34.119999999999997"/>
    <n v="32.57"/>
  </r>
  <r>
    <s v="ocsrbmkpapp15"/>
    <x v="30"/>
    <n v="214136"/>
    <n v="29.741111111111113"/>
    <n v="38.28"/>
    <n v="33.32"/>
    <n v="35.799999999999997"/>
  </r>
  <r>
    <s v="ocsrbmkpapp15"/>
    <x v="31"/>
    <n v="216926"/>
    <n v="30.128611111111113"/>
    <n v="35.68"/>
    <n v="34.049999999999997"/>
    <n v="35.299999999999997"/>
  </r>
  <r>
    <s v="ocsrbmkpapp15"/>
    <x v="32"/>
    <n v="215062"/>
    <n v="29.869722222222222"/>
    <n v="35.82"/>
    <n v="32.159999999999997"/>
    <n v="35.369999999999997"/>
  </r>
  <r>
    <s v="ocsrbmkpapp15"/>
    <x v="33"/>
    <n v="215237"/>
    <n v="29.894027777777776"/>
    <n v="36.25"/>
    <n v="32.729999999999997"/>
    <n v="36.28"/>
  </r>
  <r>
    <s v="ocsrbmkpapp15"/>
    <x v="34"/>
    <n v="213442"/>
    <n v="29.644722222222224"/>
    <n v="34.090000000000003"/>
    <n v="34.880000000000003"/>
    <n v="34.119999999999997"/>
  </r>
  <r>
    <s v="ocsrbmkpapp15"/>
    <x v="35"/>
    <n v="213998"/>
    <n v="29.721944444444443"/>
    <n v="36.36"/>
    <n v="33.979999999999997"/>
    <n v="34.840000000000003"/>
  </r>
  <r>
    <s v="ocsrbmkpapp15"/>
    <x v="36"/>
    <n v="218314"/>
    <n v="30.321388888888887"/>
    <n v="35.18"/>
    <n v="34.479999999999997"/>
    <n v="34.909999999999997"/>
  </r>
  <r>
    <s v="ocsrbmkpapp15"/>
    <x v="37"/>
    <n v="219320"/>
    <n v="30.461111111111112"/>
    <n v="36.380000000000003"/>
    <n v="35.380000000000003"/>
    <n v="35.409999999999997"/>
  </r>
  <r>
    <s v="ocsrbmkpapp15"/>
    <x v="38"/>
    <n v="224396"/>
    <n v="31.16611111111111"/>
    <n v="36.75"/>
    <n v="34.659999999999997"/>
    <n v="35.369999999999997"/>
  </r>
  <r>
    <s v="ocsrbmkpapp15"/>
    <x v="39"/>
    <n v="226794"/>
    <n v="31.499166666666667"/>
    <n v="35.93"/>
    <n v="37.01"/>
    <n v="31.45"/>
  </r>
  <r>
    <s v="ocsrbmkpapp15"/>
    <x v="40"/>
    <n v="223199"/>
    <n v="30.999861111111109"/>
    <n v="34.549999999999997"/>
    <n v="29.96"/>
    <n v="30.03"/>
  </r>
  <r>
    <s v="ocsrbmkpapp15"/>
    <x v="41"/>
    <n v="225403"/>
    <n v="31.305972222222223"/>
    <n v="33.659999999999997"/>
    <n v="31.31"/>
    <n v="31.68"/>
  </r>
  <r>
    <s v="ocsrbmkpapp15"/>
    <x v="42"/>
    <n v="234507"/>
    <n v="32.570416666666667"/>
    <n v="33.159999999999997"/>
    <n v="31.67"/>
    <n v="32.99"/>
  </r>
  <r>
    <s v="ocsrbmkpapp15"/>
    <x v="43"/>
    <n v="245853"/>
    <n v="34.146250000000002"/>
    <n v="35.18"/>
    <n v="32.799999999999997"/>
    <n v="36.090000000000003"/>
  </r>
  <r>
    <s v="ocsrbmkpapp15"/>
    <x v="44"/>
    <n v="274107"/>
    <n v="38.070416666666667"/>
    <n v="37.630000000000003"/>
    <n v="37.090000000000003"/>
    <n v="38.36"/>
  </r>
  <r>
    <s v="ocsrbmkpapp15"/>
    <x v="45"/>
    <n v="288645"/>
    <n v="40.08958333333333"/>
    <n v="40.24"/>
    <n v="38.75"/>
    <n v="38.36"/>
  </r>
  <r>
    <s v="ocsrbmkpapp15"/>
    <x v="46"/>
    <n v="314707"/>
    <n v="43.709305555555559"/>
    <n v="45.36"/>
    <n v="42.13"/>
    <n v="44.61"/>
  </r>
  <r>
    <s v="ocsrbmkpapp15"/>
    <x v="47"/>
    <n v="37274"/>
    <n v="5.1769444444444446"/>
    <n v="7.1"/>
    <n v="7.44"/>
    <n v="8.42"/>
  </r>
  <r>
    <s v="ocsrbmkpapp15"/>
    <x v="48"/>
    <n v="32429"/>
    <n v="4.504027777777778"/>
    <n v="8.66"/>
    <n v="6.83"/>
    <n v="7.68"/>
  </r>
  <r>
    <s v="ocsrbmkpapp15"/>
    <x v="49"/>
    <n v="27891"/>
    <n v="3.8737500000000002"/>
    <n v="7.73"/>
    <n v="6.7"/>
    <n v="6.69"/>
  </r>
  <r>
    <s v="ocsrbmkpapp15"/>
    <x v="50"/>
    <n v="25326"/>
    <n v="3.5175000000000001"/>
    <n v="5.42"/>
    <n v="7.55"/>
    <n v="27.2"/>
  </r>
  <r>
    <s v="ocsrbmkpapp15"/>
    <x v="51"/>
    <n v="341475"/>
    <n v="47.427083333333336"/>
    <n v="46.83"/>
    <n v="43.83"/>
    <n v="43.56"/>
  </r>
  <r>
    <s v="ocsrbmkpapp15"/>
    <x v="52"/>
    <n v="352462"/>
    <n v="48.953055555555558"/>
    <n v="51.18"/>
    <n v="45.56"/>
    <n v="44.9"/>
  </r>
  <r>
    <s v="ocsrbmkpapp15"/>
    <x v="53"/>
    <n v="356509"/>
    <n v="49.515138888888892"/>
    <n v="47.58"/>
    <n v="47.04"/>
    <n v="48.86"/>
  </r>
  <r>
    <s v="ocsrbmkpapp15"/>
    <x v="54"/>
    <n v="369264"/>
    <n v="51.286666666666662"/>
    <n v="49.42"/>
    <n v="46.92"/>
    <n v="49.66"/>
  </r>
  <r>
    <s v="ocsrbmkpapp15"/>
    <x v="55"/>
    <n v="369765"/>
    <n v="51.356250000000003"/>
    <n v="52.5"/>
    <n v="48.43"/>
    <n v="46.59"/>
  </r>
  <r>
    <s v="ocsrbmkpapp15"/>
    <x v="56"/>
    <n v="365305"/>
    <n v="50.736805555555556"/>
    <n v="50.4"/>
    <n v="47.21"/>
    <n v="50.46"/>
  </r>
  <r>
    <s v="ocsrbmkpapp15"/>
    <x v="57"/>
    <n v="354314"/>
    <n v="49.210277777777783"/>
    <n v="46.97"/>
    <n v="45.11"/>
    <n v="47.77"/>
  </r>
  <r>
    <s v="ocsrbmkpapp15"/>
    <x v="58"/>
    <n v="348465"/>
    <n v="48.397916666666667"/>
    <n v="46.81"/>
    <n v="44.87"/>
    <n v="46.79"/>
  </r>
  <r>
    <s v="ocsrbmkpapp15"/>
    <x v="59"/>
    <n v="332968"/>
    <n v="46.245555555555555"/>
    <n v="45.31"/>
    <n v="42.45"/>
    <n v="44.59"/>
  </r>
  <r>
    <s v="ocsrbmkpapp15"/>
    <x v="60"/>
    <n v="326151"/>
    <n v="45.298750000000005"/>
    <n v="48.34"/>
    <n v="42.24"/>
    <n v="41.24"/>
  </r>
  <r>
    <s v="ocsrbmkpapp15"/>
    <x v="61"/>
    <n v="298959"/>
    <n v="41.522083333333327"/>
    <n v="42.41"/>
    <n v="37.6"/>
    <n v="39.25"/>
  </r>
  <r>
    <s v="ocsrbmkpapp15"/>
    <x v="62"/>
    <n v="278516"/>
    <n v="38.68277777777778"/>
    <n v="41.97"/>
    <n v="34.06"/>
    <n v="36.58"/>
  </r>
  <r>
    <s v="ocsrbmkpapp15"/>
    <x v="63"/>
    <n v="259290"/>
    <n v="36.012500000000003"/>
    <n v="38.93"/>
    <n v="32.229999999999997"/>
    <n v="33.43"/>
  </r>
  <r>
    <s v="ocsrbmkpapp15"/>
    <x v="64"/>
    <n v="232498"/>
    <n v="32.291388888888889"/>
    <n v="33.43"/>
    <n v="29.56"/>
    <n v="29.06"/>
  </r>
  <r>
    <s v="ocsrbmkpapp15"/>
    <x v="65"/>
    <n v="205464"/>
    <n v="28.536666666666669"/>
    <n v="31.98"/>
    <n v="27.41"/>
    <n v="24.68"/>
  </r>
  <r>
    <s v="ocsrbmkpapp15"/>
    <x v="66"/>
    <n v="178561"/>
    <n v="24.800138888888892"/>
    <n v="27.3"/>
    <n v="22.41"/>
    <n v="24.83"/>
  </r>
  <r>
    <s v="ocsrbmkpapp15"/>
    <x v="67"/>
    <n v="157314"/>
    <n v="21.849166666666669"/>
    <n v="23.08"/>
    <n v="20.56"/>
    <m/>
  </r>
  <r>
    <s v="ocsrbmkpapp15"/>
    <x v="68"/>
    <n v="22773"/>
    <n v="3.1629166666666668"/>
    <n v="15.55"/>
    <n v="11.23"/>
    <n v="13.87"/>
  </r>
  <r>
    <s v="ocsrbmkpapp15"/>
    <x v="69"/>
    <n v="21785"/>
    <n v="3.0256944444444445"/>
    <n v="11.31"/>
    <n v="15.86"/>
    <n v="7.58"/>
  </r>
  <r>
    <s v="ocsrbmkpapp15"/>
    <x v="70"/>
    <n v="20683"/>
    <n v="2.8726388888888885"/>
    <n v="4.9800000000000004"/>
    <n v="4.59"/>
    <n v="4.2300000000000004"/>
  </r>
  <r>
    <s v="ocsrbmkpapp15"/>
    <x v="71"/>
    <n v="19100"/>
    <n v="2.6527777777777777"/>
    <n v="4.1900000000000004"/>
    <n v="4.51"/>
    <n v="5.63"/>
  </r>
  <r>
    <s v="ocsrbmkpapp15"/>
    <x v="72"/>
    <n v="18142"/>
    <n v="2.5197222222222222"/>
    <n v="4.26"/>
    <n v="4.54"/>
    <n v="6.66"/>
  </r>
  <r>
    <s v="ocsrbmkpapp15"/>
    <x v="73"/>
    <n v="18605"/>
    <n v="2.5840277777777776"/>
    <n v="6.09"/>
    <n v="5.25"/>
    <n v="5.35"/>
  </r>
  <r>
    <s v="ocsrbmkpapp15"/>
    <x v="74"/>
    <n v="17844"/>
    <n v="2.4783333333333331"/>
    <n v="4.54"/>
    <n v="4.9000000000000004"/>
    <n v="5.0599999999999996"/>
  </r>
  <r>
    <s v="ocsrbmkpapp15"/>
    <x v="75"/>
    <n v="18482"/>
    <n v="2.5669444444444447"/>
    <n v="4.2300000000000004"/>
    <n v="4.4400000000000004"/>
    <n v="5.82"/>
  </r>
  <r>
    <s v="ocsrbmkpapp15"/>
    <x v="76"/>
    <n v="20411"/>
    <n v="2.8348611111111111"/>
    <n v="4.6100000000000003"/>
    <n v="4.75"/>
    <n v="5.44"/>
  </r>
  <r>
    <s v="ocsrbmkpapp15"/>
    <x v="77"/>
    <n v="22872"/>
    <n v="3.1766666666666667"/>
    <n v="4.87"/>
    <n v="5.01"/>
    <n v="6.18"/>
  </r>
  <r>
    <s v="ocsrbmkpapp15"/>
    <x v="78"/>
    <n v="25687"/>
    <n v="3.5676388888888888"/>
    <n v="5.52"/>
    <n v="5.77"/>
    <n v="6.57"/>
  </r>
  <r>
    <s v="ocsrbmkpapp15"/>
    <x v="79"/>
    <n v="30867"/>
    <n v="4.2870833333333334"/>
    <n v="5.72"/>
    <n v="6.17"/>
    <n v="8.19"/>
  </r>
  <r>
    <s v="ocsrbmkpapp15"/>
    <x v="80"/>
    <n v="38776"/>
    <n v="5.3855555555555554"/>
    <n v="7.19"/>
    <n v="7.97"/>
    <n v="9.26"/>
  </r>
  <r>
    <s v="ocsrbmkpapp15"/>
    <x v="81"/>
    <n v="50426"/>
    <n v="7.0036111111111108"/>
    <n v="8.44"/>
    <n v="9.02"/>
    <n v="11.03"/>
  </r>
  <r>
    <s v="ocsrbmkpapp15"/>
    <x v="82"/>
    <n v="62199"/>
    <n v="8.6387499999999999"/>
    <n v="10.48"/>
    <n v="12"/>
    <n v="13.55"/>
  </r>
  <r>
    <s v="ocsrbmkpapp15"/>
    <x v="83"/>
    <n v="77737"/>
    <n v="10.796805555555554"/>
    <n v="12.16"/>
    <n v="13.27"/>
    <n v="16.03"/>
  </r>
  <r>
    <s v="ocsrbmkpapp15"/>
    <x v="84"/>
    <n v="93689"/>
    <n v="13.012361111111112"/>
    <n v="14.98"/>
    <n v="15.8"/>
    <n v="17.91"/>
  </r>
  <r>
    <s v="ocsrbmkpapp15"/>
    <x v="85"/>
    <n v="111124"/>
    <n v="15.433888888888889"/>
    <n v="17.18"/>
    <n v="18.329999999999998"/>
    <n v="20.73"/>
  </r>
  <r>
    <s v="ocsrbmkpapp15"/>
    <x v="86"/>
    <n v="124525"/>
    <n v="17.295138888888889"/>
    <n v="20.03"/>
    <n v="19.79"/>
    <n v="22.33"/>
  </r>
  <r>
    <s v="ocsrbmkpapp15"/>
    <x v="87"/>
    <n v="135927"/>
    <n v="18.87875"/>
    <n v="20.62"/>
    <n v="22.23"/>
    <n v="23.66"/>
  </r>
  <r>
    <s v="ocsrbmkpapp15"/>
    <x v="88"/>
    <n v="148582"/>
    <n v="20.636388888888892"/>
    <n v="24.33"/>
    <n v="25.24"/>
    <n v="26.4"/>
  </r>
  <r>
    <s v="ocsrbmkpapp15"/>
    <x v="89"/>
    <n v="158305"/>
    <n v="21.986805555555556"/>
    <n v="28.09"/>
    <n v="24.67"/>
    <n v="29.2"/>
  </r>
  <r>
    <s v="ocsrbmkpapp15"/>
    <x v="90"/>
    <n v="166562"/>
    <n v="23.133611111111112"/>
    <n v="28.5"/>
    <n v="28.33"/>
    <n v="29.71"/>
  </r>
  <r>
    <s v="ocsrbmkpapp15"/>
    <x v="91"/>
    <n v="177137"/>
    <n v="24.602361111111112"/>
    <n v="30.76"/>
    <n v="28.86"/>
    <n v="29.73"/>
  </r>
  <r>
    <s v="ocsrbmkpapp15"/>
    <x v="92"/>
    <n v="181825"/>
    <n v="25.253472222222221"/>
    <n v="29.91"/>
    <n v="29.85"/>
    <n v="30.66"/>
  </r>
  <r>
    <s v="ocsrbmkpapp15"/>
    <x v="93"/>
    <n v="186529"/>
    <n v="25.906805555555554"/>
    <n v="30.03"/>
    <n v="29.44"/>
    <n v="33.26"/>
  </r>
  <r>
    <s v="ocsrbmkpapp15"/>
    <x v="94"/>
    <n v="195098"/>
    <n v="27.096944444444443"/>
    <n v="30.93"/>
    <n v="33.369999999999997"/>
    <n v="30.62"/>
  </r>
  <r>
    <s v="ocsrbmkpapp15"/>
    <x v="95"/>
    <n v="201914"/>
    <n v="28.043611111111108"/>
    <n v="34.79"/>
    <n v="32.840000000000003"/>
    <n v="33.619999999999997"/>
  </r>
  <r>
    <s v="ocsrbmkpapp16"/>
    <x v="0"/>
    <n v="117067"/>
    <n v="16.259305555555553"/>
    <n v="19.25"/>
    <n v="55.71"/>
    <n v="42.24"/>
  </r>
  <r>
    <s v="ocsrbmkpapp16"/>
    <x v="1"/>
    <n v="92834"/>
    <n v="12.893611111111111"/>
    <n v="41.88"/>
    <n v="40.229999999999997"/>
    <n v="42.95"/>
  </r>
  <r>
    <s v="ocsrbmkpapp16"/>
    <x v="2"/>
    <n v="73904"/>
    <n v="10.264444444444445"/>
    <n v="28.3"/>
    <n v="18.66"/>
    <n v="20.89"/>
  </r>
  <r>
    <s v="ocsrbmkpapp16"/>
    <x v="3"/>
    <n v="61331"/>
    <n v="8.5181944444444433"/>
    <n v="19.850000000000001"/>
    <n v="10.66"/>
    <n v="14.23"/>
  </r>
  <r>
    <s v="ocsrbmkpapp16"/>
    <x v="4"/>
    <n v="57646"/>
    <n v="8.006388888888889"/>
    <n v="9.57"/>
    <n v="11.21"/>
    <n v="18.34"/>
  </r>
  <r>
    <s v="ocsrbmkpapp16"/>
    <x v="5"/>
    <n v="47162"/>
    <n v="6.5502777777777776"/>
    <n v="14.48"/>
    <n v="13.02"/>
    <n v="15.66"/>
  </r>
  <r>
    <s v="ocsrbmkpapp16"/>
    <x v="6"/>
    <n v="42503"/>
    <n v="5.903194444444444"/>
    <n v="13.04"/>
    <n v="6.87"/>
    <n v="18.11"/>
  </r>
  <r>
    <s v="ocsrbmkpapp16"/>
    <x v="7"/>
    <n v="207140"/>
    <n v="28.769444444444446"/>
    <n v="31.55"/>
    <n v="32.18"/>
    <n v="33.869999999999997"/>
  </r>
  <r>
    <s v="ocsrbmkpapp16"/>
    <x v="8"/>
    <n v="209048"/>
    <n v="29.034444444444443"/>
    <n v="33.51"/>
    <n v="33.39"/>
    <n v="33.58"/>
  </r>
  <r>
    <s v="ocsrbmkpapp16"/>
    <x v="9"/>
    <n v="217475"/>
    <n v="30.204861111111111"/>
    <n v="35.270000000000003"/>
    <n v="33.93"/>
    <n v="34.83"/>
  </r>
  <r>
    <s v="ocsrbmkpapp16"/>
    <x v="10"/>
    <n v="216845"/>
    <n v="30.117361111111112"/>
    <n v="35.909999999999997"/>
    <n v="33.51"/>
    <n v="34.369999999999997"/>
  </r>
  <r>
    <s v="ocsrbmkpapp16"/>
    <x v="11"/>
    <n v="219463"/>
    <n v="30.480972222222224"/>
    <n v="34.43"/>
    <n v="33.32"/>
    <n v="37.729999999999997"/>
  </r>
  <r>
    <s v="ocsrbmkpapp16"/>
    <x v="12"/>
    <n v="218032"/>
    <n v="30.282222222222224"/>
    <n v="34.75"/>
    <n v="34.270000000000003"/>
    <n v="36.840000000000003"/>
  </r>
  <r>
    <s v="ocsrbmkpapp16"/>
    <x v="13"/>
    <n v="221978"/>
    <n v="30.830277777777777"/>
    <n v="36.630000000000003"/>
    <n v="32.799999999999997"/>
    <n v="34.909999999999997"/>
  </r>
  <r>
    <s v="ocsrbmkpapp16"/>
    <x v="14"/>
    <n v="221483"/>
    <n v="30.761527777777776"/>
    <n v="39.090000000000003"/>
    <n v="34.14"/>
    <n v="35.44"/>
  </r>
  <r>
    <s v="ocsrbmkpapp16"/>
    <x v="15"/>
    <n v="222500"/>
    <n v="30.902777777777779"/>
    <n v="35.6"/>
    <n v="34.869999999999997"/>
    <n v="35.24"/>
  </r>
  <r>
    <s v="ocsrbmkpapp16"/>
    <x v="16"/>
    <n v="225265"/>
    <n v="31.286805555555553"/>
    <n v="36.75"/>
    <n v="34.5"/>
    <n v="36.93"/>
  </r>
  <r>
    <s v="ocsrbmkpapp16"/>
    <x v="17"/>
    <n v="226903"/>
    <n v="31.514305555555556"/>
    <n v="39.950000000000003"/>
    <n v="36.54"/>
    <n v="37.93"/>
  </r>
  <r>
    <s v="ocsrbmkpapp16"/>
    <x v="18"/>
    <n v="224468"/>
    <n v="31.176111111111108"/>
    <n v="40.950000000000003"/>
    <n v="38.79"/>
    <n v="42.23"/>
  </r>
  <r>
    <s v="ocsrbmkpapp16"/>
    <x v="19"/>
    <n v="230491"/>
    <n v="32.012638888888894"/>
    <n v="41.24"/>
    <n v="36.840000000000003"/>
    <n v="39.020000000000003"/>
  </r>
  <r>
    <s v="ocsrbmkpapp16"/>
    <x v="20"/>
    <n v="233133"/>
    <n v="32.379583333333336"/>
    <n v="42.88"/>
    <n v="38.729999999999997"/>
    <n v="42.37"/>
  </r>
  <r>
    <s v="ocsrbmkpapp16"/>
    <x v="21"/>
    <n v="234123"/>
    <n v="32.517083333333332"/>
    <n v="42.61"/>
    <n v="34.979999999999997"/>
    <n v="40.340000000000003"/>
  </r>
  <r>
    <s v="ocsrbmkpapp16"/>
    <x v="22"/>
    <n v="234879"/>
    <n v="32.622083333333336"/>
    <n v="39.75"/>
    <n v="40.520000000000003"/>
    <n v="43.58"/>
  </r>
  <r>
    <s v="ocsrbmkpapp16"/>
    <x v="23"/>
    <n v="228470"/>
    <n v="31.731944444444444"/>
    <n v="40.159999999999997"/>
    <n v="39.03"/>
    <n v="36.65"/>
  </r>
  <r>
    <s v="ocsrbmkpapp16"/>
    <x v="24"/>
    <n v="223082"/>
    <n v="30.983611111111109"/>
    <n v="39.64"/>
    <n v="40.46"/>
    <n v="37.03"/>
  </r>
  <r>
    <s v="ocsrbmkpapp16"/>
    <x v="25"/>
    <n v="216703"/>
    <n v="30.097638888888888"/>
    <n v="42.41"/>
    <n v="38.64"/>
    <n v="38.229999999999997"/>
  </r>
  <r>
    <s v="ocsrbmkpapp16"/>
    <x v="26"/>
    <n v="215396"/>
    <n v="29.91611111111111"/>
    <n v="41.75"/>
    <n v="39.07"/>
    <n v="38.659999999999997"/>
  </r>
  <r>
    <s v="ocsrbmkpapp16"/>
    <x v="27"/>
    <n v="213683"/>
    <n v="29.678194444444443"/>
    <n v="38.58"/>
    <n v="37.299999999999997"/>
    <n v="36.81"/>
  </r>
  <r>
    <s v="ocsrbmkpapp16"/>
    <x v="28"/>
    <n v="213512"/>
    <n v="29.654444444444444"/>
    <n v="39.409999999999997"/>
    <n v="37.08"/>
    <n v="33.869999999999997"/>
  </r>
  <r>
    <s v="ocsrbmkpapp16"/>
    <x v="29"/>
    <n v="210792"/>
    <n v="29.276666666666664"/>
    <n v="36.229999999999997"/>
    <n v="36.380000000000003"/>
    <n v="35.729999999999997"/>
  </r>
  <r>
    <s v="ocsrbmkpapp16"/>
    <x v="30"/>
    <n v="212709"/>
    <n v="29.542916666666667"/>
    <n v="41.57"/>
    <n v="38.4"/>
    <n v="39.130000000000003"/>
  </r>
  <r>
    <s v="ocsrbmkpapp16"/>
    <x v="31"/>
    <n v="211404"/>
    <n v="29.361666666666668"/>
    <n v="37.82"/>
    <n v="35.229999999999997"/>
    <n v="38.659999999999997"/>
  </r>
  <r>
    <s v="ocsrbmkpapp16"/>
    <x v="32"/>
    <n v="210736"/>
    <n v="29.268888888888892"/>
    <n v="39.200000000000003"/>
    <n v="38.65"/>
    <n v="35.31"/>
  </r>
  <r>
    <s v="ocsrbmkpapp16"/>
    <x v="33"/>
    <n v="211288"/>
    <n v="29.345555555555556"/>
    <n v="33.82"/>
    <n v="33.15"/>
    <n v="35.86"/>
  </r>
  <r>
    <s v="ocsrbmkpapp16"/>
    <x v="34"/>
    <n v="212051"/>
    <n v="29.451527777777777"/>
    <n v="34.14"/>
    <n v="34.54"/>
    <n v="31.69"/>
  </r>
  <r>
    <s v="ocsrbmkpapp16"/>
    <x v="35"/>
    <n v="211054"/>
    <n v="29.313055555555554"/>
    <n v="34.74"/>
    <n v="34.75"/>
    <n v="33.76"/>
  </r>
  <r>
    <s v="ocsrbmkpapp16"/>
    <x v="36"/>
    <n v="214308"/>
    <n v="29.765000000000001"/>
    <n v="34.75"/>
    <n v="34.909999999999997"/>
    <n v="34.83"/>
  </r>
  <r>
    <s v="ocsrbmkpapp16"/>
    <x v="37"/>
    <n v="219695"/>
    <n v="30.513194444444444"/>
    <n v="35.840000000000003"/>
    <n v="33.18"/>
    <n v="35.520000000000003"/>
  </r>
  <r>
    <s v="ocsrbmkpapp16"/>
    <x v="38"/>
    <n v="223330"/>
    <n v="31.018055555555556"/>
    <n v="36.89"/>
    <n v="35.29"/>
    <n v="35.200000000000003"/>
  </r>
  <r>
    <s v="ocsrbmkpapp16"/>
    <x v="39"/>
    <n v="226122"/>
    <n v="31.40583333333333"/>
    <n v="35.520000000000003"/>
    <n v="33.75"/>
    <n v="32.68"/>
  </r>
  <r>
    <s v="ocsrbmkpapp16"/>
    <x v="40"/>
    <n v="222347"/>
    <n v="30.881527777777777"/>
    <n v="33.130000000000003"/>
    <n v="29.32"/>
    <n v="29.94"/>
  </r>
  <r>
    <s v="ocsrbmkpapp16"/>
    <x v="41"/>
    <n v="223245"/>
    <n v="31.006250000000001"/>
    <n v="34"/>
    <n v="30.04"/>
    <n v="30.81"/>
  </r>
  <r>
    <s v="ocsrbmkpapp16"/>
    <x v="42"/>
    <n v="232398"/>
    <n v="32.277500000000003"/>
    <n v="35.25"/>
    <n v="30.97"/>
    <n v="31.55"/>
  </r>
  <r>
    <s v="ocsrbmkpapp16"/>
    <x v="43"/>
    <n v="244306"/>
    <n v="33.93138888888889"/>
    <n v="34.49"/>
    <n v="31.44"/>
    <n v="36.409999999999997"/>
  </r>
  <r>
    <s v="ocsrbmkpapp16"/>
    <x v="44"/>
    <n v="271001"/>
    <n v="37.639027777777777"/>
    <n v="36.729999999999997"/>
    <n v="36.61"/>
    <n v="38.950000000000003"/>
  </r>
  <r>
    <s v="ocsrbmkpapp16"/>
    <x v="45"/>
    <n v="286840"/>
    <n v="39.838888888888889"/>
    <n v="37.619999999999997"/>
    <n v="40.130000000000003"/>
    <n v="38.57"/>
  </r>
  <r>
    <s v="ocsrbmkpapp16"/>
    <x v="46"/>
    <n v="311682"/>
    <n v="43.289166666666667"/>
    <n v="43.27"/>
    <n v="40.659999999999997"/>
    <n v="44.81"/>
  </r>
  <r>
    <s v="ocsrbmkpapp16"/>
    <x v="47"/>
    <n v="36921"/>
    <n v="5.1279166666666667"/>
    <n v="7.03"/>
    <n v="8.25"/>
    <n v="8.84"/>
  </r>
  <r>
    <s v="ocsrbmkpapp16"/>
    <x v="48"/>
    <n v="32832"/>
    <n v="4.5600000000000005"/>
    <n v="9.34"/>
    <n v="8.41"/>
    <n v="15.51"/>
  </r>
  <r>
    <s v="ocsrbmkpapp16"/>
    <x v="49"/>
    <n v="27432"/>
    <n v="3.81"/>
    <n v="14.05"/>
    <n v="12.93"/>
    <n v="14.6"/>
  </r>
  <r>
    <s v="ocsrbmkpapp16"/>
    <x v="50"/>
    <n v="24901"/>
    <n v="3.4584722222222219"/>
    <n v="14.55"/>
    <n v="10.97"/>
    <n v="31.06"/>
  </r>
  <r>
    <s v="ocsrbmkpapp16"/>
    <x v="51"/>
    <n v="334949"/>
    <n v="46.520694444444445"/>
    <n v="44.66"/>
    <n v="42.81"/>
    <n v="45.82"/>
  </r>
  <r>
    <s v="ocsrbmkpapp16"/>
    <x v="52"/>
    <n v="346777"/>
    <n v="48.163472222222225"/>
    <n v="47.89"/>
    <n v="46.49"/>
    <n v="45.32"/>
  </r>
  <r>
    <s v="ocsrbmkpapp16"/>
    <x v="53"/>
    <n v="350196"/>
    <n v="48.638333333333335"/>
    <n v="44.77"/>
    <n v="46.27"/>
    <n v="47.24"/>
  </r>
  <r>
    <s v="ocsrbmkpapp16"/>
    <x v="54"/>
    <n v="364709"/>
    <n v="50.654027777777777"/>
    <n v="50.24"/>
    <n v="48.15"/>
    <n v="48.76"/>
  </r>
  <r>
    <s v="ocsrbmkpapp16"/>
    <x v="55"/>
    <n v="370259"/>
    <n v="51.424861111111113"/>
    <n v="49.53"/>
    <n v="47.08"/>
    <n v="45.29"/>
  </r>
  <r>
    <s v="ocsrbmkpapp16"/>
    <x v="56"/>
    <n v="359207"/>
    <n v="49.889861111111117"/>
    <n v="52.54"/>
    <n v="47.67"/>
    <n v="48.12"/>
  </r>
  <r>
    <s v="ocsrbmkpapp16"/>
    <x v="57"/>
    <n v="352110"/>
    <n v="48.904166666666669"/>
    <n v="45.49"/>
    <n v="44.16"/>
    <n v="49.99"/>
  </r>
  <r>
    <s v="ocsrbmkpapp16"/>
    <x v="58"/>
    <n v="343378"/>
    <n v="47.691388888888888"/>
    <n v="46.41"/>
    <n v="45.28"/>
    <n v="42.94"/>
  </r>
  <r>
    <s v="ocsrbmkpapp16"/>
    <x v="59"/>
    <n v="327406"/>
    <n v="45.473055555555554"/>
    <n v="44.75"/>
    <n v="41.53"/>
    <n v="43.56"/>
  </r>
  <r>
    <s v="ocsrbmkpapp16"/>
    <x v="60"/>
    <n v="320749"/>
    <n v="44.548472222222223"/>
    <n v="44.48"/>
    <n v="43.65"/>
    <n v="38"/>
  </r>
  <r>
    <s v="ocsrbmkpapp16"/>
    <x v="61"/>
    <n v="295421"/>
    <n v="41.030694444444443"/>
    <n v="43.4"/>
    <n v="38.159999999999997"/>
    <n v="37.299999999999997"/>
  </r>
  <r>
    <s v="ocsrbmkpapp16"/>
    <x v="62"/>
    <n v="275414"/>
    <n v="38.251944444444447"/>
    <n v="40.42"/>
    <n v="38.43"/>
    <n v="33.520000000000003"/>
  </r>
  <r>
    <s v="ocsrbmkpapp16"/>
    <x v="63"/>
    <n v="255836"/>
    <n v="35.532777777777781"/>
    <n v="36.68"/>
    <n v="32.04"/>
    <n v="34.369999999999997"/>
  </r>
  <r>
    <s v="ocsrbmkpapp16"/>
    <x v="64"/>
    <n v="227890"/>
    <n v="31.651388888888889"/>
    <n v="32.26"/>
    <n v="31.29"/>
    <n v="27.13"/>
  </r>
  <r>
    <s v="ocsrbmkpapp16"/>
    <x v="65"/>
    <n v="206164"/>
    <n v="28.633888888888887"/>
    <n v="30.86"/>
    <n v="27.29"/>
    <n v="26.48"/>
  </r>
  <r>
    <s v="ocsrbmkpapp16"/>
    <x v="66"/>
    <n v="178875"/>
    <n v="24.84375"/>
    <n v="26.98"/>
    <n v="22.76"/>
    <n v="22.15"/>
  </r>
  <r>
    <s v="ocsrbmkpapp16"/>
    <x v="67"/>
    <n v="156434"/>
    <n v="21.726944444444442"/>
    <n v="23.79"/>
    <n v="21.79"/>
    <m/>
  </r>
  <r>
    <s v="ocsrbmkpapp16"/>
    <x v="68"/>
    <n v="23104"/>
    <n v="3.2088888888888887"/>
    <n v="10.029999999999999"/>
    <n v="12.55"/>
    <n v="13.44"/>
  </r>
  <r>
    <s v="ocsrbmkpapp16"/>
    <x v="69"/>
    <n v="21544"/>
    <n v="2.9922222222222223"/>
    <n v="6.79"/>
    <n v="5.37"/>
    <n v="14.76"/>
  </r>
  <r>
    <s v="ocsrbmkpapp16"/>
    <x v="70"/>
    <n v="20377"/>
    <n v="2.830138888888889"/>
    <n v="10.130000000000001"/>
    <n v="11.27"/>
    <n v="13.3"/>
  </r>
  <r>
    <s v="ocsrbmkpapp16"/>
    <x v="71"/>
    <n v="18839"/>
    <n v="2.6165277777777778"/>
    <n v="13.23"/>
    <n v="4.91"/>
    <n v="4.97"/>
  </r>
  <r>
    <s v="ocsrbmkpapp16"/>
    <x v="72"/>
    <n v="18213"/>
    <n v="2.5295833333333335"/>
    <n v="4.63"/>
    <n v="5.37"/>
    <n v="5.25"/>
  </r>
  <r>
    <s v="ocsrbmkpapp16"/>
    <x v="73"/>
    <n v="19461"/>
    <n v="2.7029166666666669"/>
    <n v="4.63"/>
    <n v="5.17"/>
    <n v="4.8"/>
  </r>
  <r>
    <s v="ocsrbmkpapp16"/>
    <x v="74"/>
    <n v="18421"/>
    <n v="2.558472222222222"/>
    <n v="4.3600000000000003"/>
    <n v="5.89"/>
    <n v="4.9400000000000004"/>
  </r>
  <r>
    <s v="ocsrbmkpapp16"/>
    <x v="75"/>
    <n v="18863"/>
    <n v="2.6198611111111112"/>
    <n v="4.54"/>
    <n v="4.76"/>
    <n v="5.41"/>
  </r>
  <r>
    <s v="ocsrbmkpapp16"/>
    <x v="76"/>
    <n v="20727"/>
    <n v="2.8787499999999997"/>
    <n v="4.91"/>
    <n v="5.55"/>
    <n v="8.2799999999999994"/>
  </r>
  <r>
    <s v="ocsrbmkpapp16"/>
    <x v="77"/>
    <n v="23123"/>
    <n v="3.2115277777777775"/>
    <n v="7.7"/>
    <n v="6.23"/>
    <n v="6.34"/>
  </r>
  <r>
    <s v="ocsrbmkpapp16"/>
    <x v="78"/>
    <n v="25888"/>
    <n v="3.5955555555555554"/>
    <n v="5.93"/>
    <n v="6.38"/>
    <n v="7.22"/>
  </r>
  <r>
    <s v="ocsrbmkpapp16"/>
    <x v="79"/>
    <n v="32116"/>
    <n v="4.4605555555555556"/>
    <n v="6.68"/>
    <n v="6.76"/>
    <n v="8.1199999999999992"/>
  </r>
  <r>
    <s v="ocsrbmkpapp16"/>
    <x v="80"/>
    <n v="39487"/>
    <n v="5.4843055555555553"/>
    <n v="7.28"/>
    <n v="8.9700000000000006"/>
    <n v="10.029999999999999"/>
  </r>
  <r>
    <s v="ocsrbmkpapp16"/>
    <x v="81"/>
    <n v="50321"/>
    <n v="6.9890277777777774"/>
    <n v="9.2100000000000009"/>
    <n v="9.67"/>
    <n v="10.52"/>
  </r>
  <r>
    <s v="ocsrbmkpapp16"/>
    <x v="82"/>
    <n v="60846"/>
    <n v="8.4508333333333336"/>
    <n v="10.44"/>
    <n v="12.38"/>
    <n v="13.98"/>
  </r>
  <r>
    <s v="ocsrbmkpapp16"/>
    <x v="83"/>
    <n v="76916"/>
    <n v="10.682777777777778"/>
    <n v="14.04"/>
    <n v="13.62"/>
    <n v="15.86"/>
  </r>
  <r>
    <s v="ocsrbmkpapp16"/>
    <x v="84"/>
    <n v="92173"/>
    <n v="12.801805555555555"/>
    <n v="14.68"/>
    <n v="17.14"/>
    <n v="18.329999999999998"/>
  </r>
  <r>
    <s v="ocsrbmkpapp16"/>
    <x v="85"/>
    <n v="108259"/>
    <n v="15.035972222222222"/>
    <n v="17.71"/>
    <n v="18.97"/>
    <n v="19.97"/>
  </r>
  <r>
    <s v="ocsrbmkpapp16"/>
    <x v="86"/>
    <n v="123642"/>
    <n v="17.172499999999999"/>
    <n v="20.85"/>
    <n v="21.26"/>
    <n v="22.3"/>
  </r>
  <r>
    <s v="ocsrbmkpapp16"/>
    <x v="87"/>
    <n v="133428"/>
    <n v="18.53166666666667"/>
    <n v="21.91"/>
    <n v="23.15"/>
    <n v="23.27"/>
  </r>
  <r>
    <s v="ocsrbmkpapp16"/>
    <x v="88"/>
    <n v="149062"/>
    <n v="20.703055555555558"/>
    <n v="25.14"/>
    <n v="26.53"/>
    <n v="27.28"/>
  </r>
  <r>
    <s v="ocsrbmkpapp16"/>
    <x v="89"/>
    <n v="157896"/>
    <n v="21.93"/>
    <n v="29.47"/>
    <n v="26.76"/>
    <n v="27.3"/>
  </r>
  <r>
    <s v="ocsrbmkpapp16"/>
    <x v="90"/>
    <n v="166518"/>
    <n v="23.127500000000001"/>
    <n v="27.2"/>
    <n v="27.07"/>
    <n v="28.68"/>
  </r>
  <r>
    <s v="ocsrbmkpapp16"/>
    <x v="91"/>
    <n v="177067"/>
    <n v="24.592638888888889"/>
    <n v="29.3"/>
    <n v="29.48"/>
    <n v="29.26"/>
  </r>
  <r>
    <s v="ocsrbmkpapp16"/>
    <x v="92"/>
    <n v="182773"/>
    <n v="25.385138888888889"/>
    <n v="28.16"/>
    <n v="30.58"/>
    <n v="30.28"/>
  </r>
  <r>
    <s v="ocsrbmkpapp16"/>
    <x v="93"/>
    <n v="188558"/>
    <n v="26.188611111111111"/>
    <n v="31"/>
    <n v="29.66"/>
    <n v="32.54"/>
  </r>
  <r>
    <s v="ocsrbmkpapp16"/>
    <x v="94"/>
    <n v="195796"/>
    <n v="27.193888888888889"/>
    <n v="29.83"/>
    <n v="33.159999999999997"/>
    <n v="30.44"/>
  </r>
  <r>
    <s v="ocsrbmkpapp16"/>
    <x v="95"/>
    <n v="200170"/>
    <n v="27.801388888888887"/>
    <n v="32.479999999999997"/>
    <n v="33.18"/>
    <n v="32.700000000000003"/>
  </r>
  <r>
    <s v="ocsrbmkpapp17"/>
    <x v="0"/>
    <n v="119614"/>
    <n v="16.613055555555555"/>
    <n v="19.43"/>
    <n v="58.91"/>
    <n v="46.58"/>
  </r>
  <r>
    <s v="ocsrbmkpapp17"/>
    <x v="1"/>
    <n v="92749"/>
    <n v="12.881805555555555"/>
    <n v="44.76"/>
    <n v="43.6"/>
    <n v="42.29"/>
  </r>
  <r>
    <s v="ocsrbmkpapp17"/>
    <x v="2"/>
    <n v="74094"/>
    <n v="10.290833333333333"/>
    <n v="10.87"/>
    <n v="10.119999999999999"/>
    <n v="11.42"/>
  </r>
  <r>
    <s v="ocsrbmkpapp17"/>
    <x v="3"/>
    <n v="61607"/>
    <n v="8.5565277777777773"/>
    <n v="22.08"/>
    <n v="12.92"/>
    <n v="11.22"/>
  </r>
  <r>
    <s v="ocsrbmkpapp17"/>
    <x v="4"/>
    <n v="55678"/>
    <n v="7.7330555555555556"/>
    <n v="8.7100000000000009"/>
    <n v="15.14"/>
    <n v="19"/>
  </r>
  <r>
    <s v="ocsrbmkpapp17"/>
    <x v="5"/>
    <n v="46872"/>
    <n v="6.5100000000000007"/>
    <n v="16.75"/>
    <n v="16.36"/>
    <n v="9.93"/>
  </r>
  <r>
    <s v="ocsrbmkpapp17"/>
    <x v="6"/>
    <n v="43554"/>
    <n v="6.0491666666666664"/>
    <n v="7.07"/>
    <n v="6.07"/>
    <n v="17.54"/>
  </r>
  <r>
    <s v="ocsrbmkpapp17"/>
    <x v="7"/>
    <n v="204931"/>
    <n v="28.46263888888889"/>
    <n v="31.31"/>
    <n v="31.19"/>
    <n v="32.75"/>
  </r>
  <r>
    <s v="ocsrbmkpapp17"/>
    <x v="8"/>
    <n v="206777"/>
    <n v="28.719027777777779"/>
    <n v="30.66"/>
    <n v="32.07"/>
    <n v="30.96"/>
  </r>
  <r>
    <s v="ocsrbmkpapp17"/>
    <x v="9"/>
    <n v="212498"/>
    <n v="29.513611111111111"/>
    <n v="35.18"/>
    <n v="31.48"/>
    <n v="34.68"/>
  </r>
  <r>
    <s v="ocsrbmkpapp17"/>
    <x v="10"/>
    <n v="216128"/>
    <n v="30.017777777777777"/>
    <n v="33.5"/>
    <n v="32.14"/>
    <n v="33.479999999999997"/>
  </r>
  <r>
    <s v="ocsrbmkpapp17"/>
    <x v="11"/>
    <n v="218992"/>
    <n v="30.415555555555557"/>
    <n v="33.43"/>
    <n v="32.799999999999997"/>
    <n v="35.28"/>
  </r>
  <r>
    <s v="ocsrbmkpapp17"/>
    <x v="12"/>
    <n v="217373"/>
    <n v="30.190694444444443"/>
    <n v="33.56"/>
    <n v="33.020000000000003"/>
    <n v="34.83"/>
  </r>
  <r>
    <s v="ocsrbmkpapp17"/>
    <x v="13"/>
    <n v="220034"/>
    <n v="30.560277777777777"/>
    <n v="34.549999999999997"/>
    <n v="33.03"/>
    <n v="32.82"/>
  </r>
  <r>
    <s v="ocsrbmkpapp17"/>
    <x v="14"/>
    <n v="222612"/>
    <n v="30.918333333333333"/>
    <n v="36.71"/>
    <n v="33.799999999999997"/>
    <n v="34.08"/>
  </r>
  <r>
    <s v="ocsrbmkpapp17"/>
    <x v="15"/>
    <n v="223551"/>
    <n v="31.048749999999998"/>
    <n v="34.799999999999997"/>
    <n v="35.61"/>
    <n v="33.729999999999997"/>
  </r>
  <r>
    <s v="ocsrbmkpapp17"/>
    <x v="16"/>
    <n v="223729"/>
    <n v="31.073472222222222"/>
    <n v="36.36"/>
    <n v="33.04"/>
    <n v="40.5"/>
  </r>
  <r>
    <s v="ocsrbmkpapp17"/>
    <x v="17"/>
    <n v="225419"/>
    <n v="31.308194444444442"/>
    <n v="41.34"/>
    <n v="37.79"/>
    <n v="37.78"/>
  </r>
  <r>
    <s v="ocsrbmkpapp17"/>
    <x v="18"/>
    <n v="224460"/>
    <n v="31.175000000000001"/>
    <n v="43.22"/>
    <n v="40.46"/>
    <n v="37.44"/>
  </r>
  <r>
    <s v="ocsrbmkpapp17"/>
    <x v="19"/>
    <n v="229954"/>
    <n v="31.938055555555554"/>
    <n v="36.68"/>
    <n v="35.19"/>
    <n v="34.619999999999997"/>
  </r>
  <r>
    <s v="ocsrbmkpapp17"/>
    <x v="20"/>
    <n v="231311"/>
    <n v="32.126527777777781"/>
    <n v="36.25"/>
    <n v="36.21"/>
    <n v="41.19"/>
  </r>
  <r>
    <s v="ocsrbmkpapp17"/>
    <x v="21"/>
    <n v="231542"/>
    <n v="32.158611111111114"/>
    <n v="42.5"/>
    <n v="37.56"/>
    <n v="39.630000000000003"/>
  </r>
  <r>
    <s v="ocsrbmkpapp17"/>
    <x v="22"/>
    <n v="231422"/>
    <n v="32.141944444444441"/>
    <n v="41.75"/>
    <n v="40.340000000000003"/>
    <n v="43.65"/>
  </r>
  <r>
    <s v="ocsrbmkpapp17"/>
    <x v="23"/>
    <n v="225844"/>
    <n v="31.367222222222221"/>
    <n v="36.72"/>
    <n v="34.03"/>
    <n v="35.700000000000003"/>
  </r>
  <r>
    <s v="ocsrbmkpapp17"/>
    <x v="24"/>
    <n v="221742"/>
    <n v="30.797499999999999"/>
    <n v="36.119999999999997"/>
    <n v="32.659999999999997"/>
    <n v="38.409999999999997"/>
  </r>
  <r>
    <s v="ocsrbmkpapp17"/>
    <x v="25"/>
    <n v="216356"/>
    <n v="30.049444444444443"/>
    <n v="40.78"/>
    <n v="38"/>
    <n v="36.89"/>
  </r>
  <r>
    <s v="ocsrbmkpapp17"/>
    <x v="26"/>
    <n v="212571"/>
    <n v="29.52375"/>
    <n v="40.229999999999997"/>
    <n v="40.61"/>
    <n v="36.65"/>
  </r>
  <r>
    <s v="ocsrbmkpapp17"/>
    <x v="27"/>
    <n v="212170"/>
    <n v="29.468055555555555"/>
    <n v="35.72"/>
    <n v="33.01"/>
    <n v="31.94"/>
  </r>
  <r>
    <s v="ocsrbmkpapp17"/>
    <x v="28"/>
    <n v="210362"/>
    <n v="29.216944444444444"/>
    <n v="34.54"/>
    <n v="30.58"/>
    <n v="34.9"/>
  </r>
  <r>
    <s v="ocsrbmkpapp17"/>
    <x v="29"/>
    <n v="210261"/>
    <n v="29.202916666666667"/>
    <n v="38.18"/>
    <n v="39.04"/>
    <n v="35.799999999999997"/>
  </r>
  <r>
    <s v="ocsrbmkpapp17"/>
    <x v="30"/>
    <n v="210487"/>
    <n v="29.234305555555558"/>
    <n v="39.57"/>
    <n v="40.729999999999997"/>
    <n v="38.979999999999997"/>
  </r>
  <r>
    <s v="ocsrbmkpapp17"/>
    <x v="31"/>
    <n v="212899"/>
    <n v="29.569305555555555"/>
    <n v="38.57"/>
    <n v="33.979999999999997"/>
    <n v="33.51"/>
  </r>
  <r>
    <s v="ocsrbmkpapp17"/>
    <x v="32"/>
    <n v="211553"/>
    <n v="29.382361111111109"/>
    <n v="33.659999999999997"/>
    <n v="31.66"/>
    <n v="33.68"/>
  </r>
  <r>
    <s v="ocsrbmkpapp17"/>
    <x v="33"/>
    <n v="210344"/>
    <n v="29.214444444444442"/>
    <n v="32.799999999999997"/>
    <n v="31.08"/>
    <n v="33.549999999999997"/>
  </r>
  <r>
    <s v="ocsrbmkpapp17"/>
    <x v="34"/>
    <n v="210750"/>
    <n v="29.270833333333332"/>
    <n v="32.729999999999997"/>
    <n v="33.56"/>
    <n v="31.64"/>
  </r>
  <r>
    <s v="ocsrbmkpapp17"/>
    <x v="35"/>
    <n v="211140"/>
    <n v="29.324999999999999"/>
    <n v="33.869999999999997"/>
    <n v="32.65"/>
    <n v="34.799999999999997"/>
  </r>
  <r>
    <s v="ocsrbmkpapp17"/>
    <x v="36"/>
    <n v="217176"/>
    <n v="30.163333333333334"/>
    <n v="32.799999999999997"/>
    <n v="33.96"/>
    <n v="33.020000000000003"/>
  </r>
  <r>
    <s v="ocsrbmkpapp17"/>
    <x v="37"/>
    <n v="216893"/>
    <n v="30.124027777777776"/>
    <n v="33.619999999999997"/>
    <n v="33.229999999999997"/>
    <n v="35.840000000000003"/>
  </r>
  <r>
    <s v="ocsrbmkpapp17"/>
    <x v="38"/>
    <n v="222156"/>
    <n v="30.855"/>
    <n v="34.42"/>
    <n v="32.549999999999997"/>
    <n v="34.630000000000003"/>
  </r>
  <r>
    <s v="ocsrbmkpapp17"/>
    <x v="39"/>
    <n v="225148"/>
    <n v="31.270555555555557"/>
    <n v="34.090000000000003"/>
    <n v="33.44"/>
    <n v="32.5"/>
  </r>
  <r>
    <s v="ocsrbmkpapp17"/>
    <x v="40"/>
    <n v="221080"/>
    <n v="30.705555555555556"/>
    <n v="30.95"/>
    <n v="28.83"/>
    <n v="28.99"/>
  </r>
  <r>
    <s v="ocsrbmkpapp17"/>
    <x v="41"/>
    <n v="222170"/>
    <n v="30.856944444444444"/>
    <n v="31.63"/>
    <n v="30.12"/>
    <n v="29.68"/>
  </r>
  <r>
    <s v="ocsrbmkpapp17"/>
    <x v="42"/>
    <n v="231387"/>
    <n v="32.137083333333329"/>
    <n v="32.729999999999997"/>
    <n v="30.25"/>
    <n v="31.16"/>
  </r>
  <r>
    <s v="ocsrbmkpapp17"/>
    <x v="43"/>
    <n v="244275"/>
    <n v="33.927083333333336"/>
    <n v="33.32"/>
    <n v="30.94"/>
    <n v="35.299999999999997"/>
  </r>
  <r>
    <s v="ocsrbmkpapp17"/>
    <x v="44"/>
    <n v="268860"/>
    <n v="37.341666666666669"/>
    <n v="34.270000000000003"/>
    <n v="36.479999999999997"/>
    <n v="35.86"/>
  </r>
  <r>
    <s v="ocsrbmkpapp17"/>
    <x v="45"/>
    <n v="284503"/>
    <n v="39.514305555555552"/>
    <n v="38.57"/>
    <n v="36.380000000000003"/>
    <n v="37.18"/>
  </r>
  <r>
    <s v="ocsrbmkpapp17"/>
    <x v="46"/>
    <n v="310692"/>
    <n v="43.151666666666664"/>
    <n v="40.89"/>
    <n v="39.18"/>
    <n v="43.84"/>
  </r>
  <r>
    <s v="ocsrbmkpapp17"/>
    <x v="47"/>
    <n v="37440"/>
    <n v="5.2"/>
    <n v="7.51"/>
    <n v="7.72"/>
    <n v="8.93"/>
  </r>
  <r>
    <s v="ocsrbmkpapp17"/>
    <x v="48"/>
    <n v="32490"/>
    <n v="4.5125000000000002"/>
    <n v="8.01"/>
    <n v="16.149999999999999"/>
    <n v="17.29"/>
  </r>
  <r>
    <s v="ocsrbmkpapp17"/>
    <x v="49"/>
    <n v="26881"/>
    <n v="3.7334722222222223"/>
    <n v="17.95"/>
    <n v="12.08"/>
    <n v="7.31"/>
  </r>
  <r>
    <s v="ocsrbmkpapp17"/>
    <x v="50"/>
    <n v="24768"/>
    <n v="3.44"/>
    <n v="5.2"/>
    <n v="9.8699999999999992"/>
    <n v="30.88"/>
  </r>
  <r>
    <s v="ocsrbmkpapp17"/>
    <x v="51"/>
    <n v="339048"/>
    <n v="47.09"/>
    <n v="44.95"/>
    <n v="43.66"/>
    <n v="42.2"/>
  </r>
  <r>
    <s v="ocsrbmkpapp17"/>
    <x v="52"/>
    <n v="343511"/>
    <n v="47.70986111111111"/>
    <n v="44.89"/>
    <n v="45.08"/>
    <n v="41.53"/>
  </r>
  <r>
    <s v="ocsrbmkpapp17"/>
    <x v="53"/>
    <n v="349306"/>
    <n v="48.514722222222218"/>
    <n v="44.5"/>
    <n v="42.58"/>
    <n v="47.1"/>
  </r>
  <r>
    <s v="ocsrbmkpapp17"/>
    <x v="54"/>
    <n v="360123"/>
    <n v="50.017083333333332"/>
    <n v="47.5"/>
    <n v="47.9"/>
    <n v="45.77"/>
  </r>
  <r>
    <s v="ocsrbmkpapp17"/>
    <x v="55"/>
    <n v="368567"/>
    <n v="51.189861111111114"/>
    <n v="46.69"/>
    <n v="46.85"/>
    <n v="42.43"/>
  </r>
  <r>
    <s v="ocsrbmkpapp17"/>
    <x v="56"/>
    <n v="358432"/>
    <n v="49.782222222222224"/>
    <n v="50.54"/>
    <n v="44.17"/>
    <n v="47.31"/>
  </r>
  <r>
    <s v="ocsrbmkpapp17"/>
    <x v="57"/>
    <n v="346916"/>
    <n v="48.18277777777778"/>
    <n v="47.16"/>
    <n v="42.06"/>
    <n v="45.08"/>
  </r>
  <r>
    <s v="ocsrbmkpapp17"/>
    <x v="58"/>
    <n v="339922"/>
    <n v="47.211388888888891"/>
    <n v="44.77"/>
    <n v="45.2"/>
    <n v="41.47"/>
  </r>
  <r>
    <s v="ocsrbmkpapp17"/>
    <x v="59"/>
    <n v="327874"/>
    <n v="45.538055555555552"/>
    <n v="43.06"/>
    <n v="42.74"/>
    <n v="42.27"/>
  </r>
  <r>
    <s v="ocsrbmkpapp17"/>
    <x v="60"/>
    <n v="318233"/>
    <n v="44.199027777777779"/>
    <n v="42.05"/>
    <n v="40.369999999999997"/>
    <n v="39.21"/>
  </r>
  <r>
    <s v="ocsrbmkpapp17"/>
    <x v="61"/>
    <n v="292505"/>
    <n v="40.625694444444441"/>
    <n v="39.880000000000003"/>
    <n v="37.700000000000003"/>
    <n v="35.799999999999997"/>
  </r>
  <r>
    <s v="ocsrbmkpapp17"/>
    <x v="62"/>
    <n v="274719"/>
    <n v="38.15541666666666"/>
    <n v="37.32"/>
    <n v="34.869999999999997"/>
    <n v="33.25"/>
  </r>
  <r>
    <s v="ocsrbmkpapp17"/>
    <x v="63"/>
    <n v="254002"/>
    <n v="35.278055555555554"/>
    <n v="37"/>
    <n v="31.89"/>
    <n v="31.46"/>
  </r>
  <r>
    <s v="ocsrbmkpapp17"/>
    <x v="64"/>
    <n v="229274"/>
    <n v="31.843611111111109"/>
    <n v="33.36"/>
    <n v="29.43"/>
    <n v="28"/>
  </r>
  <r>
    <s v="ocsrbmkpapp17"/>
    <x v="65"/>
    <n v="202445"/>
    <n v="28.117361111111112"/>
    <n v="28.35"/>
    <n v="26.44"/>
    <n v="26.48"/>
  </r>
  <r>
    <s v="ocsrbmkpapp17"/>
    <x v="66"/>
    <n v="176043"/>
    <n v="24.450416666666669"/>
    <n v="24.95"/>
    <n v="22.08"/>
    <n v="21.7"/>
  </r>
  <r>
    <s v="ocsrbmkpapp17"/>
    <x v="67"/>
    <n v="156345"/>
    <n v="21.714583333333334"/>
    <n v="23.13"/>
    <n v="21.23"/>
    <m/>
  </r>
  <r>
    <s v="ocsrbmkpapp17"/>
    <x v="68"/>
    <n v="22515"/>
    <n v="3.1270833333333332"/>
    <n v="8.9499999999999993"/>
    <n v="8.1"/>
    <n v="12.58"/>
  </r>
  <r>
    <s v="ocsrbmkpapp17"/>
    <x v="69"/>
    <n v="21191"/>
    <n v="2.9431944444444444"/>
    <n v="4.46"/>
    <n v="9.16"/>
    <n v="14.76"/>
  </r>
  <r>
    <s v="ocsrbmkpapp17"/>
    <x v="70"/>
    <n v="20195"/>
    <n v="2.8048611111111108"/>
    <n v="15.62"/>
    <n v="14.8"/>
    <n v="10.17"/>
  </r>
  <r>
    <s v="ocsrbmkpapp17"/>
    <x v="71"/>
    <n v="19122"/>
    <n v="2.6558333333333333"/>
    <n v="3.98"/>
    <n v="4.37"/>
    <n v="4.76"/>
  </r>
  <r>
    <s v="ocsrbmkpapp17"/>
    <x v="72"/>
    <n v="18746"/>
    <n v="2.6036111111111113"/>
    <n v="4.9400000000000004"/>
    <n v="4.51"/>
    <n v="5.41"/>
  </r>
  <r>
    <s v="ocsrbmkpapp17"/>
    <x v="73"/>
    <n v="19610"/>
    <n v="2.723611111111111"/>
    <n v="3.99"/>
    <n v="4.66"/>
    <n v="4.83"/>
  </r>
  <r>
    <s v="ocsrbmkpapp17"/>
    <x v="74"/>
    <n v="18934"/>
    <n v="2.6297222222222221"/>
    <n v="4.5599999999999996"/>
    <n v="5.34"/>
    <n v="5.03"/>
  </r>
  <r>
    <s v="ocsrbmkpapp17"/>
    <x v="75"/>
    <n v="18691"/>
    <n v="2.5959722222222221"/>
    <n v="4.0599999999999996"/>
    <n v="4.21"/>
    <n v="5.01"/>
  </r>
  <r>
    <s v="ocsrbmkpapp17"/>
    <x v="76"/>
    <n v="20378"/>
    <n v="2.8302777777777779"/>
    <n v="4.91"/>
    <n v="4.87"/>
    <n v="6.31"/>
  </r>
  <r>
    <s v="ocsrbmkpapp17"/>
    <x v="77"/>
    <n v="23135"/>
    <n v="3.2131944444444445"/>
    <n v="4.83"/>
    <n v="5.05"/>
    <n v="5.73"/>
  </r>
  <r>
    <s v="ocsrbmkpapp17"/>
    <x v="78"/>
    <n v="25927"/>
    <n v="3.6009722222222225"/>
    <n v="5.62"/>
    <n v="5.76"/>
    <n v="6.89"/>
  </r>
  <r>
    <s v="ocsrbmkpapp17"/>
    <x v="79"/>
    <n v="31378"/>
    <n v="4.3580555555555556"/>
    <n v="5.95"/>
    <n v="6.33"/>
    <n v="7.58"/>
  </r>
  <r>
    <s v="ocsrbmkpapp17"/>
    <x v="80"/>
    <n v="38913"/>
    <n v="5.4045833333333331"/>
    <n v="7.3"/>
    <n v="8.23"/>
    <n v="15.19"/>
  </r>
  <r>
    <s v="ocsrbmkpapp17"/>
    <x v="81"/>
    <n v="50509"/>
    <n v="7.015138888888889"/>
    <n v="13.91"/>
    <n v="12.04"/>
    <n v="12.48"/>
  </r>
  <r>
    <s v="ocsrbmkpapp17"/>
    <x v="82"/>
    <n v="62733"/>
    <n v="8.7129166666666666"/>
    <n v="11.9"/>
    <n v="13.66"/>
    <n v="15.91"/>
  </r>
  <r>
    <s v="ocsrbmkpapp17"/>
    <x v="83"/>
    <n v="75353"/>
    <n v="10.465694444444445"/>
    <n v="13.38"/>
    <n v="13.8"/>
    <n v="16.11"/>
  </r>
  <r>
    <s v="ocsrbmkpapp17"/>
    <x v="84"/>
    <n v="92523"/>
    <n v="12.850416666666666"/>
    <n v="15.57"/>
    <n v="16.46"/>
    <n v="19.3"/>
  </r>
  <r>
    <s v="ocsrbmkpapp17"/>
    <x v="85"/>
    <n v="107126"/>
    <n v="14.878611111111111"/>
    <n v="17.54"/>
    <n v="19.57"/>
    <n v="18.760000000000002"/>
  </r>
  <r>
    <s v="ocsrbmkpapp17"/>
    <x v="86"/>
    <n v="123056"/>
    <n v="17.091111111111111"/>
    <n v="20.76"/>
    <n v="19.73"/>
    <n v="22.77"/>
  </r>
  <r>
    <s v="ocsrbmkpapp17"/>
    <x v="87"/>
    <n v="137363"/>
    <n v="19.078194444444442"/>
    <n v="20.239999999999998"/>
    <n v="22.92"/>
    <n v="22.48"/>
  </r>
  <r>
    <s v="ocsrbmkpapp17"/>
    <x v="88"/>
    <n v="146741"/>
    <n v="20.380694444444444"/>
    <n v="23.95"/>
    <n v="26.51"/>
    <n v="26.37"/>
  </r>
  <r>
    <s v="ocsrbmkpapp17"/>
    <x v="89"/>
    <n v="158413"/>
    <n v="22.001805555555556"/>
    <n v="25.99"/>
    <n v="25.22"/>
    <n v="26.95"/>
  </r>
  <r>
    <s v="ocsrbmkpapp17"/>
    <x v="90"/>
    <n v="164226"/>
    <n v="22.809166666666666"/>
    <n v="26.98"/>
    <n v="26.72"/>
    <n v="28.3"/>
  </r>
  <r>
    <s v="ocsrbmkpapp17"/>
    <x v="91"/>
    <n v="176102"/>
    <n v="24.458611111111111"/>
    <n v="27.14"/>
    <n v="28.23"/>
    <n v="27.55"/>
  </r>
  <r>
    <s v="ocsrbmkpapp17"/>
    <x v="92"/>
    <n v="181336"/>
    <n v="25.185555555555556"/>
    <n v="27.17"/>
    <n v="29.49"/>
    <n v="29.98"/>
  </r>
  <r>
    <s v="ocsrbmkpapp17"/>
    <x v="93"/>
    <n v="186499"/>
    <n v="25.902638888888887"/>
    <n v="27.99"/>
    <n v="29.08"/>
    <n v="31.41"/>
  </r>
  <r>
    <s v="ocsrbmkpapp17"/>
    <x v="94"/>
    <n v="194895"/>
    <n v="27.068750000000001"/>
    <n v="30.18"/>
    <n v="31.1"/>
    <n v="30.58"/>
  </r>
  <r>
    <s v="ocsrbmkpapp17"/>
    <x v="95"/>
    <n v="198458"/>
    <n v="27.563611111111111"/>
    <n v="29.7"/>
    <n v="32.090000000000003"/>
    <n v="31"/>
  </r>
  <r>
    <s v="ocsrbmkpapp18"/>
    <x v="0"/>
    <n v="119217"/>
    <n v="16.557916666666667"/>
    <n v="18.11"/>
    <n v="57.06"/>
    <n v="42.54"/>
  </r>
  <r>
    <s v="ocsrbmkpapp18"/>
    <x v="1"/>
    <n v="94302"/>
    <n v="13.0975"/>
    <n v="38.729999999999997"/>
    <n v="28.3"/>
    <n v="25.76"/>
  </r>
  <r>
    <s v="ocsrbmkpapp18"/>
    <x v="2"/>
    <n v="74449"/>
    <n v="10.340138888888889"/>
    <n v="15.78"/>
    <n v="17.98"/>
    <n v="21.65"/>
  </r>
  <r>
    <s v="ocsrbmkpapp18"/>
    <x v="3"/>
    <n v="61552"/>
    <n v="8.5488888888888876"/>
    <n v="26.77"/>
    <n v="9.3699999999999992"/>
    <n v="10.27"/>
  </r>
  <r>
    <s v="ocsrbmkpapp18"/>
    <x v="4"/>
    <n v="58016"/>
    <n v="8.0577777777777779"/>
    <n v="8.7899999999999991"/>
    <n v="16.690000000000001"/>
    <n v="18.04"/>
  </r>
  <r>
    <s v="ocsrbmkpapp18"/>
    <x v="5"/>
    <n v="47235"/>
    <n v="6.5604166666666668"/>
    <n v="14.76"/>
    <n v="12.88"/>
    <n v="12.91"/>
  </r>
  <r>
    <s v="ocsrbmkpapp18"/>
    <x v="6"/>
    <n v="42502"/>
    <n v="5.9030555555555555"/>
    <n v="6.6"/>
    <n v="6.69"/>
    <n v="17.510000000000002"/>
  </r>
  <r>
    <s v="ocsrbmkpapp18"/>
    <x v="7"/>
    <n v="206461"/>
    <n v="28.675138888888892"/>
    <n v="31.67"/>
    <n v="32.369999999999997"/>
    <n v="31.15"/>
  </r>
  <r>
    <s v="ocsrbmkpapp18"/>
    <x v="8"/>
    <n v="211273"/>
    <n v="29.343472222222221"/>
    <n v="34.049999999999997"/>
    <n v="32.200000000000003"/>
    <n v="31.56"/>
  </r>
  <r>
    <s v="ocsrbmkpapp18"/>
    <x v="9"/>
    <n v="214540"/>
    <n v="29.797222222222221"/>
    <n v="35.229999999999997"/>
    <n v="31.33"/>
    <n v="32.479999999999997"/>
  </r>
  <r>
    <s v="ocsrbmkpapp18"/>
    <x v="10"/>
    <n v="217991"/>
    <n v="30.27652777777778"/>
    <n v="35.46"/>
    <n v="33.74"/>
    <n v="33.93"/>
  </r>
  <r>
    <s v="ocsrbmkpapp18"/>
    <x v="11"/>
    <n v="220365"/>
    <n v="30.606249999999999"/>
    <n v="33.61"/>
    <n v="31.86"/>
    <n v="35.479999999999997"/>
  </r>
  <r>
    <s v="ocsrbmkpapp18"/>
    <x v="12"/>
    <n v="220384"/>
    <n v="30.608888888888888"/>
    <n v="33.729999999999997"/>
    <n v="35.17"/>
    <n v="34.479999999999997"/>
  </r>
  <r>
    <s v="ocsrbmkpapp18"/>
    <x v="13"/>
    <n v="223488"/>
    <n v="31.040000000000003"/>
    <n v="34.229999999999997"/>
    <n v="33.479999999999997"/>
    <n v="32.799999999999997"/>
  </r>
  <r>
    <s v="ocsrbmkpapp18"/>
    <x v="14"/>
    <n v="222701"/>
    <n v="30.930694444444445"/>
    <n v="36.86"/>
    <n v="34.36"/>
    <n v="34.049999999999997"/>
  </r>
  <r>
    <s v="ocsrbmkpapp18"/>
    <x v="15"/>
    <n v="223704"/>
    <n v="31.07"/>
    <n v="34.64"/>
    <n v="32.75"/>
    <n v="35.799999999999997"/>
  </r>
  <r>
    <s v="ocsrbmkpapp18"/>
    <x v="16"/>
    <n v="225792"/>
    <n v="31.36"/>
    <n v="35.979999999999997"/>
    <n v="34.65"/>
    <n v="34.369999999999997"/>
  </r>
  <r>
    <s v="ocsrbmkpapp18"/>
    <x v="17"/>
    <n v="225166"/>
    <n v="31.273055555555558"/>
    <n v="37.869999999999997"/>
    <n v="37.99"/>
    <n v="37.04"/>
  </r>
  <r>
    <s v="ocsrbmkpapp18"/>
    <x v="18"/>
    <n v="225724"/>
    <n v="31.350555555555555"/>
    <n v="43"/>
    <n v="40.520000000000003"/>
    <n v="39.020000000000003"/>
  </r>
  <r>
    <s v="ocsrbmkpapp18"/>
    <x v="19"/>
    <n v="230155"/>
    <n v="31.96597222222222"/>
    <n v="38.47"/>
    <n v="38.909999999999997"/>
    <n v="40.770000000000003"/>
  </r>
  <r>
    <s v="ocsrbmkpapp18"/>
    <x v="20"/>
    <n v="230807"/>
    <n v="32.056527777777781"/>
    <n v="41.09"/>
    <n v="40.299999999999997"/>
    <n v="41.81"/>
  </r>
  <r>
    <s v="ocsrbmkpapp18"/>
    <x v="21"/>
    <n v="234619"/>
    <n v="32.585972222222225"/>
    <n v="38.520000000000003"/>
    <n v="37.54"/>
    <n v="40.090000000000003"/>
  </r>
  <r>
    <s v="ocsrbmkpapp18"/>
    <x v="22"/>
    <n v="232752"/>
    <n v="32.326666666666668"/>
    <n v="41.16"/>
    <n v="39.619999999999997"/>
    <n v="38.700000000000003"/>
  </r>
  <r>
    <s v="ocsrbmkpapp18"/>
    <x v="23"/>
    <n v="223997"/>
    <n v="31.110694444444444"/>
    <n v="41.39"/>
    <n v="36.43"/>
    <n v="36.86"/>
  </r>
  <r>
    <s v="ocsrbmkpapp18"/>
    <x v="24"/>
    <n v="221271"/>
    <n v="30.732083333333332"/>
    <n v="35.22"/>
    <n v="34.229999999999997"/>
    <n v="31.7"/>
  </r>
  <r>
    <s v="ocsrbmkpapp18"/>
    <x v="25"/>
    <n v="216397"/>
    <n v="30.055138888888891"/>
    <n v="36.799999999999997"/>
    <n v="38.04"/>
    <n v="37.1"/>
  </r>
  <r>
    <s v="ocsrbmkpapp18"/>
    <x v="26"/>
    <n v="213354"/>
    <n v="29.6325"/>
    <n v="39.14"/>
    <n v="38.590000000000003"/>
    <n v="37.22"/>
  </r>
  <r>
    <s v="ocsrbmkpapp18"/>
    <x v="27"/>
    <n v="212045"/>
    <n v="29.450694444444444"/>
    <n v="37.04"/>
    <n v="38.97"/>
    <n v="37.68"/>
  </r>
  <r>
    <s v="ocsrbmkpapp18"/>
    <x v="28"/>
    <n v="212546"/>
    <n v="29.520277777777778"/>
    <n v="38.840000000000003"/>
    <n v="31.83"/>
    <n v="36.21"/>
  </r>
  <r>
    <s v="ocsrbmkpapp18"/>
    <x v="29"/>
    <n v="211013"/>
    <n v="29.30736111111111"/>
    <n v="36.380000000000003"/>
    <n v="35.82"/>
    <n v="34.880000000000003"/>
  </r>
  <r>
    <s v="ocsrbmkpapp18"/>
    <x v="30"/>
    <n v="212139"/>
    <n v="29.463750000000001"/>
    <n v="39.479999999999997"/>
    <n v="40.14"/>
    <n v="38.340000000000003"/>
  </r>
  <r>
    <s v="ocsrbmkpapp18"/>
    <x v="31"/>
    <n v="211890"/>
    <n v="29.429166666666667"/>
    <n v="36.99"/>
    <n v="37.9"/>
    <n v="33.880000000000003"/>
  </r>
  <r>
    <s v="ocsrbmkpapp18"/>
    <x v="32"/>
    <n v="209798"/>
    <n v="29.138611111111111"/>
    <n v="36.03"/>
    <n v="30.46"/>
    <n v="31.8"/>
  </r>
  <r>
    <s v="ocsrbmkpapp18"/>
    <x v="33"/>
    <n v="207698"/>
    <n v="28.846944444444443"/>
    <n v="34.64"/>
    <n v="30.85"/>
    <n v="32.22"/>
  </r>
  <r>
    <s v="ocsrbmkpapp18"/>
    <x v="34"/>
    <n v="207298"/>
    <n v="28.791388888888889"/>
    <n v="35.549999999999997"/>
    <n v="31.63"/>
    <n v="31.7"/>
  </r>
  <r>
    <s v="ocsrbmkpapp18"/>
    <x v="35"/>
    <n v="209617"/>
    <n v="29.113472222222224"/>
    <n v="33.979999999999997"/>
    <n v="31.63"/>
    <n v="35.32"/>
  </r>
  <r>
    <s v="ocsrbmkpapp18"/>
    <x v="36"/>
    <n v="212361"/>
    <n v="29.494583333333331"/>
    <n v="33.119999999999997"/>
    <n v="32.380000000000003"/>
    <n v="32.619999999999997"/>
  </r>
  <r>
    <s v="ocsrbmkpapp18"/>
    <x v="37"/>
    <n v="215634"/>
    <n v="29.949166666666667"/>
    <n v="33.76"/>
    <n v="33.33"/>
    <n v="35.11"/>
  </r>
  <r>
    <s v="ocsrbmkpapp18"/>
    <x v="38"/>
    <n v="220344"/>
    <n v="30.603333333333335"/>
    <n v="33.799999999999997"/>
    <n v="32.799999999999997"/>
    <n v="35.06"/>
  </r>
  <r>
    <s v="ocsrbmkpapp18"/>
    <x v="39"/>
    <n v="225237"/>
    <n v="31.282916666666665"/>
    <n v="34.090000000000003"/>
    <n v="33.520000000000003"/>
    <n v="31.18"/>
  </r>
  <r>
    <s v="ocsrbmkpapp18"/>
    <x v="40"/>
    <n v="222259"/>
    <n v="30.869305555555556"/>
    <n v="32.32"/>
    <n v="29.28"/>
    <n v="29.3"/>
  </r>
  <r>
    <s v="ocsrbmkpapp18"/>
    <x v="41"/>
    <n v="221460"/>
    <n v="30.758333333333333"/>
    <n v="30.1"/>
    <n v="30.56"/>
    <n v="29.55"/>
  </r>
  <r>
    <s v="ocsrbmkpapp18"/>
    <x v="42"/>
    <n v="233231"/>
    <n v="32.393194444444447"/>
    <n v="32.65"/>
    <n v="31.48"/>
    <n v="30.92"/>
  </r>
  <r>
    <s v="ocsrbmkpapp18"/>
    <x v="43"/>
    <n v="243047"/>
    <n v="33.756527777777777"/>
    <n v="33.799999999999997"/>
    <n v="30.31"/>
    <n v="38.25"/>
  </r>
  <r>
    <s v="ocsrbmkpapp18"/>
    <x v="44"/>
    <n v="269147"/>
    <n v="37.381527777777784"/>
    <n v="37.42"/>
    <n v="39.01"/>
    <n v="35.01"/>
  </r>
  <r>
    <s v="ocsrbmkpapp18"/>
    <x v="45"/>
    <n v="284253"/>
    <n v="39.479583333333338"/>
    <n v="38.450000000000003"/>
    <n v="35.909999999999997"/>
    <n v="37.36"/>
  </r>
  <r>
    <s v="ocsrbmkpapp18"/>
    <x v="46"/>
    <n v="309548"/>
    <n v="42.992777777777775"/>
    <n v="41.62"/>
    <n v="40.74"/>
    <n v="42.61"/>
  </r>
  <r>
    <s v="ocsrbmkpapp18"/>
    <x v="47"/>
    <n v="36006"/>
    <n v="5.0008333333333335"/>
    <n v="8.4700000000000006"/>
    <n v="6.81"/>
    <n v="8.44"/>
  </r>
  <r>
    <s v="ocsrbmkpapp18"/>
    <x v="48"/>
    <n v="32276"/>
    <n v="4.4827777777777778"/>
    <n v="9.68"/>
    <n v="11.07"/>
    <n v="16.940000000000001"/>
  </r>
  <r>
    <s v="ocsrbmkpapp18"/>
    <x v="49"/>
    <n v="27660"/>
    <n v="3.8416666666666668"/>
    <n v="14.57"/>
    <n v="12.89"/>
    <n v="15.17"/>
  </r>
  <r>
    <s v="ocsrbmkpapp18"/>
    <x v="50"/>
    <n v="24875"/>
    <n v="3.4548611111111112"/>
    <n v="6.73"/>
    <n v="9.8699999999999992"/>
    <n v="30"/>
  </r>
  <r>
    <s v="ocsrbmkpapp18"/>
    <x v="51"/>
    <n v="338313"/>
    <n v="46.987916666666671"/>
    <n v="45.27"/>
    <n v="42.47"/>
    <n v="44.99"/>
  </r>
  <r>
    <s v="ocsrbmkpapp18"/>
    <x v="52"/>
    <n v="348159"/>
    <n v="48.355416666666663"/>
    <n v="44.85"/>
    <n v="45.01"/>
    <n v="42.46"/>
  </r>
  <r>
    <s v="ocsrbmkpapp18"/>
    <x v="53"/>
    <n v="352147"/>
    <n v="48.909305555555555"/>
    <n v="45.33"/>
    <n v="42.66"/>
    <n v="47.55"/>
  </r>
  <r>
    <s v="ocsrbmkpapp18"/>
    <x v="54"/>
    <n v="364254"/>
    <n v="50.590833333333329"/>
    <n v="48.85"/>
    <n v="47.18"/>
    <n v="44.25"/>
  </r>
  <r>
    <s v="ocsrbmkpapp18"/>
    <x v="55"/>
    <n v="368455"/>
    <n v="51.174305555555556"/>
    <n v="50.25"/>
    <n v="45.77"/>
    <n v="43.7"/>
  </r>
  <r>
    <s v="ocsrbmkpapp18"/>
    <x v="56"/>
    <n v="358753"/>
    <n v="49.826805555555552"/>
    <n v="50.24"/>
    <n v="44.08"/>
    <n v="48.22"/>
  </r>
  <r>
    <s v="ocsrbmkpapp18"/>
    <x v="57"/>
    <n v="352969"/>
    <n v="49.023472222222225"/>
    <n v="45.61"/>
    <n v="43.04"/>
    <n v="44.75"/>
  </r>
  <r>
    <s v="ocsrbmkpapp18"/>
    <x v="58"/>
    <n v="342794"/>
    <n v="47.610277777777782"/>
    <n v="47.9"/>
    <n v="43.19"/>
    <n v="42.29"/>
  </r>
  <r>
    <s v="ocsrbmkpapp18"/>
    <x v="59"/>
    <n v="331422"/>
    <n v="46.030833333333334"/>
    <n v="42.25"/>
    <n v="43"/>
    <n v="43.2"/>
  </r>
  <r>
    <s v="ocsrbmkpapp18"/>
    <x v="60"/>
    <n v="323843"/>
    <n v="44.978194444444441"/>
    <n v="46.31"/>
    <n v="38.03"/>
    <n v="39.92"/>
  </r>
  <r>
    <s v="ocsrbmkpapp18"/>
    <x v="61"/>
    <n v="293290"/>
    <n v="40.734722222222224"/>
    <n v="41.11"/>
    <n v="35.75"/>
    <n v="35.06"/>
  </r>
  <r>
    <s v="ocsrbmkpapp18"/>
    <x v="62"/>
    <n v="273587"/>
    <n v="37.998194444444451"/>
    <n v="36.65"/>
    <n v="33.47"/>
    <n v="36.47"/>
  </r>
  <r>
    <s v="ocsrbmkpapp18"/>
    <x v="63"/>
    <n v="257494"/>
    <n v="35.763055555555553"/>
    <n v="37.049999999999997"/>
    <n v="31.06"/>
    <n v="32.840000000000003"/>
  </r>
  <r>
    <s v="ocsrbmkpapp18"/>
    <x v="64"/>
    <n v="229266"/>
    <n v="31.842499999999998"/>
    <n v="32.18"/>
    <n v="28.88"/>
    <n v="28.51"/>
  </r>
  <r>
    <s v="ocsrbmkpapp18"/>
    <x v="65"/>
    <n v="205436"/>
    <n v="28.532777777777778"/>
    <n v="29.47"/>
    <n v="25.69"/>
    <n v="24.41"/>
  </r>
  <r>
    <s v="ocsrbmkpapp18"/>
    <x v="66"/>
    <n v="176878"/>
    <n v="24.566388888888888"/>
    <n v="27.68"/>
    <n v="21.39"/>
    <n v="22.39"/>
  </r>
  <r>
    <s v="ocsrbmkpapp18"/>
    <x v="67"/>
    <n v="158397"/>
    <n v="21.99958333333333"/>
    <n v="24.39"/>
    <n v="20.010000000000002"/>
    <m/>
  </r>
  <r>
    <s v="ocsrbmkpapp18"/>
    <x v="68"/>
    <n v="23024"/>
    <n v="3.1977777777777781"/>
    <n v="11.06"/>
    <n v="6.78"/>
    <n v="5.96"/>
  </r>
  <r>
    <s v="ocsrbmkpapp18"/>
    <x v="69"/>
    <n v="20923"/>
    <n v="2.9059722222222222"/>
    <n v="4.83"/>
    <n v="11.06"/>
    <n v="13.62"/>
  </r>
  <r>
    <s v="ocsrbmkpapp18"/>
    <x v="70"/>
    <n v="20267"/>
    <n v="2.8148611111111115"/>
    <n v="12.19"/>
    <n v="10.94"/>
    <n v="13.47"/>
  </r>
  <r>
    <s v="ocsrbmkpapp18"/>
    <x v="71"/>
    <n v="18880"/>
    <n v="2.6222222222222222"/>
    <n v="4.1399999999999997"/>
    <n v="4.63"/>
    <n v="5.63"/>
  </r>
  <r>
    <s v="ocsrbmkpapp18"/>
    <x v="72"/>
    <n v="18389"/>
    <n v="2.5540277777777778"/>
    <n v="5.18"/>
    <n v="4.7300000000000004"/>
    <n v="5.3"/>
  </r>
  <r>
    <s v="ocsrbmkpapp18"/>
    <x v="73"/>
    <n v="18927"/>
    <n v="2.6287499999999997"/>
    <n v="4.2300000000000004"/>
    <n v="4.7300000000000004"/>
    <n v="5.08"/>
  </r>
  <r>
    <s v="ocsrbmkpapp18"/>
    <x v="74"/>
    <n v="16989"/>
    <n v="2.3595833333333331"/>
    <n v="4.8499999999999996"/>
    <n v="4.4400000000000004"/>
    <n v="4.9400000000000004"/>
  </r>
  <r>
    <s v="ocsrbmkpapp18"/>
    <x v="75"/>
    <n v="18551"/>
    <n v="2.5765277777777778"/>
    <n v="4.01"/>
    <n v="4.62"/>
    <n v="5.51"/>
  </r>
  <r>
    <s v="ocsrbmkpapp18"/>
    <x v="76"/>
    <n v="19600"/>
    <n v="2.7222222222222223"/>
    <n v="5.0599999999999996"/>
    <n v="4.2300000000000004"/>
    <n v="6.29"/>
  </r>
  <r>
    <s v="ocsrbmkpapp18"/>
    <x v="77"/>
    <n v="22548"/>
    <n v="3.1316666666666668"/>
    <n v="4.9800000000000004"/>
    <n v="5.31"/>
    <n v="6.14"/>
  </r>
  <r>
    <s v="ocsrbmkpapp18"/>
    <x v="78"/>
    <n v="25634"/>
    <n v="3.5602777777777779"/>
    <n v="6.17"/>
    <n v="5.25"/>
    <n v="6.66"/>
  </r>
  <r>
    <s v="ocsrbmkpapp18"/>
    <x v="79"/>
    <n v="30633"/>
    <n v="4.2545833333333336"/>
    <n v="6.08"/>
    <n v="6.32"/>
    <n v="7.95"/>
  </r>
  <r>
    <s v="ocsrbmkpapp18"/>
    <x v="80"/>
    <n v="37864"/>
    <n v="5.2588888888888894"/>
    <n v="7.96"/>
    <n v="7.3"/>
    <n v="10.18"/>
  </r>
  <r>
    <s v="ocsrbmkpapp18"/>
    <x v="81"/>
    <n v="49231"/>
    <n v="6.8376388888888888"/>
    <n v="8.51"/>
    <n v="9.41"/>
    <n v="11.29"/>
  </r>
  <r>
    <s v="ocsrbmkpapp18"/>
    <x v="82"/>
    <n v="63473"/>
    <n v="8.8156944444444445"/>
    <n v="11.05"/>
    <n v="11.54"/>
    <n v="12.95"/>
  </r>
  <r>
    <s v="ocsrbmkpapp18"/>
    <x v="83"/>
    <n v="76264"/>
    <n v="10.592222222222222"/>
    <n v="13.01"/>
    <n v="13.55"/>
    <n v="16.37"/>
  </r>
  <r>
    <s v="ocsrbmkpapp18"/>
    <x v="84"/>
    <n v="94153"/>
    <n v="13.076805555555556"/>
    <n v="15.48"/>
    <n v="15.75"/>
    <n v="18.09"/>
  </r>
  <r>
    <s v="ocsrbmkpapp18"/>
    <x v="85"/>
    <n v="108885"/>
    <n v="15.122916666666667"/>
    <n v="16.760000000000002"/>
    <n v="17.91"/>
    <n v="19.87"/>
  </r>
  <r>
    <s v="ocsrbmkpapp18"/>
    <x v="86"/>
    <n v="122087"/>
    <n v="16.956527777777776"/>
    <n v="20.58"/>
    <n v="18.78"/>
    <n v="22.38"/>
  </r>
  <r>
    <s v="ocsrbmkpapp18"/>
    <x v="87"/>
    <n v="136104"/>
    <n v="18.903333333333332"/>
    <n v="22.16"/>
    <n v="22.63"/>
    <n v="24"/>
  </r>
  <r>
    <s v="ocsrbmkpapp18"/>
    <x v="88"/>
    <n v="148695"/>
    <n v="20.652083333333334"/>
    <n v="24.46"/>
    <n v="26.3"/>
    <n v="26.64"/>
  </r>
  <r>
    <s v="ocsrbmkpapp18"/>
    <x v="89"/>
    <n v="157121"/>
    <n v="21.82236111111111"/>
    <n v="26.44"/>
    <n v="24.91"/>
    <n v="27.77"/>
  </r>
  <r>
    <s v="ocsrbmkpapp18"/>
    <x v="90"/>
    <n v="167078"/>
    <n v="23.205277777777777"/>
    <n v="26.51"/>
    <n v="26.43"/>
    <n v="27.64"/>
  </r>
  <r>
    <s v="ocsrbmkpapp18"/>
    <x v="91"/>
    <n v="175010"/>
    <n v="24.306944444444447"/>
    <n v="29.19"/>
    <n v="27.4"/>
    <n v="27.98"/>
  </r>
  <r>
    <s v="ocsrbmkpapp18"/>
    <x v="92"/>
    <n v="182267"/>
    <n v="25.31486111111111"/>
    <n v="28.53"/>
    <n v="29.04"/>
    <n v="29.73"/>
  </r>
  <r>
    <s v="ocsrbmkpapp18"/>
    <x v="93"/>
    <n v="188759"/>
    <n v="26.216527777777777"/>
    <n v="28.68"/>
    <n v="28.96"/>
    <n v="31.91"/>
  </r>
  <r>
    <s v="ocsrbmkpapp18"/>
    <x v="94"/>
    <n v="195695"/>
    <n v="27.179861111111112"/>
    <n v="29.97"/>
    <n v="31.16"/>
    <n v="29.72"/>
  </r>
  <r>
    <s v="ocsrbmkpapp18"/>
    <x v="95"/>
    <n v="202803"/>
    <n v="28.167083333333334"/>
    <n v="32.450000000000003"/>
    <n v="31.48"/>
    <n v="31.64"/>
  </r>
  <r>
    <s v="ocsrbmkpapp19"/>
    <x v="0"/>
    <n v="120869"/>
    <n v="16.78736111111111"/>
    <n v="19"/>
    <n v="56.59"/>
    <n v="39.659999999999997"/>
  </r>
  <r>
    <s v="ocsrbmkpapp19"/>
    <x v="1"/>
    <n v="94674"/>
    <n v="13.149166666666668"/>
    <n v="29.65"/>
    <n v="28.74"/>
    <n v="30.37"/>
  </r>
  <r>
    <s v="ocsrbmkpapp19"/>
    <x v="2"/>
    <n v="76523"/>
    <n v="10.628194444444444"/>
    <n v="19.37"/>
    <n v="17.66"/>
    <n v="14.69"/>
  </r>
  <r>
    <s v="ocsrbmkpapp19"/>
    <x v="3"/>
    <n v="62923"/>
    <n v="8.7393055555555552"/>
    <n v="22.32"/>
    <n v="11.11"/>
    <n v="11.12"/>
  </r>
  <r>
    <s v="ocsrbmkpapp19"/>
    <x v="4"/>
    <n v="58087"/>
    <n v="8.0676388888888884"/>
    <n v="8.76"/>
    <n v="12.96"/>
    <n v="17.579999999999998"/>
  </r>
  <r>
    <s v="ocsrbmkpapp19"/>
    <x v="5"/>
    <n v="46192"/>
    <n v="6.4155555555555557"/>
    <n v="13.19"/>
    <n v="13.41"/>
    <n v="14.99"/>
  </r>
  <r>
    <s v="ocsrbmkpapp19"/>
    <x v="6"/>
    <n v="42420"/>
    <n v="5.8916666666666666"/>
    <n v="9.09"/>
    <n v="6.94"/>
    <n v="17.760000000000002"/>
  </r>
  <r>
    <s v="ocsrbmkpapp19"/>
    <x v="7"/>
    <n v="204683"/>
    <n v="28.428194444444443"/>
    <n v="32.81"/>
    <n v="31.75"/>
    <n v="30.11"/>
  </r>
  <r>
    <s v="ocsrbmkpapp19"/>
    <x v="8"/>
    <n v="207052"/>
    <n v="28.757222222222222"/>
    <n v="31.7"/>
    <n v="33.93"/>
    <n v="32.04"/>
  </r>
  <r>
    <s v="ocsrbmkpapp19"/>
    <x v="9"/>
    <n v="214959"/>
    <n v="29.855416666666667"/>
    <n v="34.75"/>
    <n v="33.479999999999997"/>
    <n v="31.72"/>
  </r>
  <r>
    <s v="ocsrbmkpapp19"/>
    <x v="10"/>
    <n v="217595"/>
    <n v="30.22152777777778"/>
    <n v="36.119999999999997"/>
    <n v="33.75"/>
    <n v="33.299999999999997"/>
  </r>
  <r>
    <s v="ocsrbmkpapp19"/>
    <x v="11"/>
    <n v="221748"/>
    <n v="30.798333333333336"/>
    <n v="34.32"/>
    <n v="33.380000000000003"/>
    <n v="35.5"/>
  </r>
  <r>
    <s v="ocsrbmkpapp19"/>
    <x v="12"/>
    <n v="221288"/>
    <n v="30.734444444444442"/>
    <n v="33.869999999999997"/>
    <n v="32.409999999999997"/>
    <n v="35.64"/>
  </r>
  <r>
    <s v="ocsrbmkpapp19"/>
    <x v="13"/>
    <n v="224247"/>
    <n v="31.145416666666666"/>
    <n v="36.86"/>
    <n v="34.590000000000003"/>
    <n v="33.06"/>
  </r>
  <r>
    <s v="ocsrbmkpapp19"/>
    <x v="14"/>
    <n v="222556"/>
    <n v="30.910555555555558"/>
    <n v="35.33"/>
    <n v="36.33"/>
    <n v="33.89"/>
  </r>
  <r>
    <s v="ocsrbmkpapp19"/>
    <x v="15"/>
    <n v="224638"/>
    <n v="31.199722222222224"/>
    <n v="35.14"/>
    <n v="33.65"/>
    <n v="35.729999999999997"/>
  </r>
  <r>
    <s v="ocsrbmkpapp19"/>
    <x v="16"/>
    <n v="226916"/>
    <n v="31.516111111111112"/>
    <n v="36.36"/>
    <n v="33.64"/>
    <n v="36.68"/>
  </r>
  <r>
    <s v="ocsrbmkpapp19"/>
    <x v="17"/>
    <n v="229984"/>
    <n v="31.94222222222222"/>
    <n v="39.56"/>
    <n v="38.11"/>
    <n v="38.42"/>
  </r>
  <r>
    <s v="ocsrbmkpapp19"/>
    <x v="18"/>
    <n v="226916"/>
    <n v="31.516111111111112"/>
    <n v="39.64"/>
    <n v="40.08"/>
    <n v="39.68"/>
  </r>
  <r>
    <s v="ocsrbmkpapp19"/>
    <x v="19"/>
    <n v="233301"/>
    <n v="32.402916666666663"/>
    <n v="39.5"/>
    <n v="39.020000000000003"/>
    <n v="39.14"/>
  </r>
  <r>
    <s v="ocsrbmkpapp19"/>
    <x v="20"/>
    <n v="237913"/>
    <n v="33.043472222222221"/>
    <n v="44.58"/>
    <n v="39.18"/>
    <n v="38.5"/>
  </r>
  <r>
    <s v="ocsrbmkpapp19"/>
    <x v="21"/>
    <n v="237905"/>
    <n v="33.042361111111113"/>
    <n v="41.71"/>
    <n v="37.83"/>
    <n v="40.020000000000003"/>
  </r>
  <r>
    <s v="ocsrbmkpapp19"/>
    <x v="22"/>
    <n v="234603"/>
    <n v="32.583750000000002"/>
    <n v="42.27"/>
    <n v="38.58"/>
    <n v="39.86"/>
  </r>
  <r>
    <s v="ocsrbmkpapp19"/>
    <x v="23"/>
    <n v="230800"/>
    <n v="32.055555555555557"/>
    <n v="43.3"/>
    <n v="37.36"/>
    <n v="42.56"/>
  </r>
  <r>
    <s v="ocsrbmkpapp19"/>
    <x v="24"/>
    <n v="224476"/>
    <n v="31.177222222222223"/>
    <n v="40.46"/>
    <n v="37.549999999999997"/>
    <n v="35.909999999999997"/>
  </r>
  <r>
    <s v="ocsrbmkpapp19"/>
    <x v="25"/>
    <n v="222265"/>
    <n v="30.870138888888889"/>
    <n v="38.049999999999997"/>
    <n v="37.619999999999997"/>
    <n v="36.590000000000003"/>
  </r>
  <r>
    <s v="ocsrbmkpapp19"/>
    <x v="26"/>
    <n v="218921"/>
    <n v="30.405694444444446"/>
    <n v="39.56"/>
    <n v="39.020000000000003"/>
    <n v="37.29"/>
  </r>
  <r>
    <s v="ocsrbmkpapp19"/>
    <x v="27"/>
    <n v="213829"/>
    <n v="29.698472222222222"/>
    <n v="38.729999999999997"/>
    <n v="37.729999999999997"/>
    <n v="36.93"/>
  </r>
  <r>
    <s v="ocsrbmkpapp19"/>
    <x v="28"/>
    <n v="214482"/>
    <n v="29.789166666666667"/>
    <n v="39.36"/>
    <n v="34.729999999999997"/>
    <n v="35.909999999999997"/>
  </r>
  <r>
    <s v="ocsrbmkpapp19"/>
    <x v="29"/>
    <n v="213101"/>
    <n v="29.597361111111113"/>
    <n v="37.82"/>
    <n v="36.53"/>
    <n v="36.369999999999997"/>
  </r>
  <r>
    <s v="ocsrbmkpapp19"/>
    <x v="30"/>
    <n v="212927"/>
    <n v="29.573194444444443"/>
    <n v="36.81"/>
    <n v="39.729999999999997"/>
    <n v="38.18"/>
  </r>
  <r>
    <s v="ocsrbmkpapp19"/>
    <x v="31"/>
    <n v="214552"/>
    <n v="29.798888888888889"/>
    <n v="37.700000000000003"/>
    <n v="36.97"/>
    <n v="37.61"/>
  </r>
  <r>
    <s v="ocsrbmkpapp19"/>
    <x v="32"/>
    <n v="210154"/>
    <n v="29.188055555555554"/>
    <n v="36.93"/>
    <n v="30.68"/>
    <n v="32.56"/>
  </r>
  <r>
    <s v="ocsrbmkpapp19"/>
    <x v="33"/>
    <n v="211713"/>
    <n v="29.404583333333335"/>
    <n v="35.270000000000003"/>
    <n v="32.75"/>
    <n v="33.26"/>
  </r>
  <r>
    <s v="ocsrbmkpapp19"/>
    <x v="34"/>
    <n v="211108"/>
    <n v="29.320555555555554"/>
    <n v="33.549999999999997"/>
    <n v="32.69"/>
    <n v="32.14"/>
  </r>
  <r>
    <s v="ocsrbmkpapp19"/>
    <x v="35"/>
    <n v="212982"/>
    <n v="29.580833333333331"/>
    <n v="34.28"/>
    <n v="33.46"/>
    <n v="33.729999999999997"/>
  </r>
  <r>
    <s v="ocsrbmkpapp19"/>
    <x v="36"/>
    <n v="216773"/>
    <n v="30.107361111111111"/>
    <n v="33.299999999999997"/>
    <n v="34.03"/>
    <n v="32.96"/>
  </r>
  <r>
    <s v="ocsrbmkpapp19"/>
    <x v="37"/>
    <n v="216643"/>
    <n v="30.089305555555555"/>
    <n v="33.619999999999997"/>
    <n v="35.090000000000003"/>
    <n v="32.71"/>
  </r>
  <r>
    <s v="ocsrbmkpapp19"/>
    <x v="38"/>
    <n v="221122"/>
    <n v="30.711388888888891"/>
    <n v="34.53"/>
    <n v="34.28"/>
    <n v="34.01"/>
  </r>
  <r>
    <s v="ocsrbmkpapp19"/>
    <x v="39"/>
    <n v="223143"/>
    <n v="30.992083333333333"/>
    <n v="35.409999999999997"/>
    <n v="33.659999999999997"/>
    <n v="30.52"/>
  </r>
  <r>
    <s v="ocsrbmkpapp19"/>
    <x v="40"/>
    <n v="223243"/>
    <n v="31.005972222222223"/>
    <n v="32.33"/>
    <n v="28.93"/>
    <n v="29.59"/>
  </r>
  <r>
    <s v="ocsrbmkpapp19"/>
    <x v="41"/>
    <n v="224023"/>
    <n v="31.114305555555557"/>
    <n v="30.55"/>
    <n v="32.119999999999997"/>
    <n v="31.52"/>
  </r>
  <r>
    <s v="ocsrbmkpapp19"/>
    <x v="42"/>
    <n v="238636"/>
    <n v="33.143888888888888"/>
    <n v="32.299999999999997"/>
    <n v="32.01"/>
    <n v="31.78"/>
  </r>
  <r>
    <s v="ocsrbmkpapp19"/>
    <x v="43"/>
    <n v="246630"/>
    <n v="34.25416666666667"/>
    <n v="34.869999999999997"/>
    <n v="32.75"/>
    <n v="34.479999999999997"/>
  </r>
  <r>
    <s v="ocsrbmkpapp19"/>
    <x v="44"/>
    <n v="273024"/>
    <n v="37.919999999999995"/>
    <n v="35.299999999999997"/>
    <n v="37.270000000000003"/>
    <n v="33.520000000000003"/>
  </r>
  <r>
    <s v="ocsrbmkpapp19"/>
    <x v="45"/>
    <n v="287697"/>
    <n v="39.957916666666662"/>
    <n v="40.07"/>
    <n v="37.630000000000003"/>
    <n v="38.159999999999997"/>
  </r>
  <r>
    <s v="ocsrbmkpapp19"/>
    <x v="46"/>
    <n v="315993"/>
    <n v="43.887916666666669"/>
    <n v="43.34"/>
    <n v="40.200000000000003"/>
    <n v="41.98"/>
  </r>
  <r>
    <s v="ocsrbmkpapp19"/>
    <x v="47"/>
    <n v="36833"/>
    <n v="5.1156944444444443"/>
    <n v="7.87"/>
    <n v="7.4"/>
    <n v="8.3699999999999992"/>
  </r>
  <r>
    <s v="ocsrbmkpapp19"/>
    <x v="48"/>
    <n v="33033"/>
    <n v="4.5879166666666666"/>
    <n v="9.4700000000000006"/>
    <n v="14.17"/>
    <n v="17.39"/>
  </r>
  <r>
    <s v="ocsrbmkpapp19"/>
    <x v="49"/>
    <n v="28064"/>
    <n v="3.8977777777777778"/>
    <n v="15.65"/>
    <n v="14.31"/>
    <n v="13.51"/>
  </r>
  <r>
    <s v="ocsrbmkpapp19"/>
    <x v="50"/>
    <n v="26076"/>
    <n v="3.621666666666667"/>
    <n v="5.48"/>
    <n v="7.63"/>
    <n v="30.1"/>
  </r>
  <r>
    <s v="ocsrbmkpapp19"/>
    <x v="51"/>
    <n v="345757"/>
    <n v="48.021805555555559"/>
    <n v="45.89"/>
    <n v="44.98"/>
    <n v="46.86"/>
  </r>
  <r>
    <s v="ocsrbmkpapp19"/>
    <x v="52"/>
    <n v="352889"/>
    <n v="49.012361111111112"/>
    <n v="49.37"/>
    <n v="46.36"/>
    <n v="44.77"/>
  </r>
  <r>
    <s v="ocsrbmkpapp19"/>
    <x v="53"/>
    <n v="358593"/>
    <n v="49.804583333333333"/>
    <n v="45.68"/>
    <n v="44.12"/>
    <n v="45.09"/>
  </r>
  <r>
    <s v="ocsrbmkpapp19"/>
    <x v="54"/>
    <n v="368385"/>
    <n v="51.164583333333333"/>
    <n v="52.54"/>
    <n v="45.88"/>
    <n v="47.02"/>
  </r>
  <r>
    <s v="ocsrbmkpapp19"/>
    <x v="55"/>
    <n v="374639"/>
    <n v="52.033194444444447"/>
    <n v="51.09"/>
    <n v="47.68"/>
    <n v="44.56"/>
  </r>
  <r>
    <s v="ocsrbmkpapp19"/>
    <x v="56"/>
    <n v="365057"/>
    <n v="50.702361111111117"/>
    <n v="47.86"/>
    <n v="46.93"/>
    <n v="47.58"/>
  </r>
  <r>
    <s v="ocsrbmkpapp19"/>
    <x v="57"/>
    <n v="355416"/>
    <n v="49.363333333333337"/>
    <n v="47.37"/>
    <n v="43.93"/>
    <n v="44.06"/>
  </r>
  <r>
    <s v="ocsrbmkpapp19"/>
    <x v="58"/>
    <n v="348802"/>
    <n v="48.444722222222225"/>
    <n v="47.83"/>
    <n v="44.62"/>
    <n v="44.17"/>
  </r>
  <r>
    <s v="ocsrbmkpapp19"/>
    <x v="59"/>
    <n v="335564"/>
    <n v="46.606111111111112"/>
    <n v="42.69"/>
    <n v="45.73"/>
    <n v="42.25"/>
  </r>
  <r>
    <s v="ocsrbmkpapp19"/>
    <x v="60"/>
    <n v="322245"/>
    <n v="44.756250000000001"/>
    <n v="44.61"/>
    <n v="40.270000000000003"/>
    <n v="38.729999999999997"/>
  </r>
  <r>
    <s v="ocsrbmkpapp19"/>
    <x v="61"/>
    <n v="295189"/>
    <n v="40.998472222222219"/>
    <n v="41.18"/>
    <n v="37.31"/>
    <n v="35.25"/>
  </r>
  <r>
    <s v="ocsrbmkpapp19"/>
    <x v="62"/>
    <n v="271915"/>
    <n v="37.765972222222224"/>
    <n v="35.909999999999997"/>
    <n v="36.64"/>
    <n v="33.83"/>
  </r>
  <r>
    <s v="ocsrbmkpapp19"/>
    <x v="63"/>
    <n v="256796"/>
    <n v="35.666111111111114"/>
    <n v="36.799999999999997"/>
    <n v="31.87"/>
    <n v="31.6"/>
  </r>
  <r>
    <s v="ocsrbmkpapp19"/>
    <x v="64"/>
    <n v="230097"/>
    <n v="31.957916666666666"/>
    <n v="31.82"/>
    <n v="30.8"/>
    <n v="28.33"/>
  </r>
  <r>
    <s v="ocsrbmkpapp19"/>
    <x v="65"/>
    <n v="206266"/>
    <n v="28.648055555555558"/>
    <n v="29.33"/>
    <n v="26.63"/>
    <n v="24.01"/>
  </r>
  <r>
    <s v="ocsrbmkpapp19"/>
    <x v="66"/>
    <n v="177523"/>
    <n v="24.655972222222221"/>
    <n v="24.8"/>
    <n v="24.45"/>
    <n v="21.71"/>
  </r>
  <r>
    <s v="ocsrbmkpapp19"/>
    <x v="67"/>
    <n v="156698"/>
    <n v="21.763611111111111"/>
    <n v="24.48"/>
    <n v="20.92"/>
    <m/>
  </r>
  <r>
    <s v="ocsrbmkpapp19"/>
    <x v="68"/>
    <n v="24856"/>
    <n v="3.4522222222222223"/>
    <n v="12.78"/>
    <n v="15.02"/>
    <n v="13.34"/>
  </r>
  <r>
    <s v="ocsrbmkpapp19"/>
    <x v="69"/>
    <n v="22538"/>
    <n v="3.1302777777777777"/>
    <n v="5.05"/>
    <n v="14.47"/>
    <n v="13.77"/>
  </r>
  <r>
    <s v="ocsrbmkpapp19"/>
    <x v="70"/>
    <n v="20379"/>
    <n v="2.8304166666666664"/>
    <n v="9.23"/>
    <n v="12.09"/>
    <n v="10.14"/>
  </r>
  <r>
    <s v="ocsrbmkpapp19"/>
    <x v="71"/>
    <n v="19369"/>
    <n v="2.6901388888888889"/>
    <n v="4.09"/>
    <n v="4.63"/>
    <n v="5.04"/>
  </r>
  <r>
    <s v="ocsrbmkpapp19"/>
    <x v="72"/>
    <n v="18800"/>
    <n v="2.6111111111111112"/>
    <n v="5.12"/>
    <n v="4.91"/>
    <n v="4.6100000000000003"/>
  </r>
  <r>
    <s v="ocsrbmkpapp19"/>
    <x v="73"/>
    <n v="19263"/>
    <n v="2.6754166666666666"/>
    <n v="3.96"/>
    <n v="4.8600000000000003"/>
    <n v="5.05"/>
  </r>
  <r>
    <s v="ocsrbmkpapp19"/>
    <x v="74"/>
    <n v="18993"/>
    <n v="2.6379166666666669"/>
    <n v="4.7300000000000004"/>
    <n v="4.8"/>
    <n v="4.6399999999999997"/>
  </r>
  <r>
    <s v="ocsrbmkpapp19"/>
    <x v="75"/>
    <n v="19357"/>
    <n v="2.6884722222222224"/>
    <n v="4.08"/>
    <n v="4.49"/>
    <n v="5.18"/>
  </r>
  <r>
    <s v="ocsrbmkpapp19"/>
    <x v="76"/>
    <n v="20533"/>
    <n v="2.8518055555555555"/>
    <n v="4.8099999999999996"/>
    <n v="4.66"/>
    <n v="5.68"/>
  </r>
  <r>
    <s v="ocsrbmkpapp19"/>
    <x v="77"/>
    <n v="23319"/>
    <n v="3.23875"/>
    <n v="4.72"/>
    <n v="4.96"/>
    <n v="6.19"/>
  </r>
  <r>
    <s v="ocsrbmkpapp19"/>
    <x v="78"/>
    <n v="26689"/>
    <n v="3.7068055555555555"/>
    <n v="5.87"/>
    <n v="5.72"/>
    <n v="6.22"/>
  </r>
  <r>
    <s v="ocsrbmkpapp19"/>
    <x v="79"/>
    <n v="31352"/>
    <n v="4.3544444444444439"/>
    <n v="5.82"/>
    <n v="6.01"/>
    <n v="7.26"/>
  </r>
  <r>
    <s v="ocsrbmkpapp19"/>
    <x v="80"/>
    <n v="40428"/>
    <n v="5.6149999999999993"/>
    <n v="7.91"/>
    <n v="8.23"/>
    <n v="10.039999999999999"/>
  </r>
  <r>
    <s v="ocsrbmkpapp19"/>
    <x v="81"/>
    <n v="51485"/>
    <n v="7.1506944444444445"/>
    <n v="8.6"/>
    <n v="8.91"/>
    <n v="10.93"/>
  </r>
  <r>
    <s v="ocsrbmkpapp19"/>
    <x v="82"/>
    <n v="62913"/>
    <n v="8.737916666666667"/>
    <n v="10.73"/>
    <n v="12.04"/>
    <n v="13.49"/>
  </r>
  <r>
    <s v="ocsrbmkpapp19"/>
    <x v="83"/>
    <n v="78474"/>
    <n v="10.899166666666668"/>
    <n v="12.53"/>
    <n v="12.84"/>
    <n v="15.8"/>
  </r>
  <r>
    <s v="ocsrbmkpapp19"/>
    <x v="84"/>
    <n v="93038"/>
    <n v="12.921944444444446"/>
    <n v="14.87"/>
    <n v="15.94"/>
    <n v="17.61"/>
  </r>
  <r>
    <s v="ocsrbmkpapp19"/>
    <x v="85"/>
    <n v="109634"/>
    <n v="15.226944444444445"/>
    <n v="16.809999999999999"/>
    <n v="17.86"/>
    <n v="19.260000000000002"/>
  </r>
  <r>
    <s v="ocsrbmkpapp19"/>
    <x v="86"/>
    <n v="123870"/>
    <n v="17.204166666666666"/>
    <n v="20.8"/>
    <n v="19.66"/>
    <n v="21.26"/>
  </r>
  <r>
    <s v="ocsrbmkpapp19"/>
    <x v="87"/>
    <n v="136370"/>
    <n v="18.94027777777778"/>
    <n v="22.25"/>
    <n v="22.47"/>
    <n v="21.98"/>
  </r>
  <r>
    <s v="ocsrbmkpapp19"/>
    <x v="88"/>
    <n v="150644"/>
    <n v="20.922777777777775"/>
    <n v="26.15"/>
    <n v="27.01"/>
    <n v="24.68"/>
  </r>
  <r>
    <s v="ocsrbmkpapp19"/>
    <x v="89"/>
    <n v="161865"/>
    <n v="22.481249999999999"/>
    <n v="28.2"/>
    <n v="24.86"/>
    <n v="27"/>
  </r>
  <r>
    <s v="ocsrbmkpapp19"/>
    <x v="90"/>
    <n v="166596"/>
    <n v="23.138333333333332"/>
    <n v="27.38"/>
    <n v="27.72"/>
    <n v="26.66"/>
  </r>
  <r>
    <s v="ocsrbmkpapp19"/>
    <x v="91"/>
    <n v="177818"/>
    <n v="24.696944444444444"/>
    <n v="29.48"/>
    <n v="27.25"/>
    <n v="27.09"/>
  </r>
  <r>
    <s v="ocsrbmkpapp19"/>
    <x v="92"/>
    <n v="182735"/>
    <n v="25.379861111111111"/>
    <n v="29.12"/>
    <n v="29.15"/>
    <n v="29.45"/>
  </r>
  <r>
    <s v="ocsrbmkpapp19"/>
    <x v="93"/>
    <n v="189576"/>
    <n v="26.33"/>
    <n v="28.71"/>
    <n v="29.27"/>
    <n v="30.42"/>
  </r>
  <r>
    <s v="ocsrbmkpapp19"/>
    <x v="94"/>
    <n v="193497"/>
    <n v="26.87458333333333"/>
    <n v="31.39"/>
    <n v="30.55"/>
    <n v="29.7"/>
  </r>
  <r>
    <s v="ocsrbmkpapp19"/>
    <x v="95"/>
    <n v="200071"/>
    <n v="27.787638888888889"/>
    <n v="30.67"/>
    <n v="32.75"/>
    <n v="30.58"/>
  </r>
  <r>
    <s v="ocsrbmkpapp2"/>
    <x v="0"/>
    <n v="118323"/>
    <n v="16.43375"/>
    <n v="16.53"/>
    <n v="56.9"/>
    <n v="43.1"/>
  </r>
  <r>
    <s v="ocsrbmkpapp2"/>
    <x v="1"/>
    <n v="91885"/>
    <n v="12.761805555555556"/>
    <n v="43.08"/>
    <n v="42.72"/>
    <n v="34.549999999999997"/>
  </r>
  <r>
    <s v="ocsrbmkpapp2"/>
    <x v="2"/>
    <n v="73671"/>
    <n v="10.232083333333332"/>
    <n v="21.51"/>
    <n v="13.3"/>
    <n v="15.3"/>
  </r>
  <r>
    <s v="ocsrbmkpapp2"/>
    <x v="3"/>
    <n v="61777"/>
    <n v="8.5801388888888876"/>
    <n v="19.25"/>
    <n v="9.92"/>
    <n v="10.86"/>
  </r>
  <r>
    <s v="ocsrbmkpapp2"/>
    <x v="4"/>
    <n v="56486"/>
    <n v="7.8452777777777776"/>
    <n v="8.4600000000000009"/>
    <n v="8.08"/>
    <n v="16.79"/>
  </r>
  <r>
    <s v="ocsrbmkpapp2"/>
    <x v="5"/>
    <n v="46701"/>
    <n v="6.4862500000000001"/>
    <n v="15.58"/>
    <n v="15.07"/>
    <n v="16.64"/>
  </r>
  <r>
    <s v="ocsrbmkpapp2"/>
    <x v="6"/>
    <n v="43279"/>
    <n v="6.0109722222222226"/>
    <n v="14.21"/>
    <n v="6.19"/>
    <n v="17.59"/>
  </r>
  <r>
    <s v="ocsrbmkpapp2"/>
    <x v="7"/>
    <n v="204397"/>
    <n v="28.388472222222223"/>
    <n v="31.69"/>
    <n v="31.66"/>
    <n v="32.07"/>
  </r>
  <r>
    <s v="ocsrbmkpapp2"/>
    <x v="8"/>
    <n v="208938"/>
    <n v="29.019166666666667"/>
    <n v="32.159999999999997"/>
    <n v="31.8"/>
    <n v="33.299999999999997"/>
  </r>
  <r>
    <s v="ocsrbmkpapp2"/>
    <x v="9"/>
    <n v="213066"/>
    <n v="29.592499999999998"/>
    <n v="32.01"/>
    <n v="33.18"/>
    <n v="34.450000000000003"/>
  </r>
  <r>
    <s v="ocsrbmkpapp2"/>
    <x v="10"/>
    <n v="217094"/>
    <n v="30.151944444444442"/>
    <n v="31.87"/>
    <n v="33.57"/>
    <n v="35.22"/>
  </r>
  <r>
    <s v="ocsrbmkpapp2"/>
    <x v="11"/>
    <n v="220139"/>
    <n v="30.574861111111108"/>
    <n v="33.26"/>
    <n v="33.409999999999997"/>
    <n v="35.119999999999997"/>
  </r>
  <r>
    <s v="ocsrbmkpapp2"/>
    <x v="12"/>
    <n v="219204"/>
    <n v="30.445"/>
    <n v="33.729999999999997"/>
    <n v="32.979999999999997"/>
    <n v="34.82"/>
  </r>
  <r>
    <s v="ocsrbmkpapp2"/>
    <x v="13"/>
    <n v="221040"/>
    <n v="30.7"/>
    <n v="35.119999999999997"/>
    <n v="33.659999999999997"/>
    <n v="35.96"/>
  </r>
  <r>
    <s v="ocsrbmkpapp2"/>
    <x v="14"/>
    <n v="224221"/>
    <n v="31.141805555555557"/>
    <n v="33.340000000000003"/>
    <n v="34.270000000000003"/>
    <n v="35.06"/>
  </r>
  <r>
    <s v="ocsrbmkpapp2"/>
    <x v="15"/>
    <n v="222802"/>
    <n v="30.944722222222222"/>
    <n v="34.56"/>
    <n v="34.18"/>
    <n v="34.159999999999997"/>
  </r>
  <r>
    <s v="ocsrbmkpapp2"/>
    <x v="16"/>
    <n v="223860"/>
    <n v="31.091666666666665"/>
    <n v="35.24"/>
    <n v="34.340000000000003"/>
    <n v="36.97"/>
  </r>
  <r>
    <s v="ocsrbmkpapp2"/>
    <x v="17"/>
    <n v="228907"/>
    <n v="31.792638888888892"/>
    <n v="37.79"/>
    <n v="39.21"/>
    <n v="40.4"/>
  </r>
  <r>
    <s v="ocsrbmkpapp2"/>
    <x v="18"/>
    <n v="226752"/>
    <n v="31.493333333333332"/>
    <n v="42.52"/>
    <n v="42.2"/>
    <n v="43.33"/>
  </r>
  <r>
    <s v="ocsrbmkpapp2"/>
    <x v="19"/>
    <n v="228547"/>
    <n v="31.742638888888891"/>
    <n v="38.869999999999997"/>
    <n v="37.81"/>
    <n v="39.26"/>
  </r>
  <r>
    <s v="ocsrbmkpapp2"/>
    <x v="20"/>
    <n v="232696"/>
    <n v="32.318888888888893"/>
    <n v="36.82"/>
    <n v="34.880000000000003"/>
    <n v="37.869999999999997"/>
  </r>
  <r>
    <s v="ocsrbmkpapp2"/>
    <x v="21"/>
    <n v="234958"/>
    <n v="32.633055555555558"/>
    <n v="38.270000000000003"/>
    <n v="38.950000000000003"/>
    <n v="40.79"/>
  </r>
  <r>
    <s v="ocsrbmkpapp2"/>
    <x v="22"/>
    <n v="232963"/>
    <n v="32.355972222222221"/>
    <n v="42.75"/>
    <n v="43.34"/>
    <n v="41.83"/>
  </r>
  <r>
    <s v="ocsrbmkpapp2"/>
    <x v="23"/>
    <n v="226548"/>
    <n v="31.465"/>
    <n v="41.39"/>
    <n v="38.82"/>
    <n v="39.159999999999997"/>
  </r>
  <r>
    <s v="ocsrbmkpapp2"/>
    <x v="24"/>
    <n v="221156"/>
    <n v="30.716111111111111"/>
    <n v="34.86"/>
    <n v="34.43"/>
    <n v="34.880000000000003"/>
  </r>
  <r>
    <s v="ocsrbmkpapp2"/>
    <x v="25"/>
    <n v="217761"/>
    <n v="30.244583333333331"/>
    <n v="36.340000000000003"/>
    <n v="36.270000000000003"/>
    <n v="39.36"/>
  </r>
  <r>
    <s v="ocsrbmkpapp2"/>
    <x v="26"/>
    <n v="215435"/>
    <n v="29.921527777777779"/>
    <n v="37.18"/>
    <n v="40.549999999999997"/>
    <n v="38.15"/>
  </r>
  <r>
    <s v="ocsrbmkpapp2"/>
    <x v="27"/>
    <n v="215099"/>
    <n v="29.874861111111109"/>
    <n v="37.57"/>
    <n v="36.590000000000003"/>
    <n v="42.69"/>
  </r>
  <r>
    <s v="ocsrbmkpapp2"/>
    <x v="28"/>
    <n v="214234"/>
    <n v="29.75472222222222"/>
    <n v="32"/>
    <n v="31.77"/>
    <n v="36.36"/>
  </r>
  <r>
    <s v="ocsrbmkpapp2"/>
    <x v="29"/>
    <n v="213505"/>
    <n v="29.65347222222222"/>
    <n v="36.33"/>
    <n v="37.68"/>
    <n v="39.72"/>
  </r>
  <r>
    <s v="ocsrbmkpapp2"/>
    <x v="30"/>
    <n v="212883"/>
    <n v="29.567083333333336"/>
    <n v="39.35"/>
    <n v="40.549999999999997"/>
    <n v="41.36"/>
  </r>
  <r>
    <s v="ocsrbmkpapp2"/>
    <x v="31"/>
    <n v="214077"/>
    <n v="29.732916666666664"/>
    <n v="38.43"/>
    <n v="35.18"/>
    <n v="34.549999999999997"/>
  </r>
  <r>
    <s v="ocsrbmkpapp2"/>
    <x v="32"/>
    <n v="212155"/>
    <n v="29.46597222222222"/>
    <n v="31.32"/>
    <n v="33.33"/>
    <n v="34.299999999999997"/>
  </r>
  <r>
    <s v="ocsrbmkpapp2"/>
    <x v="33"/>
    <n v="213632"/>
    <n v="29.671111111111109"/>
    <n v="33.46"/>
    <n v="34.130000000000003"/>
    <n v="32.729999999999997"/>
  </r>
  <r>
    <s v="ocsrbmkpapp2"/>
    <x v="34"/>
    <n v="212523"/>
    <n v="29.517083333333336"/>
    <n v="33.64"/>
    <n v="32.979999999999997"/>
    <n v="34"/>
  </r>
  <r>
    <s v="ocsrbmkpapp2"/>
    <x v="35"/>
    <n v="214693"/>
    <n v="29.818472222222223"/>
    <n v="33.700000000000003"/>
    <n v="33.4"/>
    <n v="33.549999999999997"/>
  </r>
  <r>
    <s v="ocsrbmkpapp2"/>
    <x v="36"/>
    <n v="218115"/>
    <n v="30.293749999999999"/>
    <n v="33.25"/>
    <n v="33.020000000000003"/>
    <n v="36.520000000000003"/>
  </r>
  <r>
    <s v="ocsrbmkpapp2"/>
    <x v="37"/>
    <n v="221953"/>
    <n v="30.826805555555556"/>
    <n v="34.869999999999997"/>
    <n v="33.729999999999997"/>
    <n v="33.659999999999997"/>
  </r>
  <r>
    <s v="ocsrbmkpapp2"/>
    <x v="38"/>
    <n v="224007"/>
    <n v="31.112083333333331"/>
    <n v="33.659999999999997"/>
    <n v="34.409999999999997"/>
    <n v="36.46"/>
  </r>
  <r>
    <s v="ocsrbmkpapp2"/>
    <x v="39"/>
    <n v="230255"/>
    <n v="31.979861111111113"/>
    <n v="35.119999999999997"/>
    <n v="33.93"/>
    <n v="32.979999999999997"/>
  </r>
  <r>
    <s v="ocsrbmkpapp2"/>
    <x v="40"/>
    <n v="224893"/>
    <n v="31.235138888888891"/>
    <n v="29.96"/>
    <n v="29.72"/>
    <n v="31.25"/>
  </r>
  <r>
    <s v="ocsrbmkpapp2"/>
    <x v="41"/>
    <n v="225880"/>
    <n v="31.37222222222222"/>
    <n v="30.47"/>
    <n v="29.8"/>
    <n v="30.87"/>
  </r>
  <r>
    <s v="ocsrbmkpapp2"/>
    <x v="42"/>
    <n v="237546"/>
    <n v="32.9925"/>
    <n v="33.729999999999997"/>
    <n v="30.65"/>
    <n v="33.47"/>
  </r>
  <r>
    <s v="ocsrbmkpapp2"/>
    <x v="43"/>
    <n v="248377"/>
    <n v="34.496805555555554"/>
    <n v="33.090000000000003"/>
    <n v="33.83"/>
    <n v="34.159999999999997"/>
  </r>
  <r>
    <s v="ocsrbmkpapp2"/>
    <x v="44"/>
    <n v="271880"/>
    <n v="37.761111111111106"/>
    <n v="35"/>
    <n v="34.82"/>
    <n v="39.119999999999997"/>
  </r>
  <r>
    <s v="ocsrbmkpapp2"/>
    <x v="45"/>
    <n v="288120"/>
    <n v="40.016666666666666"/>
    <n v="36.96"/>
    <n v="39.61"/>
    <n v="38.159999999999997"/>
  </r>
  <r>
    <s v="ocsrbmkpapp2"/>
    <x v="46"/>
    <n v="312070"/>
    <n v="43.343055555555559"/>
    <n v="40.01"/>
    <n v="41.07"/>
    <n v="42.31"/>
  </r>
  <r>
    <s v="ocsrbmkpapp2"/>
    <x v="47"/>
    <n v="36316"/>
    <n v="5.0438888888888886"/>
    <n v="8.3000000000000007"/>
    <n v="7.69"/>
    <n v="8.1"/>
  </r>
  <r>
    <s v="ocsrbmkpapp2"/>
    <x v="48"/>
    <n v="32648"/>
    <n v="4.5344444444444445"/>
    <n v="9.23"/>
    <n v="8.17"/>
    <n v="14.98"/>
  </r>
  <r>
    <s v="ocsrbmkpapp2"/>
    <x v="49"/>
    <n v="26997"/>
    <n v="3.7495833333333333"/>
    <n v="14.1"/>
    <n v="12.32"/>
    <n v="13.12"/>
  </r>
  <r>
    <s v="ocsrbmkpapp2"/>
    <x v="50"/>
    <n v="24897"/>
    <n v="3.4579166666666667"/>
    <n v="12.94"/>
    <n v="12.08"/>
    <n v="26.79"/>
  </r>
  <r>
    <s v="ocsrbmkpapp2"/>
    <x v="51"/>
    <n v="338357"/>
    <n v="46.994027777777781"/>
    <n v="45.79"/>
    <n v="42.9"/>
    <n v="47.07"/>
  </r>
  <r>
    <s v="ocsrbmkpapp2"/>
    <x v="52"/>
    <n v="350164"/>
    <n v="48.63388888888889"/>
    <n v="43.98"/>
    <n v="45.85"/>
    <n v="44.31"/>
  </r>
  <r>
    <s v="ocsrbmkpapp2"/>
    <x v="53"/>
    <n v="352086"/>
    <n v="48.900833333333338"/>
    <n v="46.52"/>
    <n v="43.91"/>
    <n v="45.81"/>
  </r>
  <r>
    <s v="ocsrbmkpapp2"/>
    <x v="54"/>
    <n v="363542"/>
    <n v="50.491944444444449"/>
    <n v="49.58"/>
    <n v="46.74"/>
    <n v="47.3"/>
  </r>
  <r>
    <s v="ocsrbmkpapp2"/>
    <x v="55"/>
    <n v="369451"/>
    <n v="51.312638888888884"/>
    <n v="49.72"/>
    <n v="46.2"/>
    <n v="46.58"/>
  </r>
  <r>
    <s v="ocsrbmkpapp2"/>
    <x v="56"/>
    <n v="362357"/>
    <n v="50.327361111111117"/>
    <n v="47.19"/>
    <n v="46.41"/>
    <n v="48.66"/>
  </r>
  <r>
    <s v="ocsrbmkpapp2"/>
    <x v="57"/>
    <n v="352088"/>
    <n v="48.901111111111113"/>
    <n v="46.22"/>
    <n v="41.89"/>
    <n v="47.57"/>
  </r>
  <r>
    <s v="ocsrbmkpapp2"/>
    <x v="58"/>
    <n v="342520"/>
    <n v="47.572222222222223"/>
    <n v="45.09"/>
    <n v="42.08"/>
    <n v="45.88"/>
  </r>
  <r>
    <s v="ocsrbmkpapp2"/>
    <x v="59"/>
    <n v="332586"/>
    <n v="46.192500000000003"/>
    <n v="42.74"/>
    <n v="40.409999999999997"/>
    <n v="45.34"/>
  </r>
  <r>
    <s v="ocsrbmkpapp2"/>
    <x v="60"/>
    <n v="321048"/>
    <n v="44.59"/>
    <n v="42.06"/>
    <n v="40.58"/>
    <n v="40.64"/>
  </r>
  <r>
    <s v="ocsrbmkpapp2"/>
    <x v="61"/>
    <n v="298839"/>
    <n v="41.505416666666662"/>
    <n v="40.08"/>
    <n v="37.79"/>
    <n v="37.29"/>
  </r>
  <r>
    <s v="ocsrbmkpapp2"/>
    <x v="62"/>
    <n v="274794"/>
    <n v="38.165833333333332"/>
    <n v="36.590000000000003"/>
    <n v="34"/>
    <n v="37.159999999999997"/>
  </r>
  <r>
    <s v="ocsrbmkpapp2"/>
    <x v="63"/>
    <n v="253801"/>
    <n v="35.250138888888884"/>
    <n v="34.71"/>
    <n v="31.88"/>
    <n v="32"/>
  </r>
  <r>
    <s v="ocsrbmkpapp2"/>
    <x v="64"/>
    <n v="228856"/>
    <n v="31.785555555555558"/>
    <n v="31.37"/>
    <n v="29.01"/>
    <n v="29.09"/>
  </r>
  <r>
    <s v="ocsrbmkpapp2"/>
    <x v="65"/>
    <n v="203595"/>
    <n v="28.277083333333334"/>
    <n v="27.51"/>
    <n v="25.45"/>
    <n v="26.91"/>
  </r>
  <r>
    <s v="ocsrbmkpapp2"/>
    <x v="66"/>
    <n v="175867"/>
    <n v="24.425972222222224"/>
    <n v="22.83"/>
    <n v="21.66"/>
    <n v="25.68"/>
  </r>
  <r>
    <s v="ocsrbmkpapp2"/>
    <x v="67"/>
    <n v="156319"/>
    <n v="21.710972222222221"/>
    <n v="21.16"/>
    <n v="21.66"/>
    <m/>
  </r>
  <r>
    <s v="ocsrbmkpapp2"/>
    <x v="68"/>
    <n v="23348"/>
    <n v="3.2427777777777775"/>
    <n v="13.08"/>
    <n v="8.0399999999999991"/>
    <n v="9.16"/>
  </r>
  <r>
    <s v="ocsrbmkpapp2"/>
    <x v="69"/>
    <n v="21410"/>
    <n v="2.973611111111111"/>
    <n v="5.16"/>
    <n v="5.52"/>
    <n v="10.89"/>
  </r>
  <r>
    <s v="ocsrbmkpapp2"/>
    <x v="70"/>
    <n v="20678"/>
    <n v="2.8719444444444444"/>
    <n v="12.61"/>
    <n v="12.97"/>
    <n v="14.55"/>
  </r>
  <r>
    <s v="ocsrbmkpapp2"/>
    <x v="71"/>
    <n v="19467"/>
    <n v="2.7037499999999999"/>
    <n v="10.32"/>
    <n v="5.15"/>
    <n v="5.0199999999999996"/>
  </r>
  <r>
    <s v="ocsrbmkpapp2"/>
    <x v="72"/>
    <n v="18586"/>
    <n v="2.5813888888888887"/>
    <n v="5.38"/>
    <n v="4.9800000000000004"/>
    <n v="4.8099999999999996"/>
  </r>
  <r>
    <s v="ocsrbmkpapp2"/>
    <x v="73"/>
    <n v="18326"/>
    <n v="2.5452777777777778"/>
    <n v="4.1900000000000004"/>
    <n v="4.58"/>
    <n v="4.5999999999999996"/>
  </r>
  <r>
    <s v="ocsrbmkpapp2"/>
    <x v="74"/>
    <n v="17715"/>
    <n v="2.4604166666666667"/>
    <n v="5.05"/>
    <n v="4.3"/>
    <n v="4.6900000000000004"/>
  </r>
  <r>
    <s v="ocsrbmkpapp2"/>
    <x v="75"/>
    <n v="18052"/>
    <n v="2.5072222222222225"/>
    <n v="4.09"/>
    <n v="4.8099999999999996"/>
    <n v="4.71"/>
  </r>
  <r>
    <s v="ocsrbmkpapp2"/>
    <x v="76"/>
    <n v="19085"/>
    <n v="2.6506944444444445"/>
    <n v="5.26"/>
    <n v="4.72"/>
    <n v="5.52"/>
  </r>
  <r>
    <s v="ocsrbmkpapp2"/>
    <x v="77"/>
    <n v="22160"/>
    <n v="3.0777777777777775"/>
    <n v="4.9400000000000004"/>
    <n v="4.9400000000000004"/>
    <n v="6.12"/>
  </r>
  <r>
    <s v="ocsrbmkpapp2"/>
    <x v="78"/>
    <n v="26531"/>
    <n v="3.6848611111111111"/>
    <n v="6.56"/>
    <n v="5.87"/>
    <n v="6.49"/>
  </r>
  <r>
    <s v="ocsrbmkpapp2"/>
    <x v="79"/>
    <n v="31913"/>
    <n v="4.4323611111111108"/>
    <n v="5.88"/>
    <n v="6.3"/>
    <n v="7.53"/>
  </r>
  <r>
    <s v="ocsrbmkpapp2"/>
    <x v="80"/>
    <n v="39268"/>
    <n v="5.4538888888888888"/>
    <n v="8.43"/>
    <n v="8.16"/>
    <n v="9.39"/>
  </r>
  <r>
    <s v="ocsrbmkpapp2"/>
    <x v="81"/>
    <n v="51265"/>
    <n v="7.1201388888888886"/>
    <n v="8.58"/>
    <n v="9.39"/>
    <n v="10.78"/>
  </r>
  <r>
    <s v="ocsrbmkpapp2"/>
    <x v="82"/>
    <n v="63558"/>
    <n v="8.8274999999999988"/>
    <n v="11.42"/>
    <n v="12.09"/>
    <n v="13.12"/>
  </r>
  <r>
    <s v="ocsrbmkpapp2"/>
    <x v="83"/>
    <n v="77406"/>
    <n v="10.750833333333333"/>
    <n v="12.31"/>
    <n v="13.37"/>
    <n v="14.85"/>
  </r>
  <r>
    <s v="ocsrbmkpapp2"/>
    <x v="84"/>
    <n v="93441"/>
    <n v="12.977916666666665"/>
    <n v="15.83"/>
    <n v="16.03"/>
    <n v="19.32"/>
  </r>
  <r>
    <s v="ocsrbmkpapp2"/>
    <x v="85"/>
    <n v="109333"/>
    <n v="15.18513888888889"/>
    <n v="16.41"/>
    <n v="18.54"/>
    <n v="19.62"/>
  </r>
  <r>
    <s v="ocsrbmkpapp2"/>
    <x v="86"/>
    <n v="122408"/>
    <n v="17.001111111111111"/>
    <n v="19.940000000000001"/>
    <n v="20"/>
    <n v="21.22"/>
  </r>
  <r>
    <s v="ocsrbmkpapp2"/>
    <x v="87"/>
    <n v="134639"/>
    <n v="18.699861111111108"/>
    <n v="20.420000000000002"/>
    <n v="23.12"/>
    <n v="23.37"/>
  </r>
  <r>
    <s v="ocsrbmkpapp2"/>
    <x v="88"/>
    <n v="148236"/>
    <n v="20.588333333333331"/>
    <n v="24.71"/>
    <n v="27.12"/>
    <n v="26.46"/>
  </r>
  <r>
    <s v="ocsrbmkpapp2"/>
    <x v="89"/>
    <n v="159062"/>
    <n v="22.091944444444444"/>
    <n v="25.44"/>
    <n v="25.05"/>
    <n v="27.55"/>
  </r>
  <r>
    <s v="ocsrbmkpapp2"/>
    <x v="90"/>
    <n v="165826"/>
    <n v="23.031388888888891"/>
    <n v="27.36"/>
    <n v="26.48"/>
    <n v="27.98"/>
  </r>
  <r>
    <s v="ocsrbmkpapp2"/>
    <x v="91"/>
    <n v="177260"/>
    <n v="24.619444444444447"/>
    <n v="27.23"/>
    <n v="27.5"/>
    <n v="28.8"/>
  </r>
  <r>
    <s v="ocsrbmkpapp2"/>
    <x v="92"/>
    <n v="182208"/>
    <n v="25.306666666666668"/>
    <n v="29.13"/>
    <n v="27.83"/>
    <n v="30.64"/>
  </r>
  <r>
    <s v="ocsrbmkpapp2"/>
    <x v="93"/>
    <n v="187778"/>
    <n v="26.080277777777777"/>
    <n v="27.83"/>
    <n v="29.62"/>
    <n v="31.58"/>
  </r>
  <r>
    <s v="ocsrbmkpapp2"/>
    <x v="94"/>
    <n v="194944"/>
    <n v="27.075555555555557"/>
    <n v="29.75"/>
    <n v="30.73"/>
    <n v="30.17"/>
  </r>
  <r>
    <s v="ocsrbmkpapp2"/>
    <x v="95"/>
    <n v="199778"/>
    <n v="27.746944444444445"/>
    <n v="31.91"/>
    <n v="30.86"/>
    <n v="32.270000000000003"/>
  </r>
  <r>
    <s v="ocsrbmkpapp20"/>
    <x v="0"/>
    <n v="119150"/>
    <n v="16.548611111111111"/>
    <n v="17.53"/>
    <n v="58"/>
    <n v="39.299999999999997"/>
  </r>
  <r>
    <s v="ocsrbmkpapp20"/>
    <x v="1"/>
    <n v="94255"/>
    <n v="13.090972222222224"/>
    <n v="31.66"/>
    <n v="28.63"/>
    <n v="30.68"/>
  </r>
  <r>
    <s v="ocsrbmkpapp20"/>
    <x v="2"/>
    <n v="75006"/>
    <n v="10.417499999999999"/>
    <n v="18.98"/>
    <n v="18.329999999999998"/>
    <n v="13.99"/>
  </r>
  <r>
    <s v="ocsrbmkpapp20"/>
    <x v="3"/>
    <n v="62330"/>
    <n v="8.6569444444444432"/>
    <n v="21.98"/>
    <n v="11.7"/>
    <n v="9.66"/>
  </r>
  <r>
    <s v="ocsrbmkpapp20"/>
    <x v="4"/>
    <n v="58663"/>
    <n v="8.1476388888888884"/>
    <n v="9.01"/>
    <n v="12.73"/>
    <n v="17.02"/>
  </r>
  <r>
    <s v="ocsrbmkpapp20"/>
    <x v="5"/>
    <n v="48988"/>
    <n v="6.8038888888888893"/>
    <n v="13.39"/>
    <n v="12.92"/>
    <n v="15.11"/>
  </r>
  <r>
    <s v="ocsrbmkpapp20"/>
    <x v="6"/>
    <n v="42851"/>
    <n v="5.9515277777777778"/>
    <n v="14.71"/>
    <n v="7.37"/>
    <n v="17.11"/>
  </r>
  <r>
    <s v="ocsrbmkpapp20"/>
    <x v="7"/>
    <n v="204860"/>
    <n v="28.452777777777779"/>
    <n v="32.520000000000003"/>
    <n v="31.11"/>
    <n v="31.73"/>
  </r>
  <r>
    <s v="ocsrbmkpapp20"/>
    <x v="8"/>
    <n v="208244"/>
    <n v="28.922777777777775"/>
    <n v="32.020000000000003"/>
    <n v="33.159999999999997"/>
    <n v="32.58"/>
  </r>
  <r>
    <s v="ocsrbmkpapp20"/>
    <x v="9"/>
    <n v="214172"/>
    <n v="29.746111111111112"/>
    <n v="35.26"/>
    <n v="32.17"/>
    <n v="32.68"/>
  </r>
  <r>
    <s v="ocsrbmkpapp20"/>
    <x v="10"/>
    <n v="215329"/>
    <n v="29.906805555555554"/>
    <n v="34.32"/>
    <n v="32.659999999999997"/>
    <n v="33.700000000000003"/>
  </r>
  <r>
    <s v="ocsrbmkpapp20"/>
    <x v="11"/>
    <n v="219822"/>
    <n v="30.53083333333333"/>
    <n v="35.93"/>
    <n v="33.78"/>
    <n v="33.909999999999997"/>
  </r>
  <r>
    <s v="ocsrbmkpapp20"/>
    <x v="12"/>
    <n v="221929"/>
    <n v="30.823472222222222"/>
    <n v="33.93"/>
    <n v="33.619999999999997"/>
    <n v="36.76"/>
  </r>
  <r>
    <s v="ocsrbmkpapp20"/>
    <x v="13"/>
    <n v="225703"/>
    <n v="31.347638888888888"/>
    <n v="36.479999999999997"/>
    <n v="34.299999999999997"/>
    <n v="34.22"/>
  </r>
  <r>
    <s v="ocsrbmkpapp20"/>
    <x v="14"/>
    <n v="224069"/>
    <n v="31.120694444444442"/>
    <n v="35.619999999999997"/>
    <n v="34.83"/>
    <n v="33.93"/>
  </r>
  <r>
    <s v="ocsrbmkpapp20"/>
    <x v="15"/>
    <n v="225979"/>
    <n v="31.385972222222222"/>
    <n v="35.729999999999997"/>
    <n v="34.18"/>
    <n v="35.869999999999997"/>
  </r>
  <r>
    <s v="ocsrbmkpapp20"/>
    <x v="16"/>
    <n v="227778"/>
    <n v="31.635833333333334"/>
    <n v="34.950000000000003"/>
    <n v="34.479999999999997"/>
    <n v="33.86"/>
  </r>
  <r>
    <s v="ocsrbmkpapp20"/>
    <x v="17"/>
    <n v="227275"/>
    <n v="31.565972222222221"/>
    <n v="39.590000000000003"/>
    <n v="38.79"/>
    <n v="38.29"/>
  </r>
  <r>
    <s v="ocsrbmkpapp20"/>
    <x v="18"/>
    <n v="225261"/>
    <n v="31.286249999999999"/>
    <n v="40.06"/>
    <n v="41.11"/>
    <n v="41.09"/>
  </r>
  <r>
    <s v="ocsrbmkpapp20"/>
    <x v="19"/>
    <n v="231301"/>
    <n v="32.125138888888891"/>
    <n v="39.68"/>
    <n v="39.68"/>
    <n v="40.32"/>
  </r>
  <r>
    <s v="ocsrbmkpapp20"/>
    <x v="20"/>
    <n v="235596"/>
    <n v="32.721666666666664"/>
    <n v="41.61"/>
    <n v="39.5"/>
    <n v="39.950000000000003"/>
  </r>
  <r>
    <s v="ocsrbmkpapp20"/>
    <x v="21"/>
    <n v="237518"/>
    <n v="32.988611111111112"/>
    <n v="39.340000000000003"/>
    <n v="39.36"/>
    <n v="40.520000000000003"/>
  </r>
  <r>
    <s v="ocsrbmkpapp20"/>
    <x v="22"/>
    <n v="235230"/>
    <n v="32.670833333333334"/>
    <n v="42.47"/>
    <n v="39.49"/>
    <n v="38.409999999999997"/>
  </r>
  <r>
    <s v="ocsrbmkpapp20"/>
    <x v="23"/>
    <n v="229390"/>
    <n v="31.859722222222221"/>
    <n v="40.81"/>
    <n v="38.21"/>
    <n v="41.4"/>
  </r>
  <r>
    <s v="ocsrbmkpapp20"/>
    <x v="24"/>
    <n v="224409"/>
    <n v="31.167916666666667"/>
    <n v="40.229999999999997"/>
    <n v="38.520000000000003"/>
    <n v="36.299999999999997"/>
  </r>
  <r>
    <s v="ocsrbmkpapp20"/>
    <x v="25"/>
    <n v="219320"/>
    <n v="30.461111111111112"/>
    <n v="38.29"/>
    <n v="38.270000000000003"/>
    <n v="38.49"/>
  </r>
  <r>
    <s v="ocsrbmkpapp20"/>
    <x v="26"/>
    <n v="215294"/>
    <n v="29.901944444444442"/>
    <n v="38.74"/>
    <n v="39.090000000000003"/>
    <n v="36.99"/>
  </r>
  <r>
    <s v="ocsrbmkpapp20"/>
    <x v="27"/>
    <n v="213969"/>
    <n v="29.717916666666667"/>
    <n v="37.11"/>
    <n v="38.04"/>
    <n v="36.770000000000003"/>
  </r>
  <r>
    <s v="ocsrbmkpapp20"/>
    <x v="28"/>
    <n v="215709"/>
    <n v="29.959583333333335"/>
    <n v="37.409999999999997"/>
    <n v="36.86"/>
    <n v="40.08"/>
  </r>
  <r>
    <s v="ocsrbmkpapp20"/>
    <x v="29"/>
    <n v="212734"/>
    <n v="29.546388888888888"/>
    <n v="37.74"/>
    <n v="37.369999999999997"/>
    <n v="38.68"/>
  </r>
  <r>
    <s v="ocsrbmkpapp20"/>
    <x v="30"/>
    <n v="213542"/>
    <n v="29.65861111111111"/>
    <n v="37.880000000000003"/>
    <n v="37.270000000000003"/>
    <n v="38.909999999999997"/>
  </r>
  <r>
    <s v="ocsrbmkpapp20"/>
    <x v="31"/>
    <n v="214807"/>
    <n v="29.834305555555556"/>
    <n v="37.659999999999997"/>
    <n v="35.76"/>
    <n v="38.729999999999997"/>
  </r>
  <r>
    <s v="ocsrbmkpapp20"/>
    <x v="32"/>
    <n v="213713"/>
    <n v="29.68236111111111"/>
    <n v="39.840000000000003"/>
    <n v="36.340000000000003"/>
    <n v="31.99"/>
  </r>
  <r>
    <s v="ocsrbmkpapp20"/>
    <x v="33"/>
    <n v="212626"/>
    <n v="29.531388888888891"/>
    <n v="35.54"/>
    <n v="31.97"/>
    <n v="34.22"/>
  </r>
  <r>
    <s v="ocsrbmkpapp20"/>
    <x v="34"/>
    <n v="211373"/>
    <n v="29.357361111111111"/>
    <n v="33.159999999999997"/>
    <n v="32.5"/>
    <n v="33.11"/>
  </r>
  <r>
    <s v="ocsrbmkpapp20"/>
    <x v="35"/>
    <n v="213267"/>
    <n v="29.620416666666664"/>
    <n v="35.76"/>
    <n v="33.25"/>
    <n v="33.909999999999997"/>
  </r>
  <r>
    <s v="ocsrbmkpapp20"/>
    <x v="36"/>
    <n v="217652"/>
    <n v="30.229444444444443"/>
    <n v="33.25"/>
    <n v="33.78"/>
    <n v="33.49"/>
  </r>
  <r>
    <s v="ocsrbmkpapp20"/>
    <x v="37"/>
    <n v="219968"/>
    <n v="30.551111111111108"/>
    <n v="34.619999999999997"/>
    <n v="33.46"/>
    <n v="35"/>
  </r>
  <r>
    <s v="ocsrbmkpapp20"/>
    <x v="38"/>
    <n v="221826"/>
    <n v="30.809166666666666"/>
    <n v="35.450000000000003"/>
    <n v="33.46"/>
    <n v="34.83"/>
  </r>
  <r>
    <s v="ocsrbmkpapp20"/>
    <x v="39"/>
    <n v="227966"/>
    <n v="31.661944444444444"/>
    <n v="36.5"/>
    <n v="34.46"/>
    <n v="30.39"/>
  </r>
  <r>
    <s v="ocsrbmkpapp20"/>
    <x v="40"/>
    <n v="225851"/>
    <n v="31.368194444444445"/>
    <n v="31.62"/>
    <n v="30.45"/>
    <n v="30.01"/>
  </r>
  <r>
    <s v="ocsrbmkpapp20"/>
    <x v="41"/>
    <n v="228260"/>
    <n v="31.702777777777779"/>
    <n v="31.58"/>
    <n v="30.63"/>
    <n v="32.75"/>
  </r>
  <r>
    <s v="ocsrbmkpapp20"/>
    <x v="42"/>
    <n v="236977"/>
    <n v="32.913472222222225"/>
    <n v="33.5"/>
    <n v="32.159999999999997"/>
    <n v="31.01"/>
  </r>
  <r>
    <s v="ocsrbmkpapp20"/>
    <x v="43"/>
    <n v="249072"/>
    <n v="34.593333333333334"/>
    <n v="35.25"/>
    <n v="31.24"/>
    <n v="36.36"/>
  </r>
  <r>
    <s v="ocsrbmkpapp20"/>
    <x v="44"/>
    <n v="273108"/>
    <n v="37.931666666666665"/>
    <n v="35.090000000000003"/>
    <n v="37.89"/>
    <n v="34.46"/>
  </r>
  <r>
    <s v="ocsrbmkpapp20"/>
    <x v="45"/>
    <n v="291817"/>
    <n v="40.530138888888892"/>
    <n v="40.25"/>
    <n v="39.049999999999997"/>
    <n v="39.11"/>
  </r>
  <r>
    <s v="ocsrbmkpapp20"/>
    <x v="46"/>
    <n v="314166"/>
    <n v="43.634166666666673"/>
    <n v="41.99"/>
    <n v="42.1"/>
    <n v="42.27"/>
  </r>
  <r>
    <s v="ocsrbmkpapp20"/>
    <x v="47"/>
    <n v="37144"/>
    <n v="5.1588888888888897"/>
    <n v="8.8000000000000007"/>
    <n v="7.59"/>
    <n v="7.77"/>
  </r>
  <r>
    <s v="ocsrbmkpapp20"/>
    <x v="48"/>
    <n v="32787"/>
    <n v="4.55375"/>
    <n v="8.8800000000000008"/>
    <n v="12.29"/>
    <n v="15.45"/>
  </r>
  <r>
    <s v="ocsrbmkpapp20"/>
    <x v="49"/>
    <n v="27608"/>
    <n v="3.8344444444444443"/>
    <n v="13.75"/>
    <n v="12.49"/>
    <n v="14.19"/>
  </r>
  <r>
    <s v="ocsrbmkpapp20"/>
    <x v="50"/>
    <n v="25274"/>
    <n v="3.5102777777777781"/>
    <n v="12.56"/>
    <n v="9.2899999999999991"/>
    <n v="32.450000000000003"/>
  </r>
  <r>
    <s v="ocsrbmkpapp20"/>
    <x v="51"/>
    <n v="343582"/>
    <n v="47.719722222222224"/>
    <n v="43.79"/>
    <n v="44.57"/>
    <n v="42.54"/>
  </r>
  <r>
    <s v="ocsrbmkpapp20"/>
    <x v="52"/>
    <n v="352659"/>
    <n v="48.980416666666663"/>
    <n v="49.15"/>
    <n v="43.54"/>
    <n v="46.63"/>
  </r>
  <r>
    <s v="ocsrbmkpapp20"/>
    <x v="53"/>
    <n v="358133"/>
    <n v="49.740694444444443"/>
    <n v="46.59"/>
    <n v="44.31"/>
    <n v="44.69"/>
  </r>
  <r>
    <s v="ocsrbmkpapp20"/>
    <x v="54"/>
    <n v="369163"/>
    <n v="51.272638888888885"/>
    <n v="51.47"/>
    <n v="45.83"/>
    <n v="49.66"/>
  </r>
  <r>
    <s v="ocsrbmkpapp20"/>
    <x v="55"/>
    <n v="369006"/>
    <n v="51.25083333333334"/>
    <n v="49.74"/>
    <n v="47.68"/>
    <n v="47.43"/>
  </r>
  <r>
    <s v="ocsrbmkpapp20"/>
    <x v="56"/>
    <n v="360311"/>
    <n v="50.043194444444445"/>
    <n v="47.77"/>
    <n v="48.56"/>
    <n v="46.35"/>
  </r>
  <r>
    <s v="ocsrbmkpapp20"/>
    <x v="57"/>
    <n v="350678"/>
    <n v="48.705277777777773"/>
    <n v="49.52"/>
    <n v="43.14"/>
    <n v="44.83"/>
  </r>
  <r>
    <s v="ocsrbmkpapp20"/>
    <x v="58"/>
    <n v="343361"/>
    <n v="47.689027777777781"/>
    <n v="45.56"/>
    <n v="42.17"/>
    <n v="44.08"/>
  </r>
  <r>
    <s v="ocsrbmkpapp20"/>
    <x v="59"/>
    <n v="330142"/>
    <n v="45.853055555555557"/>
    <n v="42.66"/>
    <n v="44.88"/>
    <n v="41.61"/>
  </r>
  <r>
    <s v="ocsrbmkpapp20"/>
    <x v="60"/>
    <n v="321573"/>
    <n v="44.662916666666668"/>
    <n v="43.97"/>
    <n v="40.700000000000003"/>
    <n v="38.83"/>
  </r>
  <r>
    <s v="ocsrbmkpapp20"/>
    <x v="61"/>
    <n v="295161"/>
    <n v="40.994583333333338"/>
    <n v="41.9"/>
    <n v="36.299999999999997"/>
    <n v="38.090000000000003"/>
  </r>
  <r>
    <s v="ocsrbmkpapp20"/>
    <x v="62"/>
    <n v="275295"/>
    <n v="38.235416666666666"/>
    <n v="36.659999999999997"/>
    <n v="34.08"/>
    <n v="33.299999999999997"/>
  </r>
  <r>
    <s v="ocsrbmkpapp20"/>
    <x v="63"/>
    <n v="256215"/>
    <n v="35.585416666666667"/>
    <n v="35.299999999999997"/>
    <n v="32.14"/>
    <n v="29.98"/>
  </r>
  <r>
    <s v="ocsrbmkpapp20"/>
    <x v="64"/>
    <n v="230181"/>
    <n v="31.969583333333333"/>
    <n v="34.229999999999997"/>
    <n v="29.98"/>
    <n v="29.06"/>
  </r>
  <r>
    <s v="ocsrbmkpapp20"/>
    <x v="65"/>
    <n v="204014"/>
    <n v="28.335277777777776"/>
    <n v="30.91"/>
    <n v="26.22"/>
    <n v="24.39"/>
  </r>
  <r>
    <s v="ocsrbmkpapp20"/>
    <x v="66"/>
    <n v="175515"/>
    <n v="24.377083333333335"/>
    <n v="24.43"/>
    <n v="22.38"/>
    <n v="22.04"/>
  </r>
  <r>
    <s v="ocsrbmkpapp20"/>
    <x v="67"/>
    <n v="155217"/>
    <n v="21.557916666666664"/>
    <n v="23.44"/>
    <n v="21.91"/>
    <m/>
  </r>
  <r>
    <s v="ocsrbmkpapp20"/>
    <x v="68"/>
    <n v="23546"/>
    <n v="3.2702777777777778"/>
    <n v="10.08"/>
    <n v="13.78"/>
    <n v="17.079999999999998"/>
  </r>
  <r>
    <s v="ocsrbmkpapp20"/>
    <x v="69"/>
    <n v="21360"/>
    <n v="2.9666666666666668"/>
    <n v="10.050000000000001"/>
    <n v="16.079999999999998"/>
    <n v="15.28"/>
  </r>
  <r>
    <s v="ocsrbmkpapp20"/>
    <x v="70"/>
    <n v="19573"/>
    <n v="2.7184722222222222"/>
    <n v="14.96"/>
    <n v="13.44"/>
    <n v="11.48"/>
  </r>
  <r>
    <s v="ocsrbmkpapp20"/>
    <x v="71"/>
    <n v="19053"/>
    <n v="2.6462500000000002"/>
    <n v="4"/>
    <n v="4.4400000000000004"/>
    <n v="4.62"/>
  </r>
  <r>
    <s v="ocsrbmkpapp20"/>
    <x v="72"/>
    <n v="18153"/>
    <n v="2.5212500000000002"/>
    <n v="5.34"/>
    <n v="4.05"/>
    <n v="4.68"/>
  </r>
  <r>
    <s v="ocsrbmkpapp20"/>
    <x v="73"/>
    <n v="18930"/>
    <n v="2.6291666666666669"/>
    <n v="4"/>
    <n v="4.67"/>
    <n v="4.51"/>
  </r>
  <r>
    <s v="ocsrbmkpapp20"/>
    <x v="74"/>
    <n v="18963"/>
    <n v="2.63375"/>
    <n v="5.34"/>
    <n v="4.5599999999999996"/>
    <n v="4.37"/>
  </r>
  <r>
    <s v="ocsrbmkpapp20"/>
    <x v="75"/>
    <n v="18635"/>
    <n v="2.5881944444444445"/>
    <n v="4.13"/>
    <n v="4.16"/>
    <n v="4.76"/>
  </r>
  <r>
    <s v="ocsrbmkpapp20"/>
    <x v="76"/>
    <n v="20116"/>
    <n v="2.7938888888888886"/>
    <n v="5.6"/>
    <n v="4.18"/>
    <n v="5.45"/>
  </r>
  <r>
    <s v="ocsrbmkpapp20"/>
    <x v="77"/>
    <n v="23233"/>
    <n v="3.2268055555555555"/>
    <n v="4.8499999999999996"/>
    <n v="4.92"/>
    <n v="5.6"/>
  </r>
  <r>
    <s v="ocsrbmkpapp20"/>
    <x v="78"/>
    <n v="27007"/>
    <n v="3.7509722222222224"/>
    <n v="6.83"/>
    <n v="5.3"/>
    <n v="6.14"/>
  </r>
  <r>
    <s v="ocsrbmkpapp20"/>
    <x v="79"/>
    <n v="32621"/>
    <n v="4.5306944444444444"/>
    <n v="6.04"/>
    <n v="6.12"/>
    <n v="7.02"/>
  </r>
  <r>
    <s v="ocsrbmkpapp20"/>
    <x v="80"/>
    <n v="39981"/>
    <n v="5.5529166666666665"/>
    <n v="8.43"/>
    <n v="7.5"/>
    <n v="9.8000000000000007"/>
  </r>
  <r>
    <s v="ocsrbmkpapp20"/>
    <x v="81"/>
    <n v="52160"/>
    <n v="7.2444444444444445"/>
    <n v="8.77"/>
    <n v="9.2100000000000009"/>
    <n v="10.5"/>
  </r>
  <r>
    <s v="ocsrbmkpapp20"/>
    <x v="82"/>
    <n v="63838"/>
    <n v="8.8663888888888884"/>
    <n v="11.76"/>
    <n v="11.27"/>
    <n v="13.18"/>
  </r>
  <r>
    <s v="ocsrbmkpapp20"/>
    <x v="83"/>
    <n v="77872"/>
    <n v="10.815555555555555"/>
    <n v="12.77"/>
    <n v="13.23"/>
    <n v="15.52"/>
  </r>
  <r>
    <s v="ocsrbmkpapp20"/>
    <x v="84"/>
    <n v="94751"/>
    <n v="13.159861111111111"/>
    <n v="15.88"/>
    <n v="15.98"/>
    <n v="17.46"/>
  </r>
  <r>
    <s v="ocsrbmkpapp20"/>
    <x v="85"/>
    <n v="111066"/>
    <n v="15.425833333333333"/>
    <n v="17.68"/>
    <n v="18.73"/>
    <n v="18.690000000000001"/>
  </r>
  <r>
    <s v="ocsrbmkpapp20"/>
    <x v="86"/>
    <n v="125133"/>
    <n v="17.379583333333336"/>
    <n v="21.54"/>
    <n v="19.46"/>
    <n v="19.66"/>
  </r>
  <r>
    <s v="ocsrbmkpapp20"/>
    <x v="87"/>
    <n v="137941"/>
    <n v="19.158472222222223"/>
    <n v="23.92"/>
    <n v="22.44"/>
    <n v="21.98"/>
  </r>
  <r>
    <s v="ocsrbmkpapp20"/>
    <x v="88"/>
    <n v="149457"/>
    <n v="20.757916666666667"/>
    <n v="26.33"/>
    <n v="26.94"/>
    <n v="24.78"/>
  </r>
  <r>
    <s v="ocsrbmkpapp20"/>
    <x v="89"/>
    <n v="158271"/>
    <n v="21.982083333333332"/>
    <n v="27.83"/>
    <n v="24.72"/>
    <n v="26.47"/>
  </r>
  <r>
    <s v="ocsrbmkpapp20"/>
    <x v="90"/>
    <n v="167091"/>
    <n v="23.207083333333333"/>
    <n v="27.96"/>
    <n v="26.86"/>
    <n v="26.81"/>
  </r>
  <r>
    <s v="ocsrbmkpapp20"/>
    <x v="91"/>
    <n v="175398"/>
    <n v="24.360833333333336"/>
    <n v="28.79"/>
    <n v="27.28"/>
    <n v="26.93"/>
  </r>
  <r>
    <s v="ocsrbmkpapp20"/>
    <x v="92"/>
    <n v="182751"/>
    <n v="25.382083333333334"/>
    <n v="29.5"/>
    <n v="29.73"/>
    <n v="28.86"/>
  </r>
  <r>
    <s v="ocsrbmkpapp20"/>
    <x v="93"/>
    <n v="189545"/>
    <n v="26.325694444444444"/>
    <n v="29.61"/>
    <n v="29.05"/>
    <n v="30.09"/>
  </r>
  <r>
    <s v="ocsrbmkpapp20"/>
    <x v="94"/>
    <n v="198477"/>
    <n v="27.56625"/>
    <n v="31.16"/>
    <n v="33.159999999999997"/>
    <n v="30.32"/>
  </r>
  <r>
    <s v="ocsrbmkpapp20"/>
    <x v="95"/>
    <n v="201163"/>
    <n v="27.939305555555556"/>
    <n v="30.62"/>
    <n v="29.86"/>
    <n v="32.729999999999997"/>
  </r>
  <r>
    <s v="ocsrbmkpapp21"/>
    <x v="0"/>
    <n v="120899"/>
    <n v="16.791527777777777"/>
    <n v="17.489999999999998"/>
    <n v="61.1"/>
    <n v="45.86"/>
  </r>
  <r>
    <s v="ocsrbmkpapp21"/>
    <x v="1"/>
    <n v="92744"/>
    <n v="12.881111111111112"/>
    <n v="46.18"/>
    <n v="42.53"/>
    <n v="42.4"/>
  </r>
  <r>
    <s v="ocsrbmkpapp21"/>
    <x v="2"/>
    <n v="75172"/>
    <n v="10.440555555555555"/>
    <n v="13.13"/>
    <n v="10.119999999999999"/>
    <n v="12.73"/>
  </r>
  <r>
    <s v="ocsrbmkpapp21"/>
    <x v="3"/>
    <n v="63240"/>
    <n v="8.7833333333333332"/>
    <n v="23.01"/>
    <n v="12.02"/>
    <n v="11.25"/>
  </r>
  <r>
    <s v="ocsrbmkpapp21"/>
    <x v="4"/>
    <n v="58377"/>
    <n v="8.1079166666666662"/>
    <n v="8.83"/>
    <n v="15"/>
    <n v="18.829999999999998"/>
  </r>
  <r>
    <s v="ocsrbmkpapp21"/>
    <x v="5"/>
    <n v="48892"/>
    <n v="6.7905555555555557"/>
    <n v="16.53"/>
    <n v="15.78"/>
    <n v="13.82"/>
  </r>
  <r>
    <s v="ocsrbmkpapp21"/>
    <x v="6"/>
    <n v="44011"/>
    <n v="6.1126388888888892"/>
    <n v="7.23"/>
    <n v="6.26"/>
    <n v="18"/>
  </r>
  <r>
    <s v="ocsrbmkpapp21"/>
    <x v="7"/>
    <n v="206346"/>
    <n v="28.659166666666668"/>
    <n v="31.25"/>
    <n v="31.87"/>
    <n v="31.66"/>
  </r>
  <r>
    <s v="ocsrbmkpapp21"/>
    <x v="8"/>
    <n v="210292"/>
    <n v="29.207222222222224"/>
    <n v="33.25"/>
    <n v="33.64"/>
    <n v="30.33"/>
  </r>
  <r>
    <s v="ocsrbmkpapp21"/>
    <x v="9"/>
    <n v="215254"/>
    <n v="29.89638888888889"/>
    <n v="34.369999999999997"/>
    <n v="33.159999999999997"/>
    <n v="32.369999999999997"/>
  </r>
  <r>
    <s v="ocsrbmkpapp21"/>
    <x v="10"/>
    <n v="218900"/>
    <n v="30.402777777777779"/>
    <n v="35.76"/>
    <n v="32.479999999999997"/>
    <n v="31.93"/>
  </r>
  <r>
    <s v="ocsrbmkpapp21"/>
    <x v="11"/>
    <n v="219087"/>
    <n v="30.428749999999997"/>
    <n v="34.25"/>
    <n v="33.57"/>
    <n v="34.590000000000003"/>
  </r>
  <r>
    <s v="ocsrbmkpapp21"/>
    <x v="12"/>
    <n v="221857"/>
    <n v="30.813472222222224"/>
    <n v="35.43"/>
    <n v="32.56"/>
    <n v="34.729999999999997"/>
  </r>
  <r>
    <s v="ocsrbmkpapp21"/>
    <x v="13"/>
    <n v="225437"/>
    <n v="31.310694444444444"/>
    <n v="34.69"/>
    <n v="33.869999999999997"/>
    <n v="35.22"/>
  </r>
  <r>
    <s v="ocsrbmkpapp21"/>
    <x v="14"/>
    <n v="224006"/>
    <n v="31.111944444444443"/>
    <n v="34.9"/>
    <n v="32.93"/>
    <n v="35.39"/>
  </r>
  <r>
    <s v="ocsrbmkpapp21"/>
    <x v="15"/>
    <n v="225584"/>
    <n v="31.33111111111111"/>
    <n v="34.479999999999997"/>
    <n v="33.630000000000003"/>
    <n v="35.979999999999997"/>
  </r>
  <r>
    <s v="ocsrbmkpapp21"/>
    <x v="16"/>
    <n v="224883"/>
    <n v="31.233750000000001"/>
    <n v="35.53"/>
    <n v="31.99"/>
    <n v="37.159999999999997"/>
  </r>
  <r>
    <s v="ocsrbmkpapp21"/>
    <x v="17"/>
    <n v="229713"/>
    <n v="31.904583333333335"/>
    <n v="42.8"/>
    <n v="41.37"/>
    <n v="37"/>
  </r>
  <r>
    <s v="ocsrbmkpapp21"/>
    <x v="18"/>
    <n v="226846"/>
    <n v="31.506388888888889"/>
    <n v="39.86"/>
    <n v="40.85"/>
    <n v="42.2"/>
  </r>
  <r>
    <s v="ocsrbmkpapp21"/>
    <x v="19"/>
    <n v="231485"/>
    <n v="32.150694444444447"/>
    <n v="39.75"/>
    <n v="35.090000000000003"/>
    <n v="35.549999999999997"/>
  </r>
  <r>
    <s v="ocsrbmkpapp21"/>
    <x v="20"/>
    <n v="233564"/>
    <n v="32.43944444444444"/>
    <n v="38.04"/>
    <n v="33.369999999999997"/>
    <n v="41.5"/>
  </r>
  <r>
    <s v="ocsrbmkpapp21"/>
    <x v="21"/>
    <n v="236559"/>
    <n v="32.85541666666667"/>
    <n v="43.54"/>
    <n v="40.5"/>
    <n v="38.68"/>
  </r>
  <r>
    <s v="ocsrbmkpapp21"/>
    <x v="22"/>
    <n v="234375"/>
    <n v="32.552083333333336"/>
    <n v="41.13"/>
    <n v="40.659999999999997"/>
    <n v="40.56"/>
  </r>
  <r>
    <s v="ocsrbmkpapp21"/>
    <x v="23"/>
    <n v="229201"/>
    <n v="31.833472222222223"/>
    <n v="41.09"/>
    <n v="33.479999999999997"/>
    <n v="34.619999999999997"/>
  </r>
  <r>
    <s v="ocsrbmkpapp21"/>
    <x v="24"/>
    <n v="225006"/>
    <n v="31.250833333333333"/>
    <n v="37.340000000000003"/>
    <n v="33.75"/>
    <n v="36.47"/>
  </r>
  <r>
    <s v="ocsrbmkpapp21"/>
    <x v="25"/>
    <n v="220739"/>
    <n v="30.658194444444444"/>
    <n v="41.47"/>
    <n v="37.99"/>
    <n v="39.11"/>
  </r>
  <r>
    <s v="ocsrbmkpapp21"/>
    <x v="26"/>
    <n v="217815"/>
    <n v="30.252083333333335"/>
    <n v="37.549999999999997"/>
    <n v="39.93"/>
    <n v="38.93"/>
  </r>
  <r>
    <s v="ocsrbmkpapp21"/>
    <x v="27"/>
    <n v="216522"/>
    <n v="30.072499999999998"/>
    <n v="38.83"/>
    <n v="34.9"/>
    <n v="33.18"/>
  </r>
  <r>
    <s v="ocsrbmkpapp21"/>
    <x v="28"/>
    <n v="216530"/>
    <n v="30.073611111111113"/>
    <n v="33.409999999999997"/>
    <n v="32.75"/>
    <n v="38.99"/>
  </r>
  <r>
    <s v="ocsrbmkpapp21"/>
    <x v="29"/>
    <n v="213942"/>
    <n v="29.714166666666664"/>
    <n v="40.700000000000003"/>
    <n v="38.659999999999997"/>
    <n v="37.479999999999997"/>
  </r>
  <r>
    <s v="ocsrbmkpapp21"/>
    <x v="30"/>
    <n v="214618"/>
    <n v="29.808055555555555"/>
    <n v="39"/>
    <n v="41.61"/>
    <n v="38.049999999999997"/>
  </r>
  <r>
    <s v="ocsrbmkpapp21"/>
    <x v="31"/>
    <n v="214530"/>
    <n v="29.795833333333334"/>
    <n v="35.24"/>
    <n v="32.840000000000003"/>
    <n v="32.65"/>
  </r>
  <r>
    <s v="ocsrbmkpapp21"/>
    <x v="32"/>
    <n v="211287"/>
    <n v="29.345416666666665"/>
    <n v="34.909999999999997"/>
    <n v="32.590000000000003"/>
    <n v="30.75"/>
  </r>
  <r>
    <s v="ocsrbmkpapp21"/>
    <x v="33"/>
    <n v="212129"/>
    <n v="29.462361111111111"/>
    <n v="33.65"/>
    <n v="31.55"/>
    <n v="31.84"/>
  </r>
  <r>
    <s v="ocsrbmkpapp21"/>
    <x v="34"/>
    <n v="212958"/>
    <n v="29.577500000000001"/>
    <n v="36.94"/>
    <n v="32.299999999999997"/>
    <n v="32.25"/>
  </r>
  <r>
    <s v="ocsrbmkpapp21"/>
    <x v="35"/>
    <n v="214079"/>
    <n v="29.733194444444443"/>
    <n v="32.619999999999997"/>
    <n v="34.270000000000003"/>
    <n v="34.79"/>
  </r>
  <r>
    <s v="ocsrbmkpapp21"/>
    <x v="36"/>
    <n v="216496"/>
    <n v="30.068888888888889"/>
    <n v="33.229999999999997"/>
    <n v="33.909999999999997"/>
    <n v="33.700000000000003"/>
  </r>
  <r>
    <s v="ocsrbmkpapp21"/>
    <x v="37"/>
    <n v="220789"/>
    <n v="30.665138888888887"/>
    <n v="33.79"/>
    <n v="32.47"/>
    <n v="34.43"/>
  </r>
  <r>
    <s v="ocsrbmkpapp21"/>
    <x v="38"/>
    <n v="224552"/>
    <n v="31.187777777777779"/>
    <n v="35.31"/>
    <n v="34.78"/>
    <n v="34.619999999999997"/>
  </r>
  <r>
    <s v="ocsrbmkpapp21"/>
    <x v="39"/>
    <n v="228079"/>
    <n v="31.67763888888889"/>
    <n v="34.68"/>
    <n v="33.33"/>
    <n v="31.84"/>
  </r>
  <r>
    <s v="ocsrbmkpapp21"/>
    <x v="40"/>
    <n v="223844"/>
    <n v="31.089444444444442"/>
    <n v="30.91"/>
    <n v="32.549999999999997"/>
    <n v="28.62"/>
  </r>
  <r>
    <s v="ocsrbmkpapp21"/>
    <x v="41"/>
    <n v="224232"/>
    <n v="31.143333333333331"/>
    <n v="29.86"/>
    <n v="29.05"/>
    <n v="31.83"/>
  </r>
  <r>
    <s v="ocsrbmkpapp21"/>
    <x v="42"/>
    <n v="234451"/>
    <n v="32.562638888888891"/>
    <n v="33.04"/>
    <n v="30.73"/>
    <n v="31.09"/>
  </r>
  <r>
    <s v="ocsrbmkpapp21"/>
    <x v="43"/>
    <n v="245940"/>
    <n v="34.158333333333331"/>
    <n v="33.299999999999997"/>
    <n v="30.92"/>
    <n v="35.770000000000003"/>
  </r>
  <r>
    <s v="ocsrbmkpapp21"/>
    <x v="44"/>
    <n v="273511"/>
    <n v="37.987638888888888"/>
    <n v="35.409999999999997"/>
    <n v="36.5"/>
    <n v="34.78"/>
  </r>
  <r>
    <s v="ocsrbmkpapp21"/>
    <x v="45"/>
    <n v="288652"/>
    <n v="40.090555555555554"/>
    <n v="38.64"/>
    <n v="37.409999999999997"/>
    <n v="38.01"/>
  </r>
  <r>
    <s v="ocsrbmkpapp21"/>
    <x v="46"/>
    <n v="312851"/>
    <n v="43.451527777777777"/>
    <n v="43.2"/>
    <n v="38.61"/>
    <n v="43.72"/>
  </r>
  <r>
    <s v="ocsrbmkpapp21"/>
    <x v="47"/>
    <n v="38303"/>
    <n v="5.3198611111111109"/>
    <n v="7.3"/>
    <n v="7.64"/>
    <n v="9.1300000000000008"/>
  </r>
  <r>
    <s v="ocsrbmkpapp21"/>
    <x v="48"/>
    <n v="33099"/>
    <n v="4.597083333333333"/>
    <n v="8.19"/>
    <n v="14.33"/>
    <n v="17.489999999999998"/>
  </r>
  <r>
    <s v="ocsrbmkpapp21"/>
    <x v="49"/>
    <n v="28394"/>
    <n v="3.9436111111111112"/>
    <n v="18.41"/>
    <n v="15.74"/>
    <n v="11.45"/>
  </r>
  <r>
    <s v="ocsrbmkpapp21"/>
    <x v="50"/>
    <n v="26243"/>
    <n v="3.6448611111111111"/>
    <n v="6.12"/>
    <n v="8.76"/>
    <n v="24.56"/>
  </r>
  <r>
    <s v="ocsrbmkpapp21"/>
    <x v="51"/>
    <n v="339507"/>
    <n v="47.153749999999995"/>
    <n v="42.59"/>
    <n v="43.06"/>
    <n v="42.61"/>
  </r>
  <r>
    <s v="ocsrbmkpapp21"/>
    <x v="52"/>
    <n v="351216"/>
    <n v="48.78"/>
    <n v="48.06"/>
    <n v="44.86"/>
    <n v="44.49"/>
  </r>
  <r>
    <s v="ocsrbmkpapp21"/>
    <x v="53"/>
    <n v="354531"/>
    <n v="49.240416666666668"/>
    <n v="45.36"/>
    <n v="44.93"/>
    <n v="43.54"/>
  </r>
  <r>
    <s v="ocsrbmkpapp21"/>
    <x v="54"/>
    <n v="365973"/>
    <n v="50.829583333333332"/>
    <n v="47.88"/>
    <n v="46.25"/>
    <n v="47.69"/>
  </r>
  <r>
    <s v="ocsrbmkpapp21"/>
    <x v="55"/>
    <n v="369079"/>
    <n v="51.260972222222222"/>
    <n v="49.52"/>
    <n v="47.09"/>
    <n v="46.2"/>
  </r>
  <r>
    <s v="ocsrbmkpapp21"/>
    <x v="56"/>
    <n v="358936"/>
    <n v="49.852222222222217"/>
    <n v="45.18"/>
    <n v="44.47"/>
    <n v="47.62"/>
  </r>
  <r>
    <s v="ocsrbmkpapp21"/>
    <x v="57"/>
    <n v="355394"/>
    <n v="49.360277777777782"/>
    <n v="47.49"/>
    <n v="43.38"/>
    <n v="43.68"/>
  </r>
  <r>
    <s v="ocsrbmkpapp21"/>
    <x v="58"/>
    <n v="346642"/>
    <n v="48.144722222222221"/>
    <n v="47.59"/>
    <n v="44.34"/>
    <n v="41.94"/>
  </r>
  <r>
    <s v="ocsrbmkpapp21"/>
    <x v="59"/>
    <n v="335719"/>
    <n v="46.627638888888889"/>
    <n v="42.9"/>
    <n v="41.52"/>
    <n v="45.4"/>
  </r>
  <r>
    <s v="ocsrbmkpapp21"/>
    <x v="60"/>
    <n v="321295"/>
    <n v="44.624305555555559"/>
    <n v="43.24"/>
    <n v="46.29"/>
    <n v="37.5"/>
  </r>
  <r>
    <s v="ocsrbmkpapp21"/>
    <x v="61"/>
    <n v="295926"/>
    <n v="41.100833333333334"/>
    <n v="38.93"/>
    <n v="38.799999999999997"/>
    <n v="38.15"/>
  </r>
  <r>
    <s v="ocsrbmkpapp21"/>
    <x v="62"/>
    <n v="277930"/>
    <n v="38.601388888888891"/>
    <n v="36.82"/>
    <n v="34.520000000000003"/>
    <n v="32.51"/>
  </r>
  <r>
    <s v="ocsrbmkpapp21"/>
    <x v="63"/>
    <n v="256212"/>
    <n v="35.585000000000001"/>
    <n v="34.11"/>
    <n v="34.369999999999997"/>
    <n v="30.43"/>
  </r>
  <r>
    <s v="ocsrbmkpapp21"/>
    <x v="64"/>
    <n v="230910"/>
    <n v="32.070833333333333"/>
    <n v="34.58"/>
    <n v="29.2"/>
    <n v="26.68"/>
  </r>
  <r>
    <s v="ocsrbmkpapp21"/>
    <x v="65"/>
    <n v="204998"/>
    <n v="28.471944444444443"/>
    <n v="28.73"/>
    <n v="26.63"/>
    <n v="26.09"/>
  </r>
  <r>
    <s v="ocsrbmkpapp21"/>
    <x v="66"/>
    <n v="180845"/>
    <n v="25.117361111111112"/>
    <n v="26.66"/>
    <n v="22.3"/>
    <n v="21.8"/>
  </r>
  <r>
    <s v="ocsrbmkpapp21"/>
    <x v="67"/>
    <n v="160763"/>
    <n v="22.328194444444442"/>
    <n v="22.42"/>
    <n v="22.24"/>
    <m/>
  </r>
  <r>
    <s v="ocsrbmkpapp21"/>
    <x v="68"/>
    <n v="23417"/>
    <n v="3.2523611111111115"/>
    <n v="15.95"/>
    <n v="12.52"/>
    <n v="14.56"/>
  </r>
  <r>
    <s v="ocsrbmkpapp21"/>
    <x v="69"/>
    <n v="22194"/>
    <n v="3.0825"/>
    <n v="7.92"/>
    <n v="19.52"/>
    <n v="16.68"/>
  </r>
  <r>
    <s v="ocsrbmkpapp21"/>
    <x v="70"/>
    <n v="21430"/>
    <n v="2.9763888888888892"/>
    <n v="14.59"/>
    <n v="14.36"/>
    <n v="6.31"/>
  </r>
  <r>
    <s v="ocsrbmkpapp21"/>
    <x v="71"/>
    <n v="19661"/>
    <n v="2.7306944444444445"/>
    <n v="4.33"/>
    <n v="4.53"/>
    <n v="4.72"/>
  </r>
  <r>
    <s v="ocsrbmkpapp21"/>
    <x v="72"/>
    <n v="18403"/>
    <n v="2.5559722222222221"/>
    <n v="4.37"/>
    <n v="4.58"/>
    <n v="5.51"/>
  </r>
  <r>
    <s v="ocsrbmkpapp21"/>
    <x v="73"/>
    <n v="19181"/>
    <n v="2.6640277777777777"/>
    <n v="4.0999999999999996"/>
    <n v="4.87"/>
    <n v="4.2699999999999996"/>
  </r>
  <r>
    <s v="ocsrbmkpapp21"/>
    <x v="74"/>
    <n v="18498"/>
    <n v="2.5691666666666668"/>
    <n v="4.1900000000000004"/>
    <n v="5.0199999999999996"/>
    <n v="5.44"/>
  </r>
  <r>
    <s v="ocsrbmkpapp21"/>
    <x v="75"/>
    <n v="19385"/>
    <n v="2.692361111111111"/>
    <n v="4.17"/>
    <n v="4.51"/>
    <n v="4.74"/>
  </r>
  <r>
    <s v="ocsrbmkpapp21"/>
    <x v="76"/>
    <n v="20624"/>
    <n v="2.8644444444444446"/>
    <n v="4.1900000000000004"/>
    <n v="4.96"/>
    <n v="6.41"/>
  </r>
  <r>
    <s v="ocsrbmkpapp21"/>
    <x v="77"/>
    <n v="22433"/>
    <n v="3.1156944444444443"/>
    <n v="5.24"/>
    <n v="5.16"/>
    <n v="5.53"/>
  </r>
  <r>
    <s v="ocsrbmkpapp21"/>
    <x v="78"/>
    <n v="25517"/>
    <n v="3.544027777777778"/>
    <n v="5.23"/>
    <n v="5.33"/>
    <n v="7.08"/>
  </r>
  <r>
    <s v="ocsrbmkpapp21"/>
    <x v="79"/>
    <n v="31728"/>
    <n v="4.4066666666666663"/>
    <n v="6.08"/>
    <n v="6.39"/>
    <n v="6.91"/>
  </r>
  <r>
    <s v="ocsrbmkpapp21"/>
    <x v="80"/>
    <n v="39148"/>
    <n v="5.4372222222222222"/>
    <n v="6.89"/>
    <n v="8.08"/>
    <n v="10.3"/>
  </r>
  <r>
    <s v="ocsrbmkpapp21"/>
    <x v="81"/>
    <n v="51191"/>
    <n v="7.109861111111111"/>
    <n v="9.09"/>
    <n v="9.3699999999999992"/>
    <n v="10.69"/>
  </r>
  <r>
    <s v="ocsrbmkpapp21"/>
    <x v="82"/>
    <n v="65221"/>
    <n v="9.0584722222222229"/>
    <n v="10.36"/>
    <n v="12.2"/>
    <n v="14.08"/>
  </r>
  <r>
    <s v="ocsrbmkpapp21"/>
    <x v="83"/>
    <n v="78156"/>
    <n v="10.854999999999999"/>
    <n v="12.89"/>
    <n v="13.35"/>
    <n v="15.19"/>
  </r>
  <r>
    <s v="ocsrbmkpapp21"/>
    <x v="84"/>
    <n v="93832"/>
    <n v="13.032222222222222"/>
    <n v="14.23"/>
    <n v="16.16"/>
    <n v="18.37"/>
  </r>
  <r>
    <s v="ocsrbmkpapp21"/>
    <x v="85"/>
    <n v="108152"/>
    <n v="15.021111111111111"/>
    <n v="16.739999999999998"/>
    <n v="18.73"/>
    <n v="17.760000000000002"/>
  </r>
  <r>
    <s v="ocsrbmkpapp21"/>
    <x v="86"/>
    <n v="125276"/>
    <n v="17.399444444444445"/>
    <n v="20.350000000000001"/>
    <n v="20.07"/>
    <n v="20.91"/>
  </r>
  <r>
    <s v="ocsrbmkpapp21"/>
    <x v="87"/>
    <n v="138838"/>
    <n v="19.283055555555556"/>
    <n v="24.12"/>
    <n v="22.03"/>
    <n v="21.1"/>
  </r>
  <r>
    <s v="ocsrbmkpapp21"/>
    <x v="88"/>
    <n v="150724"/>
    <n v="20.933888888888887"/>
    <n v="25.53"/>
    <n v="27.21"/>
    <n v="25.76"/>
  </r>
  <r>
    <s v="ocsrbmkpapp21"/>
    <x v="89"/>
    <n v="160546"/>
    <n v="22.298055555555557"/>
    <n v="27.45"/>
    <n v="24.87"/>
    <n v="25.48"/>
  </r>
  <r>
    <s v="ocsrbmkpapp21"/>
    <x v="90"/>
    <n v="167436"/>
    <n v="23.254999999999999"/>
    <n v="27.54"/>
    <n v="27.79"/>
    <n v="26.98"/>
  </r>
  <r>
    <s v="ocsrbmkpapp21"/>
    <x v="91"/>
    <n v="177292"/>
    <n v="24.623888888888889"/>
    <n v="29.35"/>
    <n v="27.01"/>
    <n v="26.8"/>
  </r>
  <r>
    <s v="ocsrbmkpapp21"/>
    <x v="92"/>
    <n v="183167"/>
    <n v="25.43986111111111"/>
    <n v="27.99"/>
    <n v="28.53"/>
    <n v="29.16"/>
  </r>
  <r>
    <s v="ocsrbmkpapp21"/>
    <x v="93"/>
    <n v="189077"/>
    <n v="26.260694444444443"/>
    <n v="30.1"/>
    <n v="30.31"/>
    <n v="28.65"/>
  </r>
  <r>
    <s v="ocsrbmkpapp21"/>
    <x v="94"/>
    <n v="196939"/>
    <n v="27.352638888888887"/>
    <n v="30.83"/>
    <n v="31.56"/>
    <n v="30.12"/>
  </r>
  <r>
    <s v="ocsrbmkpapp21"/>
    <x v="95"/>
    <n v="203177"/>
    <n v="28.219027777777779"/>
    <n v="31.08"/>
    <n v="30.56"/>
    <n v="31.76"/>
  </r>
  <r>
    <s v="ocsrbmkpapp22"/>
    <x v="0"/>
    <n v="120776"/>
    <n v="16.774444444444445"/>
    <n v="17.27"/>
    <n v="57.64"/>
    <n v="41.45"/>
  </r>
  <r>
    <s v="ocsrbmkpapp22"/>
    <x v="1"/>
    <n v="93078"/>
    <n v="12.9275"/>
    <n v="43.68"/>
    <n v="40.24"/>
    <n v="41.46"/>
  </r>
  <r>
    <s v="ocsrbmkpapp22"/>
    <x v="2"/>
    <n v="74816"/>
    <n v="10.391111111111112"/>
    <n v="19.89"/>
    <n v="19.41"/>
    <n v="15.53"/>
  </r>
  <r>
    <s v="ocsrbmkpapp22"/>
    <x v="3"/>
    <n v="61449"/>
    <n v="8.5345833333333339"/>
    <n v="25.63"/>
    <n v="10.56"/>
    <n v="11.37"/>
  </r>
  <r>
    <s v="ocsrbmkpapp22"/>
    <x v="4"/>
    <n v="56941"/>
    <n v="7.9084722222222217"/>
    <n v="8.82"/>
    <n v="15.24"/>
    <n v="18.489999999999998"/>
  </r>
  <r>
    <s v="ocsrbmkpapp22"/>
    <x v="5"/>
    <n v="47027"/>
    <n v="6.5315277777777778"/>
    <n v="16.23"/>
    <n v="15.26"/>
    <n v="11.87"/>
  </r>
  <r>
    <s v="ocsrbmkpapp22"/>
    <x v="6"/>
    <n v="42737"/>
    <n v="5.9356944444444446"/>
    <n v="7.43"/>
    <n v="6.32"/>
    <n v="18.2"/>
  </r>
  <r>
    <s v="ocsrbmkpapp22"/>
    <x v="7"/>
    <n v="206657"/>
    <n v="28.702361111111109"/>
    <n v="33.380000000000003"/>
    <n v="31.32"/>
    <n v="31.08"/>
  </r>
  <r>
    <s v="ocsrbmkpapp22"/>
    <x v="8"/>
    <n v="208384"/>
    <n v="28.94222222222222"/>
    <n v="33.58"/>
    <n v="32.590000000000003"/>
    <n v="31.58"/>
  </r>
  <r>
    <s v="ocsrbmkpapp22"/>
    <x v="9"/>
    <n v="215296"/>
    <n v="29.902222222222225"/>
    <n v="34.26"/>
    <n v="33.43"/>
    <n v="32.979999999999997"/>
  </r>
  <r>
    <s v="ocsrbmkpapp22"/>
    <x v="10"/>
    <n v="216188"/>
    <n v="30.02611111111111"/>
    <n v="33.25"/>
    <n v="33.53"/>
    <n v="32.729999999999997"/>
  </r>
  <r>
    <s v="ocsrbmkpapp22"/>
    <x v="11"/>
    <n v="216266"/>
    <n v="30.036944444444444"/>
    <n v="35.89"/>
    <n v="31.87"/>
    <n v="34.93"/>
  </r>
  <r>
    <s v="ocsrbmkpapp22"/>
    <x v="12"/>
    <n v="218763"/>
    <n v="30.383750000000003"/>
    <n v="35.299999999999997"/>
    <n v="31.48"/>
    <n v="35.36"/>
  </r>
  <r>
    <s v="ocsrbmkpapp22"/>
    <x v="13"/>
    <n v="220653"/>
    <n v="30.646250000000002"/>
    <n v="36.04"/>
    <n v="33.04"/>
    <n v="32.94"/>
  </r>
  <r>
    <s v="ocsrbmkpapp22"/>
    <x v="14"/>
    <n v="222242"/>
    <n v="30.866944444444446"/>
    <n v="36.06"/>
    <n v="33.090000000000003"/>
    <n v="34.340000000000003"/>
  </r>
  <r>
    <s v="ocsrbmkpapp22"/>
    <x v="15"/>
    <n v="222307"/>
    <n v="30.875972222222224"/>
    <n v="36.15"/>
    <n v="32.799999999999997"/>
    <n v="35.590000000000003"/>
  </r>
  <r>
    <s v="ocsrbmkpapp22"/>
    <x v="16"/>
    <n v="224453"/>
    <n v="31.174027777777777"/>
    <n v="35.36"/>
    <n v="34.03"/>
    <n v="34.83"/>
  </r>
  <r>
    <s v="ocsrbmkpapp22"/>
    <x v="17"/>
    <n v="229367"/>
    <n v="31.856527777777778"/>
    <n v="38.4"/>
    <n v="37.68"/>
    <n v="40.08"/>
  </r>
  <r>
    <s v="ocsrbmkpapp22"/>
    <x v="18"/>
    <n v="226565"/>
    <n v="31.467361111111114"/>
    <n v="39.11"/>
    <n v="39.57"/>
    <n v="41.68"/>
  </r>
  <r>
    <s v="ocsrbmkpapp22"/>
    <x v="19"/>
    <n v="228678"/>
    <n v="31.760833333333334"/>
    <n v="39.75"/>
    <n v="38.93"/>
    <n v="39.15"/>
  </r>
  <r>
    <s v="ocsrbmkpapp22"/>
    <x v="20"/>
    <n v="232152"/>
    <n v="32.243333333333332"/>
    <n v="41.97"/>
    <n v="39.33"/>
    <n v="38.880000000000003"/>
  </r>
  <r>
    <s v="ocsrbmkpapp22"/>
    <x v="21"/>
    <n v="235905"/>
    <n v="32.764583333333334"/>
    <n v="42.59"/>
    <n v="37.520000000000003"/>
    <n v="39.729999999999997"/>
  </r>
  <r>
    <s v="ocsrbmkpapp22"/>
    <x v="22"/>
    <n v="233106"/>
    <n v="32.375833333333333"/>
    <n v="41.21"/>
    <n v="40.43"/>
    <n v="40.700000000000003"/>
  </r>
  <r>
    <s v="ocsrbmkpapp22"/>
    <x v="23"/>
    <n v="227319"/>
    <n v="31.572083333333335"/>
    <n v="41.54"/>
    <n v="37.54"/>
    <n v="36.18"/>
  </r>
  <r>
    <s v="ocsrbmkpapp22"/>
    <x v="24"/>
    <n v="223507"/>
    <n v="31.042638888888892"/>
    <n v="35.71"/>
    <n v="34.86"/>
    <n v="33.299999999999997"/>
  </r>
  <r>
    <s v="ocsrbmkpapp22"/>
    <x v="25"/>
    <n v="218684"/>
    <n v="30.372777777777777"/>
    <n v="37.85"/>
    <n v="36.950000000000003"/>
    <n v="36.909999999999997"/>
  </r>
  <r>
    <s v="ocsrbmkpapp22"/>
    <x v="26"/>
    <n v="214102"/>
    <n v="29.736388888888889"/>
    <n v="37.54"/>
    <n v="38.46"/>
    <n v="38.07"/>
  </r>
  <r>
    <s v="ocsrbmkpapp22"/>
    <x v="27"/>
    <n v="212315"/>
    <n v="29.488194444444446"/>
    <n v="38.64"/>
    <n v="36.520000000000003"/>
    <n v="38.4"/>
  </r>
  <r>
    <s v="ocsrbmkpapp22"/>
    <x v="28"/>
    <n v="212177"/>
    <n v="29.469027777777779"/>
    <n v="37.79"/>
    <n v="35.869999999999997"/>
    <n v="35.75"/>
  </r>
  <r>
    <s v="ocsrbmkpapp22"/>
    <x v="29"/>
    <n v="212210"/>
    <n v="29.473611111111111"/>
    <n v="37.75"/>
    <n v="36.130000000000003"/>
    <n v="38.020000000000003"/>
  </r>
  <r>
    <s v="ocsrbmkpapp22"/>
    <x v="30"/>
    <n v="211631"/>
    <n v="29.393194444444443"/>
    <n v="35.840000000000003"/>
    <n v="38.659999999999997"/>
    <n v="37.43"/>
  </r>
  <r>
    <s v="ocsrbmkpapp22"/>
    <x v="31"/>
    <n v="213396"/>
    <n v="29.638333333333332"/>
    <n v="38.43"/>
    <n v="35.97"/>
    <n v="35.1"/>
  </r>
  <r>
    <s v="ocsrbmkpapp22"/>
    <x v="32"/>
    <n v="210986"/>
    <n v="29.303611111111113"/>
    <n v="41.31"/>
    <n v="37.619999999999997"/>
    <n v="33.270000000000003"/>
  </r>
  <r>
    <s v="ocsrbmkpapp22"/>
    <x v="33"/>
    <n v="209831"/>
    <n v="29.143194444444443"/>
    <n v="34.549999999999997"/>
    <n v="31.52"/>
    <n v="30.6"/>
  </r>
  <r>
    <s v="ocsrbmkpapp22"/>
    <x v="34"/>
    <n v="210709"/>
    <n v="29.265138888888888"/>
    <n v="35.549999999999997"/>
    <n v="32.590000000000003"/>
    <n v="33.049999999999997"/>
  </r>
  <r>
    <s v="ocsrbmkpapp22"/>
    <x v="35"/>
    <n v="210433"/>
    <n v="29.226805555555554"/>
    <n v="33.51"/>
    <n v="34.229999999999997"/>
    <n v="32.36"/>
  </r>
  <r>
    <s v="ocsrbmkpapp22"/>
    <x v="36"/>
    <n v="215933"/>
    <n v="29.990694444444443"/>
    <n v="35.299999999999997"/>
    <n v="30.96"/>
    <n v="34.979999999999997"/>
  </r>
  <r>
    <s v="ocsrbmkpapp22"/>
    <x v="37"/>
    <n v="218351"/>
    <n v="30.326527777777777"/>
    <n v="35.869999999999997"/>
    <n v="32.71"/>
    <n v="33.51"/>
  </r>
  <r>
    <s v="ocsrbmkpapp22"/>
    <x v="38"/>
    <n v="220772"/>
    <n v="30.662777777777777"/>
    <n v="34.729999999999997"/>
    <n v="33.43"/>
    <n v="34.090000000000003"/>
  </r>
  <r>
    <s v="ocsrbmkpapp22"/>
    <x v="39"/>
    <n v="223764"/>
    <n v="31.078333333333333"/>
    <n v="36.22"/>
    <n v="32.71"/>
    <n v="30.87"/>
  </r>
  <r>
    <s v="ocsrbmkpapp22"/>
    <x v="40"/>
    <n v="220415"/>
    <n v="30.613194444444446"/>
    <n v="30.57"/>
    <n v="28.67"/>
    <n v="32.18"/>
  </r>
  <r>
    <s v="ocsrbmkpapp22"/>
    <x v="41"/>
    <n v="223525"/>
    <n v="31.045138888888889"/>
    <n v="30.9"/>
    <n v="28.7"/>
    <n v="31.93"/>
  </r>
  <r>
    <s v="ocsrbmkpapp22"/>
    <x v="42"/>
    <n v="233312"/>
    <n v="32.404444444444444"/>
    <n v="32.93"/>
    <n v="30.33"/>
    <n v="31.45"/>
  </r>
  <r>
    <s v="ocsrbmkpapp22"/>
    <x v="43"/>
    <n v="244723"/>
    <n v="33.989305555555553"/>
    <n v="34.39"/>
    <n v="32.03"/>
    <n v="34.22"/>
  </r>
  <r>
    <s v="ocsrbmkpapp22"/>
    <x v="44"/>
    <n v="270299"/>
    <n v="37.54152777777778"/>
    <n v="35"/>
    <n v="36.15"/>
    <n v="34.659999999999997"/>
  </r>
  <r>
    <s v="ocsrbmkpapp22"/>
    <x v="45"/>
    <n v="285352"/>
    <n v="39.632222222222225"/>
    <n v="37.68"/>
    <n v="36.869999999999997"/>
    <n v="38.93"/>
  </r>
  <r>
    <s v="ocsrbmkpapp22"/>
    <x v="46"/>
    <n v="310961"/>
    <n v="43.189027777777781"/>
    <n v="40"/>
    <n v="40.72"/>
    <n v="44.12"/>
  </r>
  <r>
    <s v="ocsrbmkpapp22"/>
    <x v="47"/>
    <n v="37741"/>
    <n v="5.2418055555555556"/>
    <n v="8.41"/>
    <n v="7.05"/>
    <n v="8.2899999999999991"/>
  </r>
  <r>
    <s v="ocsrbmkpapp22"/>
    <x v="48"/>
    <n v="32906"/>
    <n v="4.5702777777777772"/>
    <n v="9.43"/>
    <n v="13.75"/>
    <n v="17.39"/>
  </r>
  <r>
    <s v="ocsrbmkpapp22"/>
    <x v="49"/>
    <n v="26732"/>
    <n v="3.7127777777777782"/>
    <n v="16.84"/>
    <n v="14.66"/>
    <n v="12.78"/>
  </r>
  <r>
    <s v="ocsrbmkpapp22"/>
    <x v="50"/>
    <n v="24772"/>
    <n v="3.4405555555555556"/>
    <n v="5.97"/>
    <n v="9.76"/>
    <n v="30.55"/>
  </r>
  <r>
    <s v="ocsrbmkpapp22"/>
    <x v="51"/>
    <n v="338790"/>
    <n v="47.054166666666667"/>
    <n v="43.06"/>
    <n v="42.16"/>
    <n v="45.44"/>
  </r>
  <r>
    <s v="ocsrbmkpapp22"/>
    <x v="52"/>
    <n v="352126"/>
    <n v="48.906388888888884"/>
    <n v="45.84"/>
    <n v="43.49"/>
    <n v="46.24"/>
  </r>
  <r>
    <s v="ocsrbmkpapp22"/>
    <x v="53"/>
    <n v="355516"/>
    <n v="49.377222222222223"/>
    <n v="45.79"/>
    <n v="44.07"/>
    <n v="45.41"/>
  </r>
  <r>
    <s v="ocsrbmkpapp22"/>
    <x v="54"/>
    <n v="365848"/>
    <n v="50.812222222222218"/>
    <n v="47.49"/>
    <n v="47.63"/>
    <n v="47.66"/>
  </r>
  <r>
    <s v="ocsrbmkpapp22"/>
    <x v="55"/>
    <n v="373436"/>
    <n v="51.86611111111111"/>
    <n v="49.83"/>
    <n v="47.99"/>
    <n v="45.52"/>
  </r>
  <r>
    <s v="ocsrbmkpapp22"/>
    <x v="56"/>
    <n v="360517"/>
    <n v="50.071805555555557"/>
    <n v="45.32"/>
    <n v="44.9"/>
    <n v="47.44"/>
  </r>
  <r>
    <s v="ocsrbmkpapp22"/>
    <x v="57"/>
    <n v="351297"/>
    <n v="48.791249999999998"/>
    <n v="45.82"/>
    <n v="44.38"/>
    <n v="45.36"/>
  </r>
  <r>
    <s v="ocsrbmkpapp22"/>
    <x v="58"/>
    <n v="345070"/>
    <n v="47.926388888888894"/>
    <n v="44.97"/>
    <n v="44.06"/>
    <n v="43.58"/>
  </r>
  <r>
    <s v="ocsrbmkpapp22"/>
    <x v="59"/>
    <n v="330324"/>
    <n v="45.87833333333333"/>
    <n v="43.86"/>
    <n v="41.32"/>
    <n v="44.87"/>
  </r>
  <r>
    <s v="ocsrbmkpapp22"/>
    <x v="60"/>
    <n v="319793"/>
    <n v="44.415694444444441"/>
    <n v="45.34"/>
    <n v="41.89"/>
    <n v="40.04"/>
  </r>
  <r>
    <s v="ocsrbmkpapp22"/>
    <x v="61"/>
    <n v="295616"/>
    <n v="41.05777777777778"/>
    <n v="38.9"/>
    <n v="39.130000000000003"/>
    <n v="36.14"/>
  </r>
  <r>
    <s v="ocsrbmkpapp22"/>
    <x v="62"/>
    <n v="274279"/>
    <n v="38.094305555555557"/>
    <n v="38.83"/>
    <n v="33.49"/>
    <n v="34.119999999999997"/>
  </r>
  <r>
    <s v="ocsrbmkpapp22"/>
    <x v="63"/>
    <n v="253944"/>
    <n v="35.269999999999996"/>
    <n v="34.64"/>
    <n v="33.479999999999997"/>
    <n v="30.35"/>
  </r>
  <r>
    <s v="ocsrbmkpapp22"/>
    <x v="64"/>
    <n v="232138"/>
    <n v="32.241388888888892"/>
    <n v="33.659999999999997"/>
    <n v="28.44"/>
    <n v="28.43"/>
  </r>
  <r>
    <s v="ocsrbmkpapp22"/>
    <x v="65"/>
    <n v="203130"/>
    <n v="28.212499999999999"/>
    <n v="28.9"/>
    <n v="25.57"/>
    <n v="25.23"/>
  </r>
  <r>
    <s v="ocsrbmkpapp22"/>
    <x v="66"/>
    <n v="174496"/>
    <n v="24.235555555555557"/>
    <n v="25.94"/>
    <n v="21.41"/>
    <n v="23.65"/>
  </r>
  <r>
    <s v="ocsrbmkpapp22"/>
    <x v="67"/>
    <n v="155288"/>
    <n v="21.567777777777778"/>
    <n v="22.76"/>
    <n v="20.99"/>
    <m/>
  </r>
  <r>
    <s v="ocsrbmkpapp22"/>
    <x v="68"/>
    <n v="22474"/>
    <n v="3.1213888888888888"/>
    <n v="12.26"/>
    <n v="11.73"/>
    <n v="12.73"/>
  </r>
  <r>
    <s v="ocsrbmkpapp22"/>
    <x v="69"/>
    <n v="20710"/>
    <n v="2.8763888888888891"/>
    <n v="5.1100000000000003"/>
    <n v="9.1999999999999993"/>
    <n v="14.59"/>
  </r>
  <r>
    <s v="ocsrbmkpapp22"/>
    <x v="70"/>
    <n v="20069"/>
    <n v="2.7873611111111112"/>
    <n v="12.96"/>
    <n v="10.66"/>
    <n v="14.55"/>
  </r>
  <r>
    <s v="ocsrbmkpapp22"/>
    <x v="71"/>
    <n v="18442"/>
    <n v="2.5613888888888892"/>
    <n v="7.26"/>
    <n v="4.63"/>
    <n v="4.76"/>
  </r>
  <r>
    <s v="ocsrbmkpapp22"/>
    <x v="72"/>
    <n v="18051"/>
    <n v="2.5070833333333336"/>
    <n v="5.82"/>
    <n v="4.21"/>
    <n v="4.83"/>
  </r>
  <r>
    <s v="ocsrbmkpapp22"/>
    <x v="73"/>
    <n v="18758"/>
    <n v="2.6052777777777778"/>
    <n v="4.53"/>
    <n v="4.71"/>
    <n v="4.7699999999999996"/>
  </r>
  <r>
    <s v="ocsrbmkpapp22"/>
    <x v="74"/>
    <n v="17819"/>
    <n v="2.4748611111111112"/>
    <n v="5.23"/>
    <n v="5.05"/>
    <n v="4.7300000000000004"/>
  </r>
  <r>
    <s v="ocsrbmkpapp22"/>
    <x v="75"/>
    <n v="18606"/>
    <n v="2.5841666666666669"/>
    <n v="4.47"/>
    <n v="4.58"/>
    <n v="4.8899999999999997"/>
  </r>
  <r>
    <s v="ocsrbmkpapp22"/>
    <x v="76"/>
    <n v="19027"/>
    <n v="2.642638888888889"/>
    <n v="5.33"/>
    <n v="4.25"/>
    <n v="6.01"/>
  </r>
  <r>
    <s v="ocsrbmkpapp22"/>
    <x v="77"/>
    <n v="21078"/>
    <n v="2.9275000000000002"/>
    <n v="5.15"/>
    <n v="5.24"/>
    <n v="5.62"/>
  </r>
  <r>
    <s v="ocsrbmkpapp22"/>
    <x v="78"/>
    <n v="24710"/>
    <n v="3.4319444444444445"/>
    <n v="6.28"/>
    <n v="5.3"/>
    <n v="6.58"/>
  </r>
  <r>
    <s v="ocsrbmkpapp22"/>
    <x v="79"/>
    <n v="30578"/>
    <n v="4.246944444444444"/>
    <n v="6.2"/>
    <n v="6.37"/>
    <n v="7.22"/>
  </r>
  <r>
    <s v="ocsrbmkpapp22"/>
    <x v="80"/>
    <n v="38044"/>
    <n v="5.2838888888888897"/>
    <n v="8.3000000000000007"/>
    <n v="7.68"/>
    <n v="9.2100000000000009"/>
  </r>
  <r>
    <s v="ocsrbmkpapp22"/>
    <x v="81"/>
    <n v="49295"/>
    <n v="6.8465277777777782"/>
    <n v="9.34"/>
    <n v="9.14"/>
    <n v="10.37"/>
  </r>
  <r>
    <s v="ocsrbmkpapp22"/>
    <x v="82"/>
    <n v="60384"/>
    <n v="8.3866666666666667"/>
    <n v="11.43"/>
    <n v="11.15"/>
    <n v="12.37"/>
  </r>
  <r>
    <s v="ocsrbmkpapp22"/>
    <x v="83"/>
    <n v="76050"/>
    <n v="10.5625"/>
    <n v="12.54"/>
    <n v="13.7"/>
    <n v="15.7"/>
  </r>
  <r>
    <s v="ocsrbmkpapp22"/>
    <x v="84"/>
    <n v="92437"/>
    <n v="12.838472222222221"/>
    <n v="16.059999999999999"/>
    <n v="15.58"/>
    <n v="18.09"/>
  </r>
  <r>
    <s v="ocsrbmkpapp22"/>
    <x v="85"/>
    <n v="107693"/>
    <n v="14.957361111111112"/>
    <n v="17.28"/>
    <n v="18.079999999999998"/>
    <n v="18.86"/>
  </r>
  <r>
    <s v="ocsrbmkpapp22"/>
    <x v="86"/>
    <n v="122556"/>
    <n v="17.021666666666665"/>
    <n v="21.87"/>
    <n v="19.41"/>
    <n v="19.62"/>
  </r>
  <r>
    <s v="ocsrbmkpapp22"/>
    <x v="87"/>
    <n v="134744"/>
    <n v="18.714444444444442"/>
    <n v="23.96"/>
    <n v="21.57"/>
    <n v="21.55"/>
  </r>
  <r>
    <s v="ocsrbmkpapp22"/>
    <x v="88"/>
    <n v="148628"/>
    <n v="20.642777777777777"/>
    <n v="25.83"/>
    <n v="26.69"/>
    <n v="26.15"/>
  </r>
  <r>
    <s v="ocsrbmkpapp22"/>
    <x v="89"/>
    <n v="158629"/>
    <n v="22.031805555555554"/>
    <n v="27.91"/>
    <n v="23.7"/>
    <n v="26.37"/>
  </r>
  <r>
    <s v="ocsrbmkpapp22"/>
    <x v="90"/>
    <n v="165558"/>
    <n v="22.994166666666668"/>
    <n v="28.65"/>
    <n v="26.91"/>
    <n v="27.13"/>
  </r>
  <r>
    <s v="ocsrbmkpapp22"/>
    <x v="91"/>
    <n v="177298"/>
    <n v="24.624722222222221"/>
    <n v="29.37"/>
    <n v="27.19"/>
    <n v="26.88"/>
  </r>
  <r>
    <s v="ocsrbmkpapp22"/>
    <x v="92"/>
    <n v="182090"/>
    <n v="25.290277777777778"/>
    <n v="30.06"/>
    <n v="28.75"/>
    <n v="28.5"/>
  </r>
  <r>
    <s v="ocsrbmkpapp22"/>
    <x v="93"/>
    <n v="186640"/>
    <n v="25.922222222222221"/>
    <n v="29.53"/>
    <n v="28.89"/>
    <n v="30.27"/>
  </r>
  <r>
    <s v="ocsrbmkpapp22"/>
    <x v="94"/>
    <n v="195253"/>
    <n v="27.118472222222223"/>
    <n v="31.91"/>
    <n v="29.23"/>
    <n v="29.7"/>
  </r>
  <r>
    <s v="ocsrbmkpapp22"/>
    <x v="95"/>
    <n v="198932"/>
    <n v="27.629444444444445"/>
    <n v="32.979999999999997"/>
    <n v="29.83"/>
    <n v="32.26"/>
  </r>
  <r>
    <s v="ocsrbmkpapp3"/>
    <x v="0"/>
    <n v="117465"/>
    <n v="16.314583333333335"/>
    <n v="16.79"/>
    <n v="48.66"/>
    <n v="35.520000000000003"/>
  </r>
  <r>
    <s v="ocsrbmkpapp3"/>
    <x v="1"/>
    <n v="93171"/>
    <n v="12.940416666666666"/>
    <n v="26.71"/>
    <n v="18.03"/>
    <n v="20.7"/>
  </r>
  <r>
    <s v="ocsrbmkpapp3"/>
    <x v="2"/>
    <n v="75289"/>
    <n v="10.456805555555555"/>
    <n v="13.44"/>
    <n v="10.220000000000001"/>
    <n v="10.3"/>
  </r>
  <r>
    <s v="ocsrbmkpapp3"/>
    <x v="3"/>
    <n v="61230"/>
    <n v="8.5041666666666664"/>
    <n v="23.69"/>
    <n v="9.1999999999999993"/>
    <n v="10.91"/>
  </r>
  <r>
    <s v="ocsrbmkpapp3"/>
    <x v="4"/>
    <n v="56426"/>
    <n v="7.8369444444444438"/>
    <n v="9.5"/>
    <n v="8.76"/>
    <n v="18.059999999999999"/>
  </r>
  <r>
    <s v="ocsrbmkpapp3"/>
    <x v="5"/>
    <n v="46193"/>
    <n v="6.4156944444444441"/>
    <n v="15.37"/>
    <n v="13.33"/>
    <n v="16.420000000000002"/>
  </r>
  <r>
    <s v="ocsrbmkpapp3"/>
    <x v="6"/>
    <n v="41649"/>
    <n v="5.784583333333333"/>
    <n v="9.5500000000000007"/>
    <n v="6.02"/>
    <n v="17.510000000000002"/>
  </r>
  <r>
    <s v="ocsrbmkpapp3"/>
    <x v="7"/>
    <n v="205078"/>
    <n v="28.483055555555556"/>
    <n v="31.89"/>
    <n v="30.66"/>
    <n v="33.869999999999997"/>
  </r>
  <r>
    <s v="ocsrbmkpapp3"/>
    <x v="8"/>
    <n v="208478"/>
    <n v="28.955277777777777"/>
    <n v="32.25"/>
    <n v="32.729999999999997"/>
    <n v="33.32"/>
  </r>
  <r>
    <s v="ocsrbmkpapp3"/>
    <x v="9"/>
    <n v="213085"/>
    <n v="29.595138888888886"/>
    <n v="33.22"/>
    <n v="32.619999999999997"/>
    <n v="34.06"/>
  </r>
  <r>
    <s v="ocsrbmkpapp3"/>
    <x v="10"/>
    <n v="217373"/>
    <n v="30.190694444444443"/>
    <n v="33.93"/>
    <n v="33.54"/>
    <n v="34.44"/>
  </r>
  <r>
    <s v="ocsrbmkpapp3"/>
    <x v="11"/>
    <n v="221085"/>
    <n v="30.706250000000001"/>
    <n v="34.18"/>
    <n v="32.08"/>
    <n v="36.950000000000003"/>
  </r>
  <r>
    <s v="ocsrbmkpapp3"/>
    <x v="12"/>
    <n v="220044"/>
    <n v="30.561666666666667"/>
    <n v="33.409999999999997"/>
    <n v="34.71"/>
    <n v="34.65"/>
  </r>
  <r>
    <s v="ocsrbmkpapp3"/>
    <x v="13"/>
    <n v="220168"/>
    <n v="30.578888888888891"/>
    <n v="34.64"/>
    <n v="33.700000000000003"/>
    <n v="36.51"/>
  </r>
  <r>
    <s v="ocsrbmkpapp3"/>
    <x v="14"/>
    <n v="221750"/>
    <n v="30.798611111111111"/>
    <n v="32.32"/>
    <n v="33.909999999999997"/>
    <n v="34.979999999999997"/>
  </r>
  <r>
    <s v="ocsrbmkpapp3"/>
    <x v="15"/>
    <n v="223154"/>
    <n v="30.993611111111111"/>
    <n v="34.21"/>
    <n v="35.979999999999997"/>
    <n v="36.119999999999997"/>
  </r>
  <r>
    <s v="ocsrbmkpapp3"/>
    <x v="16"/>
    <n v="224583"/>
    <n v="31.192083333333336"/>
    <n v="34.409999999999997"/>
    <n v="34.840000000000003"/>
    <n v="38.96"/>
  </r>
  <r>
    <s v="ocsrbmkpapp3"/>
    <x v="17"/>
    <n v="228321"/>
    <n v="31.71125"/>
    <n v="38.64"/>
    <n v="40.97"/>
    <n v="41.18"/>
  </r>
  <r>
    <s v="ocsrbmkpapp3"/>
    <x v="18"/>
    <n v="226041"/>
    <n v="31.394583333333333"/>
    <n v="39.450000000000003"/>
    <n v="42.29"/>
    <n v="43.41"/>
  </r>
  <r>
    <s v="ocsrbmkpapp3"/>
    <x v="19"/>
    <n v="227914"/>
    <n v="31.654722222222222"/>
    <n v="35.75"/>
    <n v="33.61"/>
    <n v="38.68"/>
  </r>
  <r>
    <s v="ocsrbmkpapp3"/>
    <x v="20"/>
    <n v="233935"/>
    <n v="32.490972222222219"/>
    <n v="34.75"/>
    <n v="36.020000000000003"/>
    <n v="38.229999999999997"/>
  </r>
  <r>
    <s v="ocsrbmkpapp3"/>
    <x v="21"/>
    <n v="237365"/>
    <n v="32.96736111111111"/>
    <n v="39.19"/>
    <n v="38.159999999999997"/>
    <n v="44.2"/>
  </r>
  <r>
    <s v="ocsrbmkpapp3"/>
    <x v="22"/>
    <n v="236025"/>
    <n v="32.78125"/>
    <n v="41.68"/>
    <n v="43.33"/>
    <n v="42.04"/>
  </r>
  <r>
    <s v="ocsrbmkpapp3"/>
    <x v="23"/>
    <n v="227370"/>
    <n v="31.579166666666666"/>
    <n v="41.57"/>
    <n v="39.39"/>
    <n v="40.11"/>
  </r>
  <r>
    <s v="ocsrbmkpapp3"/>
    <x v="24"/>
    <n v="225777"/>
    <n v="31.357916666666664"/>
    <n v="32.619999999999997"/>
    <n v="35.299999999999997"/>
    <n v="41.25"/>
  </r>
  <r>
    <s v="ocsrbmkpapp3"/>
    <x v="25"/>
    <n v="219815"/>
    <n v="30.529861111111114"/>
    <n v="37.61"/>
    <n v="38.18"/>
    <n v="40.909999999999997"/>
  </r>
  <r>
    <s v="ocsrbmkpapp3"/>
    <x v="26"/>
    <n v="215250"/>
    <n v="29.895833333333332"/>
    <n v="40.31"/>
    <n v="41.36"/>
    <n v="40.58"/>
  </r>
  <r>
    <s v="ocsrbmkpapp3"/>
    <x v="27"/>
    <n v="214849"/>
    <n v="29.840138888888887"/>
    <n v="34.590000000000003"/>
    <n v="32.93"/>
    <n v="35.340000000000003"/>
  </r>
  <r>
    <s v="ocsrbmkpapp3"/>
    <x v="28"/>
    <n v="217419"/>
    <n v="30.197083333333335"/>
    <n v="34.049999999999997"/>
    <n v="31.55"/>
    <n v="34.869999999999997"/>
  </r>
  <r>
    <s v="ocsrbmkpapp3"/>
    <x v="29"/>
    <n v="214531"/>
    <n v="29.795972222222225"/>
    <n v="37.44"/>
    <n v="38.82"/>
    <n v="41.54"/>
  </r>
  <r>
    <s v="ocsrbmkpapp3"/>
    <x v="30"/>
    <n v="212648"/>
    <n v="29.534444444444443"/>
    <n v="41.22"/>
    <n v="39.97"/>
    <n v="40.97"/>
  </r>
  <r>
    <s v="ocsrbmkpapp3"/>
    <x v="31"/>
    <n v="214983"/>
    <n v="29.858750000000001"/>
    <n v="39"/>
    <n v="39.31"/>
    <n v="35.86"/>
  </r>
  <r>
    <s v="ocsrbmkpapp3"/>
    <x v="32"/>
    <n v="211313"/>
    <n v="29.349027777777778"/>
    <n v="32.700000000000003"/>
    <n v="30.69"/>
    <n v="34.57"/>
  </r>
  <r>
    <s v="ocsrbmkpapp3"/>
    <x v="33"/>
    <n v="210112"/>
    <n v="29.182222222222222"/>
    <n v="34.090000000000003"/>
    <n v="32.21"/>
    <n v="35.71"/>
  </r>
  <r>
    <s v="ocsrbmkpapp3"/>
    <x v="34"/>
    <n v="211575"/>
    <n v="29.385416666666668"/>
    <n v="32.11"/>
    <n v="31.91"/>
    <n v="34.44"/>
  </r>
  <r>
    <s v="ocsrbmkpapp3"/>
    <x v="35"/>
    <n v="214445"/>
    <n v="29.78402777777778"/>
    <n v="33.26"/>
    <n v="34"/>
    <n v="35.119999999999997"/>
  </r>
  <r>
    <s v="ocsrbmkpapp3"/>
    <x v="36"/>
    <n v="216339"/>
    <n v="30.047083333333333"/>
    <n v="33.630000000000003"/>
    <n v="33.229999999999997"/>
    <n v="35.51"/>
  </r>
  <r>
    <s v="ocsrbmkpapp3"/>
    <x v="37"/>
    <n v="218402"/>
    <n v="30.333611111111111"/>
    <n v="33.9"/>
    <n v="32.57"/>
    <n v="37.049999999999997"/>
  </r>
  <r>
    <s v="ocsrbmkpapp3"/>
    <x v="38"/>
    <n v="222648"/>
    <n v="30.923333333333336"/>
    <n v="32.89"/>
    <n v="33.72"/>
    <n v="36.549999999999997"/>
  </r>
  <r>
    <s v="ocsrbmkpapp3"/>
    <x v="39"/>
    <n v="224033"/>
    <n v="31.115694444444443"/>
    <n v="34.78"/>
    <n v="33.21"/>
    <n v="33.549999999999997"/>
  </r>
  <r>
    <s v="ocsrbmkpapp3"/>
    <x v="40"/>
    <n v="223293"/>
    <n v="31.012916666666669"/>
    <n v="29.52"/>
    <n v="29.18"/>
    <n v="32.08"/>
  </r>
  <r>
    <s v="ocsrbmkpapp3"/>
    <x v="41"/>
    <n v="225503"/>
    <n v="31.319861111111109"/>
    <n v="30.37"/>
    <n v="29.55"/>
    <n v="34.14"/>
  </r>
  <r>
    <s v="ocsrbmkpapp3"/>
    <x v="42"/>
    <n v="234092"/>
    <n v="32.512777777777778"/>
    <n v="32.03"/>
    <n v="29.65"/>
    <n v="32.83"/>
  </r>
  <r>
    <s v="ocsrbmkpapp3"/>
    <x v="43"/>
    <n v="244791"/>
    <n v="33.998750000000001"/>
    <n v="33.909999999999997"/>
    <n v="31.81"/>
    <n v="35.57"/>
  </r>
  <r>
    <s v="ocsrbmkpapp3"/>
    <x v="44"/>
    <n v="269290"/>
    <n v="37.401388888888889"/>
    <n v="36.18"/>
    <n v="34.840000000000003"/>
    <n v="36.4"/>
  </r>
  <r>
    <s v="ocsrbmkpapp3"/>
    <x v="45"/>
    <n v="288279"/>
    <n v="40.03875"/>
    <n v="36.75"/>
    <n v="39.54"/>
    <n v="41.26"/>
  </r>
  <r>
    <s v="ocsrbmkpapp3"/>
    <x v="46"/>
    <n v="313826"/>
    <n v="43.586944444444448"/>
    <n v="39.15"/>
    <n v="43.3"/>
    <n v="42.51"/>
  </r>
  <r>
    <s v="ocsrbmkpapp3"/>
    <x v="47"/>
    <n v="36617"/>
    <n v="5.0856944444444441"/>
    <n v="8.1999999999999993"/>
    <n v="7.14"/>
    <n v="8.5"/>
  </r>
  <r>
    <s v="ocsrbmkpapp3"/>
    <x v="48"/>
    <n v="32695"/>
    <n v="4.540972222222222"/>
    <n v="9.0399999999999991"/>
    <n v="10.82"/>
    <n v="15.54"/>
  </r>
  <r>
    <s v="ocsrbmkpapp3"/>
    <x v="49"/>
    <n v="27705"/>
    <n v="3.8479166666666669"/>
    <n v="14.97"/>
    <n v="13.68"/>
    <n v="15.68"/>
  </r>
  <r>
    <s v="ocsrbmkpapp3"/>
    <x v="50"/>
    <n v="24867"/>
    <n v="3.4537499999999999"/>
    <n v="9.83"/>
    <n v="9.84"/>
    <n v="24.48"/>
  </r>
  <r>
    <s v="ocsrbmkpapp3"/>
    <x v="51"/>
    <n v="339587"/>
    <n v="47.164861111111115"/>
    <n v="44.77"/>
    <n v="43.47"/>
    <n v="45.65"/>
  </r>
  <r>
    <s v="ocsrbmkpapp3"/>
    <x v="52"/>
    <n v="349925"/>
    <n v="48.600694444444443"/>
    <n v="44.02"/>
    <n v="46.34"/>
    <n v="44.96"/>
  </r>
  <r>
    <s v="ocsrbmkpapp3"/>
    <x v="53"/>
    <n v="355641"/>
    <n v="49.394583333333337"/>
    <n v="48.34"/>
    <n v="43.96"/>
    <n v="44.49"/>
  </r>
  <r>
    <s v="ocsrbmkpapp3"/>
    <x v="54"/>
    <n v="364711"/>
    <n v="50.654305555555553"/>
    <n v="50.18"/>
    <n v="48.02"/>
    <n v="48.17"/>
  </r>
  <r>
    <s v="ocsrbmkpapp3"/>
    <x v="55"/>
    <n v="370576"/>
    <n v="51.468888888888884"/>
    <n v="47.5"/>
    <n v="48.96"/>
    <n v="47.4"/>
  </r>
  <r>
    <s v="ocsrbmkpapp3"/>
    <x v="56"/>
    <n v="357285"/>
    <n v="49.622916666666669"/>
    <n v="45.78"/>
    <n v="44.61"/>
    <n v="50.34"/>
  </r>
  <r>
    <s v="ocsrbmkpapp3"/>
    <x v="57"/>
    <n v="349404"/>
    <n v="48.528333333333329"/>
    <n v="46.42"/>
    <n v="42.91"/>
    <n v="46.99"/>
  </r>
  <r>
    <s v="ocsrbmkpapp3"/>
    <x v="58"/>
    <n v="342632"/>
    <n v="47.587777777777781"/>
    <n v="43.79"/>
    <n v="44.91"/>
    <n v="45.69"/>
  </r>
  <r>
    <s v="ocsrbmkpapp3"/>
    <x v="59"/>
    <n v="329384"/>
    <n v="45.747777777777777"/>
    <n v="42.08"/>
    <n v="41.06"/>
    <n v="45.18"/>
  </r>
  <r>
    <s v="ocsrbmkpapp3"/>
    <x v="60"/>
    <n v="319357"/>
    <n v="44.355138888888888"/>
    <n v="39.700000000000003"/>
    <n v="43.06"/>
    <n v="42.06"/>
  </r>
  <r>
    <s v="ocsrbmkpapp3"/>
    <x v="61"/>
    <n v="294890"/>
    <n v="40.956944444444439"/>
    <n v="39.130000000000003"/>
    <n v="37.72"/>
    <n v="38.14"/>
  </r>
  <r>
    <s v="ocsrbmkpapp3"/>
    <x v="62"/>
    <n v="273924"/>
    <n v="38.044999999999995"/>
    <n v="35.31"/>
    <n v="34.229999999999997"/>
    <n v="39.74"/>
  </r>
  <r>
    <s v="ocsrbmkpapp3"/>
    <x v="63"/>
    <n v="255319"/>
    <n v="35.460972222222225"/>
    <n v="33.479999999999997"/>
    <n v="33.270000000000003"/>
    <n v="32.729999999999997"/>
  </r>
  <r>
    <s v="ocsrbmkpapp3"/>
    <x v="64"/>
    <n v="231029"/>
    <n v="32.087361111111107"/>
    <n v="30.48"/>
    <n v="29.8"/>
    <n v="29.37"/>
  </r>
  <r>
    <s v="ocsrbmkpapp3"/>
    <x v="65"/>
    <n v="205254"/>
    <n v="28.5075"/>
    <n v="28.25"/>
    <n v="25.46"/>
    <n v="26.96"/>
  </r>
  <r>
    <s v="ocsrbmkpapp3"/>
    <x v="66"/>
    <n v="176995"/>
    <n v="24.582638888888887"/>
    <n v="23.66"/>
    <n v="21.92"/>
    <n v="25.71"/>
  </r>
  <r>
    <s v="ocsrbmkpapp3"/>
    <x v="67"/>
    <n v="155504"/>
    <n v="21.597777777777775"/>
    <n v="21.48"/>
    <n v="20.64"/>
    <m/>
  </r>
  <r>
    <s v="ocsrbmkpapp3"/>
    <x v="68"/>
    <n v="23075"/>
    <n v="3.2048611111111112"/>
    <n v="15.21"/>
    <n v="10.68"/>
    <n v="14.1"/>
  </r>
  <r>
    <s v="ocsrbmkpapp3"/>
    <x v="69"/>
    <n v="21073"/>
    <n v="2.9268055555555552"/>
    <n v="12.36"/>
    <n v="16.190000000000001"/>
    <n v="13.46"/>
  </r>
  <r>
    <s v="ocsrbmkpapp3"/>
    <x v="70"/>
    <n v="20300"/>
    <n v="2.8194444444444442"/>
    <n v="11.8"/>
    <n v="13.01"/>
    <n v="14.34"/>
  </r>
  <r>
    <s v="ocsrbmkpapp3"/>
    <x v="71"/>
    <n v="19248"/>
    <n v="2.6733333333333333"/>
    <n v="11.46"/>
    <n v="4.57"/>
    <n v="4.8"/>
  </r>
  <r>
    <s v="ocsrbmkpapp3"/>
    <x v="72"/>
    <n v="18619"/>
    <n v="2.5859722222222223"/>
    <n v="5.23"/>
    <n v="4.4800000000000004"/>
    <n v="7.42"/>
  </r>
  <r>
    <s v="ocsrbmkpapp3"/>
    <x v="73"/>
    <n v="19219"/>
    <n v="2.6693055555555554"/>
    <n v="6.79"/>
    <n v="5.44"/>
    <n v="5.21"/>
  </r>
  <r>
    <s v="ocsrbmkpapp3"/>
    <x v="74"/>
    <n v="17484"/>
    <n v="2.4283333333333332"/>
    <n v="5.15"/>
    <n v="4.3600000000000003"/>
    <n v="5.59"/>
  </r>
  <r>
    <s v="ocsrbmkpapp3"/>
    <x v="75"/>
    <n v="17964"/>
    <n v="2.4949999999999997"/>
    <n v="4.55"/>
    <n v="4.8099999999999996"/>
    <n v="4.87"/>
  </r>
  <r>
    <s v="ocsrbmkpapp3"/>
    <x v="76"/>
    <n v="19638"/>
    <n v="2.7275"/>
    <n v="5.44"/>
    <n v="4.51"/>
    <n v="6.19"/>
  </r>
  <r>
    <s v="ocsrbmkpapp3"/>
    <x v="77"/>
    <n v="21578"/>
    <n v="2.9969444444444444"/>
    <n v="4.96"/>
    <n v="4.7699999999999996"/>
    <n v="6.48"/>
  </r>
  <r>
    <s v="ocsrbmkpapp3"/>
    <x v="78"/>
    <n v="25519"/>
    <n v="3.5443055555555554"/>
    <n v="6.04"/>
    <n v="5.48"/>
    <n v="7.12"/>
  </r>
  <r>
    <s v="ocsrbmkpapp3"/>
    <x v="79"/>
    <n v="30720"/>
    <n v="4.2666666666666666"/>
    <n v="6.01"/>
    <n v="6.05"/>
    <n v="8.0500000000000007"/>
  </r>
  <r>
    <s v="ocsrbmkpapp3"/>
    <x v="80"/>
    <n v="39084"/>
    <n v="5.4283333333333328"/>
    <n v="8.08"/>
    <n v="7.58"/>
    <n v="10.37"/>
  </r>
  <r>
    <s v="ocsrbmkpapp3"/>
    <x v="81"/>
    <n v="49651"/>
    <n v="6.8959722222222224"/>
    <n v="8.76"/>
    <n v="9.26"/>
    <n v="10.94"/>
  </r>
  <r>
    <s v="ocsrbmkpapp3"/>
    <x v="82"/>
    <n v="62750"/>
    <n v="8.7152777777777768"/>
    <n v="11.35"/>
    <n v="11.65"/>
    <n v="13.68"/>
  </r>
  <r>
    <s v="ocsrbmkpapp3"/>
    <x v="83"/>
    <n v="76099"/>
    <n v="10.569305555555555"/>
    <n v="12.71"/>
    <n v="13.21"/>
    <n v="16.010000000000002"/>
  </r>
  <r>
    <s v="ocsrbmkpapp3"/>
    <x v="84"/>
    <n v="93082"/>
    <n v="12.928055555555554"/>
    <n v="15.37"/>
    <n v="15.23"/>
    <n v="19.7"/>
  </r>
  <r>
    <s v="ocsrbmkpapp3"/>
    <x v="85"/>
    <n v="110034"/>
    <n v="15.282500000000001"/>
    <n v="17.53"/>
    <n v="17.940000000000001"/>
    <n v="20.68"/>
  </r>
  <r>
    <s v="ocsrbmkpapp3"/>
    <x v="86"/>
    <n v="123916"/>
    <n v="17.210555555555558"/>
    <n v="20.190000000000001"/>
    <n v="20.05"/>
    <n v="22.76"/>
  </r>
  <r>
    <s v="ocsrbmkpapp3"/>
    <x v="87"/>
    <n v="135451"/>
    <n v="18.812638888888891"/>
    <n v="20.72"/>
    <n v="22.5"/>
    <n v="23.11"/>
  </r>
  <r>
    <s v="ocsrbmkpapp3"/>
    <x v="88"/>
    <n v="148746"/>
    <n v="20.659166666666668"/>
    <n v="25.07"/>
    <n v="26.94"/>
    <n v="27.5"/>
  </r>
  <r>
    <s v="ocsrbmkpapp3"/>
    <x v="89"/>
    <n v="159255"/>
    <n v="22.118749999999999"/>
    <n v="26.85"/>
    <n v="24.56"/>
    <n v="28.13"/>
  </r>
  <r>
    <s v="ocsrbmkpapp3"/>
    <x v="90"/>
    <n v="166239"/>
    <n v="23.088750000000001"/>
    <n v="26.42"/>
    <n v="26.25"/>
    <n v="28.37"/>
  </r>
  <r>
    <s v="ocsrbmkpapp3"/>
    <x v="91"/>
    <n v="175567"/>
    <n v="24.384305555555557"/>
    <n v="28.69"/>
    <n v="27.81"/>
    <n v="28.66"/>
  </r>
  <r>
    <s v="ocsrbmkpapp3"/>
    <x v="92"/>
    <n v="182574"/>
    <n v="25.357500000000002"/>
    <n v="29.23"/>
    <n v="28.5"/>
    <n v="31.33"/>
  </r>
  <r>
    <s v="ocsrbmkpapp3"/>
    <x v="93"/>
    <n v="187766"/>
    <n v="26.078611111111112"/>
    <n v="28.31"/>
    <n v="28.84"/>
    <n v="31.55"/>
  </r>
  <r>
    <s v="ocsrbmkpapp3"/>
    <x v="94"/>
    <n v="195589"/>
    <n v="27.165138888888887"/>
    <n v="30.67"/>
    <n v="30.68"/>
    <n v="31.3"/>
  </r>
  <r>
    <s v="ocsrbmkpapp3"/>
    <x v="95"/>
    <n v="199063"/>
    <n v="27.647638888888888"/>
    <n v="31.8"/>
    <n v="30.97"/>
    <n v="31.63"/>
  </r>
  <r>
    <s v="ocsrbmkpapp4"/>
    <x v="0"/>
    <n v="120765"/>
    <n v="16.772916666666667"/>
    <n v="17.760000000000002"/>
    <n v="57.06"/>
    <n v="46.03"/>
  </r>
  <r>
    <s v="ocsrbmkpapp4"/>
    <x v="1"/>
    <n v="94111"/>
    <n v="13.070972222222222"/>
    <n v="45.04"/>
    <n v="43.52"/>
    <n v="45.04"/>
  </r>
  <r>
    <s v="ocsrbmkpapp4"/>
    <x v="2"/>
    <n v="76130"/>
    <n v="10.573611111111111"/>
    <n v="32.770000000000003"/>
    <n v="12.11"/>
    <n v="10.51"/>
  </r>
  <r>
    <s v="ocsrbmkpapp4"/>
    <x v="3"/>
    <n v="62341"/>
    <n v="8.6584722222222226"/>
    <n v="24.47"/>
    <n v="10.119999999999999"/>
    <n v="14.47"/>
  </r>
  <r>
    <s v="ocsrbmkpapp4"/>
    <x v="4"/>
    <n v="58172"/>
    <n v="8.0794444444444444"/>
    <n v="9.6"/>
    <n v="17.510000000000002"/>
    <n v="18.940000000000001"/>
  </r>
  <r>
    <s v="ocsrbmkpapp4"/>
    <x v="5"/>
    <n v="47299"/>
    <n v="6.5693055555555562"/>
    <n v="16.690000000000001"/>
    <n v="12.51"/>
    <n v="7.51"/>
  </r>
  <r>
    <s v="ocsrbmkpapp4"/>
    <x v="6"/>
    <n v="42868"/>
    <n v="5.9538888888888888"/>
    <n v="7.44"/>
    <n v="6.57"/>
    <n v="17.829999999999998"/>
  </r>
  <r>
    <s v="ocsrbmkpapp4"/>
    <x v="7"/>
    <n v="203973"/>
    <n v="28.329583333333336"/>
    <n v="32.25"/>
    <n v="32.18"/>
    <n v="34.090000000000003"/>
  </r>
  <r>
    <s v="ocsrbmkpapp4"/>
    <x v="8"/>
    <n v="210398"/>
    <n v="29.221944444444443"/>
    <n v="32.43"/>
    <n v="34.72"/>
    <n v="34.909999999999997"/>
  </r>
  <r>
    <s v="ocsrbmkpapp4"/>
    <x v="9"/>
    <n v="214492"/>
    <n v="29.790555555555557"/>
    <n v="33.659999999999997"/>
    <n v="34.65"/>
    <n v="34.380000000000003"/>
  </r>
  <r>
    <s v="ocsrbmkpapp4"/>
    <x v="10"/>
    <n v="216789"/>
    <n v="30.109583333333333"/>
    <n v="32.659999999999997"/>
    <n v="36.049999999999997"/>
    <n v="35.799999999999997"/>
  </r>
  <r>
    <s v="ocsrbmkpapp4"/>
    <x v="11"/>
    <n v="219529"/>
    <n v="30.49013888888889"/>
    <n v="34.14"/>
    <n v="33.590000000000003"/>
    <n v="36.21"/>
  </r>
  <r>
    <s v="ocsrbmkpapp4"/>
    <x v="12"/>
    <n v="219494"/>
    <n v="30.485277777777775"/>
    <n v="35.24"/>
    <n v="35.119999999999997"/>
    <n v="36.299999999999997"/>
  </r>
  <r>
    <s v="ocsrbmkpapp4"/>
    <x v="13"/>
    <n v="220924"/>
    <n v="30.683888888888887"/>
    <n v="35.22"/>
    <n v="34.75"/>
    <n v="38.22"/>
  </r>
  <r>
    <s v="ocsrbmkpapp4"/>
    <x v="14"/>
    <n v="226467"/>
    <n v="31.453749999999999"/>
    <n v="35.61"/>
    <n v="35.32"/>
    <n v="37.21"/>
  </r>
  <r>
    <s v="ocsrbmkpapp4"/>
    <x v="15"/>
    <n v="226319"/>
    <n v="31.433194444444442"/>
    <n v="35.86"/>
    <n v="35.25"/>
    <n v="38.36"/>
  </r>
  <r>
    <s v="ocsrbmkpapp4"/>
    <x v="16"/>
    <n v="225354"/>
    <n v="31.299166666666668"/>
    <n v="35.229999999999997"/>
    <n v="35.979999999999997"/>
    <n v="37.06"/>
  </r>
  <r>
    <s v="ocsrbmkpapp4"/>
    <x v="17"/>
    <n v="226354"/>
    <n v="31.438055555555554"/>
    <n v="39.36"/>
    <n v="41.04"/>
    <n v="45.81"/>
  </r>
  <r>
    <s v="ocsrbmkpapp4"/>
    <x v="18"/>
    <n v="224868"/>
    <n v="31.231666666666669"/>
    <n v="41.34"/>
    <n v="43.33"/>
    <n v="45.25"/>
  </r>
  <r>
    <s v="ocsrbmkpapp4"/>
    <x v="19"/>
    <n v="231148"/>
    <n v="32.103888888888889"/>
    <n v="41.31"/>
    <n v="40.99"/>
    <n v="38.64"/>
  </r>
  <r>
    <s v="ocsrbmkpapp4"/>
    <x v="20"/>
    <n v="234320"/>
    <n v="32.544444444444444"/>
    <n v="37.54"/>
    <n v="38.18"/>
    <n v="45.49"/>
  </r>
  <r>
    <s v="ocsrbmkpapp4"/>
    <x v="21"/>
    <n v="238290"/>
    <n v="33.095833333333331"/>
    <n v="43.47"/>
    <n v="42.93"/>
    <n v="46.15"/>
  </r>
  <r>
    <s v="ocsrbmkpapp4"/>
    <x v="22"/>
    <n v="235563"/>
    <n v="32.717083333333335"/>
    <n v="44.53"/>
    <n v="41.48"/>
    <n v="35.68"/>
  </r>
  <r>
    <s v="ocsrbmkpapp4"/>
    <x v="23"/>
    <n v="229676"/>
    <n v="31.899444444444445"/>
    <n v="37.32"/>
    <n v="37.130000000000003"/>
    <n v="37.36"/>
  </r>
  <r>
    <s v="ocsrbmkpapp4"/>
    <x v="24"/>
    <n v="227285"/>
    <n v="31.567361111111111"/>
    <n v="36.01"/>
    <n v="36.409999999999997"/>
    <n v="40.590000000000003"/>
  </r>
  <r>
    <s v="ocsrbmkpapp4"/>
    <x v="25"/>
    <n v="219958"/>
    <n v="30.549722222222222"/>
    <n v="39"/>
    <n v="40.299999999999997"/>
    <n v="42.74"/>
  </r>
  <r>
    <s v="ocsrbmkpapp4"/>
    <x v="26"/>
    <n v="217102"/>
    <n v="30.153055555555557"/>
    <n v="40.86"/>
    <n v="43.12"/>
    <n v="41.45"/>
  </r>
  <r>
    <s v="ocsrbmkpapp4"/>
    <x v="27"/>
    <n v="213607"/>
    <n v="29.667638888888892"/>
    <n v="38.57"/>
    <n v="36.119999999999997"/>
    <n v="36.18"/>
  </r>
  <r>
    <s v="ocsrbmkpapp4"/>
    <x v="28"/>
    <n v="214471"/>
    <n v="29.787638888888889"/>
    <n v="34.21"/>
    <n v="32.83"/>
    <n v="38.43"/>
  </r>
  <r>
    <s v="ocsrbmkpapp4"/>
    <x v="29"/>
    <n v="214929"/>
    <n v="29.85125"/>
    <n v="39.229999999999997"/>
    <n v="39.520000000000003"/>
    <n v="42.54"/>
  </r>
  <r>
    <s v="ocsrbmkpapp4"/>
    <x v="30"/>
    <n v="213413"/>
    <n v="29.640694444444442"/>
    <n v="43.09"/>
    <n v="41.5"/>
    <n v="41.82"/>
  </r>
  <r>
    <s v="ocsrbmkpapp4"/>
    <x v="31"/>
    <n v="212195"/>
    <n v="29.47152777777778"/>
    <n v="38.93"/>
    <n v="33.75"/>
    <n v="36.43"/>
  </r>
  <r>
    <s v="ocsrbmkpapp4"/>
    <x v="32"/>
    <n v="211972"/>
    <n v="29.440555555555555"/>
    <n v="32.69"/>
    <n v="34.39"/>
    <n v="34.75"/>
  </r>
  <r>
    <s v="ocsrbmkpapp4"/>
    <x v="33"/>
    <n v="211074"/>
    <n v="29.315833333333334"/>
    <n v="33.659999999999997"/>
    <n v="34.28"/>
    <n v="35.799999999999997"/>
  </r>
  <r>
    <s v="ocsrbmkpapp4"/>
    <x v="34"/>
    <n v="209534"/>
    <n v="29.101944444444442"/>
    <n v="33.36"/>
    <n v="31.73"/>
    <n v="35.71"/>
  </r>
  <r>
    <s v="ocsrbmkpapp4"/>
    <x v="35"/>
    <n v="211337"/>
    <n v="29.352361111111112"/>
    <n v="33.86"/>
    <n v="34.92"/>
    <n v="36.32"/>
  </r>
  <r>
    <s v="ocsrbmkpapp4"/>
    <x v="36"/>
    <n v="214937"/>
    <n v="29.852361111111112"/>
    <n v="33.36"/>
    <n v="34.18"/>
    <n v="36.81"/>
  </r>
  <r>
    <s v="ocsrbmkpapp4"/>
    <x v="37"/>
    <n v="218577"/>
    <n v="30.357916666666664"/>
    <n v="34.409999999999997"/>
    <n v="34.83"/>
    <n v="37.090000000000003"/>
  </r>
  <r>
    <s v="ocsrbmkpapp4"/>
    <x v="38"/>
    <n v="222109"/>
    <n v="30.84847222222222"/>
    <n v="34.119999999999997"/>
    <n v="34.049999999999997"/>
    <n v="37.369999999999997"/>
  </r>
  <r>
    <s v="ocsrbmkpapp4"/>
    <x v="39"/>
    <n v="225883"/>
    <n v="31.37263888888889"/>
    <n v="35.86"/>
    <n v="35.43"/>
    <n v="34.43"/>
  </r>
  <r>
    <s v="ocsrbmkpapp4"/>
    <x v="40"/>
    <n v="222629"/>
    <n v="30.920694444444443"/>
    <n v="31.58"/>
    <n v="29.73"/>
    <n v="32.369999999999997"/>
  </r>
  <r>
    <s v="ocsrbmkpapp4"/>
    <x v="41"/>
    <n v="222515"/>
    <n v="30.904861111111114"/>
    <n v="29.87"/>
    <n v="30.62"/>
    <n v="33.14"/>
  </r>
  <r>
    <s v="ocsrbmkpapp4"/>
    <x v="42"/>
    <n v="232710"/>
    <n v="32.320833333333333"/>
    <n v="33.47"/>
    <n v="31.69"/>
    <n v="33.549999999999997"/>
  </r>
  <r>
    <s v="ocsrbmkpapp4"/>
    <x v="43"/>
    <n v="245592"/>
    <n v="34.11"/>
    <n v="35"/>
    <n v="32.409999999999997"/>
    <n v="36.229999999999997"/>
  </r>
  <r>
    <s v="ocsrbmkpapp4"/>
    <x v="44"/>
    <n v="271645"/>
    <n v="37.728472222222223"/>
    <n v="37.200000000000003"/>
    <n v="36.049999999999997"/>
    <n v="39.6"/>
  </r>
  <r>
    <s v="ocsrbmkpapp4"/>
    <x v="45"/>
    <n v="288629"/>
    <n v="40.087361111111115"/>
    <n v="38.68"/>
    <n v="40"/>
    <n v="42.7"/>
  </r>
  <r>
    <s v="ocsrbmkpapp4"/>
    <x v="46"/>
    <n v="315620"/>
    <n v="43.836111111111109"/>
    <n v="39.909999999999997"/>
    <n v="43.79"/>
    <n v="43.53"/>
  </r>
  <r>
    <s v="ocsrbmkpapp4"/>
    <x v="47"/>
    <n v="36375"/>
    <n v="5.052083333333333"/>
    <n v="7.81"/>
    <n v="8.3699999999999992"/>
    <n v="7.81"/>
  </r>
  <r>
    <s v="ocsrbmkpapp4"/>
    <x v="48"/>
    <n v="33314"/>
    <n v="4.6269444444444447"/>
    <n v="9.93"/>
    <n v="13.56"/>
    <n v="17.260000000000002"/>
  </r>
  <r>
    <s v="ocsrbmkpapp4"/>
    <x v="49"/>
    <n v="28259"/>
    <n v="3.9248611111111114"/>
    <n v="17.02"/>
    <n v="16.489999999999998"/>
    <n v="10.01"/>
  </r>
  <r>
    <s v="ocsrbmkpapp4"/>
    <x v="50"/>
    <n v="26272"/>
    <n v="3.6488888888888891"/>
    <n v="5.98"/>
    <n v="8.16"/>
    <n v="30.43"/>
  </r>
  <r>
    <s v="ocsrbmkpapp4"/>
    <x v="51"/>
    <n v="342340"/>
    <n v="47.547222222222224"/>
    <n v="46.21"/>
    <n v="44.6"/>
    <n v="49.46"/>
  </r>
  <r>
    <s v="ocsrbmkpapp4"/>
    <x v="52"/>
    <n v="350726"/>
    <n v="48.711944444444448"/>
    <n v="45.88"/>
    <n v="47.79"/>
    <n v="45.74"/>
  </r>
  <r>
    <s v="ocsrbmkpapp4"/>
    <x v="53"/>
    <n v="353008"/>
    <n v="49.028888888888886"/>
    <n v="47.98"/>
    <n v="47.21"/>
    <n v="47.21"/>
  </r>
  <r>
    <s v="ocsrbmkpapp4"/>
    <x v="54"/>
    <n v="369742"/>
    <n v="51.353055555555557"/>
    <n v="48.4"/>
    <n v="55.3"/>
    <n v="47.95"/>
  </r>
  <r>
    <s v="ocsrbmkpapp4"/>
    <x v="55"/>
    <n v="372685"/>
    <n v="51.761805555555561"/>
    <n v="49.25"/>
    <n v="50.65"/>
    <n v="48.41"/>
  </r>
  <r>
    <s v="ocsrbmkpapp4"/>
    <x v="56"/>
    <n v="364807"/>
    <n v="50.667638888888888"/>
    <n v="51.74"/>
    <n v="47.15"/>
    <n v="50.41"/>
  </r>
  <r>
    <s v="ocsrbmkpapp4"/>
    <x v="57"/>
    <n v="356570"/>
    <n v="49.523611111111109"/>
    <n v="48.45"/>
    <n v="47.04"/>
    <n v="50.15"/>
  </r>
  <r>
    <s v="ocsrbmkpapp4"/>
    <x v="58"/>
    <n v="350482"/>
    <n v="48.678055555555559"/>
    <n v="47.27"/>
    <n v="44.77"/>
    <n v="48.61"/>
  </r>
  <r>
    <s v="ocsrbmkpapp4"/>
    <x v="59"/>
    <n v="333464"/>
    <n v="46.314444444444447"/>
    <n v="42.25"/>
    <n v="44.65"/>
    <n v="47.97"/>
  </r>
  <r>
    <s v="ocsrbmkpapp4"/>
    <x v="60"/>
    <n v="322832"/>
    <n v="44.837777777777781"/>
    <n v="41.13"/>
    <n v="41.38"/>
    <n v="44.05"/>
  </r>
  <r>
    <s v="ocsrbmkpapp4"/>
    <x v="61"/>
    <n v="295179"/>
    <n v="40.997083333333329"/>
    <n v="40.590000000000003"/>
    <n v="39.159999999999997"/>
    <n v="39.96"/>
  </r>
  <r>
    <s v="ocsrbmkpapp4"/>
    <x v="62"/>
    <n v="272474"/>
    <n v="37.843611111111116"/>
    <n v="37.979999999999997"/>
    <n v="34.409999999999997"/>
    <n v="37.06"/>
  </r>
  <r>
    <s v="ocsrbmkpapp4"/>
    <x v="63"/>
    <n v="253904"/>
    <n v="35.264444444444443"/>
    <n v="35.26"/>
    <n v="35.58"/>
    <n v="33.29"/>
  </r>
  <r>
    <s v="ocsrbmkpapp4"/>
    <x v="64"/>
    <n v="229114"/>
    <n v="31.821388888888887"/>
    <n v="31.84"/>
    <n v="30.83"/>
    <n v="29.25"/>
  </r>
  <r>
    <s v="ocsrbmkpapp4"/>
    <x v="65"/>
    <n v="203717"/>
    <n v="28.294027777777778"/>
    <n v="28.76"/>
    <n v="26.9"/>
    <n v="28.37"/>
  </r>
  <r>
    <s v="ocsrbmkpapp4"/>
    <x v="66"/>
    <n v="178895"/>
    <n v="24.84652777777778"/>
    <n v="24.66"/>
    <n v="23.19"/>
    <n v="24.8"/>
  </r>
  <r>
    <s v="ocsrbmkpapp4"/>
    <x v="67"/>
    <n v="158063"/>
    <n v="21.953194444444442"/>
    <n v="22.69"/>
    <n v="22.51"/>
    <m/>
  </r>
  <r>
    <s v="ocsrbmkpapp4"/>
    <x v="68"/>
    <n v="24214"/>
    <n v="3.3630555555555555"/>
    <n v="13.25"/>
    <n v="12.66"/>
    <n v="15.59"/>
  </r>
  <r>
    <s v="ocsrbmkpapp4"/>
    <x v="69"/>
    <n v="22605"/>
    <n v="3.1395833333333334"/>
    <n v="14.07"/>
    <n v="16.940000000000001"/>
    <n v="15.55"/>
  </r>
  <r>
    <s v="ocsrbmkpapp4"/>
    <x v="70"/>
    <n v="21409"/>
    <n v="2.9734722222222221"/>
    <n v="14.28"/>
    <n v="14.96"/>
    <n v="10.61"/>
  </r>
  <r>
    <s v="ocsrbmkpapp4"/>
    <x v="71"/>
    <n v="19683"/>
    <n v="2.7337500000000001"/>
    <n v="4.2300000000000004"/>
    <n v="4.58"/>
    <n v="5.58"/>
  </r>
  <r>
    <s v="ocsrbmkpapp4"/>
    <x v="72"/>
    <n v="19294"/>
    <n v="2.6797222222222223"/>
    <n v="4.84"/>
    <n v="5.16"/>
    <n v="4.5199999999999996"/>
  </r>
  <r>
    <s v="ocsrbmkpapp4"/>
    <x v="73"/>
    <n v="19389"/>
    <n v="2.6929166666666666"/>
    <n v="4.63"/>
    <n v="4.41"/>
    <n v="4.92"/>
  </r>
  <r>
    <s v="ocsrbmkpapp4"/>
    <x v="74"/>
    <n v="18908"/>
    <n v="2.6261111111111108"/>
    <n v="4.8899999999999997"/>
    <n v="4.9000000000000004"/>
    <n v="4.91"/>
  </r>
  <r>
    <s v="ocsrbmkpapp4"/>
    <x v="75"/>
    <n v="19477"/>
    <n v="2.705138888888889"/>
    <n v="4.16"/>
    <n v="4.2300000000000004"/>
    <n v="5.57"/>
  </r>
  <r>
    <s v="ocsrbmkpapp4"/>
    <x v="76"/>
    <n v="20570"/>
    <n v="2.8569444444444443"/>
    <n v="4.88"/>
    <n v="5.05"/>
    <n v="7.68"/>
  </r>
  <r>
    <s v="ocsrbmkpapp4"/>
    <x v="77"/>
    <n v="23394"/>
    <n v="3.2491666666666665"/>
    <n v="7.37"/>
    <n v="5.98"/>
    <n v="7.04"/>
  </r>
  <r>
    <s v="ocsrbmkpapp4"/>
    <x v="78"/>
    <n v="25713"/>
    <n v="3.57125"/>
    <n v="6.05"/>
    <n v="6.3"/>
    <n v="7.17"/>
  </r>
  <r>
    <s v="ocsrbmkpapp4"/>
    <x v="79"/>
    <n v="31430"/>
    <n v="4.365277777777778"/>
    <n v="6.2"/>
    <n v="6.51"/>
    <n v="7.93"/>
  </r>
  <r>
    <s v="ocsrbmkpapp4"/>
    <x v="80"/>
    <n v="38091"/>
    <n v="5.2904166666666672"/>
    <n v="7.6"/>
    <n v="8.4700000000000006"/>
    <n v="9.75"/>
  </r>
  <r>
    <s v="ocsrbmkpapp4"/>
    <x v="81"/>
    <n v="49414"/>
    <n v="6.8630555555555564"/>
    <n v="8.67"/>
    <n v="9.26"/>
    <n v="12.07"/>
  </r>
  <r>
    <s v="ocsrbmkpapp4"/>
    <x v="82"/>
    <n v="64090"/>
    <n v="8.9013888888888903"/>
    <n v="11.28"/>
    <n v="12.33"/>
    <n v="13.28"/>
  </r>
  <r>
    <s v="ocsrbmkpapp4"/>
    <x v="83"/>
    <n v="78292"/>
    <n v="10.873888888888889"/>
    <n v="13.38"/>
    <n v="13.57"/>
    <n v="15.98"/>
  </r>
  <r>
    <s v="ocsrbmkpapp4"/>
    <x v="84"/>
    <n v="93459"/>
    <n v="12.980416666666667"/>
    <n v="16.190000000000001"/>
    <n v="16.23"/>
    <n v="19.68"/>
  </r>
  <r>
    <s v="ocsrbmkpapp4"/>
    <x v="85"/>
    <n v="110411"/>
    <n v="15.334861111111111"/>
    <n v="17.23"/>
    <n v="19.579999999999998"/>
    <n v="21.41"/>
  </r>
  <r>
    <s v="ocsrbmkpapp4"/>
    <x v="86"/>
    <n v="125734"/>
    <n v="17.463055555555556"/>
    <n v="20.87"/>
    <n v="21.12"/>
    <n v="22.56"/>
  </r>
  <r>
    <s v="ocsrbmkpapp4"/>
    <x v="87"/>
    <n v="137792"/>
    <n v="19.137777777777778"/>
    <n v="21.73"/>
    <n v="23.58"/>
    <n v="24.59"/>
  </r>
  <r>
    <s v="ocsrbmkpapp4"/>
    <x v="88"/>
    <n v="150687"/>
    <n v="20.928749999999997"/>
    <n v="25.41"/>
    <n v="28"/>
    <n v="28.3"/>
  </r>
  <r>
    <s v="ocsrbmkpapp4"/>
    <x v="89"/>
    <n v="159741"/>
    <n v="22.186249999999998"/>
    <n v="28.44"/>
    <n v="24.58"/>
    <n v="28.43"/>
  </r>
  <r>
    <s v="ocsrbmkpapp4"/>
    <x v="90"/>
    <n v="167498"/>
    <n v="23.263611111111111"/>
    <n v="27.08"/>
    <n v="28.62"/>
    <n v="28.48"/>
  </r>
  <r>
    <s v="ocsrbmkpapp4"/>
    <x v="91"/>
    <n v="176797"/>
    <n v="24.555138888888891"/>
    <n v="28.58"/>
    <n v="28.59"/>
    <n v="29.29"/>
  </r>
  <r>
    <s v="ocsrbmkpapp4"/>
    <x v="92"/>
    <n v="182548"/>
    <n v="25.353888888888889"/>
    <n v="29.74"/>
    <n v="30.19"/>
    <n v="31.19"/>
  </r>
  <r>
    <s v="ocsrbmkpapp4"/>
    <x v="93"/>
    <n v="187089"/>
    <n v="25.984583333333333"/>
    <n v="28.48"/>
    <n v="29.73"/>
    <n v="32.909999999999997"/>
  </r>
  <r>
    <s v="ocsrbmkpapp4"/>
    <x v="94"/>
    <n v="197185"/>
    <n v="27.386805555555554"/>
    <n v="31.69"/>
    <n v="31.87"/>
    <n v="31.48"/>
  </r>
  <r>
    <s v="ocsrbmkpapp4"/>
    <x v="95"/>
    <n v="200862"/>
    <n v="27.897499999999997"/>
    <n v="33.15"/>
    <n v="31.03"/>
    <n v="33.869999999999997"/>
  </r>
  <r>
    <s v="ocsrbmkpapp5"/>
    <x v="0"/>
    <n v="119036"/>
    <n v="16.532777777777778"/>
    <n v="17.61"/>
    <n v="56.22"/>
    <n v="43.87"/>
  </r>
  <r>
    <s v="ocsrbmkpapp5"/>
    <x v="1"/>
    <n v="92354"/>
    <n v="12.826944444444445"/>
    <n v="42.88"/>
    <n v="41.24"/>
    <n v="42.7"/>
  </r>
  <r>
    <s v="ocsrbmkpapp5"/>
    <x v="2"/>
    <n v="74757"/>
    <n v="10.382916666666667"/>
    <n v="19.71"/>
    <n v="15.14"/>
    <n v="11.84"/>
  </r>
  <r>
    <s v="ocsrbmkpapp5"/>
    <x v="3"/>
    <n v="60680"/>
    <n v="8.4277777777777789"/>
    <n v="23.06"/>
    <n v="12.86"/>
    <n v="9.7899999999999991"/>
  </r>
  <r>
    <s v="ocsrbmkpapp5"/>
    <x v="4"/>
    <n v="56638"/>
    <n v="7.8663888888888893"/>
    <n v="8.83"/>
    <n v="10.98"/>
    <n v="19.14"/>
  </r>
  <r>
    <s v="ocsrbmkpapp5"/>
    <x v="5"/>
    <n v="46876"/>
    <n v="6.5105555555555554"/>
    <n v="15.44"/>
    <n v="16.260000000000002"/>
    <n v="17.13"/>
  </r>
  <r>
    <s v="ocsrbmkpapp5"/>
    <x v="6"/>
    <n v="41351"/>
    <n v="5.7431944444444438"/>
    <n v="8.58"/>
    <n v="6.04"/>
    <n v="18.47"/>
  </r>
  <r>
    <s v="ocsrbmkpapp5"/>
    <x v="7"/>
    <n v="205613"/>
    <n v="28.55736111111111"/>
    <n v="32.33"/>
    <n v="32.18"/>
    <n v="33.29"/>
  </r>
  <r>
    <s v="ocsrbmkpapp5"/>
    <x v="8"/>
    <n v="210019"/>
    <n v="29.169305555555557"/>
    <n v="30.38"/>
    <n v="35.32"/>
    <n v="33.729999999999997"/>
  </r>
  <r>
    <s v="ocsrbmkpapp5"/>
    <x v="9"/>
    <n v="214290"/>
    <n v="29.762499999999999"/>
    <n v="33.950000000000003"/>
    <n v="32.799999999999997"/>
    <n v="35.020000000000003"/>
  </r>
  <r>
    <s v="ocsrbmkpapp5"/>
    <x v="10"/>
    <n v="217376"/>
    <n v="30.191111111111113"/>
    <n v="32.119999999999997"/>
    <n v="35.57"/>
    <n v="33.590000000000003"/>
  </r>
  <r>
    <s v="ocsrbmkpapp5"/>
    <x v="11"/>
    <n v="219335"/>
    <n v="30.463194444444447"/>
    <n v="34.630000000000003"/>
    <n v="33.130000000000003"/>
    <n v="34.86"/>
  </r>
  <r>
    <s v="ocsrbmkpapp5"/>
    <x v="12"/>
    <n v="216727"/>
    <n v="30.100972222222222"/>
    <n v="35.57"/>
    <n v="33.119999999999997"/>
    <n v="35.479999999999997"/>
  </r>
  <r>
    <s v="ocsrbmkpapp5"/>
    <x v="13"/>
    <n v="220242"/>
    <n v="30.589166666666664"/>
    <n v="34.57"/>
    <n v="33.54"/>
    <n v="35.75"/>
  </r>
  <r>
    <s v="ocsrbmkpapp5"/>
    <x v="14"/>
    <n v="222102"/>
    <n v="30.8475"/>
    <n v="33.58"/>
    <n v="34.75"/>
    <n v="35.729999999999997"/>
  </r>
  <r>
    <s v="ocsrbmkpapp5"/>
    <x v="15"/>
    <n v="224954"/>
    <n v="31.243611111111111"/>
    <n v="35.47"/>
    <n v="36.21"/>
    <n v="36.450000000000003"/>
  </r>
  <r>
    <s v="ocsrbmkpapp5"/>
    <x v="16"/>
    <n v="226218"/>
    <n v="31.419166666666669"/>
    <n v="34.36"/>
    <n v="33.65"/>
    <n v="37.549999999999997"/>
  </r>
  <r>
    <s v="ocsrbmkpapp5"/>
    <x v="17"/>
    <n v="228388"/>
    <n v="31.720555555555556"/>
    <n v="38.06"/>
    <n v="40.950000000000003"/>
    <n v="43.06"/>
  </r>
  <r>
    <s v="ocsrbmkpapp5"/>
    <x v="18"/>
    <n v="227208"/>
    <n v="31.556666666666668"/>
    <n v="40.79"/>
    <n v="42.06"/>
    <n v="45.35"/>
  </r>
  <r>
    <s v="ocsrbmkpapp5"/>
    <x v="19"/>
    <n v="229420"/>
    <n v="31.863888888888887"/>
    <n v="39.479999999999997"/>
    <n v="40.83"/>
    <n v="41.24"/>
  </r>
  <r>
    <s v="ocsrbmkpapp5"/>
    <x v="20"/>
    <n v="233071"/>
    <n v="32.370972222222221"/>
    <n v="35.32"/>
    <n v="36.020000000000003"/>
    <n v="37.880000000000003"/>
  </r>
  <r>
    <s v="ocsrbmkpapp5"/>
    <x v="21"/>
    <n v="235597"/>
    <n v="32.721805555555555"/>
    <n v="39"/>
    <n v="40.61"/>
    <n v="42.5"/>
  </r>
  <r>
    <s v="ocsrbmkpapp5"/>
    <x v="22"/>
    <n v="233572"/>
    <n v="32.440555555555555"/>
    <n v="42.86"/>
    <n v="42.94"/>
    <n v="44.24"/>
  </r>
  <r>
    <s v="ocsrbmkpapp5"/>
    <x v="23"/>
    <n v="225974"/>
    <n v="31.385277777777777"/>
    <n v="41.04"/>
    <n v="39.96"/>
    <n v="39.950000000000003"/>
  </r>
  <r>
    <s v="ocsrbmkpapp5"/>
    <x v="24"/>
    <n v="222535"/>
    <n v="30.907638888888886"/>
    <n v="36.04"/>
    <n v="34.549999999999997"/>
    <n v="37.61"/>
  </r>
  <r>
    <s v="ocsrbmkpapp5"/>
    <x v="25"/>
    <n v="220500"/>
    <n v="30.625"/>
    <n v="37.28"/>
    <n v="39.14"/>
    <n v="41.87"/>
  </r>
  <r>
    <s v="ocsrbmkpapp5"/>
    <x v="26"/>
    <n v="214472"/>
    <n v="29.787777777777777"/>
    <n v="40.94"/>
    <n v="40.86"/>
    <n v="41.68"/>
  </r>
  <r>
    <s v="ocsrbmkpapp5"/>
    <x v="27"/>
    <n v="214989"/>
    <n v="29.859583333333333"/>
    <n v="38.31"/>
    <n v="38.54"/>
    <n v="36.36"/>
  </r>
  <r>
    <s v="ocsrbmkpapp5"/>
    <x v="28"/>
    <n v="213347"/>
    <n v="29.631527777777777"/>
    <n v="32.93"/>
    <n v="31.74"/>
    <n v="36.96"/>
  </r>
  <r>
    <s v="ocsrbmkpapp5"/>
    <x v="29"/>
    <n v="209452"/>
    <n v="29.090555555555557"/>
    <n v="36.72"/>
    <n v="37.33"/>
    <n v="42.95"/>
  </r>
  <r>
    <s v="ocsrbmkpapp5"/>
    <x v="30"/>
    <n v="211231"/>
    <n v="29.33763888888889"/>
    <n v="39.93"/>
    <n v="40.06"/>
    <n v="42.46"/>
  </r>
  <r>
    <s v="ocsrbmkpapp5"/>
    <x v="31"/>
    <n v="213986"/>
    <n v="29.720277777777778"/>
    <n v="37.590000000000003"/>
    <n v="37.96"/>
    <n v="35.659999999999997"/>
  </r>
  <r>
    <s v="ocsrbmkpapp5"/>
    <x v="32"/>
    <n v="210567"/>
    <n v="29.245416666666664"/>
    <n v="31.01"/>
    <n v="32.729999999999997"/>
    <n v="34.299999999999997"/>
  </r>
  <r>
    <s v="ocsrbmkpapp5"/>
    <x v="33"/>
    <n v="209454"/>
    <n v="29.090833333333332"/>
    <n v="33.71"/>
    <n v="33.75"/>
    <n v="34.76"/>
  </r>
  <r>
    <s v="ocsrbmkpapp5"/>
    <x v="34"/>
    <n v="212572"/>
    <n v="29.523888888888891"/>
    <n v="31.52"/>
    <n v="33.26"/>
    <n v="34.31"/>
  </r>
  <r>
    <s v="ocsrbmkpapp5"/>
    <x v="35"/>
    <n v="212569"/>
    <n v="29.523472222222221"/>
    <n v="34.47"/>
    <n v="34.65"/>
    <n v="35.380000000000003"/>
  </r>
  <r>
    <s v="ocsrbmkpapp5"/>
    <x v="36"/>
    <n v="214213"/>
    <n v="29.751805555555556"/>
    <n v="31.66"/>
    <n v="34.549999999999997"/>
    <n v="35.75"/>
  </r>
  <r>
    <s v="ocsrbmkpapp5"/>
    <x v="37"/>
    <n v="217729"/>
    <n v="30.24013888888889"/>
    <n v="34.340000000000003"/>
    <n v="33.119999999999997"/>
    <n v="37.549999999999997"/>
  </r>
  <r>
    <s v="ocsrbmkpapp5"/>
    <x v="38"/>
    <n v="223795"/>
    <n v="31.082638888888887"/>
    <n v="32"/>
    <n v="34.619999999999997"/>
    <n v="36.5"/>
  </r>
  <r>
    <s v="ocsrbmkpapp5"/>
    <x v="39"/>
    <n v="225985"/>
    <n v="31.386805555555554"/>
    <n v="35.090000000000003"/>
    <n v="35.369999999999997"/>
    <n v="32.68"/>
  </r>
  <r>
    <s v="ocsrbmkpapp5"/>
    <x v="40"/>
    <n v="222847"/>
    <n v="30.950972222222223"/>
    <n v="29.95"/>
    <n v="29.8"/>
    <n v="31.5"/>
  </r>
  <r>
    <s v="ocsrbmkpapp5"/>
    <x v="41"/>
    <n v="223515"/>
    <n v="31.043749999999999"/>
    <n v="31.19"/>
    <n v="31.09"/>
    <n v="31.21"/>
  </r>
  <r>
    <s v="ocsrbmkpapp5"/>
    <x v="42"/>
    <n v="234125"/>
    <n v="32.517361111111114"/>
    <n v="31.02"/>
    <n v="32.119999999999997"/>
    <n v="33.82"/>
  </r>
  <r>
    <s v="ocsrbmkpapp5"/>
    <x v="43"/>
    <n v="248184"/>
    <n v="34.47"/>
    <n v="34.78"/>
    <n v="32.39"/>
    <n v="34.369999999999997"/>
  </r>
  <r>
    <s v="ocsrbmkpapp5"/>
    <x v="44"/>
    <n v="269830"/>
    <n v="37.476388888888891"/>
    <n v="37.22"/>
    <n v="33.479999999999997"/>
    <n v="40.14"/>
  </r>
  <r>
    <s v="ocsrbmkpapp5"/>
    <x v="45"/>
    <n v="288667"/>
    <n v="40.092638888888892"/>
    <n v="39.04"/>
    <n v="38.520000000000003"/>
    <n v="40.130000000000003"/>
  </r>
  <r>
    <s v="ocsrbmkpapp5"/>
    <x v="46"/>
    <n v="313916"/>
    <n v="43.599444444444444"/>
    <n v="40.49"/>
    <n v="42.62"/>
    <n v="43.02"/>
  </r>
  <r>
    <s v="ocsrbmkpapp5"/>
    <x v="47"/>
    <n v="35284"/>
    <n v="4.900555555555556"/>
    <n v="8.6999999999999993"/>
    <n v="7.76"/>
    <n v="7.51"/>
  </r>
  <r>
    <s v="ocsrbmkpapp5"/>
    <x v="48"/>
    <n v="32016"/>
    <n v="4.4466666666666672"/>
    <n v="9.7899999999999991"/>
    <n v="9.26"/>
    <n v="16.54"/>
  </r>
  <r>
    <s v="ocsrbmkpapp5"/>
    <x v="49"/>
    <n v="27850"/>
    <n v="3.8680555555555558"/>
    <n v="16.48"/>
    <n v="16.18"/>
    <n v="16.54"/>
  </r>
  <r>
    <s v="ocsrbmkpapp5"/>
    <x v="50"/>
    <n v="24352"/>
    <n v="3.3822222222222225"/>
    <n v="8.7799999999999994"/>
    <n v="7.97"/>
    <n v="28.7"/>
  </r>
  <r>
    <s v="ocsrbmkpapp5"/>
    <x v="51"/>
    <n v="339564"/>
    <n v="47.161666666666662"/>
    <n v="45.69"/>
    <n v="43.4"/>
    <n v="49.56"/>
  </r>
  <r>
    <s v="ocsrbmkpapp5"/>
    <x v="52"/>
    <n v="349574"/>
    <n v="48.551944444444445"/>
    <n v="44.37"/>
    <n v="46.93"/>
    <n v="44.79"/>
  </r>
  <r>
    <s v="ocsrbmkpapp5"/>
    <x v="53"/>
    <n v="353572"/>
    <n v="49.107222222222227"/>
    <n v="47.06"/>
    <n v="45.61"/>
    <n v="47"/>
  </r>
  <r>
    <s v="ocsrbmkpapp5"/>
    <x v="54"/>
    <n v="363564"/>
    <n v="50.494999999999997"/>
    <n v="46.68"/>
    <n v="51.62"/>
    <n v="46.13"/>
  </r>
  <r>
    <s v="ocsrbmkpapp5"/>
    <x v="55"/>
    <n v="368565"/>
    <n v="51.189583333333331"/>
    <n v="50.13"/>
    <n v="49.05"/>
    <n v="46.52"/>
  </r>
  <r>
    <s v="ocsrbmkpapp5"/>
    <x v="56"/>
    <n v="360123"/>
    <n v="50.017083333333332"/>
    <n v="49.95"/>
    <n v="44.62"/>
    <n v="48.74"/>
  </r>
  <r>
    <s v="ocsrbmkpapp5"/>
    <x v="57"/>
    <n v="352599"/>
    <n v="48.97208333333333"/>
    <n v="47.56"/>
    <n v="46.2"/>
    <n v="46"/>
  </r>
  <r>
    <s v="ocsrbmkpapp5"/>
    <x v="58"/>
    <n v="342778"/>
    <n v="47.608055555555552"/>
    <n v="45.5"/>
    <n v="42.87"/>
    <n v="47.38"/>
  </r>
  <r>
    <s v="ocsrbmkpapp5"/>
    <x v="59"/>
    <n v="329244"/>
    <n v="45.728333333333332"/>
    <n v="41.92"/>
    <n v="44.12"/>
    <n v="44.91"/>
  </r>
  <r>
    <s v="ocsrbmkpapp5"/>
    <x v="60"/>
    <n v="323109"/>
    <n v="44.876249999999999"/>
    <n v="40.880000000000003"/>
    <n v="40.68"/>
    <n v="44.24"/>
  </r>
  <r>
    <s v="ocsrbmkpapp5"/>
    <x v="61"/>
    <n v="297108"/>
    <n v="41.265000000000001"/>
    <n v="37.85"/>
    <n v="39.08"/>
    <n v="39.299999999999997"/>
  </r>
  <r>
    <s v="ocsrbmkpapp5"/>
    <x v="62"/>
    <n v="273233"/>
    <n v="37.949027777777779"/>
    <n v="33.979999999999997"/>
    <n v="35.54"/>
    <n v="39.049999999999997"/>
  </r>
  <r>
    <s v="ocsrbmkpapp5"/>
    <x v="63"/>
    <n v="254820"/>
    <n v="35.391666666666666"/>
    <n v="35.18"/>
    <n v="33.909999999999997"/>
    <n v="33.909999999999997"/>
  </r>
  <r>
    <s v="ocsrbmkpapp5"/>
    <x v="64"/>
    <n v="231050"/>
    <n v="32.090277777777779"/>
    <n v="30.98"/>
    <n v="28.93"/>
    <n v="29.94"/>
  </r>
  <r>
    <s v="ocsrbmkpapp5"/>
    <x v="65"/>
    <n v="204705"/>
    <n v="28.431249999999999"/>
    <n v="28.69"/>
    <n v="26.8"/>
    <n v="27.9"/>
  </r>
  <r>
    <s v="ocsrbmkpapp5"/>
    <x v="66"/>
    <n v="178735"/>
    <n v="24.824305555555554"/>
    <n v="23.57"/>
    <n v="22.41"/>
    <n v="25.22"/>
  </r>
  <r>
    <s v="ocsrbmkpapp5"/>
    <x v="67"/>
    <n v="158555"/>
    <n v="22.021527777777781"/>
    <n v="22.08"/>
    <n v="21.89"/>
    <m/>
  </r>
  <r>
    <s v="ocsrbmkpapp5"/>
    <x v="68"/>
    <n v="22857"/>
    <n v="3.1745833333333331"/>
    <n v="13.83"/>
    <n v="12.19"/>
    <n v="12.96"/>
  </r>
  <r>
    <s v="ocsrbmkpapp5"/>
    <x v="69"/>
    <n v="20895"/>
    <n v="2.9020833333333331"/>
    <n v="7.21"/>
    <n v="7.91"/>
    <n v="12.78"/>
  </r>
  <r>
    <s v="ocsrbmkpapp5"/>
    <x v="70"/>
    <n v="19700"/>
    <n v="2.7361111111111112"/>
    <n v="13.76"/>
    <n v="14.76"/>
    <n v="14.74"/>
  </r>
  <r>
    <s v="ocsrbmkpapp5"/>
    <x v="71"/>
    <n v="18932"/>
    <n v="2.6294444444444447"/>
    <n v="6.57"/>
    <n v="4.8099999999999996"/>
    <n v="5.36"/>
  </r>
  <r>
    <s v="ocsrbmkpapp5"/>
    <x v="72"/>
    <n v="17780"/>
    <n v="2.4694444444444441"/>
    <n v="5.26"/>
    <n v="5.17"/>
    <n v="4.78"/>
  </r>
  <r>
    <s v="ocsrbmkpapp5"/>
    <x v="73"/>
    <n v="18911"/>
    <n v="2.626527777777778"/>
    <n v="4.58"/>
    <n v="4.3899999999999997"/>
    <n v="4.4800000000000004"/>
  </r>
  <r>
    <s v="ocsrbmkpapp5"/>
    <x v="74"/>
    <n v="17161"/>
    <n v="2.3834722222222222"/>
    <n v="5.44"/>
    <n v="4.9400000000000004"/>
    <n v="4.5999999999999996"/>
  </r>
  <r>
    <s v="ocsrbmkpapp5"/>
    <x v="75"/>
    <n v="17551"/>
    <n v="2.4376388888888889"/>
    <n v="4.04"/>
    <n v="4.5599999999999996"/>
    <n v="5.0199999999999996"/>
  </r>
  <r>
    <s v="ocsrbmkpapp5"/>
    <x v="76"/>
    <n v="19182"/>
    <n v="2.6641666666666666"/>
    <n v="5.34"/>
    <n v="4.9400000000000004"/>
    <n v="5.25"/>
  </r>
  <r>
    <s v="ocsrbmkpapp5"/>
    <x v="77"/>
    <n v="21519"/>
    <n v="2.98875"/>
    <n v="4.8099999999999996"/>
    <n v="5.04"/>
    <n v="6.2"/>
  </r>
  <r>
    <s v="ocsrbmkpapp5"/>
    <x v="78"/>
    <n v="25043"/>
    <n v="3.4781944444444446"/>
    <n v="6.33"/>
    <n v="5.66"/>
    <n v="6.76"/>
  </r>
  <r>
    <s v="ocsrbmkpapp5"/>
    <x v="79"/>
    <n v="30878"/>
    <n v="4.2886111111111109"/>
    <n v="5.91"/>
    <n v="6.47"/>
    <n v="7.51"/>
  </r>
  <r>
    <s v="ocsrbmkpapp5"/>
    <x v="80"/>
    <n v="38824"/>
    <n v="5.3922222222222222"/>
    <n v="8.42"/>
    <n v="8"/>
    <n v="11.29"/>
  </r>
  <r>
    <s v="ocsrbmkpapp5"/>
    <x v="81"/>
    <n v="50346"/>
    <n v="6.9925000000000006"/>
    <n v="10.89"/>
    <n v="10.56"/>
    <n v="11.67"/>
  </r>
  <r>
    <s v="ocsrbmkpapp5"/>
    <x v="82"/>
    <n v="63070"/>
    <n v="8.7597222222222229"/>
    <n v="11.92"/>
    <n v="12.3"/>
    <n v="13.64"/>
  </r>
  <r>
    <s v="ocsrbmkpapp5"/>
    <x v="83"/>
    <n v="77164"/>
    <n v="10.717222222222222"/>
    <n v="12.94"/>
    <n v="13.41"/>
    <n v="15.73"/>
  </r>
  <r>
    <s v="ocsrbmkpapp5"/>
    <x v="84"/>
    <n v="93050"/>
    <n v="12.923611111111111"/>
    <n v="16.07"/>
    <n v="16.36"/>
    <n v="19.43"/>
  </r>
  <r>
    <s v="ocsrbmkpapp5"/>
    <x v="85"/>
    <n v="109906"/>
    <n v="15.264722222222222"/>
    <n v="16.68"/>
    <n v="19"/>
    <n v="20.309999999999999"/>
  </r>
  <r>
    <s v="ocsrbmkpapp5"/>
    <x v="86"/>
    <n v="124014"/>
    <n v="17.224166666666669"/>
    <n v="20.68"/>
    <n v="21.16"/>
    <n v="21.81"/>
  </r>
  <r>
    <s v="ocsrbmkpapp5"/>
    <x v="87"/>
    <n v="135772"/>
    <n v="18.857222222222223"/>
    <n v="20.239999999999998"/>
    <n v="22.34"/>
    <n v="23.64"/>
  </r>
  <r>
    <s v="ocsrbmkpapp5"/>
    <x v="88"/>
    <n v="146867"/>
    <n v="20.398194444444446"/>
    <n v="26.08"/>
    <n v="27.58"/>
    <n v="25.91"/>
  </r>
  <r>
    <s v="ocsrbmkpapp5"/>
    <x v="89"/>
    <n v="157630"/>
    <n v="21.893055555555556"/>
    <n v="27.69"/>
    <n v="24.84"/>
    <n v="27.07"/>
  </r>
  <r>
    <s v="ocsrbmkpapp5"/>
    <x v="90"/>
    <n v="167304"/>
    <n v="23.236666666666668"/>
    <n v="27.07"/>
    <n v="27.01"/>
    <n v="28.69"/>
  </r>
  <r>
    <s v="ocsrbmkpapp5"/>
    <x v="91"/>
    <n v="176483"/>
    <n v="24.511527777777776"/>
    <n v="27.42"/>
    <n v="29.25"/>
    <n v="29.43"/>
  </r>
  <r>
    <s v="ocsrbmkpapp5"/>
    <x v="92"/>
    <n v="183345"/>
    <n v="25.464583333333334"/>
    <n v="29.14"/>
    <n v="29.76"/>
    <n v="30.27"/>
  </r>
  <r>
    <s v="ocsrbmkpapp5"/>
    <x v="93"/>
    <n v="188558"/>
    <n v="26.188611111111111"/>
    <n v="27.75"/>
    <n v="30.25"/>
    <n v="32.58"/>
  </r>
  <r>
    <s v="ocsrbmkpapp5"/>
    <x v="94"/>
    <n v="196469"/>
    <n v="27.28736111111111"/>
    <n v="29.96"/>
    <n v="31.08"/>
    <n v="30.65"/>
  </r>
  <r>
    <s v="ocsrbmkpapp5"/>
    <x v="95"/>
    <n v="196617"/>
    <n v="27.307916666666664"/>
    <n v="31.33"/>
    <n v="31.27"/>
    <n v="32.42"/>
  </r>
  <r>
    <s v="ocsrbmkpapp6"/>
    <x v="0"/>
    <n v="118755"/>
    <n v="16.493749999999999"/>
    <n v="17.62"/>
    <n v="55.36"/>
    <n v="43.11"/>
  </r>
  <r>
    <s v="ocsrbmkpapp6"/>
    <x v="1"/>
    <n v="91621"/>
    <n v="12.725138888888889"/>
    <n v="42.84"/>
    <n v="42.95"/>
    <n v="39.299999999999997"/>
  </r>
  <r>
    <s v="ocsrbmkpapp6"/>
    <x v="2"/>
    <n v="73692"/>
    <n v="10.235000000000001"/>
    <n v="20.36"/>
    <n v="16.37"/>
    <n v="13.25"/>
  </r>
  <r>
    <s v="ocsrbmkpapp6"/>
    <x v="3"/>
    <n v="61675"/>
    <n v="8.5659722222222232"/>
    <n v="20.83"/>
    <n v="11.08"/>
    <n v="10.36"/>
  </r>
  <r>
    <s v="ocsrbmkpapp6"/>
    <x v="4"/>
    <n v="56627"/>
    <n v="7.8648611111111109"/>
    <n v="8.6199999999999992"/>
    <n v="8.18"/>
    <n v="8.91"/>
  </r>
  <r>
    <s v="ocsrbmkpapp6"/>
    <x v="5"/>
    <n v="45886"/>
    <n v="6.3730555555555553"/>
    <n v="8.08"/>
    <n v="6.63"/>
    <n v="7.85"/>
  </r>
  <r>
    <s v="ocsrbmkpapp6"/>
    <x v="6"/>
    <n v="42472"/>
    <n v="5.8988888888888891"/>
    <n v="6.33"/>
    <n v="6.1"/>
    <n v="17.48"/>
  </r>
  <r>
    <s v="ocsrbmkpapp6"/>
    <x v="7"/>
    <n v="204722"/>
    <n v="28.433611111111112"/>
    <n v="31.55"/>
    <n v="31.15"/>
    <n v="32.409999999999997"/>
  </r>
  <r>
    <s v="ocsrbmkpapp6"/>
    <x v="8"/>
    <n v="207870"/>
    <n v="28.870833333333334"/>
    <n v="31.15"/>
    <n v="31.32"/>
    <n v="33.93"/>
  </r>
  <r>
    <s v="ocsrbmkpapp6"/>
    <x v="9"/>
    <n v="213732"/>
    <n v="29.684999999999999"/>
    <n v="34.020000000000003"/>
    <n v="31.77"/>
    <n v="35.299999999999997"/>
  </r>
  <r>
    <s v="ocsrbmkpapp6"/>
    <x v="10"/>
    <n v="214870"/>
    <n v="29.843055555555555"/>
    <n v="30.78"/>
    <n v="33.799999999999997"/>
    <n v="34.340000000000003"/>
  </r>
  <r>
    <s v="ocsrbmkpapp6"/>
    <x v="11"/>
    <n v="221207"/>
    <n v="30.723194444444445"/>
    <n v="34.159999999999997"/>
    <n v="32"/>
    <n v="35.31"/>
  </r>
  <r>
    <s v="ocsrbmkpapp6"/>
    <x v="12"/>
    <n v="219147"/>
    <n v="30.43708333333333"/>
    <n v="35.340000000000003"/>
    <n v="33.159999999999997"/>
    <n v="35.64"/>
  </r>
  <r>
    <s v="ocsrbmkpapp6"/>
    <x v="13"/>
    <n v="224918"/>
    <n v="31.238611111111108"/>
    <n v="34.799999999999997"/>
    <n v="32.979999999999997"/>
    <n v="36.54"/>
  </r>
  <r>
    <s v="ocsrbmkpapp6"/>
    <x v="14"/>
    <n v="225658"/>
    <n v="31.34138888888889"/>
    <n v="33.33"/>
    <n v="35.22"/>
    <n v="34.75"/>
  </r>
  <r>
    <s v="ocsrbmkpapp6"/>
    <x v="15"/>
    <n v="223952"/>
    <n v="31.104444444444443"/>
    <n v="34.68"/>
    <n v="34.57"/>
    <n v="36.5"/>
  </r>
  <r>
    <s v="ocsrbmkpapp6"/>
    <x v="16"/>
    <n v="224888"/>
    <n v="31.234444444444442"/>
    <n v="34.049999999999997"/>
    <n v="33.08"/>
    <n v="35.950000000000003"/>
  </r>
  <r>
    <s v="ocsrbmkpapp6"/>
    <x v="17"/>
    <n v="227675"/>
    <n v="31.621527777777779"/>
    <n v="36.19"/>
    <n v="38.119999999999997"/>
    <n v="43.21"/>
  </r>
  <r>
    <s v="ocsrbmkpapp6"/>
    <x v="18"/>
    <n v="226409"/>
    <n v="31.445694444444442"/>
    <n v="41.45"/>
    <n v="44.15"/>
    <n v="43.68"/>
  </r>
  <r>
    <s v="ocsrbmkpapp6"/>
    <x v="19"/>
    <n v="231157"/>
    <n v="32.105138888888888"/>
    <n v="39.29"/>
    <n v="39"/>
    <n v="41.88"/>
  </r>
  <r>
    <s v="ocsrbmkpapp6"/>
    <x v="20"/>
    <n v="232883"/>
    <n v="32.344861111111108"/>
    <n v="35.35"/>
    <n v="36.479999999999997"/>
    <n v="36.08"/>
  </r>
  <r>
    <s v="ocsrbmkpapp6"/>
    <x v="21"/>
    <n v="235053"/>
    <n v="32.646250000000002"/>
    <n v="36.86"/>
    <n v="35.799999999999997"/>
    <n v="36.270000000000003"/>
  </r>
  <r>
    <s v="ocsrbmkpapp6"/>
    <x v="22"/>
    <n v="234277"/>
    <n v="32.538472222222225"/>
    <n v="35.46"/>
    <n v="36.54"/>
    <n v="36.11"/>
  </r>
  <r>
    <s v="ocsrbmkpapp6"/>
    <x v="23"/>
    <n v="228818"/>
    <n v="31.780277777777776"/>
    <n v="35.4"/>
    <n v="35.36"/>
    <n v="34.950000000000003"/>
  </r>
  <r>
    <s v="ocsrbmkpapp6"/>
    <x v="24"/>
    <n v="223630"/>
    <n v="31.05972222222222"/>
    <n v="35.43"/>
    <n v="34.369999999999997"/>
    <n v="37.659999999999997"/>
  </r>
  <r>
    <s v="ocsrbmkpapp6"/>
    <x v="25"/>
    <n v="219498"/>
    <n v="30.485833333333336"/>
    <n v="37.659999999999997"/>
    <n v="38.9"/>
    <n v="39.29"/>
  </r>
  <r>
    <s v="ocsrbmkpapp6"/>
    <x v="26"/>
    <n v="215343"/>
    <n v="29.908750000000001"/>
    <n v="38.799999999999997"/>
    <n v="37.340000000000003"/>
    <n v="41.25"/>
  </r>
  <r>
    <s v="ocsrbmkpapp6"/>
    <x v="27"/>
    <n v="213283"/>
    <n v="29.62263888888889"/>
    <n v="38.869999999999997"/>
    <n v="35.979999999999997"/>
    <n v="34.549999999999997"/>
  </r>
  <r>
    <s v="ocsrbmkpapp6"/>
    <x v="28"/>
    <n v="217492"/>
    <n v="30.207222222222224"/>
    <n v="35.54"/>
    <n v="31.34"/>
    <n v="34.9"/>
  </r>
  <r>
    <s v="ocsrbmkpapp6"/>
    <x v="29"/>
    <n v="216547"/>
    <n v="30.075972222222223"/>
    <n v="37.25"/>
    <n v="38.83"/>
    <n v="42.18"/>
  </r>
  <r>
    <s v="ocsrbmkpapp6"/>
    <x v="30"/>
    <n v="215925"/>
    <n v="29.989583333333332"/>
    <n v="40.56"/>
    <n v="39.450000000000003"/>
    <n v="42.11"/>
  </r>
  <r>
    <s v="ocsrbmkpapp6"/>
    <x v="31"/>
    <n v="215238"/>
    <n v="29.894166666666667"/>
    <n v="37.200000000000003"/>
    <n v="39.68"/>
    <n v="35.979999999999997"/>
  </r>
  <r>
    <s v="ocsrbmkpapp6"/>
    <x v="32"/>
    <n v="215046"/>
    <n v="29.8675"/>
    <n v="33.5"/>
    <n v="32.07"/>
    <n v="33.28"/>
  </r>
  <r>
    <s v="ocsrbmkpapp6"/>
    <x v="33"/>
    <n v="212890"/>
    <n v="29.568055555555553"/>
    <n v="34.04"/>
    <n v="31.59"/>
    <n v="36.869999999999997"/>
  </r>
  <r>
    <s v="ocsrbmkpapp6"/>
    <x v="34"/>
    <n v="214877"/>
    <n v="29.844027777777779"/>
    <n v="32.32"/>
    <n v="31.83"/>
    <n v="34.729999999999997"/>
  </r>
  <r>
    <s v="ocsrbmkpapp6"/>
    <x v="35"/>
    <n v="213732"/>
    <n v="29.684999999999999"/>
    <n v="33.82"/>
    <n v="33.659999999999997"/>
    <n v="34.590000000000003"/>
  </r>
  <r>
    <s v="ocsrbmkpapp6"/>
    <x v="36"/>
    <n v="218103"/>
    <n v="30.292083333333334"/>
    <n v="33.11"/>
    <n v="31.71"/>
    <n v="36.229999999999997"/>
  </r>
  <r>
    <s v="ocsrbmkpapp6"/>
    <x v="37"/>
    <n v="220477"/>
    <n v="30.621805555555557"/>
    <n v="34.33"/>
    <n v="32.619999999999997"/>
    <n v="37.36"/>
  </r>
  <r>
    <s v="ocsrbmkpapp6"/>
    <x v="38"/>
    <n v="223949"/>
    <n v="31.104027777777777"/>
    <n v="32.83"/>
    <n v="33.93"/>
    <n v="34.159999999999997"/>
  </r>
  <r>
    <s v="ocsrbmkpapp6"/>
    <x v="39"/>
    <n v="226454"/>
    <n v="31.451944444444443"/>
    <n v="35.049999999999997"/>
    <n v="33.979999999999997"/>
    <n v="33.32"/>
  </r>
  <r>
    <s v="ocsrbmkpapp6"/>
    <x v="40"/>
    <n v="223433"/>
    <n v="31.032361111111111"/>
    <n v="30.83"/>
    <n v="27.83"/>
    <n v="31.18"/>
  </r>
  <r>
    <s v="ocsrbmkpapp6"/>
    <x v="41"/>
    <n v="224185"/>
    <n v="31.136805555555554"/>
    <n v="30.92"/>
    <n v="30.49"/>
    <n v="32.01"/>
  </r>
  <r>
    <s v="ocsrbmkpapp6"/>
    <x v="42"/>
    <n v="234181"/>
    <n v="32.52513888888889"/>
    <n v="29.94"/>
    <n v="30.96"/>
    <n v="32.770000000000003"/>
  </r>
  <r>
    <s v="ocsrbmkpapp6"/>
    <x v="43"/>
    <n v="244932"/>
    <n v="34.018333333333331"/>
    <n v="34.299999999999997"/>
    <n v="31.93"/>
    <n v="35.549999999999997"/>
  </r>
  <r>
    <s v="ocsrbmkpapp6"/>
    <x v="44"/>
    <n v="270685"/>
    <n v="37.59513888888889"/>
    <n v="39.659999999999997"/>
    <n v="36.229999999999997"/>
    <n v="37.299999999999997"/>
  </r>
  <r>
    <s v="ocsrbmkpapp6"/>
    <x v="45"/>
    <n v="287895"/>
    <n v="39.985416666666666"/>
    <n v="37.58"/>
    <n v="39.47"/>
    <n v="40.56"/>
  </r>
  <r>
    <s v="ocsrbmkpapp6"/>
    <x v="46"/>
    <n v="315604"/>
    <n v="43.833888888888886"/>
    <n v="39.06"/>
    <n v="42.93"/>
    <n v="42.63"/>
  </r>
  <r>
    <s v="ocsrbmkpapp6"/>
    <x v="47"/>
    <n v="37285"/>
    <n v="5.1784722222222221"/>
    <n v="9.3800000000000008"/>
    <n v="7.56"/>
    <n v="7.62"/>
  </r>
  <r>
    <s v="ocsrbmkpapp6"/>
    <x v="48"/>
    <n v="32740"/>
    <n v="4.5472222222222216"/>
    <n v="10.26"/>
    <n v="13.26"/>
    <n v="17.190000000000001"/>
  </r>
  <r>
    <s v="ocsrbmkpapp6"/>
    <x v="49"/>
    <n v="27512"/>
    <n v="3.8211111111111111"/>
    <n v="16.260000000000002"/>
    <n v="14.94"/>
    <n v="8.51"/>
  </r>
  <r>
    <s v="ocsrbmkpapp6"/>
    <x v="50"/>
    <n v="24515"/>
    <n v="3.4048611111111109"/>
    <n v="5.66"/>
    <n v="7.64"/>
    <n v="23.43"/>
  </r>
  <r>
    <s v="ocsrbmkpapp6"/>
    <x v="51"/>
    <n v="341086"/>
    <n v="47.373055555555553"/>
    <n v="44.6"/>
    <n v="42.1"/>
    <n v="47.25"/>
  </r>
  <r>
    <s v="ocsrbmkpapp6"/>
    <x v="52"/>
    <n v="351753"/>
    <n v="48.854583333333338"/>
    <n v="46.11"/>
    <n v="45.74"/>
    <n v="42.26"/>
  </r>
  <r>
    <s v="ocsrbmkpapp6"/>
    <x v="53"/>
    <n v="351935"/>
    <n v="48.879861111111111"/>
    <n v="45.4"/>
    <n v="48.75"/>
    <n v="45.49"/>
  </r>
  <r>
    <s v="ocsrbmkpapp6"/>
    <x v="54"/>
    <n v="364812"/>
    <n v="50.668333333333329"/>
    <n v="46.99"/>
    <n v="47.73"/>
    <n v="46.4"/>
  </r>
  <r>
    <s v="ocsrbmkpapp6"/>
    <x v="55"/>
    <n v="367928"/>
    <n v="51.101111111111109"/>
    <n v="48.16"/>
    <n v="48.25"/>
    <n v="47.88"/>
  </r>
  <r>
    <s v="ocsrbmkpapp6"/>
    <x v="56"/>
    <n v="363428"/>
    <n v="50.476111111111109"/>
    <n v="48.64"/>
    <n v="43.97"/>
    <n v="49.36"/>
  </r>
  <r>
    <s v="ocsrbmkpapp6"/>
    <x v="57"/>
    <n v="356995"/>
    <n v="49.582638888888894"/>
    <n v="47.47"/>
    <n v="44.18"/>
    <n v="46.02"/>
  </r>
  <r>
    <s v="ocsrbmkpapp6"/>
    <x v="58"/>
    <n v="344476"/>
    <n v="47.843888888888884"/>
    <n v="46.73"/>
    <n v="41.33"/>
    <n v="45.62"/>
  </r>
  <r>
    <s v="ocsrbmkpapp6"/>
    <x v="59"/>
    <n v="330056"/>
    <n v="45.841111111111111"/>
    <n v="42.5"/>
    <n v="41.97"/>
    <n v="45.53"/>
  </r>
  <r>
    <s v="ocsrbmkpapp6"/>
    <x v="60"/>
    <n v="320661"/>
    <n v="44.536250000000003"/>
    <n v="43.22"/>
    <n v="38.25"/>
    <n v="41.74"/>
  </r>
  <r>
    <s v="ocsrbmkpapp6"/>
    <x v="61"/>
    <n v="293312"/>
    <n v="40.737777777777779"/>
    <n v="36.770000000000003"/>
    <n v="39.130000000000003"/>
    <n v="39.840000000000003"/>
  </r>
  <r>
    <s v="ocsrbmkpapp6"/>
    <x v="62"/>
    <n v="273648"/>
    <n v="38.006666666666668"/>
    <n v="34.96"/>
    <n v="31.9"/>
    <n v="39.31"/>
  </r>
  <r>
    <s v="ocsrbmkpapp6"/>
    <x v="63"/>
    <n v="253551"/>
    <n v="35.21541666666667"/>
    <n v="33.56"/>
    <n v="33.270000000000003"/>
    <n v="32.49"/>
  </r>
  <r>
    <s v="ocsrbmkpapp6"/>
    <x v="64"/>
    <n v="231385"/>
    <n v="32.136805555555554"/>
    <n v="31.26"/>
    <n v="27.87"/>
    <n v="29.51"/>
  </r>
  <r>
    <s v="ocsrbmkpapp6"/>
    <x v="65"/>
    <n v="205153"/>
    <n v="28.493472222222223"/>
    <n v="28.25"/>
    <n v="25.89"/>
    <n v="28.78"/>
  </r>
  <r>
    <s v="ocsrbmkpapp6"/>
    <x v="66"/>
    <n v="179943"/>
    <n v="24.992083333333333"/>
    <n v="25.08"/>
    <n v="21.19"/>
    <n v="23.99"/>
  </r>
  <r>
    <s v="ocsrbmkpapp6"/>
    <x v="67"/>
    <n v="156372"/>
    <n v="21.71833333333333"/>
    <n v="21.69"/>
    <n v="20.399999999999999"/>
    <m/>
  </r>
  <r>
    <s v="ocsrbmkpapp6"/>
    <x v="68"/>
    <n v="22246"/>
    <n v="3.089722222222222"/>
    <n v="17.23"/>
    <n v="8.8699999999999992"/>
    <n v="10.08"/>
  </r>
  <r>
    <s v="ocsrbmkpapp6"/>
    <x v="69"/>
    <n v="21102"/>
    <n v="2.9308333333333332"/>
    <n v="8.6999999999999993"/>
    <n v="4.83"/>
    <n v="13.96"/>
  </r>
  <r>
    <s v="ocsrbmkpapp6"/>
    <x v="70"/>
    <n v="19433"/>
    <n v="2.6990277777777778"/>
    <n v="14.94"/>
    <n v="15.02"/>
    <n v="15.92"/>
  </r>
  <r>
    <s v="ocsrbmkpapp6"/>
    <x v="71"/>
    <n v="18903"/>
    <n v="2.6254166666666667"/>
    <n v="5.55"/>
    <n v="4.7300000000000004"/>
    <n v="5.01"/>
  </r>
  <r>
    <s v="ocsrbmkpapp6"/>
    <x v="72"/>
    <n v="17855"/>
    <n v="2.4798611111111111"/>
    <n v="5.37"/>
    <n v="4.5"/>
    <n v="5"/>
  </r>
  <r>
    <s v="ocsrbmkpapp6"/>
    <x v="73"/>
    <n v="18799"/>
    <n v="2.6109722222222222"/>
    <n v="4.4800000000000004"/>
    <n v="4.4000000000000004"/>
    <n v="4.79"/>
  </r>
  <r>
    <s v="ocsrbmkpapp6"/>
    <x v="74"/>
    <n v="17816"/>
    <n v="2.4744444444444444"/>
    <n v="5.33"/>
    <n v="4.17"/>
    <n v="4.9400000000000004"/>
  </r>
  <r>
    <s v="ocsrbmkpapp6"/>
    <x v="75"/>
    <n v="18312"/>
    <n v="2.5433333333333334"/>
    <n v="4.16"/>
    <n v="4.91"/>
    <n v="4.8"/>
  </r>
  <r>
    <s v="ocsrbmkpapp6"/>
    <x v="76"/>
    <n v="18872"/>
    <n v="2.6211111111111114"/>
    <n v="5.55"/>
    <n v="4.0999999999999996"/>
    <n v="5.55"/>
  </r>
  <r>
    <s v="ocsrbmkpapp6"/>
    <x v="77"/>
    <n v="21312"/>
    <n v="2.96"/>
    <n v="5.01"/>
    <n v="4.76"/>
    <n v="5.83"/>
  </r>
  <r>
    <s v="ocsrbmkpapp6"/>
    <x v="78"/>
    <n v="24509"/>
    <n v="3.4040277777777779"/>
    <n v="6.43"/>
    <n v="5.15"/>
    <n v="6.85"/>
  </r>
  <r>
    <s v="ocsrbmkpapp6"/>
    <x v="79"/>
    <n v="31748"/>
    <n v="4.4094444444444445"/>
    <n v="6.03"/>
    <n v="6.26"/>
    <n v="7.37"/>
  </r>
  <r>
    <s v="ocsrbmkpapp6"/>
    <x v="80"/>
    <n v="37853"/>
    <n v="5.2573611111111109"/>
    <n v="8.26"/>
    <n v="7.37"/>
    <n v="9.25"/>
  </r>
  <r>
    <s v="ocsrbmkpapp6"/>
    <x v="81"/>
    <n v="49768"/>
    <n v="6.9122222222222227"/>
    <n v="9.0500000000000007"/>
    <n v="8.69"/>
    <n v="10.73"/>
  </r>
  <r>
    <s v="ocsrbmkpapp6"/>
    <x v="82"/>
    <n v="62027"/>
    <n v="8.6148611111111109"/>
    <n v="11.67"/>
    <n v="11.28"/>
    <n v="13.61"/>
  </r>
  <r>
    <s v="ocsrbmkpapp6"/>
    <x v="83"/>
    <n v="77502"/>
    <n v="10.764166666666666"/>
    <n v="12.6"/>
    <n v="12.86"/>
    <n v="15.2"/>
  </r>
  <r>
    <s v="ocsrbmkpapp6"/>
    <x v="84"/>
    <n v="93259"/>
    <n v="12.952638888888888"/>
    <n v="16.23"/>
    <n v="15.17"/>
    <n v="19.37"/>
  </r>
  <r>
    <s v="ocsrbmkpapp6"/>
    <x v="85"/>
    <n v="109283"/>
    <n v="15.178194444444445"/>
    <n v="17.100000000000001"/>
    <n v="17.78"/>
    <n v="20.23"/>
  </r>
  <r>
    <s v="ocsrbmkpapp6"/>
    <x v="86"/>
    <n v="124760"/>
    <n v="17.327777777777779"/>
    <n v="20.69"/>
    <n v="20.260000000000002"/>
    <n v="21.12"/>
  </r>
  <r>
    <s v="ocsrbmkpapp6"/>
    <x v="87"/>
    <n v="136471"/>
    <n v="18.954305555555557"/>
    <n v="21.33"/>
    <n v="22.29"/>
    <n v="22.92"/>
  </r>
  <r>
    <s v="ocsrbmkpapp6"/>
    <x v="88"/>
    <n v="148810"/>
    <n v="20.668055555555554"/>
    <n v="25.51"/>
    <n v="26.92"/>
    <n v="26.6"/>
  </r>
  <r>
    <s v="ocsrbmkpapp6"/>
    <x v="89"/>
    <n v="159364"/>
    <n v="22.133888888888887"/>
    <n v="27.92"/>
    <n v="24"/>
    <n v="26.05"/>
  </r>
  <r>
    <s v="ocsrbmkpapp6"/>
    <x v="90"/>
    <n v="166200"/>
    <n v="23.083333333333332"/>
    <n v="26.3"/>
    <n v="26.62"/>
    <n v="28.16"/>
  </r>
  <r>
    <s v="ocsrbmkpapp6"/>
    <x v="91"/>
    <n v="176599"/>
    <n v="24.527638888888887"/>
    <n v="29.03"/>
    <n v="27.87"/>
    <n v="28.12"/>
  </r>
  <r>
    <s v="ocsrbmkpapp6"/>
    <x v="92"/>
    <n v="180720"/>
    <n v="25.1"/>
    <n v="28.7"/>
    <n v="27.33"/>
    <n v="31.03"/>
  </r>
  <r>
    <s v="ocsrbmkpapp6"/>
    <x v="93"/>
    <n v="187488"/>
    <n v="26.040000000000003"/>
    <n v="28.1"/>
    <n v="28.83"/>
    <n v="31.26"/>
  </r>
  <r>
    <s v="ocsrbmkpapp6"/>
    <x v="94"/>
    <n v="193712"/>
    <n v="26.904444444444444"/>
    <n v="29.52"/>
    <n v="31.19"/>
    <n v="30.42"/>
  </r>
  <r>
    <s v="ocsrbmkpapp6"/>
    <x v="95"/>
    <n v="198155"/>
    <n v="27.521527777777781"/>
    <n v="30.8"/>
    <n v="30.55"/>
    <n v="32.83"/>
  </r>
  <r>
    <s v="ocsrbmkpapp7"/>
    <x v="0"/>
    <n v="121516"/>
    <n v="16.877222222222223"/>
    <n v="16.66"/>
    <n v="56.24"/>
    <n v="44.47"/>
  </r>
  <r>
    <s v="ocsrbmkpapp7"/>
    <x v="1"/>
    <n v="94828"/>
    <n v="13.170555555555556"/>
    <n v="41.68"/>
    <n v="40.630000000000003"/>
    <n v="37.869999999999997"/>
  </r>
  <r>
    <s v="ocsrbmkpapp7"/>
    <x v="2"/>
    <n v="76580"/>
    <n v="10.636111111111111"/>
    <n v="19.43"/>
    <n v="18.260000000000002"/>
    <n v="16.45"/>
  </r>
  <r>
    <s v="ocsrbmkpapp7"/>
    <x v="3"/>
    <n v="62726"/>
    <n v="8.7119444444444447"/>
    <n v="19.760000000000002"/>
    <n v="9.8800000000000008"/>
    <n v="10.27"/>
  </r>
  <r>
    <s v="ocsrbmkpapp7"/>
    <x v="4"/>
    <n v="59398"/>
    <n v="8.2497222222222231"/>
    <n v="8.76"/>
    <n v="11.48"/>
    <n v="19.37"/>
  </r>
  <r>
    <s v="ocsrbmkpapp7"/>
    <x v="5"/>
    <n v="46998"/>
    <n v="6.5274999999999999"/>
    <n v="15.88"/>
    <n v="14.8"/>
    <n v="17.43"/>
  </r>
  <r>
    <s v="ocsrbmkpapp7"/>
    <x v="6"/>
    <n v="42102"/>
    <n v="5.8475000000000001"/>
    <n v="6.32"/>
    <n v="5.85"/>
    <n v="17.59"/>
  </r>
  <r>
    <s v="ocsrbmkpapp7"/>
    <x v="7"/>
    <n v="206759"/>
    <n v="28.716527777777777"/>
    <n v="31.83"/>
    <n v="32.93"/>
    <n v="32.840000000000003"/>
  </r>
  <r>
    <s v="ocsrbmkpapp7"/>
    <x v="8"/>
    <n v="211177"/>
    <n v="29.330138888888889"/>
    <n v="30.68"/>
    <n v="31.88"/>
    <n v="35.43"/>
  </r>
  <r>
    <s v="ocsrbmkpapp7"/>
    <x v="9"/>
    <n v="219041"/>
    <n v="30.422361111111112"/>
    <n v="34.590000000000003"/>
    <n v="32.659999999999997"/>
    <n v="36.1"/>
  </r>
  <r>
    <s v="ocsrbmkpapp7"/>
    <x v="10"/>
    <n v="218955"/>
    <n v="30.410416666666666"/>
    <n v="31.09"/>
    <n v="33.57"/>
    <n v="35.14"/>
  </r>
  <r>
    <s v="ocsrbmkpapp7"/>
    <x v="11"/>
    <n v="220137"/>
    <n v="30.574583333333333"/>
    <n v="34.049999999999997"/>
    <n v="32.83"/>
    <n v="35"/>
  </r>
  <r>
    <s v="ocsrbmkpapp7"/>
    <x v="12"/>
    <n v="223203"/>
    <n v="31.00041666666667"/>
    <n v="34.020000000000003"/>
    <n v="32.61"/>
    <n v="37.35"/>
  </r>
  <r>
    <s v="ocsrbmkpapp7"/>
    <x v="13"/>
    <n v="225723"/>
    <n v="31.350416666666668"/>
    <n v="35.729999999999997"/>
    <n v="34.520000000000003"/>
    <n v="36.22"/>
  </r>
  <r>
    <s v="ocsrbmkpapp7"/>
    <x v="14"/>
    <n v="224649"/>
    <n v="31.201250000000002"/>
    <n v="31.99"/>
    <n v="34.549999999999997"/>
    <n v="36.64"/>
  </r>
  <r>
    <s v="ocsrbmkpapp7"/>
    <x v="15"/>
    <n v="227681"/>
    <n v="31.622361111111111"/>
    <n v="34.57"/>
    <n v="36.5"/>
    <n v="36.909999999999997"/>
  </r>
  <r>
    <s v="ocsrbmkpapp7"/>
    <x v="16"/>
    <n v="229382"/>
    <n v="31.858611111111109"/>
    <n v="32.79"/>
    <n v="34.76"/>
    <n v="36.86"/>
  </r>
  <r>
    <s v="ocsrbmkpapp7"/>
    <x v="17"/>
    <n v="228334"/>
    <n v="31.713055555555556"/>
    <n v="37.659999999999997"/>
    <n v="40.11"/>
    <n v="41.5"/>
  </r>
  <r>
    <s v="ocsrbmkpapp7"/>
    <x v="18"/>
    <n v="226436"/>
    <n v="31.449444444444445"/>
    <n v="41.16"/>
    <n v="41.69"/>
    <n v="41.58"/>
  </r>
  <r>
    <s v="ocsrbmkpapp7"/>
    <x v="19"/>
    <n v="230829"/>
    <n v="32.059583333333336"/>
    <n v="39.700000000000003"/>
    <n v="39.36"/>
    <n v="40.909999999999997"/>
  </r>
  <r>
    <s v="ocsrbmkpapp7"/>
    <x v="20"/>
    <n v="233710"/>
    <n v="32.459722222222219"/>
    <n v="35.78"/>
    <n v="35.369999999999997"/>
    <n v="37.340000000000003"/>
  </r>
  <r>
    <s v="ocsrbmkpapp7"/>
    <x v="21"/>
    <n v="236980"/>
    <n v="32.913888888888884"/>
    <n v="41.11"/>
    <n v="39.299999999999997"/>
    <n v="42.91"/>
  </r>
  <r>
    <s v="ocsrbmkpapp7"/>
    <x v="22"/>
    <n v="237035"/>
    <n v="32.921527777777776"/>
    <n v="40.72"/>
    <n v="42.13"/>
    <n v="43.99"/>
  </r>
  <r>
    <s v="ocsrbmkpapp7"/>
    <x v="23"/>
    <n v="229701"/>
    <n v="31.902916666666666"/>
    <n v="40.700000000000003"/>
    <n v="40"/>
    <n v="38.18"/>
  </r>
  <r>
    <s v="ocsrbmkpapp7"/>
    <x v="24"/>
    <n v="226933"/>
    <n v="31.518472222222222"/>
    <n v="36.44"/>
    <n v="33.659999999999997"/>
    <n v="37.25"/>
  </r>
  <r>
    <s v="ocsrbmkpapp7"/>
    <x v="25"/>
    <n v="220143"/>
    <n v="30.575416666666669"/>
    <n v="37.75"/>
    <n v="38.770000000000003"/>
    <n v="39.54"/>
  </r>
  <r>
    <s v="ocsrbmkpapp7"/>
    <x v="26"/>
    <n v="217986"/>
    <n v="30.275833333333331"/>
    <n v="39.18"/>
    <n v="38.909999999999997"/>
    <n v="43.2"/>
  </r>
  <r>
    <s v="ocsrbmkpapp7"/>
    <x v="27"/>
    <n v="214243"/>
    <n v="29.755972222222223"/>
    <n v="39.090000000000003"/>
    <n v="35.9"/>
    <n v="32.92"/>
  </r>
  <r>
    <s v="ocsrbmkpapp7"/>
    <x v="28"/>
    <n v="215961"/>
    <n v="29.994583333333331"/>
    <n v="36.14"/>
    <n v="31.28"/>
    <n v="37.159999999999997"/>
  </r>
  <r>
    <s v="ocsrbmkpapp7"/>
    <x v="29"/>
    <n v="215359"/>
    <n v="29.91097222222222"/>
    <n v="38.17"/>
    <n v="36.32"/>
    <n v="41.72"/>
  </r>
  <r>
    <s v="ocsrbmkpapp7"/>
    <x v="30"/>
    <n v="216038"/>
    <n v="30.005277777777778"/>
    <n v="41.02"/>
    <n v="38.659999999999997"/>
    <n v="42.43"/>
  </r>
  <r>
    <s v="ocsrbmkpapp7"/>
    <x v="31"/>
    <n v="215835"/>
    <n v="29.977083333333333"/>
    <n v="38.020000000000003"/>
    <n v="36.659999999999997"/>
    <n v="36.03"/>
  </r>
  <r>
    <s v="ocsrbmkpapp7"/>
    <x v="32"/>
    <n v="216588"/>
    <n v="30.081666666666667"/>
    <n v="32.909999999999997"/>
    <n v="32.229999999999997"/>
    <n v="33.71"/>
  </r>
  <r>
    <s v="ocsrbmkpapp7"/>
    <x v="33"/>
    <n v="213208"/>
    <n v="29.612222222222222"/>
    <n v="33.200000000000003"/>
    <n v="32.409999999999997"/>
    <n v="35.549999999999997"/>
  </r>
  <r>
    <s v="ocsrbmkpapp7"/>
    <x v="34"/>
    <n v="212424"/>
    <n v="29.503333333333334"/>
    <n v="32.369999999999997"/>
    <n v="31.14"/>
    <n v="34.799999999999997"/>
  </r>
  <r>
    <s v="ocsrbmkpapp7"/>
    <x v="35"/>
    <n v="215595"/>
    <n v="29.943750000000001"/>
    <n v="34.83"/>
    <n v="32.049999999999997"/>
    <n v="36.479999999999997"/>
  </r>
  <r>
    <s v="ocsrbmkpapp7"/>
    <x v="36"/>
    <n v="218965"/>
    <n v="30.411805555555553"/>
    <n v="32.42"/>
    <n v="32.57"/>
    <n v="36.39"/>
  </r>
  <r>
    <s v="ocsrbmkpapp7"/>
    <x v="37"/>
    <n v="221307"/>
    <n v="30.737083333333331"/>
    <n v="34.99"/>
    <n v="32.82"/>
    <n v="37.090000000000003"/>
  </r>
  <r>
    <s v="ocsrbmkpapp7"/>
    <x v="38"/>
    <n v="227123"/>
    <n v="31.544861111111111"/>
    <n v="33.15"/>
    <n v="33.56"/>
    <n v="37.18"/>
  </r>
  <r>
    <s v="ocsrbmkpapp7"/>
    <x v="39"/>
    <n v="228414"/>
    <n v="31.724166666666669"/>
    <n v="34.07"/>
    <n v="33.729999999999997"/>
    <n v="32.68"/>
  </r>
  <r>
    <s v="ocsrbmkpapp7"/>
    <x v="40"/>
    <n v="225141"/>
    <n v="31.269583333333333"/>
    <n v="30.2"/>
    <n v="30.66"/>
    <n v="31.18"/>
  </r>
  <r>
    <s v="ocsrbmkpapp7"/>
    <x v="41"/>
    <n v="225882"/>
    <n v="31.372499999999999"/>
    <n v="30.05"/>
    <n v="29.67"/>
    <n v="33.26"/>
  </r>
  <r>
    <s v="ocsrbmkpapp7"/>
    <x v="42"/>
    <n v="237450"/>
    <n v="32.979166666666664"/>
    <n v="29.3"/>
    <n v="32.03"/>
    <n v="33.549999999999997"/>
  </r>
  <r>
    <s v="ocsrbmkpapp7"/>
    <x v="43"/>
    <n v="248810"/>
    <n v="34.55694444444444"/>
    <n v="35.200000000000003"/>
    <n v="30.91"/>
    <n v="35.869999999999997"/>
  </r>
  <r>
    <s v="ocsrbmkpapp7"/>
    <x v="44"/>
    <n v="272074"/>
    <n v="37.788055555555552"/>
    <n v="35.549999999999997"/>
    <n v="34.58"/>
    <n v="35.299999999999997"/>
  </r>
  <r>
    <s v="ocsrbmkpapp7"/>
    <x v="45"/>
    <n v="287492"/>
    <n v="39.929444444444449"/>
    <n v="41.09"/>
    <n v="37.840000000000003"/>
    <n v="38.380000000000003"/>
  </r>
  <r>
    <s v="ocsrbmkpapp7"/>
    <x v="46"/>
    <n v="312102"/>
    <n v="43.347499999999997"/>
    <n v="39.9"/>
    <n v="41.77"/>
    <n v="42.93"/>
  </r>
  <r>
    <s v="ocsrbmkpapp7"/>
    <x v="47"/>
    <n v="36019"/>
    <n v="5.0026388888888897"/>
    <n v="9.2100000000000009"/>
    <n v="7.66"/>
    <n v="7.73"/>
  </r>
  <r>
    <s v="ocsrbmkpapp7"/>
    <x v="48"/>
    <n v="32559"/>
    <n v="4.5220833333333328"/>
    <n v="9.3000000000000007"/>
    <n v="11.62"/>
    <n v="16.93"/>
  </r>
  <r>
    <s v="ocsrbmkpapp7"/>
    <x v="49"/>
    <n v="27739"/>
    <n v="3.8526388888888889"/>
    <n v="15.19"/>
    <n v="14.26"/>
    <n v="14.33"/>
  </r>
  <r>
    <s v="ocsrbmkpapp7"/>
    <x v="50"/>
    <n v="25143"/>
    <n v="3.4920833333333334"/>
    <n v="5.55"/>
    <n v="9.4600000000000009"/>
    <n v="23.37"/>
  </r>
  <r>
    <s v="ocsrbmkpapp7"/>
    <x v="51"/>
    <n v="342280"/>
    <n v="47.538888888888891"/>
    <n v="45.45"/>
    <n v="44.35"/>
    <n v="51.19"/>
  </r>
  <r>
    <s v="ocsrbmkpapp7"/>
    <x v="52"/>
    <n v="352656"/>
    <n v="48.980000000000004"/>
    <n v="55.93"/>
    <n v="48.65"/>
    <n v="45.7"/>
  </r>
  <r>
    <s v="ocsrbmkpapp7"/>
    <x v="53"/>
    <n v="354670"/>
    <n v="49.259722222222223"/>
    <n v="49.46"/>
    <n v="49.74"/>
    <n v="48.15"/>
  </r>
  <r>
    <s v="ocsrbmkpapp7"/>
    <x v="54"/>
    <n v="368510"/>
    <n v="51.18194444444444"/>
    <n v="49.78"/>
    <n v="50.34"/>
    <n v="46.9"/>
  </r>
  <r>
    <s v="ocsrbmkpapp7"/>
    <x v="55"/>
    <n v="374704"/>
    <n v="52.042222222222222"/>
    <n v="51.62"/>
    <n v="47.53"/>
    <n v="48.99"/>
  </r>
  <r>
    <s v="ocsrbmkpapp7"/>
    <x v="56"/>
    <n v="364072"/>
    <n v="50.565555555555555"/>
    <n v="49.27"/>
    <n v="43.18"/>
    <n v="45.59"/>
  </r>
  <r>
    <s v="ocsrbmkpapp7"/>
    <x v="57"/>
    <n v="355472"/>
    <n v="49.371111111111112"/>
    <n v="51.33"/>
    <n v="45.22"/>
    <n v="43.41"/>
  </r>
  <r>
    <s v="ocsrbmkpapp7"/>
    <x v="58"/>
    <n v="348767"/>
    <n v="48.439861111111114"/>
    <n v="47.22"/>
    <n v="43.86"/>
    <n v="43.83"/>
  </r>
  <r>
    <s v="ocsrbmkpapp7"/>
    <x v="59"/>
    <n v="330940"/>
    <n v="45.963888888888889"/>
    <n v="45.06"/>
    <n v="41.97"/>
    <n v="44.99"/>
  </r>
  <r>
    <s v="ocsrbmkpapp7"/>
    <x v="60"/>
    <n v="325254"/>
    <n v="45.174166666666665"/>
    <n v="43.81"/>
    <n v="37.81"/>
    <n v="40.130000000000003"/>
  </r>
  <r>
    <s v="ocsrbmkpapp7"/>
    <x v="61"/>
    <n v="295654"/>
    <n v="41.063055555555557"/>
    <n v="39.58"/>
    <n v="36.24"/>
    <n v="38.18"/>
  </r>
  <r>
    <s v="ocsrbmkpapp7"/>
    <x v="62"/>
    <n v="277714"/>
    <n v="38.57138888888889"/>
    <n v="40.93"/>
    <n v="32.81"/>
    <n v="36.090000000000003"/>
  </r>
  <r>
    <s v="ocsrbmkpapp7"/>
    <x v="63"/>
    <n v="258027"/>
    <n v="35.837083333333332"/>
    <n v="35.82"/>
    <n v="34.71"/>
    <n v="32.159999999999997"/>
  </r>
  <r>
    <s v="ocsrbmkpapp7"/>
    <x v="64"/>
    <n v="232726"/>
    <n v="32.323055555555555"/>
    <n v="30.85"/>
    <n v="28.54"/>
    <n v="30.3"/>
  </r>
  <r>
    <s v="ocsrbmkpapp7"/>
    <x v="65"/>
    <n v="208326"/>
    <n v="28.934166666666666"/>
    <n v="27.76"/>
    <n v="27.08"/>
    <n v="27.83"/>
  </r>
  <r>
    <s v="ocsrbmkpapp7"/>
    <x v="66"/>
    <n v="183630"/>
    <n v="25.504166666666666"/>
    <n v="23.6"/>
    <n v="23.51"/>
    <n v="24.6"/>
  </r>
  <r>
    <s v="ocsrbmkpapp7"/>
    <x v="67"/>
    <n v="160202"/>
    <n v="22.250277777777779"/>
    <n v="22.66"/>
    <n v="21.16"/>
    <m/>
  </r>
  <r>
    <s v="ocsrbmkpapp7"/>
    <x v="68"/>
    <n v="22144"/>
    <n v="3.0755555555555554"/>
    <n v="16.91"/>
    <n v="8.7200000000000006"/>
    <n v="6"/>
  </r>
  <r>
    <s v="ocsrbmkpapp7"/>
    <x v="69"/>
    <n v="20633"/>
    <n v="2.8656944444444443"/>
    <n v="4.59"/>
    <n v="9.42"/>
    <n v="13.73"/>
  </r>
  <r>
    <s v="ocsrbmkpapp7"/>
    <x v="70"/>
    <n v="19186"/>
    <n v="2.6647222222222222"/>
    <n v="11.34"/>
    <n v="13.39"/>
    <n v="12.5"/>
  </r>
  <r>
    <s v="ocsrbmkpapp7"/>
    <x v="71"/>
    <n v="17999"/>
    <n v="2.4998611111111111"/>
    <n v="4.0999999999999996"/>
    <n v="4.67"/>
    <n v="5.0199999999999996"/>
  </r>
  <r>
    <s v="ocsrbmkpapp7"/>
    <x v="72"/>
    <n v="17657"/>
    <n v="2.4523611111111112"/>
    <n v="5.24"/>
    <n v="4.92"/>
    <n v="4.67"/>
  </r>
  <r>
    <s v="ocsrbmkpapp7"/>
    <x v="73"/>
    <n v="18018"/>
    <n v="2.5024999999999999"/>
    <n v="3.91"/>
    <n v="4.6100000000000003"/>
    <n v="4.62"/>
  </r>
  <r>
    <s v="ocsrbmkpapp7"/>
    <x v="74"/>
    <n v="17774"/>
    <n v="2.4686111111111111"/>
    <n v="5.19"/>
    <n v="4.3099999999999996"/>
    <n v="4.55"/>
  </r>
  <r>
    <s v="ocsrbmkpapp7"/>
    <x v="75"/>
    <n v="18228"/>
    <n v="2.5316666666666667"/>
    <n v="4.0599999999999996"/>
    <n v="5.08"/>
    <n v="4.7300000000000004"/>
  </r>
  <r>
    <s v="ocsrbmkpapp7"/>
    <x v="76"/>
    <n v="19711"/>
    <n v="2.7376388888888887"/>
    <n v="5.54"/>
    <n v="4.55"/>
    <n v="5.3"/>
  </r>
  <r>
    <s v="ocsrbmkpapp7"/>
    <x v="77"/>
    <n v="22118"/>
    <n v="3.0719444444444446"/>
    <n v="4.8600000000000003"/>
    <n v="4.8499999999999996"/>
    <n v="6.55"/>
  </r>
  <r>
    <s v="ocsrbmkpapp7"/>
    <x v="78"/>
    <n v="24741"/>
    <n v="3.4362500000000002"/>
    <n v="6.05"/>
    <n v="5.53"/>
    <n v="6.51"/>
  </r>
  <r>
    <s v="ocsrbmkpapp7"/>
    <x v="79"/>
    <n v="30497"/>
    <n v="4.2356944444444444"/>
    <n v="5.91"/>
    <n v="6.12"/>
    <n v="7.19"/>
  </r>
  <r>
    <s v="ocsrbmkpapp7"/>
    <x v="80"/>
    <n v="38605"/>
    <n v="5.3618055555555548"/>
    <n v="8.26"/>
    <n v="8.0299999999999994"/>
    <n v="9.14"/>
  </r>
  <r>
    <s v="ocsrbmkpapp7"/>
    <x v="81"/>
    <n v="50089"/>
    <n v="6.9568055555555564"/>
    <n v="8.51"/>
    <n v="9.3000000000000007"/>
    <n v="10.92"/>
  </r>
  <r>
    <s v="ocsrbmkpapp7"/>
    <x v="82"/>
    <n v="61173"/>
    <n v="8.4962499999999999"/>
    <n v="11.48"/>
    <n v="11.78"/>
    <n v="13.21"/>
  </r>
  <r>
    <s v="ocsrbmkpapp7"/>
    <x v="83"/>
    <n v="77963"/>
    <n v="10.828194444444446"/>
    <n v="12.17"/>
    <n v="13.31"/>
    <n v="15.26"/>
  </r>
  <r>
    <s v="ocsrbmkpapp7"/>
    <x v="84"/>
    <n v="95196"/>
    <n v="13.221666666666666"/>
    <n v="16.329999999999998"/>
    <n v="16.38"/>
    <n v="19.010000000000002"/>
  </r>
  <r>
    <s v="ocsrbmkpapp7"/>
    <x v="85"/>
    <n v="110499"/>
    <n v="15.347083333333334"/>
    <n v="16.829999999999998"/>
    <n v="18.329999999999998"/>
    <n v="20.16"/>
  </r>
  <r>
    <s v="ocsrbmkpapp7"/>
    <x v="86"/>
    <n v="126198"/>
    <n v="17.5275"/>
    <n v="22.01"/>
    <n v="20.68"/>
    <n v="21.18"/>
  </r>
  <r>
    <s v="ocsrbmkpapp7"/>
    <x v="87"/>
    <n v="137049"/>
    <n v="19.034583333333334"/>
    <n v="20.2"/>
    <n v="23.84"/>
    <n v="23.28"/>
  </r>
  <r>
    <s v="ocsrbmkpapp7"/>
    <x v="88"/>
    <n v="149226"/>
    <n v="20.725833333333334"/>
    <n v="26.53"/>
    <n v="26.18"/>
    <n v="27.25"/>
  </r>
  <r>
    <s v="ocsrbmkpapp7"/>
    <x v="89"/>
    <n v="159413"/>
    <n v="22.140694444444442"/>
    <n v="27"/>
    <n v="25.87"/>
    <n v="26.9"/>
  </r>
  <r>
    <s v="ocsrbmkpapp7"/>
    <x v="90"/>
    <n v="168840"/>
    <n v="23.45"/>
    <n v="26.48"/>
    <n v="27.25"/>
    <n v="29.08"/>
  </r>
  <r>
    <s v="ocsrbmkpapp7"/>
    <x v="91"/>
    <n v="179290"/>
    <n v="24.901388888888889"/>
    <n v="27.1"/>
    <n v="27.55"/>
    <n v="28.85"/>
  </r>
  <r>
    <s v="ocsrbmkpapp7"/>
    <x v="92"/>
    <n v="182861"/>
    <n v="25.397361111111113"/>
    <n v="29.29"/>
    <n v="28.37"/>
    <n v="30.18"/>
  </r>
  <r>
    <s v="ocsrbmkpapp7"/>
    <x v="93"/>
    <n v="187621"/>
    <n v="26.058472222222225"/>
    <n v="28.24"/>
    <n v="28.47"/>
    <n v="32.619999999999997"/>
  </r>
  <r>
    <s v="ocsrbmkpapp7"/>
    <x v="94"/>
    <n v="195572"/>
    <n v="27.162777777777777"/>
    <n v="29.93"/>
    <n v="30.43"/>
    <n v="32.29"/>
  </r>
  <r>
    <s v="ocsrbmkpapp7"/>
    <x v="95"/>
    <n v="200355"/>
    <n v="27.827083333333334"/>
    <n v="31.08"/>
    <n v="30.4"/>
    <n v="32.799999999999997"/>
  </r>
  <r>
    <s v="ocsrbmkpapp8"/>
    <x v="0"/>
    <n v="120464"/>
    <n v="16.731111111111112"/>
    <n v="17.690000000000001"/>
    <n v="44.84"/>
    <n v="18.399999999999999"/>
  </r>
  <r>
    <s v="ocsrbmkpapp8"/>
    <x v="1"/>
    <n v="92875"/>
    <n v="12.899305555555555"/>
    <n v="22.1"/>
    <n v="20.8"/>
    <n v="22.08"/>
  </r>
  <r>
    <s v="ocsrbmkpapp8"/>
    <x v="2"/>
    <n v="73628"/>
    <n v="10.226111111111113"/>
    <n v="20.61"/>
    <n v="12.92"/>
    <n v="12.01"/>
  </r>
  <r>
    <s v="ocsrbmkpapp8"/>
    <x v="3"/>
    <n v="60408"/>
    <n v="8.3899999999999988"/>
    <n v="23.23"/>
    <n v="10.91"/>
    <n v="11.07"/>
  </r>
  <r>
    <s v="ocsrbmkpapp8"/>
    <x v="4"/>
    <n v="55789"/>
    <n v="7.7484722222222224"/>
    <n v="9.0500000000000007"/>
    <n v="13.23"/>
    <n v="18.559999999999999"/>
  </r>
  <r>
    <s v="ocsrbmkpapp8"/>
    <x v="5"/>
    <n v="45326"/>
    <n v="6.2952777777777778"/>
    <n v="17.170000000000002"/>
    <n v="17.39"/>
    <n v="14.58"/>
  </r>
  <r>
    <s v="ocsrbmkpapp8"/>
    <x v="6"/>
    <n v="41944"/>
    <n v="5.8255555555555558"/>
    <n v="6.62"/>
    <n v="6.56"/>
    <n v="17.63"/>
  </r>
  <r>
    <s v="ocsrbmkpapp8"/>
    <x v="7"/>
    <n v="204797"/>
    <n v="28.444027777777777"/>
    <n v="32.36"/>
    <n v="34.82"/>
    <n v="35.57"/>
  </r>
  <r>
    <s v="ocsrbmkpapp8"/>
    <x v="8"/>
    <n v="207935"/>
    <n v="28.879861111111111"/>
    <n v="33.75"/>
    <n v="32.479999999999997"/>
    <n v="37"/>
  </r>
  <r>
    <s v="ocsrbmkpapp8"/>
    <x v="9"/>
    <n v="214079"/>
    <n v="29.733194444444443"/>
    <n v="34.229999999999997"/>
    <n v="36.22"/>
    <n v="36.69"/>
  </r>
  <r>
    <s v="ocsrbmkpapp8"/>
    <x v="10"/>
    <n v="213806"/>
    <n v="29.695277777777779"/>
    <n v="33.64"/>
    <n v="35.33"/>
    <n v="36.020000000000003"/>
  </r>
  <r>
    <s v="ocsrbmkpapp8"/>
    <x v="11"/>
    <n v="218799"/>
    <n v="30.388750000000002"/>
    <n v="36.049999999999997"/>
    <n v="36.840000000000003"/>
    <n v="37.590000000000003"/>
  </r>
  <r>
    <s v="ocsrbmkpapp8"/>
    <x v="12"/>
    <n v="220696"/>
    <n v="30.652222222222225"/>
    <n v="37.119999999999997"/>
    <n v="33.69"/>
    <n v="39.270000000000003"/>
  </r>
  <r>
    <s v="ocsrbmkpapp8"/>
    <x v="13"/>
    <n v="221356"/>
    <n v="30.74388888888889"/>
    <n v="35.119999999999997"/>
    <n v="37.49"/>
    <n v="37.75"/>
  </r>
  <r>
    <s v="ocsrbmkpapp8"/>
    <x v="14"/>
    <n v="221568"/>
    <n v="30.773333333333333"/>
    <n v="35.369999999999997"/>
    <n v="36.909999999999997"/>
    <n v="38.89"/>
  </r>
  <r>
    <s v="ocsrbmkpapp8"/>
    <x v="15"/>
    <n v="223361"/>
    <n v="31.022361111111113"/>
    <n v="35.880000000000003"/>
    <n v="37.32"/>
    <n v="38.96"/>
  </r>
  <r>
    <s v="ocsrbmkpapp8"/>
    <x v="16"/>
    <n v="225165"/>
    <n v="31.272916666666667"/>
    <n v="35.71"/>
    <n v="35.979999999999997"/>
    <n v="40.1"/>
  </r>
  <r>
    <s v="ocsrbmkpapp8"/>
    <x v="17"/>
    <n v="229566"/>
    <n v="31.884166666666665"/>
    <n v="39.81"/>
    <n v="40.869999999999997"/>
    <n v="45.44"/>
  </r>
  <r>
    <s v="ocsrbmkpapp8"/>
    <x v="18"/>
    <n v="225667"/>
    <n v="31.342638888888889"/>
    <n v="43.74"/>
    <n v="45.23"/>
    <n v="45.11"/>
  </r>
  <r>
    <s v="ocsrbmkpapp8"/>
    <x v="19"/>
    <n v="229050"/>
    <n v="31.8125"/>
    <n v="42.86"/>
    <n v="40.479999999999997"/>
    <n v="41.79"/>
  </r>
  <r>
    <s v="ocsrbmkpapp8"/>
    <x v="20"/>
    <n v="231575"/>
    <n v="32.163194444444443"/>
    <n v="38.04"/>
    <n v="36.68"/>
    <n v="39.770000000000003"/>
  </r>
  <r>
    <s v="ocsrbmkpapp8"/>
    <x v="21"/>
    <n v="236372"/>
    <n v="32.829444444444441"/>
    <n v="42.93"/>
    <n v="43.62"/>
    <n v="46.81"/>
  </r>
  <r>
    <s v="ocsrbmkpapp8"/>
    <x v="22"/>
    <n v="234501"/>
    <n v="32.569583333333334"/>
    <n v="43.91"/>
    <n v="45.2"/>
    <n v="44.77"/>
  </r>
  <r>
    <s v="ocsrbmkpapp8"/>
    <x v="23"/>
    <n v="230580"/>
    <n v="32.024999999999999"/>
    <n v="44.74"/>
    <n v="41.15"/>
    <n v="36.83"/>
  </r>
  <r>
    <s v="ocsrbmkpapp8"/>
    <x v="24"/>
    <n v="226619"/>
    <n v="31.47486111111111"/>
    <n v="38.15"/>
    <n v="36.82"/>
    <n v="41.13"/>
  </r>
  <r>
    <s v="ocsrbmkpapp8"/>
    <x v="25"/>
    <n v="221638"/>
    <n v="30.783055555555556"/>
    <n v="40.07"/>
    <n v="41.5"/>
    <n v="45.83"/>
  </r>
  <r>
    <s v="ocsrbmkpapp8"/>
    <x v="26"/>
    <n v="216487"/>
    <n v="30.06763888888889"/>
    <n v="43.02"/>
    <n v="42.25"/>
    <n v="44.86"/>
  </r>
  <r>
    <s v="ocsrbmkpapp8"/>
    <x v="27"/>
    <n v="216843"/>
    <n v="30.117083333333333"/>
    <n v="40.5"/>
    <n v="36.479999999999997"/>
    <n v="36.29"/>
  </r>
  <r>
    <s v="ocsrbmkpapp8"/>
    <x v="28"/>
    <n v="216166"/>
    <n v="30.023055555555558"/>
    <n v="34.96"/>
    <n v="39.57"/>
    <n v="41.68"/>
  </r>
  <r>
    <s v="ocsrbmkpapp8"/>
    <x v="29"/>
    <n v="214809"/>
    <n v="29.834583333333335"/>
    <n v="43.71"/>
    <n v="41.24"/>
    <n v="42.43"/>
  </r>
  <r>
    <s v="ocsrbmkpapp8"/>
    <x v="30"/>
    <n v="211917"/>
    <n v="29.432916666666664"/>
    <n v="42.55"/>
    <n v="37.78"/>
    <n v="37.07"/>
  </r>
  <r>
    <s v="ocsrbmkpapp8"/>
    <x v="31"/>
    <n v="213132"/>
    <n v="29.601666666666667"/>
    <n v="34.64"/>
    <n v="36.200000000000003"/>
    <n v="37.93"/>
  </r>
  <r>
    <s v="ocsrbmkpapp8"/>
    <x v="32"/>
    <n v="211930"/>
    <n v="29.43472222222222"/>
    <n v="33.68"/>
    <n v="34.43"/>
    <n v="36.89"/>
  </r>
  <r>
    <s v="ocsrbmkpapp8"/>
    <x v="33"/>
    <n v="212056"/>
    <n v="29.452222222222225"/>
    <n v="34.549999999999997"/>
    <n v="36.619999999999997"/>
    <n v="37.14"/>
  </r>
  <r>
    <s v="ocsrbmkpapp8"/>
    <x v="34"/>
    <n v="213387"/>
    <n v="29.637083333333333"/>
    <n v="33.729999999999997"/>
    <n v="34.549999999999997"/>
    <n v="36.49"/>
  </r>
  <r>
    <s v="ocsrbmkpapp8"/>
    <x v="35"/>
    <n v="212597"/>
    <n v="29.527361111111112"/>
    <n v="36.25"/>
    <n v="34.82"/>
    <n v="39.25"/>
  </r>
  <r>
    <s v="ocsrbmkpapp8"/>
    <x v="36"/>
    <n v="216736"/>
    <n v="30.102222222222224"/>
    <n v="34.07"/>
    <n v="35"/>
    <n v="37.450000000000003"/>
  </r>
  <r>
    <s v="ocsrbmkpapp8"/>
    <x v="37"/>
    <n v="220577"/>
    <n v="30.635694444444443"/>
    <n v="37.68"/>
    <n v="37.200000000000003"/>
    <n v="38.770000000000003"/>
  </r>
  <r>
    <s v="ocsrbmkpapp8"/>
    <x v="38"/>
    <n v="224038"/>
    <n v="31.116388888888888"/>
    <n v="34.36"/>
    <n v="35.619999999999997"/>
    <n v="39.57"/>
  </r>
  <r>
    <s v="ocsrbmkpapp8"/>
    <x v="39"/>
    <n v="227946"/>
    <n v="31.659166666666668"/>
    <n v="36.659999999999997"/>
    <n v="37.07"/>
    <n v="35.08"/>
  </r>
  <r>
    <s v="ocsrbmkpapp8"/>
    <x v="40"/>
    <n v="223208"/>
    <n v="31.001111111111111"/>
    <n v="31.85"/>
    <n v="31.6"/>
    <n v="33.549999999999997"/>
  </r>
  <r>
    <s v="ocsrbmkpapp8"/>
    <x v="41"/>
    <n v="225028"/>
    <n v="31.253888888888888"/>
    <n v="32.03"/>
    <n v="33.43"/>
    <n v="33.409999999999997"/>
  </r>
  <r>
    <s v="ocsrbmkpapp8"/>
    <x v="42"/>
    <n v="235215"/>
    <n v="32.668750000000003"/>
    <n v="32.619999999999997"/>
    <n v="32.619999999999997"/>
    <n v="36.549999999999997"/>
  </r>
  <r>
    <s v="ocsrbmkpapp8"/>
    <x v="43"/>
    <n v="246950"/>
    <n v="34.298611111111107"/>
    <n v="36.380000000000003"/>
    <n v="35.450000000000003"/>
    <n v="36.31"/>
  </r>
  <r>
    <s v="ocsrbmkpapp8"/>
    <x v="44"/>
    <n v="274795"/>
    <n v="38.165972222222223"/>
    <n v="37.869999999999997"/>
    <n v="38.770000000000003"/>
    <n v="39.57"/>
  </r>
  <r>
    <s v="ocsrbmkpapp8"/>
    <x v="45"/>
    <n v="289535"/>
    <n v="40.21319444444444"/>
    <n v="40.409999999999997"/>
    <n v="42.58"/>
    <n v="40.96"/>
  </r>
  <r>
    <s v="ocsrbmkpapp8"/>
    <x v="46"/>
    <n v="318740"/>
    <n v="44.269444444444439"/>
    <n v="45.34"/>
    <n v="44.38"/>
    <n v="46.63"/>
  </r>
  <r>
    <s v="ocsrbmkpapp8"/>
    <x v="47"/>
    <n v="36093"/>
    <n v="5.0129166666666665"/>
    <n v="9.2799999999999994"/>
    <n v="8.6199999999999992"/>
    <n v="8.6199999999999992"/>
  </r>
  <r>
    <s v="ocsrbmkpapp8"/>
    <x v="48"/>
    <n v="31383"/>
    <n v="4.3587499999999997"/>
    <n v="9.1"/>
    <n v="13.32"/>
    <n v="18.079999999999998"/>
  </r>
  <r>
    <s v="ocsrbmkpapp8"/>
    <x v="49"/>
    <n v="26698"/>
    <n v="3.7080555555555552"/>
    <n v="17.27"/>
    <n v="16.27"/>
    <n v="12.7"/>
  </r>
  <r>
    <s v="ocsrbmkpapp8"/>
    <x v="50"/>
    <n v="25104"/>
    <n v="3.4866666666666664"/>
    <n v="5.39"/>
    <n v="9.08"/>
    <n v="27.38"/>
  </r>
  <r>
    <s v="ocsrbmkpapp8"/>
    <x v="51"/>
    <n v="343999"/>
    <n v="47.777638888888887"/>
    <n v="50.56"/>
    <n v="46.85"/>
    <n v="48.36"/>
  </r>
  <r>
    <s v="ocsrbmkpapp8"/>
    <x v="52"/>
    <n v="352680"/>
    <n v="48.983333333333334"/>
    <n v="49.97"/>
    <n v="47.41"/>
    <n v="47.36"/>
  </r>
  <r>
    <s v="ocsrbmkpapp8"/>
    <x v="53"/>
    <n v="355048"/>
    <n v="49.312222222222218"/>
    <n v="48.3"/>
    <n v="46.53"/>
    <n v="51.65"/>
  </r>
  <r>
    <s v="ocsrbmkpapp8"/>
    <x v="54"/>
    <n v="365902"/>
    <n v="50.819722222222225"/>
    <n v="50.03"/>
    <n v="51.63"/>
    <n v="50.13"/>
  </r>
  <r>
    <s v="ocsrbmkpapp8"/>
    <x v="55"/>
    <n v="373156"/>
    <n v="51.827222222222218"/>
    <n v="51.35"/>
    <n v="49.97"/>
    <n v="55.56"/>
  </r>
  <r>
    <s v="ocsrbmkpapp8"/>
    <x v="56"/>
    <n v="364704"/>
    <n v="50.653333333333329"/>
    <n v="53.65"/>
    <n v="46.87"/>
    <n v="48.05"/>
  </r>
  <r>
    <s v="ocsrbmkpapp8"/>
    <x v="57"/>
    <n v="353916"/>
    <n v="49.155000000000001"/>
    <n v="52.97"/>
    <n v="48.88"/>
    <n v="46.66"/>
  </r>
  <r>
    <s v="ocsrbmkpapp8"/>
    <x v="58"/>
    <n v="345541"/>
    <n v="47.991805555555551"/>
    <n v="50.38"/>
    <n v="45.14"/>
    <n v="45.63"/>
  </r>
  <r>
    <s v="ocsrbmkpapp8"/>
    <x v="59"/>
    <n v="333289"/>
    <n v="46.29013888888889"/>
    <n v="48.84"/>
    <n v="45.09"/>
    <n v="47.77"/>
  </r>
  <r>
    <s v="ocsrbmkpapp8"/>
    <x v="60"/>
    <n v="324807"/>
    <n v="45.112083333333331"/>
    <n v="45.78"/>
    <n v="41.74"/>
    <n v="42.19"/>
  </r>
  <r>
    <s v="ocsrbmkpapp8"/>
    <x v="61"/>
    <n v="295396"/>
    <n v="41.027222222222221"/>
    <n v="44.81"/>
    <n v="39.090000000000003"/>
    <n v="41.59"/>
  </r>
  <r>
    <s v="ocsrbmkpapp8"/>
    <x v="62"/>
    <n v="276429"/>
    <n v="38.392916666666665"/>
    <n v="40.47"/>
    <n v="36.479999999999997"/>
    <n v="40.14"/>
  </r>
  <r>
    <s v="ocsrbmkpapp8"/>
    <x v="63"/>
    <n v="256878"/>
    <n v="35.677500000000002"/>
    <n v="35.89"/>
    <n v="38.93"/>
    <n v="34.270000000000003"/>
  </r>
  <r>
    <s v="ocsrbmkpapp8"/>
    <x v="64"/>
    <n v="233594"/>
    <n v="32.44361111111111"/>
    <n v="33.159999999999997"/>
    <n v="31.76"/>
    <n v="31.41"/>
  </r>
  <r>
    <s v="ocsrbmkpapp8"/>
    <x v="65"/>
    <n v="207684"/>
    <n v="28.845000000000002"/>
    <n v="30.51"/>
    <n v="29.09"/>
    <n v="28.54"/>
  </r>
  <r>
    <s v="ocsrbmkpapp8"/>
    <x v="66"/>
    <n v="178665"/>
    <n v="24.814583333333335"/>
    <n v="25.39"/>
    <n v="23.67"/>
    <n v="25.49"/>
  </r>
  <r>
    <s v="ocsrbmkpapp8"/>
    <x v="67"/>
    <n v="156846"/>
    <n v="21.784166666666668"/>
    <n v="23.37"/>
    <n v="23.28"/>
    <m/>
  </r>
  <r>
    <s v="ocsrbmkpapp8"/>
    <x v="68"/>
    <n v="23335"/>
    <n v="3.2409722222222226"/>
    <n v="14.3"/>
    <n v="10.4"/>
    <n v="10.23"/>
  </r>
  <r>
    <s v="ocsrbmkpapp8"/>
    <x v="69"/>
    <n v="21285"/>
    <n v="2.9562499999999998"/>
    <n v="12.12"/>
    <n v="13.02"/>
    <n v="14.78"/>
  </r>
  <r>
    <s v="ocsrbmkpapp8"/>
    <x v="70"/>
    <n v="20297"/>
    <n v="2.8190277777777779"/>
    <n v="15.22"/>
    <n v="12.29"/>
    <n v="5.09"/>
  </r>
  <r>
    <s v="ocsrbmkpapp8"/>
    <x v="71"/>
    <n v="18601"/>
    <n v="2.5834722222222219"/>
    <n v="4.25"/>
    <n v="4.96"/>
    <n v="5.09"/>
  </r>
  <r>
    <s v="ocsrbmkpapp8"/>
    <x v="72"/>
    <n v="17538"/>
    <n v="2.4358333333333335"/>
    <n v="4.96"/>
    <n v="5.48"/>
    <n v="5.0999999999999996"/>
  </r>
  <r>
    <s v="ocsrbmkpapp8"/>
    <x v="73"/>
    <n v="18617"/>
    <n v="2.5856944444444445"/>
    <n v="4.25"/>
    <n v="5.12"/>
    <n v="4.87"/>
  </r>
  <r>
    <s v="ocsrbmkpapp8"/>
    <x v="74"/>
    <n v="17368"/>
    <n v="2.4122222222222218"/>
    <n v="4.6900000000000004"/>
    <n v="5.42"/>
    <n v="4.8099999999999996"/>
  </r>
  <r>
    <s v="ocsrbmkpapp8"/>
    <x v="75"/>
    <n v="17452"/>
    <n v="2.423888888888889"/>
    <n v="3.98"/>
    <n v="5.39"/>
    <n v="4.6900000000000004"/>
  </r>
  <r>
    <s v="ocsrbmkpapp8"/>
    <x v="76"/>
    <n v="18879"/>
    <n v="2.6220833333333333"/>
    <n v="5.05"/>
    <n v="5.35"/>
    <n v="5.69"/>
  </r>
  <r>
    <s v="ocsrbmkpapp8"/>
    <x v="77"/>
    <n v="21727"/>
    <n v="3.017638888888889"/>
    <n v="4.7300000000000004"/>
    <n v="5.45"/>
    <n v="6.16"/>
  </r>
  <r>
    <s v="ocsrbmkpapp8"/>
    <x v="78"/>
    <n v="25218"/>
    <n v="3.5024999999999999"/>
    <n v="5.87"/>
    <n v="6.63"/>
    <n v="7.16"/>
  </r>
  <r>
    <s v="ocsrbmkpapp8"/>
    <x v="79"/>
    <n v="31007"/>
    <n v="4.3065277777777773"/>
    <n v="6.19"/>
    <n v="6.67"/>
    <n v="7.76"/>
  </r>
  <r>
    <s v="ocsrbmkpapp8"/>
    <x v="80"/>
    <n v="39207"/>
    <n v="5.4454166666666675"/>
    <n v="8"/>
    <n v="8.91"/>
    <n v="10.61"/>
  </r>
  <r>
    <s v="ocsrbmkpapp8"/>
    <x v="81"/>
    <n v="51131"/>
    <n v="7.1015277777777772"/>
    <n v="8.9600000000000009"/>
    <n v="9.8000000000000007"/>
    <n v="11.9"/>
  </r>
  <r>
    <s v="ocsrbmkpapp8"/>
    <x v="82"/>
    <n v="62812"/>
    <n v="8.7238888888888884"/>
    <n v="11.46"/>
    <n v="12.73"/>
    <n v="13.73"/>
  </r>
  <r>
    <s v="ocsrbmkpapp8"/>
    <x v="83"/>
    <n v="77456"/>
    <n v="10.757777777777779"/>
    <n v="13.08"/>
    <n v="14.61"/>
    <n v="16.09"/>
  </r>
  <r>
    <s v="ocsrbmkpapp8"/>
    <x v="84"/>
    <n v="94269"/>
    <n v="13.092916666666667"/>
    <n v="16.34"/>
    <n v="18.2"/>
    <n v="19.829999999999998"/>
  </r>
  <r>
    <s v="ocsrbmkpapp8"/>
    <x v="85"/>
    <n v="110784"/>
    <n v="15.386666666666667"/>
    <n v="17.73"/>
    <n v="19.29"/>
    <n v="21.29"/>
  </r>
  <r>
    <s v="ocsrbmkpapp8"/>
    <x v="86"/>
    <n v="122771"/>
    <n v="17.051527777777778"/>
    <n v="21.07"/>
    <n v="22.26"/>
    <n v="23.27"/>
  </r>
  <r>
    <s v="ocsrbmkpapp8"/>
    <x v="87"/>
    <n v="136184"/>
    <n v="18.914444444444442"/>
    <n v="21.34"/>
    <n v="24.87"/>
    <n v="25.26"/>
  </r>
  <r>
    <s v="ocsrbmkpapp8"/>
    <x v="88"/>
    <n v="149965"/>
    <n v="20.828472222222221"/>
    <n v="26.83"/>
    <n v="29.32"/>
    <n v="28.45"/>
  </r>
  <r>
    <s v="ocsrbmkpapp8"/>
    <x v="89"/>
    <n v="159136"/>
    <n v="22.102222222222224"/>
    <n v="28.55"/>
    <n v="26.12"/>
    <n v="29.6"/>
  </r>
  <r>
    <s v="ocsrbmkpapp8"/>
    <x v="90"/>
    <n v="167239"/>
    <n v="23.227638888888887"/>
    <n v="27.7"/>
    <n v="29.16"/>
    <n v="30.06"/>
  </r>
  <r>
    <s v="ocsrbmkpapp8"/>
    <x v="91"/>
    <n v="175887"/>
    <n v="24.428749999999997"/>
    <n v="29.05"/>
    <n v="29.26"/>
    <n v="29.91"/>
  </r>
  <r>
    <s v="ocsrbmkpapp8"/>
    <x v="92"/>
    <n v="182464"/>
    <n v="25.342222222222222"/>
    <n v="31.3"/>
    <n v="30.87"/>
    <n v="30.89"/>
  </r>
  <r>
    <s v="ocsrbmkpapp8"/>
    <x v="93"/>
    <n v="186999"/>
    <n v="25.972083333333334"/>
    <n v="29.58"/>
    <n v="32.229999999999997"/>
    <n v="34.799999999999997"/>
  </r>
  <r>
    <s v="ocsrbmkpapp8"/>
    <x v="94"/>
    <n v="195571"/>
    <n v="27.162638888888889"/>
    <n v="32.76"/>
    <n v="32.869999999999997"/>
    <n v="34.58"/>
  </r>
  <r>
    <s v="ocsrbmkpapp8"/>
    <x v="95"/>
    <n v="198462"/>
    <n v="27.564166666666665"/>
    <n v="32.979999999999997"/>
    <n v="32.869999999999997"/>
    <n v="34.32"/>
  </r>
  <r>
    <s v="ocsrbmkpapp9"/>
    <x v="0"/>
    <n v="119595"/>
    <n v="16.610416666666666"/>
    <n v="16.86"/>
    <n v="57.58"/>
    <n v="45.09"/>
  </r>
  <r>
    <s v="ocsrbmkpapp9"/>
    <x v="1"/>
    <n v="94536"/>
    <n v="13.129999999999999"/>
    <n v="39.97"/>
    <n v="39.840000000000003"/>
    <n v="42.29"/>
  </r>
  <r>
    <s v="ocsrbmkpapp9"/>
    <x v="2"/>
    <n v="74613"/>
    <n v="10.362916666666667"/>
    <n v="18.920000000000002"/>
    <n v="13.79"/>
    <n v="14.57"/>
  </r>
  <r>
    <s v="ocsrbmkpapp9"/>
    <x v="3"/>
    <n v="62176"/>
    <n v="8.6355555555555554"/>
    <n v="21.4"/>
    <n v="11.61"/>
    <n v="9.83"/>
  </r>
  <r>
    <s v="ocsrbmkpapp9"/>
    <x v="4"/>
    <n v="57212"/>
    <n v="7.9461111111111107"/>
    <n v="8.92"/>
    <n v="9.9600000000000009"/>
    <n v="18.25"/>
  </r>
  <r>
    <s v="ocsrbmkpapp9"/>
    <x v="5"/>
    <n v="47770"/>
    <n v="6.634722222222222"/>
    <n v="12.76"/>
    <n v="14.25"/>
    <n v="15.71"/>
  </r>
  <r>
    <s v="ocsrbmkpapp9"/>
    <x v="6"/>
    <n v="42728"/>
    <n v="5.934444444444444"/>
    <n v="15.21"/>
    <n v="6.11"/>
    <n v="16.989999999999998"/>
  </r>
  <r>
    <s v="ocsrbmkpapp9"/>
    <x v="7"/>
    <n v="207639"/>
    <n v="28.838750000000001"/>
    <n v="30.71"/>
    <n v="31.56"/>
    <n v="31.88"/>
  </r>
  <r>
    <s v="ocsrbmkpapp9"/>
    <x v="8"/>
    <n v="210527"/>
    <n v="29.239861111111111"/>
    <n v="32.979999999999997"/>
    <n v="29.91"/>
    <n v="35.119999999999997"/>
  </r>
  <r>
    <s v="ocsrbmkpapp9"/>
    <x v="9"/>
    <n v="214973"/>
    <n v="29.857361111111111"/>
    <n v="32.369999999999997"/>
    <n v="32.33"/>
    <n v="34.08"/>
  </r>
  <r>
    <s v="ocsrbmkpapp9"/>
    <x v="10"/>
    <n v="216854"/>
    <n v="30.118611111111111"/>
    <n v="31.12"/>
    <n v="32.07"/>
    <n v="35.799999999999997"/>
  </r>
  <r>
    <s v="ocsrbmkpapp9"/>
    <x v="11"/>
    <n v="222348"/>
    <n v="30.881666666666668"/>
    <n v="33.58"/>
    <n v="32.24"/>
    <n v="36.94"/>
  </r>
  <r>
    <s v="ocsrbmkpapp9"/>
    <x v="12"/>
    <n v="222075"/>
    <n v="30.84375"/>
    <n v="31.94"/>
    <n v="34.07"/>
    <n v="35.979999999999997"/>
  </r>
  <r>
    <s v="ocsrbmkpapp9"/>
    <x v="13"/>
    <n v="222237"/>
    <n v="30.866249999999997"/>
    <n v="32.549999999999997"/>
    <n v="33.64"/>
    <n v="35.07"/>
  </r>
  <r>
    <s v="ocsrbmkpapp9"/>
    <x v="14"/>
    <n v="224167"/>
    <n v="31.134305555555557"/>
    <n v="33.340000000000003"/>
    <n v="35.31"/>
    <n v="35.450000000000003"/>
  </r>
  <r>
    <s v="ocsrbmkpapp9"/>
    <x v="15"/>
    <n v="225360"/>
    <n v="31.3"/>
    <n v="33.07"/>
    <n v="35.409999999999997"/>
    <n v="35.32"/>
  </r>
  <r>
    <s v="ocsrbmkpapp9"/>
    <x v="16"/>
    <n v="226645"/>
    <n v="31.478472222222219"/>
    <n v="32.729999999999997"/>
    <n v="33.479999999999997"/>
    <n v="40.4"/>
  </r>
  <r>
    <s v="ocsrbmkpapp9"/>
    <x v="17"/>
    <n v="228463"/>
    <n v="31.730972222222224"/>
    <n v="36.79"/>
    <n v="36.17"/>
    <n v="41.81"/>
  </r>
  <r>
    <s v="ocsrbmkpapp9"/>
    <x v="18"/>
    <n v="226042"/>
    <n v="31.394722222222224"/>
    <n v="38.229999999999997"/>
    <n v="39.17"/>
    <n v="41.97"/>
  </r>
  <r>
    <s v="ocsrbmkpapp9"/>
    <x v="19"/>
    <n v="230616"/>
    <n v="32.03"/>
    <n v="39.83"/>
    <n v="36.450000000000003"/>
    <n v="36.869999999999997"/>
  </r>
  <r>
    <s v="ocsrbmkpapp9"/>
    <x v="20"/>
    <n v="234351"/>
    <n v="32.548749999999998"/>
    <n v="35.409999999999997"/>
    <n v="35.700000000000003"/>
    <n v="35.659999999999997"/>
  </r>
  <r>
    <s v="ocsrbmkpapp9"/>
    <x v="21"/>
    <n v="238779"/>
    <n v="33.16375"/>
    <n v="37.47"/>
    <n v="37.47"/>
    <n v="41.48"/>
  </r>
  <r>
    <s v="ocsrbmkpapp9"/>
    <x v="22"/>
    <n v="237810"/>
    <n v="33.029166666666669"/>
    <n v="38.64"/>
    <n v="41.15"/>
    <n v="42.34"/>
  </r>
  <r>
    <s v="ocsrbmkpapp9"/>
    <x v="23"/>
    <n v="230309"/>
    <n v="31.98736111111111"/>
    <n v="38.630000000000003"/>
    <n v="38.32"/>
    <n v="39.28"/>
  </r>
  <r>
    <s v="ocsrbmkpapp9"/>
    <x v="24"/>
    <n v="225225"/>
    <n v="31.28125"/>
    <n v="38.729999999999997"/>
    <n v="37.880000000000003"/>
    <n v="39.700000000000003"/>
  </r>
  <r>
    <s v="ocsrbmkpapp9"/>
    <x v="25"/>
    <n v="220758"/>
    <n v="30.660833333333336"/>
    <n v="36.99"/>
    <n v="36.479999999999997"/>
    <n v="40.950000000000003"/>
  </r>
  <r>
    <s v="ocsrbmkpapp9"/>
    <x v="26"/>
    <n v="217596"/>
    <n v="30.221666666666668"/>
    <n v="36.44"/>
    <n v="37.840000000000003"/>
    <n v="38.99"/>
  </r>
  <r>
    <s v="ocsrbmkpapp9"/>
    <x v="27"/>
    <n v="216204"/>
    <n v="30.028333333333332"/>
    <n v="39.340000000000003"/>
    <n v="35.4"/>
    <n v="37.619999999999997"/>
  </r>
  <r>
    <s v="ocsrbmkpapp9"/>
    <x v="28"/>
    <n v="217243"/>
    <n v="30.172638888888891"/>
    <n v="37.94"/>
    <n v="38.47"/>
    <n v="37.119999999999997"/>
  </r>
  <r>
    <s v="ocsrbmkpapp9"/>
    <x v="29"/>
    <n v="215437"/>
    <n v="29.921805555555558"/>
    <n v="36.950000000000003"/>
    <n v="34.94"/>
    <n v="39.409999999999997"/>
  </r>
  <r>
    <s v="ocsrbmkpapp9"/>
    <x v="30"/>
    <n v="214501"/>
    <n v="29.791805555555559"/>
    <n v="39.200000000000003"/>
    <n v="37.229999999999997"/>
    <n v="39.729999999999997"/>
  </r>
  <r>
    <s v="ocsrbmkpapp9"/>
    <x v="31"/>
    <n v="215384"/>
    <n v="29.914444444444442"/>
    <n v="36.99"/>
    <n v="36.380000000000003"/>
    <n v="38.82"/>
  </r>
  <r>
    <s v="ocsrbmkpapp9"/>
    <x v="32"/>
    <n v="214917"/>
    <n v="29.849583333333332"/>
    <n v="37.43"/>
    <n v="37.75"/>
    <n v="33.39"/>
  </r>
  <r>
    <s v="ocsrbmkpapp9"/>
    <x v="33"/>
    <n v="213005"/>
    <n v="29.584027777777781"/>
    <n v="32.549999999999997"/>
    <n v="33.119999999999997"/>
    <n v="32.68"/>
  </r>
  <r>
    <s v="ocsrbmkpapp9"/>
    <x v="34"/>
    <n v="215017"/>
    <n v="29.863472222222224"/>
    <n v="33.04"/>
    <n v="33.479999999999997"/>
    <n v="33.64"/>
  </r>
  <r>
    <s v="ocsrbmkpapp9"/>
    <x v="35"/>
    <n v="213426"/>
    <n v="29.642499999999998"/>
    <n v="33.619999999999997"/>
    <n v="32.68"/>
    <n v="34.479999999999997"/>
  </r>
  <r>
    <s v="ocsrbmkpapp9"/>
    <x v="36"/>
    <n v="215457"/>
    <n v="29.924583333333331"/>
    <n v="32.229999999999997"/>
    <n v="32.5"/>
    <n v="34.799999999999997"/>
  </r>
  <r>
    <s v="ocsrbmkpapp9"/>
    <x v="37"/>
    <n v="220992"/>
    <n v="30.693333333333332"/>
    <n v="33.58"/>
    <n v="32.619999999999997"/>
    <n v="36.6"/>
  </r>
  <r>
    <s v="ocsrbmkpapp9"/>
    <x v="38"/>
    <n v="224202"/>
    <n v="31.139166666666664"/>
    <n v="33.08"/>
    <n v="32.6"/>
    <n v="35.229999999999997"/>
  </r>
  <r>
    <s v="ocsrbmkpapp9"/>
    <x v="39"/>
    <n v="226828"/>
    <n v="31.503888888888888"/>
    <n v="34.619999999999997"/>
    <n v="32.75"/>
    <n v="34.159999999999997"/>
  </r>
  <r>
    <s v="ocsrbmkpapp9"/>
    <x v="40"/>
    <n v="224027"/>
    <n v="31.114861111111111"/>
    <n v="29.25"/>
    <n v="30.06"/>
    <n v="30.62"/>
  </r>
  <r>
    <s v="ocsrbmkpapp9"/>
    <x v="41"/>
    <n v="226460"/>
    <n v="31.452777777777779"/>
    <n v="30.97"/>
    <n v="29.78"/>
    <n v="32.18"/>
  </r>
  <r>
    <s v="ocsrbmkpapp9"/>
    <x v="42"/>
    <n v="236436"/>
    <n v="32.838333333333331"/>
    <n v="31.62"/>
    <n v="31.47"/>
    <n v="30.81"/>
  </r>
  <r>
    <s v="ocsrbmkpapp9"/>
    <x v="43"/>
    <n v="247768"/>
    <n v="34.412222222222219"/>
    <n v="33.75"/>
    <n v="32.17"/>
    <n v="35.14"/>
  </r>
  <r>
    <s v="ocsrbmkpapp9"/>
    <x v="44"/>
    <n v="270695"/>
    <n v="37.596527777777773"/>
    <n v="36.31"/>
    <n v="35.090000000000003"/>
    <n v="33.47"/>
  </r>
  <r>
    <s v="ocsrbmkpapp9"/>
    <x v="45"/>
    <n v="286823"/>
    <n v="39.836527777777775"/>
    <n v="38.950000000000003"/>
    <n v="37.93"/>
    <n v="37.9"/>
  </r>
  <r>
    <s v="ocsrbmkpapp9"/>
    <x v="46"/>
    <n v="310799"/>
    <n v="43.16652777777778"/>
    <n v="39.78"/>
    <n v="40.28"/>
    <n v="41.18"/>
  </r>
  <r>
    <s v="ocsrbmkpapp9"/>
    <x v="47"/>
    <n v="37801"/>
    <n v="5.2501388888888885"/>
    <n v="7.87"/>
    <n v="9.16"/>
    <n v="8.08"/>
  </r>
  <r>
    <s v="ocsrbmkpapp9"/>
    <x v="48"/>
    <n v="33231"/>
    <n v="4.6154166666666665"/>
    <n v="9.66"/>
    <n v="13.98"/>
    <n v="16.28"/>
  </r>
  <r>
    <s v="ocsrbmkpapp9"/>
    <x v="49"/>
    <n v="27956"/>
    <n v="3.8827777777777777"/>
    <n v="14.23"/>
    <n v="13.4"/>
    <n v="16.57"/>
  </r>
  <r>
    <s v="ocsrbmkpapp9"/>
    <x v="50"/>
    <n v="26347"/>
    <n v="3.6593055555555556"/>
    <n v="6.53"/>
    <n v="7.5"/>
    <n v="26.84"/>
  </r>
  <r>
    <s v="ocsrbmkpapp9"/>
    <x v="51"/>
    <n v="339157"/>
    <n v="47.105138888888888"/>
    <n v="46.47"/>
    <n v="42"/>
    <n v="43.71"/>
  </r>
  <r>
    <s v="ocsrbmkpapp9"/>
    <x v="52"/>
    <n v="351316"/>
    <n v="48.793888888888887"/>
    <n v="45.02"/>
    <n v="45.36"/>
    <n v="42.08"/>
  </r>
  <r>
    <s v="ocsrbmkpapp9"/>
    <x v="53"/>
    <n v="354683"/>
    <n v="49.261527777777779"/>
    <n v="45.8"/>
    <n v="46.9"/>
    <n v="44.58"/>
  </r>
  <r>
    <s v="ocsrbmkpapp9"/>
    <x v="54"/>
    <n v="365898"/>
    <n v="50.819166666666668"/>
    <n v="48.24"/>
    <n v="47.91"/>
    <n v="44.9"/>
  </r>
  <r>
    <s v="ocsrbmkpapp9"/>
    <x v="55"/>
    <n v="370809"/>
    <n v="51.501249999999999"/>
    <n v="49.18"/>
    <n v="44.99"/>
    <n v="47.93"/>
  </r>
  <r>
    <s v="ocsrbmkpapp9"/>
    <x v="56"/>
    <n v="360608"/>
    <n v="50.084444444444443"/>
    <n v="47.15"/>
    <n v="42.63"/>
    <n v="43.99"/>
  </r>
  <r>
    <s v="ocsrbmkpapp9"/>
    <x v="57"/>
    <n v="351916"/>
    <n v="48.877222222222223"/>
    <n v="49.28"/>
    <n v="43.68"/>
    <n v="44.36"/>
  </r>
  <r>
    <s v="ocsrbmkpapp9"/>
    <x v="58"/>
    <n v="342839"/>
    <n v="47.616527777777783"/>
    <n v="45.53"/>
    <n v="41.93"/>
    <n v="41.5"/>
  </r>
  <r>
    <s v="ocsrbmkpapp9"/>
    <x v="59"/>
    <n v="331545"/>
    <n v="46.047916666666666"/>
    <n v="43.59"/>
    <n v="40.520000000000003"/>
    <n v="45.21"/>
  </r>
  <r>
    <s v="ocsrbmkpapp9"/>
    <x v="60"/>
    <n v="320163"/>
    <n v="44.467083333333335"/>
    <n v="47.04"/>
    <n v="38.57"/>
    <n v="39.869999999999997"/>
  </r>
  <r>
    <s v="ocsrbmkpapp9"/>
    <x v="61"/>
    <n v="295012"/>
    <n v="40.973888888888887"/>
    <n v="40.799999999999997"/>
    <n v="36.270000000000003"/>
    <n v="36.909999999999997"/>
  </r>
  <r>
    <s v="ocsrbmkpapp9"/>
    <x v="62"/>
    <n v="274442"/>
    <n v="38.116944444444449"/>
    <n v="39.22"/>
    <n v="32.78"/>
    <n v="35.33"/>
  </r>
  <r>
    <s v="ocsrbmkpapp9"/>
    <x v="63"/>
    <n v="252371"/>
    <n v="35.051527777777778"/>
    <n v="33.25"/>
    <n v="34.119999999999997"/>
    <n v="32.25"/>
  </r>
  <r>
    <s v="ocsrbmkpapp9"/>
    <x v="64"/>
    <n v="230177"/>
    <n v="31.969027777777779"/>
    <n v="31.24"/>
    <n v="29.18"/>
    <n v="29.08"/>
  </r>
  <r>
    <s v="ocsrbmkpapp9"/>
    <x v="65"/>
    <n v="203850"/>
    <n v="28.3125"/>
    <n v="26.72"/>
    <n v="26.32"/>
    <n v="27.66"/>
  </r>
  <r>
    <s v="ocsrbmkpapp9"/>
    <x v="66"/>
    <n v="177354"/>
    <n v="24.6325"/>
    <n v="24.37"/>
    <n v="21.95"/>
    <n v="23.28"/>
  </r>
  <r>
    <s v="ocsrbmkpapp9"/>
    <x v="67"/>
    <n v="158118"/>
    <n v="21.960833333333333"/>
    <n v="21.72"/>
    <n v="21.02"/>
    <m/>
  </r>
  <r>
    <s v="ocsrbmkpapp9"/>
    <x v="68"/>
    <n v="22686"/>
    <n v="3.1508333333333334"/>
    <n v="15.91"/>
    <n v="14.23"/>
    <n v="14.51"/>
  </r>
  <r>
    <s v="ocsrbmkpapp9"/>
    <x v="69"/>
    <n v="22333"/>
    <n v="3.1018055555555555"/>
    <n v="15.12"/>
    <n v="16.71"/>
    <n v="12.71"/>
  </r>
  <r>
    <s v="ocsrbmkpapp9"/>
    <x v="70"/>
    <n v="20464"/>
    <n v="2.842222222222222"/>
    <n v="11.36"/>
    <n v="12.68"/>
    <n v="14.03"/>
  </r>
  <r>
    <s v="ocsrbmkpapp9"/>
    <x v="71"/>
    <n v="18845"/>
    <n v="2.6173611111111108"/>
    <n v="6.67"/>
    <n v="4.4400000000000004"/>
    <n v="4.91"/>
  </r>
  <r>
    <s v="ocsrbmkpapp9"/>
    <x v="72"/>
    <n v="18362"/>
    <n v="2.5502777777777781"/>
    <n v="4.97"/>
    <n v="4.29"/>
    <n v="4.5199999999999996"/>
  </r>
  <r>
    <s v="ocsrbmkpapp9"/>
    <x v="73"/>
    <n v="18959"/>
    <n v="2.6331944444444444"/>
    <n v="4.2300000000000004"/>
    <n v="4.83"/>
    <n v="4.62"/>
  </r>
  <r>
    <s v="ocsrbmkpapp9"/>
    <x v="74"/>
    <n v="18017"/>
    <n v="2.5023611111111115"/>
    <n v="4.5199999999999996"/>
    <n v="4.25"/>
    <n v="4.37"/>
  </r>
  <r>
    <s v="ocsrbmkpapp9"/>
    <x v="75"/>
    <n v="18775"/>
    <n v="2.6076388888888888"/>
    <n v="4.2300000000000004"/>
    <n v="4.4400000000000004"/>
    <n v="5.12"/>
  </r>
  <r>
    <s v="ocsrbmkpapp9"/>
    <x v="76"/>
    <n v="20431"/>
    <n v="2.8376388888888888"/>
    <n v="4.9400000000000004"/>
    <n v="4.37"/>
    <n v="5.28"/>
  </r>
  <r>
    <s v="ocsrbmkpapp9"/>
    <x v="77"/>
    <n v="22591"/>
    <n v="3.1376388888888886"/>
    <n v="5.18"/>
    <n v="4.88"/>
    <n v="5.91"/>
  </r>
  <r>
    <s v="ocsrbmkpapp9"/>
    <x v="78"/>
    <n v="25823"/>
    <n v="3.5865277777777775"/>
    <n v="5.48"/>
    <n v="5.34"/>
    <n v="6.66"/>
  </r>
  <r>
    <s v="ocsrbmkpapp9"/>
    <x v="79"/>
    <n v="32188"/>
    <n v="4.4705555555555554"/>
    <n v="6.05"/>
    <n v="6.37"/>
    <n v="7.46"/>
  </r>
  <r>
    <s v="ocsrbmkpapp9"/>
    <x v="80"/>
    <n v="39015"/>
    <n v="5.4187500000000002"/>
    <n v="7.45"/>
    <n v="7.82"/>
    <n v="8.9499999999999993"/>
  </r>
  <r>
    <s v="ocsrbmkpapp9"/>
    <x v="81"/>
    <n v="50679"/>
    <n v="7.0387499999999994"/>
    <n v="8.6300000000000008"/>
    <n v="9.33"/>
    <n v="10.71"/>
  </r>
  <r>
    <s v="ocsrbmkpapp9"/>
    <x v="82"/>
    <n v="62735"/>
    <n v="8.7131944444444436"/>
    <n v="10.58"/>
    <n v="11.46"/>
    <n v="12.37"/>
  </r>
  <r>
    <s v="ocsrbmkpapp9"/>
    <x v="83"/>
    <n v="76738"/>
    <n v="10.658055555555556"/>
    <n v="12.8"/>
    <n v="12.75"/>
    <n v="15.05"/>
  </r>
  <r>
    <s v="ocsrbmkpapp9"/>
    <x v="84"/>
    <n v="94518"/>
    <n v="13.1275"/>
    <n v="15.68"/>
    <n v="15.42"/>
    <n v="18.37"/>
  </r>
  <r>
    <s v="ocsrbmkpapp9"/>
    <x v="85"/>
    <n v="110355"/>
    <n v="15.327083333333333"/>
    <n v="17.36"/>
    <n v="17.8"/>
    <n v="19.79"/>
  </r>
  <r>
    <s v="ocsrbmkpapp9"/>
    <x v="86"/>
    <n v="123595"/>
    <n v="17.165972222222219"/>
    <n v="19.91"/>
    <n v="20.07"/>
    <n v="21.25"/>
  </r>
  <r>
    <s v="ocsrbmkpapp9"/>
    <x v="87"/>
    <n v="136666"/>
    <n v="18.98138888888889"/>
    <n v="20.440000000000001"/>
    <n v="22.42"/>
    <n v="23.7"/>
  </r>
  <r>
    <s v="ocsrbmkpapp9"/>
    <x v="88"/>
    <n v="149976"/>
    <n v="20.83"/>
    <n v="24.76"/>
    <n v="25.91"/>
    <n v="25.88"/>
  </r>
  <r>
    <s v="ocsrbmkpapp9"/>
    <x v="89"/>
    <n v="158643"/>
    <n v="22.033750000000001"/>
    <n v="27.93"/>
    <n v="23.18"/>
    <n v="26.55"/>
  </r>
  <r>
    <s v="ocsrbmkpapp9"/>
    <x v="90"/>
    <n v="169868"/>
    <n v="23.592777777777776"/>
    <n v="27.16"/>
    <n v="26.34"/>
    <n v="27.9"/>
  </r>
  <r>
    <s v="ocsrbmkpapp9"/>
    <x v="91"/>
    <n v="179285"/>
    <n v="24.900694444444447"/>
    <n v="28.65"/>
    <n v="27.33"/>
    <n v="28.12"/>
  </r>
  <r>
    <s v="ocsrbmkpapp9"/>
    <x v="92"/>
    <n v="184057"/>
    <n v="25.563472222222224"/>
    <n v="29.21"/>
    <n v="28.05"/>
    <n v="28.93"/>
  </r>
  <r>
    <s v="ocsrbmkpapp9"/>
    <x v="93"/>
    <n v="189287"/>
    <n v="26.289861111111112"/>
    <n v="28.29"/>
    <n v="29.25"/>
    <n v="31.95"/>
  </r>
  <r>
    <s v="ocsrbmkpapp9"/>
    <x v="94"/>
    <n v="197820"/>
    <n v="27.475000000000001"/>
    <n v="30.21"/>
    <n v="29.66"/>
    <n v="31.39"/>
  </r>
  <r>
    <s v="ocsrbmkpapp9"/>
    <x v="95"/>
    <n v="203000"/>
    <n v="28.194444444444446"/>
    <n v="31.65"/>
    <n v="31.05"/>
    <n v="32.8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12">
  <r>
    <s v="ocsrbmkpapp1"/>
    <x v="0"/>
    <n v="117601"/>
    <n v="16.333472222222223"/>
    <n v="16.27"/>
    <n v="55.7"/>
    <n v="42.06"/>
    <n v="38.01"/>
    <n v="3.6378492830011573"/>
    <n v="3.5161334128129127"/>
  </r>
  <r>
    <s v="ocsrbmkpapp1"/>
    <x v="1"/>
    <n v="91818"/>
    <n v="12.7525"/>
    <n v="42.6"/>
    <n v="41.13"/>
    <n v="43.95"/>
    <n v="42.56"/>
    <n v="3.7509148450333889"/>
    <n v="3.7505482198829476"/>
  </r>
  <r>
    <s v="ocsrbmkpapp1"/>
    <x v="2"/>
    <n v="74338"/>
    <n v="10.324722222222222"/>
    <n v="26.95"/>
    <n v="15.62"/>
    <n v="13.77"/>
    <n v="18.78"/>
    <n v="2.932792473780117"/>
    <n v="2.8883425848357032"/>
  </r>
  <r>
    <s v="ocsrbmkpapp1"/>
    <x v="3"/>
    <n v="60977"/>
    <n v="8.4690277777777769"/>
    <n v="20.76"/>
    <n v="11.69"/>
    <n v="13.73"/>
    <n v="15.393333333333336"/>
    <n v="2.7339345152582397"/>
    <n v="2.7037816845205147"/>
  </r>
  <r>
    <s v="ocsrbmkpapp1"/>
    <x v="4"/>
    <n v="57565"/>
    <n v="7.9951388888888886"/>
    <n v="8.89"/>
    <n v="8.5500000000000007"/>
    <n v="16.940000000000001"/>
    <n v="11.46"/>
    <n v="2.4388627112865935"/>
    <n v="2.3868453405661305"/>
  </r>
  <r>
    <s v="ocsrbmkpapp1"/>
    <x v="5"/>
    <n v="46488"/>
    <n v="6.4566666666666661"/>
    <n v="15.83"/>
    <n v="14.99"/>
    <n v="17.010000000000002"/>
    <n v="15.943333333333333"/>
    <n v="2.7690407690240959"/>
    <n v="2.7676971974717328"/>
  </r>
  <r>
    <s v="ocsrbmkpapp1"/>
    <x v="6"/>
    <n v="41930"/>
    <n v="5.8236111111111111"/>
    <n v="12.47"/>
    <n v="6.34"/>
    <n v="18.190000000000001"/>
    <n v="12.333333333333334"/>
    <n v="2.5123056239761148"/>
    <n v="2.4236921735570367"/>
  </r>
  <r>
    <s v="ocsrbmkpapp1"/>
    <x v="7"/>
    <n v="203734"/>
    <n v="28.296388888888888"/>
    <n v="30.81"/>
    <n v="32.909999999999997"/>
    <n v="33.14"/>
    <n v="32.286666666666669"/>
    <n v="3.4746543483069736"/>
    <n v="3.4741189625207469"/>
  </r>
  <r>
    <s v="ocsrbmkpapp1"/>
    <x v="8"/>
    <n v="205844"/>
    <n v="28.589444444444442"/>
    <n v="30.27"/>
    <n v="32.39"/>
    <n v="33.659999999999997"/>
    <n v="32.106666666666662"/>
    <n v="3.469063692892401"/>
    <n v="3.4681056816598415"/>
  </r>
  <r>
    <s v="ocsrbmkpapp1"/>
    <x v="9"/>
    <n v="210022"/>
    <n v="29.169722222222223"/>
    <n v="32.369999999999997"/>
    <n v="33.75"/>
    <n v="34.049999999999997"/>
    <n v="33.39"/>
    <n v="3.5082564539555632"/>
    <n v="3.5080141726174041"/>
  </r>
  <r>
    <s v="ocsrbmkpapp1"/>
    <x v="10"/>
    <n v="212827"/>
    <n v="29.559305555555557"/>
    <n v="33.090000000000003"/>
    <n v="33.479999999999997"/>
    <n v="34.26"/>
    <n v="33.609999999999992"/>
    <n v="3.514823641737014"/>
    <n v="3.514719286816923"/>
  </r>
  <r>
    <s v="ocsrbmkpapp1"/>
    <x v="11"/>
    <n v="217051"/>
    <n v="30.145972222222223"/>
    <n v="33.979999999999997"/>
    <n v="34.299999999999997"/>
    <n v="36.36"/>
    <n v="34.880000000000003"/>
    <n v="3.5519135990407791"/>
    <n v="3.5514622465749857"/>
  </r>
  <r>
    <s v="ocsrbmkpapp1"/>
    <x v="12"/>
    <n v="219793"/>
    <n v="30.526805555555555"/>
    <n v="33.409999999999997"/>
    <n v="32.58"/>
    <n v="35.299999999999997"/>
    <n v="33.763333333333328"/>
    <n v="3.519375401030596"/>
    <n v="3.5188122744939387"/>
  </r>
  <r>
    <s v="ocsrbmkpapp1"/>
    <x v="13"/>
    <n v="220484"/>
    <n v="30.622777777777777"/>
    <n v="36.06"/>
    <n v="34.159999999999997"/>
    <n v="35.15"/>
    <n v="35.123333333333335"/>
    <n v="3.5588656769433267"/>
    <n v="3.558621401650738"/>
  </r>
  <r>
    <s v="ocsrbmkpapp1"/>
    <x v="14"/>
    <n v="221515"/>
    <n v="30.765972222222221"/>
    <n v="33.299999999999997"/>
    <n v="34.18"/>
    <n v="36.57"/>
    <n v="34.68333333333333"/>
    <n v="3.5462592641715336"/>
    <n v="3.5454754356117104"/>
  </r>
  <r>
    <s v="ocsrbmkpapp1"/>
    <x v="15"/>
    <n v="221821"/>
    <n v="30.808472222222225"/>
    <n v="34.619999999999997"/>
    <n v="35.28"/>
    <n v="34.729999999999997"/>
    <n v="34.876666666666665"/>
    <n v="3.5518180287248464"/>
    <n v="3.5517838825475452"/>
  </r>
  <r>
    <s v="ocsrbmkpapp1"/>
    <x v="16"/>
    <n v="225003"/>
    <n v="31.25041666666667"/>
    <n v="34.880000000000003"/>
    <n v="35.049999999999997"/>
    <n v="36.79"/>
    <n v="35.573333333333331"/>
    <n v="3.5715962934992036"/>
    <n v="3.5713050938793542"/>
  </r>
  <r>
    <s v="ocsrbmkpapp1"/>
    <x v="17"/>
    <n v="226554"/>
    <n v="31.465833333333332"/>
    <n v="38.9"/>
    <n v="38.56"/>
    <n v="40.81"/>
    <n v="39.423333333333339"/>
    <n v="3.6743578575949161"/>
    <n v="3.6740456232614864"/>
  </r>
  <r>
    <s v="ocsrbmkpapp1"/>
    <x v="18"/>
    <n v="224582"/>
    <n v="31.191944444444445"/>
    <n v="41.86"/>
    <n v="41.73"/>
    <n v="44.75"/>
    <n v="42.78"/>
    <n v="3.7560707036542595"/>
    <n v="3.7555474854473929"/>
  </r>
  <r>
    <s v="ocsrbmkpapp1"/>
    <x v="19"/>
    <n v="227805"/>
    <n v="31.639583333333334"/>
    <n v="39.14"/>
    <n v="39.81"/>
    <n v="37.81"/>
    <n v="38.92"/>
    <n v="3.6615082573178044"/>
    <n v="3.661278905627666"/>
  </r>
  <r>
    <s v="ocsrbmkpapp1"/>
    <x v="20"/>
    <n v="230553"/>
    <n v="32.021250000000002"/>
    <n v="36.090000000000003"/>
    <n v="35.090000000000003"/>
    <n v="38.409999999999997"/>
    <n v="36.53"/>
    <n v="3.5981338408071912"/>
    <n v="3.5974166168692112"/>
  </r>
  <r>
    <s v="ocsrbmkpapp1"/>
    <x v="21"/>
    <n v="233261"/>
    <n v="32.39736111111111"/>
    <n v="37.21"/>
    <n v="38.96"/>
    <n v="43.08"/>
    <n v="39.75"/>
    <n v="3.6826098411003407"/>
    <n v="3.6807239578070181"/>
  </r>
  <r>
    <s v="ocsrbmkpapp1"/>
    <x v="22"/>
    <n v="232194"/>
    <n v="32.249166666666667"/>
    <n v="41.45"/>
    <n v="42.14"/>
    <n v="42.78"/>
    <n v="42.123333333333335"/>
    <n v="3.7406018231024798"/>
    <n v="3.7405186645372019"/>
  </r>
  <r>
    <s v="ocsrbmkpapp1"/>
    <x v="23"/>
    <n v="225968"/>
    <n v="31.384444444444444"/>
    <n v="41.36"/>
    <n v="38.22"/>
    <n v="42.58"/>
    <n v="40.72"/>
    <n v="3.7067193722422673"/>
    <n v="3.7056859428258782"/>
  </r>
  <r>
    <s v="ocsrbmkpapp1"/>
    <x v="24"/>
    <n v="224627"/>
    <n v="31.198194444444443"/>
    <n v="34.69"/>
    <n v="34.9"/>
    <n v="35.33"/>
    <n v="34.973333333333336"/>
    <n v="3.5545858663305632"/>
    <n v="3.5545569171870306"/>
  </r>
  <r>
    <s v="ocsrbmkpapp1"/>
    <x v="25"/>
    <n v="218261"/>
    <n v="30.314027777777778"/>
    <n v="38.18"/>
    <n v="38.700000000000003"/>
    <n v="41.43"/>
    <n v="39.436666666666667"/>
    <n v="3.6746960095974619"/>
    <n v="3.6740522248075496"/>
  </r>
  <r>
    <s v="ocsrbmkpapp1"/>
    <x v="26"/>
    <n v="216046"/>
    <n v="30.006388888888889"/>
    <n v="39.47"/>
    <n v="41.31"/>
    <n v="40.049999999999997"/>
    <n v="40.276666666666664"/>
    <n v="3.6957723103711069"/>
    <n v="3.6955913881992664"/>
  </r>
  <r>
    <s v="ocsrbmkpapp1"/>
    <x v="27"/>
    <n v="212784"/>
    <n v="29.553333333333335"/>
    <n v="38.5"/>
    <n v="35.75"/>
    <n v="35.04"/>
    <n v="36.43"/>
    <n v="3.5953926110204724"/>
    <n v="3.5945662588339822"/>
  </r>
  <r>
    <s v="ocsrbmkpapp1"/>
    <x v="28"/>
    <n v="212132"/>
    <n v="29.462777777777777"/>
    <n v="31.16"/>
    <n v="33.75"/>
    <n v="38.83"/>
    <n v="34.58"/>
    <n v="3.5432754802551445"/>
    <n v="3.5391029273548873"/>
  </r>
  <r>
    <s v="ocsrbmkpapp1"/>
    <x v="29"/>
    <n v="213732"/>
    <n v="29.684999999999999"/>
    <n v="38.4"/>
    <n v="38.659999999999997"/>
    <n v="41.52"/>
    <n v="39.526666666666671"/>
    <n v="3.6769755496111118"/>
    <n v="3.6763460574105"/>
  </r>
  <r>
    <s v="ocsrbmkpapp1"/>
    <x v="30"/>
    <n v="212913"/>
    <n v="29.571250000000003"/>
    <n v="39.770000000000003"/>
    <n v="40.11"/>
    <n v="40.04"/>
    <n v="39.973333333333329"/>
    <n v="3.6882125651262325"/>
    <n v="3.6882058311495265"/>
  </r>
  <r>
    <s v="ocsrbmkpapp1"/>
    <x v="31"/>
    <n v="211449"/>
    <n v="29.367916666666666"/>
    <n v="33.39"/>
    <n v="34.159999999999997"/>
    <n v="33.409999999999997"/>
    <n v="33.653333333333329"/>
    <n v="3.5161121101247934"/>
    <n v="3.5160556930815328"/>
  </r>
  <r>
    <s v="ocsrbmkpapp1"/>
    <x v="32"/>
    <n v="210379"/>
    <n v="29.219305555555554"/>
    <n v="32.909999999999997"/>
    <n v="33.31"/>
    <n v="33.520000000000003"/>
    <n v="33.24666666666667"/>
    <n v="3.5039545114498667"/>
    <n v="3.5039254969249067"/>
  </r>
  <r>
    <s v="ocsrbmkpapp1"/>
    <x v="33"/>
    <n v="208685"/>
    <n v="28.984027777777779"/>
    <n v="32.64"/>
    <n v="34.68"/>
    <n v="32.909999999999997"/>
    <n v="33.409999999999997"/>
    <n v="3.508855256368665"/>
    <n v="3.5084927483211654"/>
  </r>
  <r>
    <s v="ocsrbmkpapp1"/>
    <x v="34"/>
    <n v="210241"/>
    <n v="29.20013888888889"/>
    <n v="33.29"/>
    <n v="32.51"/>
    <n v="34.659999999999997"/>
    <n v="33.486666666666665"/>
    <n v="3.5111473496537888"/>
    <n v="3.5107970233967358"/>
  </r>
  <r>
    <s v="ocsrbmkpapp1"/>
    <x v="35"/>
    <n v="210319"/>
    <n v="29.210972222222221"/>
    <n v="33.28"/>
    <n v="34.11"/>
    <n v="35.020000000000003"/>
    <n v="34.136666666666663"/>
    <n v="3.5303720754192365"/>
    <n v="3.5301555130804227"/>
  </r>
  <r>
    <s v="ocsrbmkpapp1"/>
    <x v="36"/>
    <n v="213381"/>
    <n v="29.63625"/>
    <n v="32"/>
    <n v="33.159999999999997"/>
    <n v="36.299999999999997"/>
    <n v="33.82"/>
    <n v="3.5210523434704344"/>
    <n v="3.5196326581125419"/>
  </r>
  <r>
    <s v="ocsrbmkpapp1"/>
    <x v="37"/>
    <n v="215154"/>
    <n v="29.8825"/>
    <n v="33.83"/>
    <n v="33.32"/>
    <n v="35.520000000000003"/>
    <n v="34.223333333333336"/>
    <n v="3.532907672642764"/>
    <n v="3.5325339060717429"/>
  </r>
  <r>
    <s v="ocsrbmkpapp1"/>
    <x v="38"/>
    <n v="217959"/>
    <n v="30.272083333333335"/>
    <n v="33.72"/>
    <n v="33.22"/>
    <n v="35.71"/>
    <n v="34.216666666666669"/>
    <n v="3.5327128547968329"/>
    <n v="3.5322246663083869"/>
  </r>
  <r>
    <s v="ocsrbmkpapp1"/>
    <x v="39"/>
    <n v="222236"/>
    <n v="30.866111111111113"/>
    <n v="34.479999999999997"/>
    <n v="34.880000000000003"/>
    <n v="32.909999999999997"/>
    <n v="34.089999999999996"/>
    <n v="3.5290040861498118"/>
    <n v="3.52868986926384"/>
  </r>
  <r>
    <s v="ocsrbmkpapp1"/>
    <x v="40"/>
    <n v="219002"/>
    <n v="30.416944444444443"/>
    <n v="28.33"/>
    <n v="29"/>
    <n v="32.28"/>
    <n v="29.87"/>
    <n v="3.3968546322280186"/>
    <n v="3.3952216624102163"/>
  </r>
  <r>
    <s v="ocsrbmkpapp1"/>
    <x v="41"/>
    <n v="221659"/>
    <n v="30.78597222222222"/>
    <n v="30.24"/>
    <n v="30.41"/>
    <n v="33.58"/>
    <n v="31.409999999999997"/>
    <n v="3.4471263135505552"/>
    <n v="3.4459559015500001"/>
  </r>
  <r>
    <s v="ocsrbmkpapp1"/>
    <x v="42"/>
    <n v="235243"/>
    <n v="32.672638888888891"/>
    <n v="30.43"/>
    <n v="31.83"/>
    <n v="32.68"/>
    <n v="31.646666666666665"/>
    <n v="3.4546328244550621"/>
    <n v="3.454200491731561"/>
  </r>
  <r>
    <s v="ocsrbmkpapp1"/>
    <x v="43"/>
    <n v="244363"/>
    <n v="33.939305555555556"/>
    <n v="34.869999999999997"/>
    <n v="32"/>
    <n v="33.950000000000003"/>
    <n v="33.606666666666669"/>
    <n v="3.5147244599863749"/>
    <n v="3.5140838724973307"/>
  </r>
  <r>
    <s v="ocsrbmkpapp1"/>
    <x v="44"/>
    <n v="270956"/>
    <n v="37.632777777777775"/>
    <n v="36.840000000000003"/>
    <n v="38.46"/>
    <n v="37.200000000000003"/>
    <n v="37.500000000000007"/>
    <n v="3.6243409329763652"/>
    <n v="3.6241705709422809"/>
  </r>
  <r>
    <s v="ocsrbmkpapp1"/>
    <x v="45"/>
    <n v="288002"/>
    <n v="40.000277777777782"/>
    <n v="37.78"/>
    <n v="38.82"/>
    <n v="39.229999999999997"/>
    <n v="38.609999999999992"/>
    <n v="3.6535113102761447"/>
    <n v="3.65338573334523"/>
  </r>
  <r>
    <s v="ocsrbmkpapp1"/>
    <x v="46"/>
    <n v="312555"/>
    <n v="43.41041666666667"/>
    <n v="40.89"/>
    <n v="41.61"/>
    <n v="42.24"/>
    <n v="41.580000000000005"/>
    <n v="3.7276192824298668"/>
    <n v="3.7275312322564691"/>
  </r>
  <r>
    <s v="ocsrbmkpapp1"/>
    <x v="47"/>
    <n v="35329"/>
    <n v="4.9068055555555556"/>
    <n v="7.83"/>
    <n v="8.4700000000000006"/>
    <n v="12.08"/>
    <n v="9.4600000000000009"/>
    <n v="2.2470723830637871"/>
    <n v="2.228681403724448"/>
  </r>
  <r>
    <s v="ocsrbmkpapp1"/>
    <x v="48"/>
    <n v="31484"/>
    <n v="4.3727777777777783"/>
    <n v="16.95"/>
    <n v="12.43"/>
    <n v="17.809999999999999"/>
    <n v="15.729999999999999"/>
    <n v="2.7555697170701863"/>
    <n v="2.7433802788835497"/>
  </r>
  <r>
    <s v="ocsrbmkpapp1"/>
    <x v="49"/>
    <n v="26337"/>
    <n v="3.6579166666666665"/>
    <n v="16.579999999999998"/>
    <n v="16.7"/>
    <n v="16.2"/>
    <n v="16.493333333333336"/>
    <n v="2.8029562588561778"/>
    <n v="2.8028723704560652"/>
  </r>
  <r>
    <s v="ocsrbmkpapp1"/>
    <x v="50"/>
    <n v="24358"/>
    <n v="3.3830555555555555"/>
    <n v="9.49"/>
    <n v="9.57"/>
    <n v="34.950000000000003"/>
    <n v="18.003333333333334"/>
    <n v="2.8905569259366901"/>
    <n v="2.6875967622555064"/>
  </r>
  <r>
    <s v="ocsrbmkpapp1"/>
    <x v="51"/>
    <n v="337105"/>
    <n v="46.820138888888891"/>
    <n v="46.47"/>
    <n v="43.59"/>
    <n v="45.7"/>
    <n v="45.25333333333333"/>
    <n v="3.812276332257861"/>
    <n v="3.8119110024157821"/>
  </r>
  <r>
    <s v="ocsrbmkpapp1"/>
    <x v="52"/>
    <n v="351560"/>
    <n v="48.827777777777776"/>
    <n v="45.43"/>
    <n v="47.49"/>
    <n v="46.56"/>
    <n v="46.493333333333339"/>
    <n v="3.8393089331393409"/>
    <n v="3.8391445485851747"/>
  </r>
  <r>
    <s v="ocsrbmkpapp1"/>
    <x v="53"/>
    <n v="351392"/>
    <n v="48.804444444444449"/>
    <n v="45.49"/>
    <n v="47.38"/>
    <n v="45.15"/>
    <n v="46.006666666666668"/>
    <n v="3.8287863135243461"/>
    <n v="3.8285610000585155"/>
  </r>
  <r>
    <s v="ocsrbmkpapp1"/>
    <x v="54"/>
    <n v="362498"/>
    <n v="50.346944444444446"/>
    <n v="50.96"/>
    <n v="44.84"/>
    <n v="49.24"/>
    <n v="48.346666666666671"/>
    <n v="3.8783972777784861"/>
    <n v="3.8769493035947065"/>
  </r>
  <r>
    <s v="ocsrbmkpapp1"/>
    <x v="55"/>
    <n v="364065"/>
    <n v="50.564583333333331"/>
    <n v="48.27"/>
    <n v="47.81"/>
    <n v="48.23"/>
    <n v="48.103333333333332"/>
    <n v="3.8733514747798767"/>
    <n v="3.8733421021304313"/>
  </r>
  <r>
    <s v="ocsrbmkpapp1"/>
    <x v="56"/>
    <n v="354993"/>
    <n v="49.304583333333333"/>
    <n v="47.69"/>
    <n v="43.61"/>
    <n v="50.21"/>
    <n v="47.169999999999995"/>
    <n v="3.8537580972961702"/>
    <n v="3.8520741414038078"/>
  </r>
  <r>
    <s v="ocsrbmkpapp1"/>
    <x v="57"/>
    <n v="351062"/>
    <n v="48.758611111111115"/>
    <n v="45.15"/>
    <n v="46.17"/>
    <n v="47.74"/>
    <n v="46.353333333333332"/>
    <n v="3.8362932060027619"/>
    <n v="3.836030045764192"/>
  </r>
  <r>
    <s v="ocsrbmkpapp1"/>
    <x v="58"/>
    <n v="340566"/>
    <n v="47.300833333333337"/>
    <n v="44.92"/>
    <n v="41.99"/>
    <n v="46.29"/>
    <n v="44.4"/>
    <n v="3.7932394694381792"/>
    <n v="3.792413526536508"/>
  </r>
  <r>
    <s v="ocsrbmkpapp1"/>
    <x v="59"/>
    <n v="327352"/>
    <n v="45.465555555555554"/>
    <n v="42.41"/>
    <n v="43.28"/>
    <n v="44.88"/>
    <n v="43.523333333333333"/>
    <n v="3.7732971927518375"/>
    <n v="3.7730223597463888"/>
  </r>
  <r>
    <s v="ocsrbmkpapp1"/>
    <x v="60"/>
    <n v="318107"/>
    <n v="44.181527777777781"/>
    <n v="42.79"/>
    <n v="40.5"/>
    <n v="41.91"/>
    <n v="41.733333333333327"/>
    <n v="3.7313001699978883"/>
    <n v="3.7310436221593997"/>
  </r>
  <r>
    <s v="ocsrbmkpapp1"/>
    <x v="61"/>
    <n v="292029"/>
    <n v="40.559583333333329"/>
    <n v="37.340000000000003"/>
    <n v="38.18"/>
    <n v="39.729999999999997"/>
    <n v="38.416666666666664"/>
    <n v="3.6484913932086482"/>
    <n v="3.6481611754125614"/>
  </r>
  <r>
    <s v="ocsrbmkpapp1"/>
    <x v="62"/>
    <n v="272616"/>
    <n v="37.863333333333337"/>
    <n v="34.520000000000003"/>
    <n v="34.130000000000003"/>
    <n v="37.909999999999997"/>
    <n v="35.520000000000003"/>
    <n v="3.5700959181239695"/>
    <n v="3.5689768528873622"/>
  </r>
  <r>
    <s v="ocsrbmkpapp1"/>
    <x v="63"/>
    <n v="251863"/>
    <n v="34.980972222222221"/>
    <n v="34.08"/>
    <n v="33.08"/>
    <n v="33.18"/>
    <n v="33.446666666666665"/>
    <n v="3.509952130387997"/>
    <n v="3.5098622856263013"/>
  </r>
  <r>
    <s v="ocsrbmkpapp1"/>
    <x v="64"/>
    <n v="227410"/>
    <n v="31.584722222222222"/>
    <n v="30.31"/>
    <n v="29.01"/>
    <n v="30.03"/>
    <n v="29.783333333333331"/>
    <n v="3.3939489529373272"/>
    <n v="3.3937717237327547"/>
  </r>
  <r>
    <s v="ocsrbmkpapp1"/>
    <x v="65"/>
    <n v="203343"/>
    <n v="28.242083333333333"/>
    <n v="27.67"/>
    <n v="28.05"/>
    <n v="25.66"/>
    <n v="27.126666666666665"/>
    <n v="3.3005172539054342"/>
    <n v="3.2997569283183434"/>
  </r>
  <r>
    <s v="ocsrbmkpapp1"/>
    <x v="66"/>
    <n v="173837"/>
    <n v="24.144027777777776"/>
    <n v="22.59"/>
    <n v="22.42"/>
    <n v="25.37"/>
    <n v="23.460000000000004"/>
    <n v="3.1552968432253294"/>
    <n v="3.1536760405783721"/>
  </r>
  <r>
    <s v="ocsrbmkpapp1"/>
    <x v="67"/>
    <n v="153286"/>
    <n v="21.289722222222224"/>
    <n v="21.83"/>
    <n v="21.73"/>
    <n v="21.73"/>
    <n v="21.763333333333335"/>
    <n v="3.0802265965304327"/>
    <n v="3.0802242530328425"/>
  </r>
  <r>
    <s v="ocsrbmkpapp1"/>
    <x v="68"/>
    <n v="22403"/>
    <n v="3.1115277777777779"/>
    <n v="11"/>
    <n v="6.99"/>
    <n v="6.59"/>
    <n v="8.1933333333333334"/>
    <n v="2.1033208154697789"/>
    <n v="2.0759763925195021"/>
  </r>
  <r>
    <s v="ocsrbmkpapp1"/>
    <x v="69"/>
    <n v="21038"/>
    <n v="2.9219444444444442"/>
    <n v="5.0599999999999996"/>
    <n v="6.03"/>
    <n v="12.49"/>
    <n v="7.8599999999999994"/>
    <n v="2.0617866064411152"/>
    <n v="1.9810139393919848"/>
  </r>
  <r>
    <s v="ocsrbmkpapp1"/>
    <x v="70"/>
    <n v="19574"/>
    <n v="2.7186111111111111"/>
    <n v="12.09"/>
    <n v="10.96"/>
    <n v="14.59"/>
    <n v="12.546666666666667"/>
    <n v="2.5294550260490691"/>
    <n v="2.5223224362270886"/>
  </r>
  <r>
    <s v="ocsrbmkpapp1"/>
    <x v="71"/>
    <n v="18041"/>
    <n v="2.5056944444444444"/>
    <n v="12.64"/>
    <n v="4.8499999999999996"/>
    <n v="5.21"/>
    <n v="7.5666666666666673"/>
    <n v="2.0237526358192475"/>
    <n v="1.9221416498111263"/>
  </r>
  <r>
    <s v="ocsrbmkpapp1"/>
    <x v="72"/>
    <n v="18272"/>
    <n v="2.5377777777777779"/>
    <n v="5.25"/>
    <n v="5.66"/>
    <n v="5.0199999999999996"/>
    <n v="5.31"/>
    <n v="1.6695918352538475"/>
    <n v="1.6683606341740873"/>
  </r>
  <r>
    <s v="ocsrbmkpapp1"/>
    <x v="73"/>
    <n v="19326"/>
    <n v="2.684166666666667"/>
    <n v="4.67"/>
    <n v="4.7699999999999996"/>
    <n v="4.84"/>
    <n v="4.76"/>
    <n v="1.5602476682433286"/>
    <n v="1.560140032436532"/>
  </r>
  <r>
    <s v="ocsrbmkpapp1"/>
    <x v="74"/>
    <n v="17582"/>
    <n v="2.4419444444444447"/>
    <n v="4.9800000000000004"/>
    <n v="5.07"/>
    <n v="4.8"/>
    <n v="4.95"/>
    <n v="1.5993875765805989"/>
    <n v="1.5991288755178328"/>
  </r>
  <r>
    <s v="ocsrbmkpapp1"/>
    <x v="75"/>
    <n v="18571"/>
    <n v="2.5793055555555555"/>
    <n v="4.41"/>
    <n v="5.37"/>
    <n v="4.9800000000000004"/>
    <n v="4.9200000000000008"/>
    <n v="1.5933085305042169"/>
    <n v="1.5900441630053634"/>
  </r>
  <r>
    <s v="ocsrbmkpapp1"/>
    <x v="76"/>
    <n v="19284"/>
    <n v="2.6783333333333332"/>
    <n v="5.05"/>
    <n v="5.44"/>
    <n v="5.58"/>
    <n v="5.3566666666666665"/>
    <n v="1.6783418910813115"/>
    <n v="1.6774520268494466"/>
  </r>
  <r>
    <s v="ocsrbmkpapp1"/>
    <x v="77"/>
    <n v="21272"/>
    <n v="2.9544444444444449"/>
    <n v="5.36"/>
    <n v="4.7699999999999996"/>
    <n v="6.55"/>
    <n v="5.56"/>
    <n v="1.7155981082624909"/>
    <n v="1.7069251098767071"/>
  </r>
  <r>
    <s v="ocsrbmkpapp1"/>
    <x v="78"/>
    <n v="24447"/>
    <n v="3.3954166666666667"/>
    <n v="5.91"/>
    <n v="6.3"/>
    <n v="6.9"/>
    <n v="6.37"/>
    <n v="1.8515994695840721"/>
    <n v="1.849572292139569"/>
  </r>
  <r>
    <s v="ocsrbmkpapp1"/>
    <x v="79"/>
    <n v="30089"/>
    <n v="4.1790277777777778"/>
    <n v="6.01"/>
    <n v="6.33"/>
    <n v="7.41"/>
    <n v="6.583333333333333"/>
    <n v="1.8845412026790211"/>
    <n v="1.8805184746703987"/>
  </r>
  <r>
    <s v="ocsrbmkpapp1"/>
    <x v="80"/>
    <n v="38782"/>
    <n v="5.3863888888888889"/>
    <n v="8"/>
    <n v="8.68"/>
    <n v="13.71"/>
    <n v="10.130000000000001"/>
    <n v="2.3155013182605919"/>
    <n v="2.2861961879754391"/>
  </r>
  <r>
    <s v="ocsrbmkpapp1"/>
    <x v="81"/>
    <n v="49711"/>
    <n v="6.9043055555555553"/>
    <n v="9.16"/>
    <n v="9.0500000000000007"/>
    <n v="11.04"/>
    <n v="9.75"/>
    <n v="2.2772672850097559"/>
    <n v="2.2730453257489409"/>
  </r>
  <r>
    <s v="ocsrbmkpapp1"/>
    <x v="82"/>
    <n v="61652"/>
    <n v="8.5627777777777769"/>
    <n v="10.94"/>
    <n v="12.74"/>
    <n v="13.05"/>
    <n v="12.243333333333334"/>
    <n v="2.5049815711634662"/>
    <n v="2.5019868603021851"/>
  </r>
  <r>
    <s v="ocsrbmkpapp1"/>
    <x v="83"/>
    <n v="74848"/>
    <n v="10.395555555555555"/>
    <n v="12.84"/>
    <n v="12.81"/>
    <n v="15.03"/>
    <n v="13.56"/>
    <n v="2.6071242825122494"/>
    <n v="2.6042798726451135"/>
  </r>
  <r>
    <s v="ocsrbmkpapp1"/>
    <x v="84"/>
    <n v="90107"/>
    <n v="12.514861111111111"/>
    <n v="15.37"/>
    <n v="16.079999999999998"/>
    <n v="18.66"/>
    <n v="16.703333333333333"/>
    <n v="2.8156083003035235"/>
    <n v="2.8121253389068408"/>
  </r>
  <r>
    <s v="ocsrbmkpapp1"/>
    <x v="85"/>
    <n v="106373"/>
    <n v="14.774027777777778"/>
    <n v="16.61"/>
    <n v="18.66"/>
    <n v="19.91"/>
    <n v="18.393333333333331"/>
    <n v="2.9119882801210304"/>
    <n v="2.9092030790401693"/>
  </r>
  <r>
    <s v="ocsrbmkpapp1"/>
    <x v="86"/>
    <n v="121158"/>
    <n v="16.827500000000001"/>
    <n v="20.329999999999998"/>
    <n v="20.67"/>
    <n v="21.08"/>
    <n v="20.693333333333332"/>
    <n v="3.0298115872068534"/>
    <n v="3.029701908335698"/>
  </r>
  <r>
    <s v="ocsrbmkpapp1"/>
    <x v="87"/>
    <n v="134046"/>
    <n v="18.6175"/>
    <n v="21.72"/>
    <n v="22.16"/>
    <n v="24.01"/>
    <n v="22.63"/>
    <n v="3.1192764596454459"/>
    <n v="3.1183309223926599"/>
  </r>
  <r>
    <s v="ocsrbmkpapp1"/>
    <x v="88"/>
    <n v="147059"/>
    <n v="20.42486111111111"/>
    <n v="25.26"/>
    <n v="27.12"/>
    <n v="26.68"/>
    <n v="26.353333333333335"/>
    <n v="3.2715947692004299"/>
    <n v="3.2711359336806543"/>
  </r>
  <r>
    <s v="ocsrbmkpapp1"/>
    <x v="89"/>
    <n v="156072"/>
    <n v="21.676666666666666"/>
    <n v="25.77"/>
    <n v="25.16"/>
    <n v="27.09"/>
    <n v="26.006666666666664"/>
    <n v="3.2583529154104007"/>
    <n v="3.2578770375311721"/>
  </r>
  <r>
    <s v="ocsrbmkpapp1"/>
    <x v="90"/>
    <n v="163805"/>
    <n v="22.750694444444445"/>
    <n v="27.38"/>
    <n v="27.31"/>
    <n v="28.87"/>
    <n v="27.853333333333335"/>
    <n v="3.3269526480202556"/>
    <n v="3.3266229163402534"/>
  </r>
  <r>
    <s v="ocsrbmkpapp1"/>
    <x v="91"/>
    <n v="174005"/>
    <n v="24.167361111111113"/>
    <n v="27.19"/>
    <n v="26.95"/>
    <n v="29.05"/>
    <n v="27.73"/>
    <n v="3.3225148596276868"/>
    <n v="3.3219503464324354"/>
  </r>
  <r>
    <s v="ocsrbmkpapp1"/>
    <x v="92"/>
    <n v="177478"/>
    <n v="24.649722222222223"/>
    <n v="28.08"/>
    <n v="28.83"/>
    <n v="30.92"/>
    <n v="29.276666666666667"/>
    <n v="3.3767908392609165"/>
    <n v="3.3759591048423814"/>
  </r>
  <r>
    <s v="ocsrbmkpapp1"/>
    <x v="93"/>
    <n v="184214"/>
    <n v="25.585277777777776"/>
    <n v="27.62"/>
    <n v="29.51"/>
    <n v="31.49"/>
    <n v="29.540000000000003"/>
    <n v="3.3857452771032337"/>
    <n v="3.3843131240163089"/>
  </r>
  <r>
    <s v="ocsrbmkpapp1"/>
    <x v="94"/>
    <n v="193090"/>
    <n v="26.818055555555553"/>
    <n v="30.3"/>
    <n v="32.06"/>
    <n v="31.59"/>
    <n v="31.316666666666666"/>
    <n v="3.4441504371913645"/>
    <n v="3.4438658248369083"/>
  </r>
  <r>
    <s v="ocsrbmkpapp1"/>
    <x v="95"/>
    <n v="198106"/>
    <n v="27.514722222222225"/>
    <n v="30.11"/>
    <n v="30.35"/>
    <n v="33.29"/>
    <n v="31.25"/>
    <n v="3.4420193761824107"/>
    <n v="3.4409703038620276"/>
  </r>
  <r>
    <s v="ocsrbmkpapp10"/>
    <x v="0"/>
    <n v="119770"/>
    <n v="16.634722222222223"/>
    <n v="16.760000000000002"/>
    <n v="55.41"/>
    <n v="40.08"/>
    <n v="37.416666666666664"/>
    <n v="3.6221162379542537"/>
    <n v="3.5082108782366017"/>
  </r>
  <r>
    <s v="ocsrbmkpapp10"/>
    <x v="1"/>
    <n v="92897"/>
    <n v="12.902361111111111"/>
    <n v="41.19"/>
    <n v="40.06"/>
    <n v="41.93"/>
    <n v="41.06"/>
    <n v="3.7150344115907874"/>
    <n v="3.7148584666227777"/>
  </r>
  <r>
    <s v="ocsrbmkpapp10"/>
    <x v="2"/>
    <n v="74037"/>
    <n v="10.282916666666667"/>
    <n v="17.14"/>
    <n v="19.27"/>
    <n v="18.399999999999999"/>
    <n v="18.27"/>
    <n v="2.9052603703899154"/>
    <n v="2.9041050200702827"/>
  </r>
  <r>
    <s v="ocsrbmkpapp10"/>
    <x v="3"/>
    <n v="61778"/>
    <n v="8.5802777777777788"/>
    <n v="24.75"/>
    <n v="13.63"/>
    <n v="10.050000000000001"/>
    <n v="16.143333333333334"/>
    <n v="2.7815071677470282"/>
    <n v="2.7095571230760753"/>
  </r>
  <r>
    <s v="ocsrbmkpapp10"/>
    <x v="4"/>
    <n v="58324"/>
    <n v="8.1005555555555553"/>
    <n v="9.2100000000000009"/>
    <n v="8.1"/>
    <n v="17.13"/>
    <n v="11.479999999999999"/>
    <n v="2.4406063908914204"/>
    <n v="2.3843284080938791"/>
  </r>
  <r>
    <s v="ocsrbmkpapp10"/>
    <x v="5"/>
    <n v="46499"/>
    <n v="6.4581944444444446"/>
    <n v="13.5"/>
    <n v="14.24"/>
    <n v="14.4"/>
    <n v="14.046666666666667"/>
    <n v="2.6423851197079333"/>
    <n v="2.6419909326700561"/>
  </r>
  <r>
    <s v="ocsrbmkpapp10"/>
    <x v="6"/>
    <n v="41805"/>
    <n v="5.8062500000000004"/>
    <n v="14.44"/>
    <n v="6.66"/>
    <n v="17.23"/>
    <n v="12.776666666666666"/>
    <n v="2.5476205907243541"/>
    <n v="2.4709245561856057"/>
  </r>
  <r>
    <s v="ocsrbmkpapp10"/>
    <x v="7"/>
    <n v="205377"/>
    <n v="28.524583333333332"/>
    <n v="30.87"/>
    <n v="32.549999999999997"/>
    <n v="31.87"/>
    <n v="31.763333333333335"/>
    <n v="3.4583125846919871"/>
    <n v="3.4580757785326299"/>
  </r>
  <r>
    <s v="ocsrbmkpapp10"/>
    <x v="8"/>
    <n v="209734"/>
    <n v="29.12972222222222"/>
    <n v="31.87"/>
    <n v="30.64"/>
    <n v="33.200000000000003"/>
    <n v="31.903333333333336"/>
    <n v="3.4627104975397054"/>
    <n v="3.462173783074693"/>
  </r>
  <r>
    <s v="ocsrbmkpapp10"/>
    <x v="9"/>
    <n v="215648"/>
    <n v="29.951111111111111"/>
    <n v="33.729999999999997"/>
    <n v="32.51"/>
    <n v="35.520000000000003"/>
    <n v="33.919999999999995"/>
    <n v="3.5240048109237021"/>
    <n v="3.5233437671711143"/>
  </r>
  <r>
    <s v="ocsrbmkpapp10"/>
    <x v="10"/>
    <n v="216396"/>
    <n v="30.055"/>
    <n v="31.68"/>
    <n v="33.08"/>
    <n v="33"/>
    <n v="32.586666666666666"/>
    <n v="3.4839032067551754"/>
    <n v="3.4837073328560653"/>
  </r>
  <r>
    <s v="ocsrbmkpapp10"/>
    <x v="11"/>
    <n v="217783"/>
    <n v="30.24763888888889"/>
    <n v="34.880000000000003"/>
    <n v="32.03"/>
    <n v="33.82"/>
    <n v="33.576666666666661"/>
    <n v="3.5138313812864799"/>
    <n v="3.5132129687107603"/>
  </r>
  <r>
    <s v="ocsrbmkpapp10"/>
    <x v="12"/>
    <n v="217039"/>
    <n v="30.144305555555555"/>
    <n v="34.43"/>
    <n v="32.64"/>
    <n v="34.39"/>
    <n v="33.82"/>
    <n v="3.5210523434704344"/>
    <n v="3.5207442106301712"/>
  </r>
  <r>
    <s v="ocsrbmkpapp10"/>
    <x v="13"/>
    <n v="217840"/>
    <n v="30.255555555555553"/>
    <n v="32.729999999999997"/>
    <n v="32.299999999999997"/>
    <n v="34.479999999999997"/>
    <n v="33.169999999999995"/>
    <n v="3.5016458529589607"/>
    <n v="3.5012462548457308"/>
  </r>
  <r>
    <s v="ocsrbmkpapp10"/>
    <x v="14"/>
    <n v="218442"/>
    <n v="30.339166666666664"/>
    <n v="34.619999999999997"/>
    <n v="33.26"/>
    <n v="33.520000000000003"/>
    <n v="33.800000000000004"/>
    <n v="3.5204608024889734"/>
    <n v="3.5203097663755756"/>
  </r>
  <r>
    <s v="ocsrbmkpapp10"/>
    <x v="15"/>
    <n v="221255"/>
    <n v="30.729861111111113"/>
    <n v="34.479999999999997"/>
    <n v="33.369999999999997"/>
    <n v="35.340000000000003"/>
    <n v="34.396666666666668"/>
    <n v="3.5379596604595132"/>
    <n v="3.5376840684834416"/>
  </r>
  <r>
    <s v="ocsrbmkpapp10"/>
    <x v="16"/>
    <n v="224023"/>
    <n v="31.114305555555557"/>
    <n v="32.89"/>
    <n v="33.479999999999997"/>
    <n v="37.86"/>
    <n v="34.743333333333332"/>
    <n v="3.5479877070831214"/>
    <n v="3.5460040172011387"/>
  </r>
  <r>
    <s v="ocsrbmkpapp10"/>
    <x v="17"/>
    <n v="228642"/>
    <n v="31.755833333333332"/>
    <n v="36.770000000000003"/>
    <n v="37.020000000000003"/>
    <n v="41.5"/>
    <n v="38.43"/>
    <n v="3.6488384045767526"/>
    <n v="3.647278009898395"/>
  </r>
  <r>
    <s v="ocsrbmkpapp10"/>
    <x v="18"/>
    <n v="226146"/>
    <n v="31.409166666666668"/>
    <n v="38.76"/>
    <n v="39.89"/>
    <n v="44.56"/>
    <n v="41.07"/>
    <n v="3.7152779279684673"/>
    <n v="3.7134503495196363"/>
  </r>
  <r>
    <s v="ocsrbmkpapp10"/>
    <x v="19"/>
    <n v="228740"/>
    <n v="31.769444444444446"/>
    <n v="38.39"/>
    <n v="37.68"/>
    <n v="42.45"/>
    <n v="39.506666666666668"/>
    <n v="3.676469434037255"/>
    <n v="3.6750844571594086"/>
  </r>
  <r>
    <s v="ocsrbmkpapp10"/>
    <x v="20"/>
    <n v="232950"/>
    <n v="32.354166666666664"/>
    <n v="39.770000000000003"/>
    <n v="34.799999999999997"/>
    <n v="38.47"/>
    <n v="37.68"/>
    <n v="3.6291294497081621"/>
    <n v="3.62753632092141"/>
  </r>
  <r>
    <s v="ocsrbmkpapp10"/>
    <x v="21"/>
    <n v="234718"/>
    <n v="32.599722222222219"/>
    <n v="37.630000000000003"/>
    <n v="38.97"/>
    <n v="41.39"/>
    <n v="39.33"/>
    <n v="3.6719875864437181"/>
    <n v="3.6712110099055351"/>
  </r>
  <r>
    <s v="ocsrbmkpapp10"/>
    <x v="22"/>
    <n v="232561"/>
    <n v="32.300138888888888"/>
    <n v="39.43"/>
    <n v="39.700000000000003"/>
    <n v="43.12"/>
    <n v="40.75"/>
    <n v="3.7074558396868715"/>
    <n v="3.706621687394474"/>
  </r>
  <r>
    <s v="ocsrbmkpapp10"/>
    <x v="23"/>
    <n v="227654"/>
    <n v="31.618611111111111"/>
    <n v="39.090000000000003"/>
    <n v="38.14"/>
    <n v="41.45"/>
    <n v="39.56"/>
    <n v="3.6778185067545115"/>
    <n v="3.6772060538528137"/>
  </r>
  <r>
    <s v="ocsrbmkpapp10"/>
    <x v="24"/>
    <n v="221749"/>
    <n v="30.798472222222223"/>
    <n v="34.549999999999997"/>
    <n v="33.43"/>
    <n v="36.64"/>
    <n v="34.873333333333328"/>
    <n v="3.5517224492743553"/>
    <n v="3.5510005968172051"/>
  </r>
  <r>
    <s v="ocsrbmkpapp10"/>
    <x v="25"/>
    <n v="217742"/>
    <n v="30.241944444444446"/>
    <n v="35.729999999999997"/>
    <n v="36.18"/>
    <n v="39.04"/>
    <n v="36.983333333333327"/>
    <n v="3.6104673607104929"/>
    <n v="3.6096946378491199"/>
  </r>
  <r>
    <s v="ocsrbmkpapp10"/>
    <x v="26"/>
    <n v="215234"/>
    <n v="29.89361111111111"/>
    <n v="39"/>
    <n v="39.11"/>
    <n v="39.630000000000003"/>
    <n v="39.24666666666667"/>
    <n v="3.6698665149320058"/>
    <n v="3.6698420806998047"/>
  </r>
  <r>
    <s v="ocsrbmkpapp10"/>
    <x v="27"/>
    <n v="214319"/>
    <n v="29.766527777777775"/>
    <n v="38.090000000000003"/>
    <n v="36.770000000000003"/>
    <n v="39.96"/>
    <n v="38.273333333333341"/>
    <n v="3.6447533960713812"/>
    <n v="3.6441710098613491"/>
  </r>
  <r>
    <s v="ocsrbmkpapp10"/>
    <x v="28"/>
    <n v="217142"/>
    <n v="30.15861111111111"/>
    <n v="32.979999999999997"/>
    <n v="33.799999999999997"/>
    <n v="34.43"/>
    <n v="33.736666666666672"/>
    <n v="3.5185852775327002"/>
    <n v="3.5184301323236191"/>
  </r>
  <r>
    <s v="ocsrbmkpapp10"/>
    <x v="29"/>
    <n v="213904"/>
    <n v="29.70888888888889"/>
    <n v="35.479999999999997"/>
    <n v="34.56"/>
    <n v="37.799999999999997"/>
    <n v="35.946666666666665"/>
    <n v="3.5820363584958872"/>
    <n v="3.5813250680009254"/>
  </r>
  <r>
    <s v="ocsrbmkpapp10"/>
    <x v="30"/>
    <n v="211557"/>
    <n v="29.382916666666667"/>
    <n v="39.43"/>
    <n v="37.33"/>
    <n v="39.520000000000003"/>
    <n v="38.76"/>
    <n v="3.6573887870225654"/>
    <n v="3.6570437045652313"/>
  </r>
  <r>
    <s v="ocsrbmkpapp10"/>
    <x v="31"/>
    <n v="215461"/>
    <n v="29.925138888888892"/>
    <n v="35.68"/>
    <n v="35.72"/>
    <n v="39.28"/>
    <n v="36.893333333333338"/>
    <n v="3.6080308662506155"/>
    <n v="3.6070055157354575"/>
  </r>
  <r>
    <s v="ocsrbmkpapp10"/>
    <x v="32"/>
    <n v="215158"/>
    <n v="29.883055555555554"/>
    <n v="39"/>
    <n v="39.18"/>
    <n v="33.08"/>
    <n v="37.086666666666666"/>
    <n v="3.6132575159790377"/>
    <n v="3.610218976267177"/>
  </r>
  <r>
    <s v="ocsrbmkpapp10"/>
    <x v="33"/>
    <n v="213777"/>
    <n v="29.69125"/>
    <n v="33.18"/>
    <n v="32.83"/>
    <n v="34.369999999999997"/>
    <n v="33.46"/>
    <n v="3.5103506955586781"/>
    <n v="3.5101580357125144"/>
  </r>
  <r>
    <s v="ocsrbmkpapp10"/>
    <x v="34"/>
    <n v="214782"/>
    <n v="29.830833333333331"/>
    <n v="32.590000000000003"/>
    <n v="33.22"/>
    <n v="33.18"/>
    <n v="32.99666666666667"/>
    <n v="3.4964065462636063"/>
    <n v="3.496368293932306"/>
  </r>
  <r>
    <s v="ocsrbmkpapp10"/>
    <x v="35"/>
    <n v="215805"/>
    <n v="29.972916666666666"/>
    <n v="33.35"/>
    <n v="33.270000000000003"/>
    <n v="34.619999999999997"/>
    <n v="33.74666666666667"/>
    <n v="3.5188816470088136"/>
    <n v="3.5187151373800272"/>
  </r>
  <r>
    <s v="ocsrbmkpapp10"/>
    <x v="36"/>
    <n v="215501"/>
    <n v="29.930694444444445"/>
    <n v="32.520000000000003"/>
    <n v="33.26"/>
    <n v="33.64"/>
    <n v="33.14"/>
    <n v="3.500741011998417"/>
    <n v="3.5006421978497131"/>
  </r>
  <r>
    <s v="ocsrbmkpapp10"/>
    <x v="37"/>
    <n v="217560"/>
    <n v="30.216666666666665"/>
    <n v="34"/>
    <n v="32.78"/>
    <n v="35.32"/>
    <n v="34.033333333333331"/>
    <n v="3.5273404365025103"/>
    <n v="3.5268761578892014"/>
  </r>
  <r>
    <s v="ocsrbmkpapp10"/>
    <x v="38"/>
    <n v="222286"/>
    <n v="30.873055555555556"/>
    <n v="33.659999999999997"/>
    <n v="33.840000000000003"/>
    <n v="33.44"/>
    <n v="33.646666666666668"/>
    <n v="3.5159139922440068"/>
    <n v="3.5159021705723945"/>
  </r>
  <r>
    <s v="ocsrbmkpapp10"/>
    <x v="39"/>
    <n v="226301"/>
    <n v="31.430694444444445"/>
    <n v="35.479999999999997"/>
    <n v="33.5"/>
    <n v="32.659999999999997"/>
    <n v="33.879999999999995"/>
    <n v="3.5228248697838533"/>
    <n v="3.5222218946049062"/>
  </r>
  <r>
    <s v="ocsrbmkpapp10"/>
    <x v="40"/>
    <n v="221898"/>
    <n v="30.819166666666668"/>
    <n v="29.4"/>
    <n v="29.29"/>
    <n v="30.3"/>
    <n v="29.66333333333333"/>
    <n v="3.389911715200661"/>
    <n v="3.3897961825665335"/>
  </r>
  <r>
    <s v="ocsrbmkpapp10"/>
    <x v="41"/>
    <n v="223496"/>
    <n v="31.04111111111111"/>
    <n v="30.37"/>
    <n v="30.43"/>
    <n v="31.74"/>
    <n v="30.846666666666664"/>
    <n v="3.4290286948107438"/>
    <n v="3.4288206526882665"/>
  </r>
  <r>
    <s v="ocsrbmkpapp10"/>
    <x v="42"/>
    <n v="234074"/>
    <n v="32.510277777777773"/>
    <n v="31.22"/>
    <n v="31.32"/>
    <n v="30.68"/>
    <n v="31.073333333333334"/>
    <n v="3.4363500022764852"/>
    <n v="3.4363089209029813"/>
  </r>
  <r>
    <s v="ocsrbmkpapp10"/>
    <x v="43"/>
    <n v="244853"/>
    <n v="34.007361111111109"/>
    <n v="32.409999999999997"/>
    <n v="32.909999999999997"/>
    <n v="32.76"/>
    <n v="32.693333333333328"/>
    <n v="3.4871711835197914"/>
    <n v="3.4871506130311913"/>
  </r>
  <r>
    <s v="ocsrbmkpapp10"/>
    <x v="44"/>
    <n v="271994"/>
    <n v="37.776944444444446"/>
    <n v="37.68"/>
    <n v="34.880000000000003"/>
    <n v="34.29"/>
    <n v="35.616666666666667"/>
    <n v="3.5728136930970469"/>
    <n v="3.57196560507459"/>
  </r>
  <r>
    <s v="ocsrbmkpapp10"/>
    <x v="45"/>
    <n v="288072"/>
    <n v="40.01"/>
    <n v="39.659999999999997"/>
    <n v="37.479999999999997"/>
    <n v="38.65"/>
    <n v="38.596666666666664"/>
    <n v="3.653165916956072"/>
    <n v="3.6528991184984343"/>
  </r>
  <r>
    <s v="ocsrbmkpapp10"/>
    <x v="46"/>
    <n v="312142"/>
    <n v="43.353055555555557"/>
    <n v="41.02"/>
    <n v="38.93"/>
    <n v="41.76"/>
    <n v="40.57"/>
    <n v="3.7030288772183559"/>
    <n v="3.7025879526136607"/>
  </r>
  <r>
    <s v="ocsrbmkpapp10"/>
    <x v="47"/>
    <n v="37095"/>
    <n v="5.1520833333333336"/>
    <n v="8.42"/>
    <n v="8.93"/>
    <n v="8.23"/>
    <n v="8.5266666666666673"/>
    <n v="2.143198507482587"/>
    <n v="2.142604079277207"/>
  </r>
  <r>
    <s v="ocsrbmkpapp10"/>
    <x v="48"/>
    <n v="32384"/>
    <n v="4.4977777777777783"/>
    <n v="9.8800000000000008"/>
    <n v="7.41"/>
    <n v="15.92"/>
    <n v="11.07"/>
    <n v="2.4042387467205457"/>
    <n v="2.35363971049467"/>
  </r>
  <r>
    <s v="ocsrbmkpapp10"/>
    <x v="49"/>
    <n v="26629"/>
    <n v="3.6984722222222222"/>
    <n v="13.94"/>
    <n v="13.12"/>
    <n v="14.32"/>
    <n v="13.793333333333331"/>
    <n v="2.6241853836492872"/>
    <n v="2.6235191167936072"/>
  </r>
  <r>
    <s v="ocsrbmkpapp10"/>
    <x v="50"/>
    <n v="24675"/>
    <n v="3.4270833333333335"/>
    <n v="13.43"/>
    <n v="10.95"/>
    <n v="26.3"/>
    <n v="16.893333333333334"/>
    <n v="2.8269190667848285"/>
    <n v="2.753466468660458"/>
  </r>
  <r>
    <s v="ocsrbmkpapp10"/>
    <x v="51"/>
    <n v="342292"/>
    <n v="47.540555555555557"/>
    <n v="46.8"/>
    <n v="42.54"/>
    <n v="43.7"/>
    <n v="44.346666666666671"/>
    <n v="3.7920375462165627"/>
    <n v="3.7912253715990789"/>
  </r>
  <r>
    <s v="ocsrbmkpapp10"/>
    <x v="52"/>
    <n v="353366"/>
    <n v="49.078611111111108"/>
    <n v="45.07"/>
    <n v="46.08"/>
    <n v="43.46"/>
    <n v="44.870000000000005"/>
    <n v="3.803769419987892"/>
    <n v="3.8034789426394919"/>
  </r>
  <r>
    <s v="ocsrbmkpapp10"/>
    <x v="53"/>
    <n v="353780"/>
    <n v="49.136111111111106"/>
    <n v="45.11"/>
    <n v="46.6"/>
    <n v="45.3"/>
    <n v="45.669999999999995"/>
    <n v="3.8214416271969074"/>
    <n v="3.8213371750136305"/>
  </r>
  <r>
    <s v="ocsrbmkpapp10"/>
    <x v="54"/>
    <n v="365692"/>
    <n v="50.790555555555557"/>
    <n v="46.71"/>
    <n v="48.43"/>
    <n v="45.5"/>
    <n v="46.879999999999995"/>
    <n v="3.847591145268757"/>
    <n v="3.8472633522953532"/>
  </r>
  <r>
    <s v="ocsrbmkpapp10"/>
    <x v="55"/>
    <n v="373399"/>
    <n v="51.860972222222223"/>
    <n v="50.61"/>
    <n v="46.5"/>
    <n v="48.51"/>
    <n v="48.54"/>
    <n v="3.8823882002984553"/>
    <n v="3.8817904866921409"/>
  </r>
  <r>
    <s v="ocsrbmkpapp10"/>
    <x v="56"/>
    <n v="364018"/>
    <n v="50.558055555555555"/>
    <n v="47.7"/>
    <n v="44.34"/>
    <n v="44.78"/>
    <n v="45.606666666666662"/>
    <n v="3.8200539046647424"/>
    <n v="3.8195267377510231"/>
  </r>
  <r>
    <s v="ocsrbmkpapp10"/>
    <x v="57"/>
    <n v="351898"/>
    <n v="48.874722222222218"/>
    <n v="50.79"/>
    <n v="43.11"/>
    <n v="44.65"/>
    <n v="46.183333333333337"/>
    <n v="3.8326189826408776"/>
    <n v="3.8301029269649014"/>
  </r>
  <r>
    <s v="ocsrbmkpapp10"/>
    <x v="58"/>
    <n v="345966"/>
    <n v="48.050833333333337"/>
    <n v="46.25"/>
    <n v="44.46"/>
    <n v="41.54"/>
    <n v="44.083333333333336"/>
    <n v="3.786081782070299"/>
    <n v="3.7851027303141502"/>
  </r>
  <r>
    <s v="ocsrbmkpapp10"/>
    <x v="59"/>
    <n v="329145"/>
    <n v="45.71458333333333"/>
    <n v="45.08"/>
    <n v="40.36"/>
    <n v="41.22"/>
    <n v="42.22"/>
    <n v="3.7428940424201746"/>
    <n v="3.7417338200397658"/>
  </r>
  <r>
    <s v="ocsrbmkpapp10"/>
    <x v="60"/>
    <n v="321287"/>
    <n v="44.623194444444451"/>
    <n v="44.81"/>
    <n v="38.94"/>
    <n v="37.229999999999997"/>
    <n v="40.326666666666661"/>
    <n v="3.6970129540106584"/>
    <n v="3.6938560722089107"/>
  </r>
  <r>
    <s v="ocsrbmkpapp10"/>
    <x v="61"/>
    <n v="290536"/>
    <n v="40.352222222222217"/>
    <n v="42.32"/>
    <n v="34.68"/>
    <n v="36.72"/>
    <n v="37.906666666666666"/>
    <n v="3.6351269981146892"/>
    <n v="3.6315815017382249"/>
  </r>
  <r>
    <s v="ocsrbmkpapp10"/>
    <x v="62"/>
    <n v="271337"/>
    <n v="37.685694444444451"/>
    <n v="36.090000000000003"/>
    <n v="31.3"/>
    <n v="33.89"/>
    <n v="33.76"/>
    <n v="3.5192766697277564"/>
    <n v="3.5175846339399217"/>
  </r>
  <r>
    <s v="ocsrbmkpapp10"/>
    <x v="63"/>
    <n v="254261"/>
    <n v="35.314027777777781"/>
    <n v="34.119999999999997"/>
    <n v="30.72"/>
    <n v="38.25"/>
    <n v="34.363333333333337"/>
    <n v="3.5369901044401839"/>
    <n v="3.5329803970584983"/>
  </r>
  <r>
    <s v="ocsrbmkpapp10"/>
    <x v="64"/>
    <n v="233163"/>
    <n v="32.383749999999999"/>
    <n v="32.81"/>
    <n v="28.71"/>
    <n v="28.05"/>
    <n v="29.856666666666669"/>
    <n v="3.3964081538189945"/>
    <n v="3.3939891576915628"/>
  </r>
  <r>
    <s v="ocsrbmkpapp10"/>
    <x v="65"/>
    <n v="203042"/>
    <n v="28.200277777777778"/>
    <n v="26.55"/>
    <n v="24.16"/>
    <n v="29.32"/>
    <n v="26.676666666666666"/>
    <n v="3.2837892757108449"/>
    <n v="3.2806659992576708"/>
  </r>
  <r>
    <s v="ocsrbmkpapp10"/>
    <x v="66"/>
    <n v="178739"/>
    <n v="24.824861111111108"/>
    <n v="24.76"/>
    <n v="21.85"/>
    <n v="23.34"/>
    <n v="23.316666666666666"/>
    <n v="3.1491684124433803"/>
    <n v="3.1478663320721352"/>
  </r>
  <r>
    <s v="ocsrbmkpapp10"/>
    <x v="67"/>
    <n v="156095"/>
    <n v="21.679861111111112"/>
    <n v="22.33"/>
    <n v="20.41"/>
    <m/>
    <n v="21.369999999999997"/>
    <n v="3.0619880693310559"/>
    <e v="#NUM!"/>
  </r>
  <r>
    <s v="ocsrbmkpapp10"/>
    <x v="68"/>
    <n v="22815"/>
    <n v="3.1687500000000002"/>
    <n v="17.54"/>
    <n v="14.67"/>
    <n v="12.36"/>
    <n v="14.856666666666667"/>
    <n v="2.6984486982903548"/>
    <n v="2.6882513437094908"/>
  </r>
  <r>
    <s v="ocsrbmkpapp10"/>
    <x v="69"/>
    <n v="21380"/>
    <n v="2.9694444444444441"/>
    <n v="7.67"/>
    <n v="10.45"/>
    <n v="8.1"/>
    <n v="8.74"/>
    <n v="2.167910189667444"/>
    <n v="2.1585942184894593"/>
  </r>
  <r>
    <s v="ocsrbmkpapp10"/>
    <x v="70"/>
    <n v="19993"/>
    <n v="2.7768055555555553"/>
    <n v="11.2"/>
    <n v="11.79"/>
    <n v="13.24"/>
    <n v="12.076666666666666"/>
    <n v="2.491275216238876"/>
    <n v="2.4888026811197297"/>
  </r>
  <r>
    <s v="ocsrbmkpapp10"/>
    <x v="71"/>
    <n v="19259"/>
    <n v="2.6748611111111114"/>
    <n v="13.24"/>
    <n v="9.7899999999999991"/>
    <n v="5.01"/>
    <n v="9.3466666666666658"/>
    <n v="2.2350197734982795"/>
    <n v="2.1586799740493516"/>
  </r>
  <r>
    <s v="ocsrbmkpapp10"/>
    <x v="72"/>
    <n v="18938"/>
    <n v="2.6302777777777777"/>
    <n v="5.85"/>
    <n v="4.9000000000000004"/>
    <n v="4.66"/>
    <n v="5.1366666666666667"/>
    <n v="1.6364043606639147"/>
    <n v="1.6315641048326335"/>
  </r>
  <r>
    <s v="ocsrbmkpapp10"/>
    <x v="73"/>
    <n v="18456"/>
    <n v="2.5633333333333335"/>
    <n v="4.3899999999999997"/>
    <n v="4.87"/>
    <n v="4.4000000000000004"/>
    <n v="4.5533333333333337"/>
    <n v="1.5158595654745344"/>
    <n v="1.5146759017019313"/>
  </r>
  <r>
    <s v="ocsrbmkpapp10"/>
    <x v="74"/>
    <n v="17076"/>
    <n v="2.371666666666667"/>
    <n v="5.32"/>
    <n v="4.41"/>
    <n v="4.4400000000000004"/>
    <n v="4.7233333333333336"/>
    <n v="1.5525147650344795"/>
    <n v="1.5486674564188139"/>
  </r>
  <r>
    <s v="ocsrbmkpapp10"/>
    <x v="75"/>
    <n v="17808"/>
    <n v="2.4733333333333336"/>
    <n v="3.94"/>
    <n v="4.51"/>
    <n v="4.9800000000000004"/>
    <n v="4.4766666666666666"/>
    <n v="1.4988787218670365"/>
    <n v="1.4943025892869972"/>
  </r>
  <r>
    <s v="ocsrbmkpapp10"/>
    <x v="76"/>
    <n v="18853"/>
    <n v="2.6184722222222221"/>
    <n v="5.69"/>
    <n v="4.3499999999999996"/>
    <n v="5.28"/>
    <n v="5.1066666666666665"/>
    <n v="1.6305468756443355"/>
    <n v="1.6242707303190009"/>
  </r>
  <r>
    <s v="ocsrbmkpapp10"/>
    <x v="77"/>
    <n v="21980"/>
    <n v="3.0527777777777776"/>
    <n v="4.99"/>
    <n v="4.9800000000000004"/>
    <n v="6"/>
    <n v="5.3233333333333333"/>
    <n v="1.6720996735588114"/>
    <n v="1.668208423342681"/>
  </r>
  <r>
    <s v="ocsrbmkpapp10"/>
    <x v="78"/>
    <n v="24878"/>
    <n v="3.4552777777777779"/>
    <n v="6.3"/>
    <n v="5.14"/>
    <n v="6.73"/>
    <n v="6.0566666666666675"/>
    <n v="1.8011595937399703"/>
    <n v="1.7947259521737322"/>
  </r>
  <r>
    <s v="ocsrbmkpapp10"/>
    <x v="79"/>
    <n v="30121"/>
    <n v="4.183472222222222"/>
    <n v="5.71"/>
    <n v="6.05"/>
    <n v="7.2"/>
    <n v="6.32"/>
    <n v="1.8437192081587661"/>
    <n v="1.838786107244226"/>
  </r>
  <r>
    <s v="ocsrbmkpapp10"/>
    <x v="80"/>
    <n v="37959"/>
    <n v="5.2720833333333328"/>
    <n v="8.18"/>
    <n v="7.56"/>
    <n v="9.3000000000000007"/>
    <n v="8.3466666666666658"/>
    <n v="2.1218622575637878"/>
    <n v="2.1181925803217694"/>
  </r>
  <r>
    <s v="ocsrbmkpapp10"/>
    <x v="81"/>
    <n v="49074"/>
    <n v="6.815833333333333"/>
    <n v="8.2100000000000009"/>
    <n v="9.0500000000000007"/>
    <n v="10.7"/>
    <n v="9.32"/>
    <n v="2.2321626286975"/>
    <n v="2.2261204742146776"/>
  </r>
  <r>
    <s v="ocsrbmkpapp10"/>
    <x v="82"/>
    <n v="61333"/>
    <n v="8.518472222222222"/>
    <n v="11.15"/>
    <n v="11.64"/>
    <n v="12.49"/>
    <n v="11.76"/>
    <n v="2.4647039424704809"/>
    <n v="2.4636050881156351"/>
  </r>
  <r>
    <s v="ocsrbmkpapp10"/>
    <x v="83"/>
    <n v="76593"/>
    <n v="10.637916666666666"/>
    <n v="12.29"/>
    <n v="13.37"/>
    <n v="14.98"/>
    <n v="13.546666666666667"/>
    <n v="2.6061405146021168"/>
    <n v="2.6028384309269561"/>
  </r>
  <r>
    <s v="ocsrbmkpapp10"/>
    <x v="84"/>
    <n v="94107"/>
    <n v="13.070416666666667"/>
    <n v="16.37"/>
    <n v="16.010000000000002"/>
    <n v="18.25"/>
    <n v="16.876666666666669"/>
    <n v="2.8259319973137083"/>
    <n v="2.8242763328067224"/>
  </r>
  <r>
    <s v="ocsrbmkpapp10"/>
    <x v="85"/>
    <n v="109817"/>
    <n v="15.25236111111111"/>
    <n v="17.010000000000002"/>
    <n v="17.73"/>
    <n v="19.54"/>
    <n v="18.093333333333334"/>
    <n v="2.8955435462985588"/>
    <n v="2.8938410577028413"/>
  </r>
  <r>
    <s v="ocsrbmkpapp10"/>
    <x v="86"/>
    <n v="124651"/>
    <n v="17.312638888888891"/>
    <n v="20.75"/>
    <n v="19.64"/>
    <n v="21.8"/>
    <n v="20.73"/>
    <n v="3.0315819264476884"/>
    <n v="3.030674839799357"/>
  </r>
  <r>
    <s v="ocsrbmkpapp10"/>
    <x v="87"/>
    <n v="133944"/>
    <n v="18.603333333333335"/>
    <n v="20.3"/>
    <n v="21.78"/>
    <n v="22.78"/>
    <n v="21.62"/>
    <n v="3.0736188122110621"/>
    <n v="3.0724986538571972"/>
  </r>
  <r>
    <s v="ocsrbmkpapp10"/>
    <x v="88"/>
    <n v="148159"/>
    <n v="20.577638888888888"/>
    <n v="25.07"/>
    <n v="26.48"/>
    <n v="25.9"/>
    <n v="25.816666666666663"/>
    <n v="3.2510202781947677"/>
    <n v="3.2507682039815005"/>
  </r>
  <r>
    <s v="ocsrbmkpapp10"/>
    <x v="89"/>
    <n v="158541"/>
    <n v="22.019583333333333"/>
    <n v="27.08"/>
    <n v="24.35"/>
    <n v="26.37"/>
    <n v="25.933333333333334"/>
    <n v="3.2555291425162363"/>
    <n v="3.2545180993126226"/>
  </r>
  <r>
    <s v="ocsrbmkpapp10"/>
    <x v="90"/>
    <n v="167096"/>
    <n v="23.207777777777778"/>
    <n v="26.91"/>
    <n v="26.11"/>
    <n v="27.73"/>
    <n v="26.916666666666668"/>
    <n v="3.2927456734346561"/>
    <n v="3.2924437356925131"/>
  </r>
  <r>
    <s v="ocsrbmkpapp10"/>
    <x v="91"/>
    <n v="176258"/>
    <n v="24.480277777777776"/>
    <n v="27.8"/>
    <n v="27.33"/>
    <n v="27.75"/>
    <n v="27.626666666666665"/>
    <n v="3.318781489843063"/>
    <n v="3.3187522869430039"/>
  </r>
  <r>
    <s v="ocsrbmkpapp10"/>
    <x v="92"/>
    <n v="181981"/>
    <n v="25.27513888888889"/>
    <n v="28.62"/>
    <n v="28.77"/>
    <n v="28.69"/>
    <n v="28.693333333333332"/>
    <n v="3.3566648077453647"/>
    <n v="3.356662527228345"/>
  </r>
  <r>
    <s v="ocsrbmkpapp10"/>
    <x v="93"/>
    <n v="186956"/>
    <n v="25.966111111111111"/>
    <n v="27.99"/>
    <n v="29.82"/>
    <n v="29.58"/>
    <n v="29.13"/>
    <n v="3.3717685709713434"/>
    <n v="3.3713750233822029"/>
  </r>
  <r>
    <s v="ocsrbmkpapp10"/>
    <x v="94"/>
    <n v="194534"/>
    <n v="27.01861111111111"/>
    <n v="31.73"/>
    <n v="29.03"/>
    <n v="30.04"/>
    <n v="30.266666666666669"/>
    <n v="3.4100469969391378"/>
    <n v="3.409374070175859"/>
  </r>
  <r>
    <s v="ocsrbmkpapp10"/>
    <x v="95"/>
    <n v="198299"/>
    <n v="27.541527777777777"/>
    <n v="30.08"/>
    <n v="32.299999999999997"/>
    <n v="31.48"/>
    <n v="31.286666666666665"/>
    <n v="3.4431920216981617"/>
    <n v="3.4427600509531509"/>
  </r>
  <r>
    <s v="ocsrbmkpapp11"/>
    <x v="0"/>
    <n v="120083"/>
    <n v="16.678194444444447"/>
    <n v="20.39"/>
    <n v="56.56"/>
    <n v="41.52"/>
    <n v="39.49"/>
    <n v="3.6760474752985579"/>
    <n v="3.5921739483441049"/>
  </r>
  <r>
    <s v="ocsrbmkpapp11"/>
    <x v="1"/>
    <n v="95319"/>
    <n v="13.238750000000001"/>
    <n v="41.54"/>
    <n v="39.14"/>
    <n v="39.99"/>
    <n v="40.223333333333336"/>
    <n v="3.6944472584173997"/>
    <n v="3.6941437344248746"/>
  </r>
  <r>
    <s v="ocsrbmkpapp11"/>
    <x v="2"/>
    <n v="75327"/>
    <n v="10.462083333333334"/>
    <n v="19.45"/>
    <n v="18.149999999999999"/>
    <n v="18.28"/>
    <n v="18.626666666666665"/>
    <n v="2.9245942457206513"/>
    <n v="2.9241083989337731"/>
  </r>
  <r>
    <s v="ocsrbmkpapp11"/>
    <x v="3"/>
    <n v="62002"/>
    <n v="8.6113888888888876"/>
    <n v="24.56"/>
    <n v="11.62"/>
    <n v="13.54"/>
    <n v="16.573333333333334"/>
    <n v="2.8077949779744009"/>
    <n v="2.7531650407289452"/>
  </r>
  <r>
    <s v="ocsrbmkpapp11"/>
    <x v="4"/>
    <n v="58242"/>
    <n v="8.0891666666666673"/>
    <n v="8.7899999999999991"/>
    <n v="13.69"/>
    <n v="16.010000000000002"/>
    <n v="12.829999999999998"/>
    <n v="2.5517861786275451"/>
    <n v="2.521164626002022"/>
  </r>
  <r>
    <s v="ocsrbmkpapp11"/>
    <x v="5"/>
    <n v="48234"/>
    <n v="6.6991666666666667"/>
    <n v="14.35"/>
    <n v="13.73"/>
    <n v="15.14"/>
    <n v="14.406666666666666"/>
    <n v="2.66769106241063"/>
    <n v="2.6668911366649382"/>
  </r>
  <r>
    <s v="ocsrbmkpapp11"/>
    <x v="6"/>
    <n v="43411"/>
    <n v="6.0293055555555553"/>
    <n v="10.46"/>
    <n v="6.67"/>
    <n v="17.399999999999999"/>
    <n v="11.51"/>
    <n v="2.4432162227337915"/>
    <n v="2.3672161749282643"/>
  </r>
  <r>
    <s v="ocsrbmkpapp11"/>
    <x v="7"/>
    <n v="207391"/>
    <n v="28.804305555555558"/>
    <n v="29.74"/>
    <n v="32.17"/>
    <n v="33.729999999999997"/>
    <n v="31.879999999999995"/>
    <n v="3.4619788539220142"/>
    <n v="3.4606383104521679"/>
  </r>
  <r>
    <s v="ocsrbmkpapp11"/>
    <x v="8"/>
    <n v="209433"/>
    <n v="29.087916666666668"/>
    <n v="32.299999999999997"/>
    <n v="32.33"/>
    <n v="34.21"/>
    <n v="32.946666666666665"/>
    <n v="3.4948900924522994"/>
    <n v="3.4945269403184884"/>
  </r>
  <r>
    <s v="ocsrbmkpapp11"/>
    <x v="9"/>
    <n v="216216"/>
    <n v="30.029999999999998"/>
    <n v="32.81"/>
    <n v="32.25"/>
    <n v="34.11"/>
    <n v="33.056666666666665"/>
    <n v="3.4982232605299242"/>
    <n v="3.4979473288817822"/>
  </r>
  <r>
    <s v="ocsrbmkpapp11"/>
    <x v="10"/>
    <n v="217703"/>
    <n v="30.236527777777777"/>
    <n v="34.01"/>
    <n v="33.1"/>
    <n v="34.61"/>
    <n v="33.906666666666666"/>
    <n v="3.5236116518858092"/>
    <n v="3.5234435130164581"/>
  </r>
  <r>
    <s v="ocsrbmkpapp11"/>
    <x v="11"/>
    <n v="220701"/>
    <n v="30.652916666666666"/>
    <n v="32.909999999999997"/>
    <n v="31.89"/>
    <n v="35.69"/>
    <n v="33.496666666666663"/>
    <n v="3.5114459313927577"/>
    <n v="3.5103131938264283"/>
  </r>
  <r>
    <s v="ocsrbmkpapp11"/>
    <x v="12"/>
    <n v="220676"/>
    <n v="30.649444444444445"/>
    <n v="32.159999999999997"/>
    <n v="37.340000000000003"/>
    <n v="34.82"/>
    <n v="34.773333333333333"/>
    <n v="3.5488508095102334"/>
    <n v="3.5469935055881283"/>
  </r>
  <r>
    <s v="ocsrbmkpapp11"/>
    <x v="13"/>
    <n v="223348"/>
    <n v="31.020555555555557"/>
    <n v="32.99"/>
    <n v="32.75"/>
    <n v="37.520000000000003"/>
    <n v="34.420000000000009"/>
    <n v="3.5386377907833935"/>
    <n v="3.5366605238199251"/>
  </r>
  <r>
    <s v="ocsrbmkpapp11"/>
    <x v="14"/>
    <n v="222302"/>
    <n v="30.875277777777779"/>
    <n v="34.43"/>
    <n v="34.24"/>
    <n v="35.229999999999997"/>
    <n v="34.633333333333333"/>
    <n v="3.5448166094370719"/>
    <n v="3.5447402736590399"/>
  </r>
  <r>
    <s v="ocsrbmkpapp11"/>
    <x v="15"/>
    <n v="226212"/>
    <n v="31.418333333333333"/>
    <n v="33.619999999999997"/>
    <n v="34.18"/>
    <n v="35.840000000000003"/>
    <n v="34.546666666666667"/>
    <n v="3.5423110670257993"/>
    <n v="3.5419421312582151"/>
  </r>
  <r>
    <s v="ocsrbmkpapp11"/>
    <x v="16"/>
    <n v="225781"/>
    <n v="31.358472222222225"/>
    <n v="34.39"/>
    <n v="32.909999999999997"/>
    <n v="38.21"/>
    <n v="35.169999999999995"/>
    <n v="3.5601934464858909"/>
    <n v="3.5582132162860773"/>
  </r>
  <r>
    <s v="ocsrbmkpapp11"/>
    <x v="17"/>
    <n v="233193"/>
    <n v="32.387916666666669"/>
    <n v="38.11"/>
    <n v="35.86"/>
    <n v="40.75"/>
    <n v="38.24"/>
    <n v="3.6438820881832008"/>
    <n v="3.642518340916542"/>
  </r>
  <r>
    <s v="ocsrbmkpapp11"/>
    <x v="18"/>
    <n v="232580"/>
    <n v="32.302777777777777"/>
    <n v="40.770000000000003"/>
    <n v="40.11"/>
    <n v="43.25"/>
    <n v="41.376666666666665"/>
    <n v="3.7227171148597469"/>
    <n v="3.7221898099970034"/>
  </r>
  <r>
    <s v="ocsrbmkpapp11"/>
    <x v="19"/>
    <n v="236015"/>
    <n v="32.77986111111111"/>
    <n v="40.83"/>
    <n v="35.83"/>
    <n v="38.64"/>
    <n v="38.43333333333333"/>
    <n v="3.6489251386069035"/>
    <n v="3.6474968819975544"/>
  </r>
  <r>
    <s v="ocsrbmkpapp11"/>
    <x v="20"/>
    <n v="235021"/>
    <n v="32.641805555555557"/>
    <n v="39.71"/>
    <n v="40.99"/>
    <n v="46.32"/>
    <n v="42.34"/>
    <n v="3.7457322657067191"/>
    <n v="3.743501670974716"/>
  </r>
  <r>
    <s v="ocsrbmkpapp11"/>
    <x v="21"/>
    <n v="237123"/>
    <n v="32.933750000000003"/>
    <n v="39.43"/>
    <n v="37.86"/>
    <n v="38.21"/>
    <n v="38.5"/>
    <n v="3.6506582412937387"/>
    <n v="3.6505064517098398"/>
  </r>
  <r>
    <s v="ocsrbmkpapp11"/>
    <x v="22"/>
    <n v="235069"/>
    <n v="32.648472222222225"/>
    <n v="38.93"/>
    <n v="42.39"/>
    <n v="41.81"/>
    <n v="41.043333333333329"/>
    <n v="3.7146284191366705"/>
    <n v="3.713937730785128"/>
  </r>
  <r>
    <s v="ocsrbmkpapp11"/>
    <x v="23"/>
    <n v="231418"/>
    <n v="32.141388888888891"/>
    <n v="40.909999999999997"/>
    <n v="37.25"/>
    <n v="36.82"/>
    <n v="38.326666666666661"/>
    <n v="3.6461459115270349"/>
    <n v="3.6450225508572687"/>
  </r>
  <r>
    <s v="ocsrbmkpapp11"/>
    <x v="24"/>
    <n v="225868"/>
    <n v="31.370555555555555"/>
    <n v="35"/>
    <n v="34.47"/>
    <n v="37.729999999999997"/>
    <n v="35.733333333333327"/>
    <n v="3.5760839599685919"/>
    <n v="3.5752976586648022"/>
  </r>
  <r>
    <s v="ocsrbmkpapp11"/>
    <x v="25"/>
    <n v="221505"/>
    <n v="30.764583333333334"/>
    <n v="36.36"/>
    <n v="35.25"/>
    <n v="37.340000000000003"/>
    <n v="36.31666666666667"/>
    <n v="3.5922767727225193"/>
    <n v="3.5919999788937105"/>
  </r>
  <r>
    <s v="ocsrbmkpapp11"/>
    <x v="26"/>
    <n v="217890"/>
    <n v="30.262499999999999"/>
    <n v="38.979999999999997"/>
    <n v="38.31"/>
    <n v="38.15"/>
    <n v="38.479999999999997"/>
    <n v="3.6501386257975055"/>
    <n v="3.6500951368408128"/>
  </r>
  <r>
    <s v="ocsrbmkpapp11"/>
    <x v="27"/>
    <n v="216783"/>
    <n v="30.108750000000001"/>
    <n v="35.869999999999997"/>
    <n v="38.479999999999997"/>
    <n v="37.21"/>
    <n v="37.186666666666667"/>
    <n v="3.6159502740911784"/>
    <n v="3.6155391532334096"/>
  </r>
  <r>
    <s v="ocsrbmkpapp11"/>
    <x v="28"/>
    <n v="216300"/>
    <n v="30.041666666666668"/>
    <n v="37.020000000000003"/>
    <n v="37.25"/>
    <n v="35.75"/>
    <n v="36.673333333333339"/>
    <n v="3.6020498787792024"/>
    <n v="3.6018868403703124"/>
  </r>
  <r>
    <s v="ocsrbmkpapp11"/>
    <x v="29"/>
    <n v="215000"/>
    <n v="29.861111111111111"/>
    <n v="38.79"/>
    <n v="34.32"/>
    <n v="36.299999999999997"/>
    <n v="36.47"/>
    <n v="3.596490004820589"/>
    <n v="3.5952361657808143"/>
  </r>
  <r>
    <s v="ocsrbmkpapp11"/>
    <x v="30"/>
    <n v="214137"/>
    <n v="29.741249999999997"/>
    <n v="40.229999999999997"/>
    <n v="38.08"/>
    <n v="39.61"/>
    <n v="39.306666666666665"/>
    <n v="3.6713941397729166"/>
    <n v="3.6711279358395621"/>
  </r>
  <r>
    <s v="ocsrbmkpapp11"/>
    <x v="31"/>
    <n v="213529"/>
    <n v="29.656805555555554"/>
    <n v="36.270000000000003"/>
    <n v="36.53"/>
    <n v="36.15"/>
    <n v="36.31666666666667"/>
    <n v="3.5922767727225193"/>
    <n v="3.5922672475689255"/>
  </r>
  <r>
    <s v="ocsrbmkpapp11"/>
    <x v="32"/>
    <n v="211815"/>
    <n v="29.418749999999999"/>
    <n v="36.409999999999997"/>
    <n v="32.53"/>
    <n v="34.18"/>
    <n v="34.373333333333335"/>
    <n v="3.5372810699628223"/>
    <n v="3.536215626786682"/>
  </r>
  <r>
    <s v="ocsrbmkpapp11"/>
    <x v="33"/>
    <n v="212814"/>
    <n v="29.557500000000001"/>
    <n v="31.12"/>
    <n v="33.51"/>
    <n v="34.369999999999997"/>
    <n v="33"/>
    <n v="3.4965075614664802"/>
    <n v="3.4956262306403842"/>
  </r>
  <r>
    <s v="ocsrbmkpapp11"/>
    <x v="34"/>
    <n v="215737"/>
    <n v="29.963472222222222"/>
    <n v="32.26"/>
    <n v="34.369999999999997"/>
    <n v="34.29"/>
    <n v="33.639999999999993"/>
    <n v="3.5157158351047473"/>
    <n v="3.5152886433445443"/>
  </r>
  <r>
    <s v="ocsrbmkpapp11"/>
    <x v="35"/>
    <n v="215447"/>
    <n v="29.923194444444444"/>
    <n v="31.85"/>
    <n v="31.94"/>
    <n v="36.83"/>
    <n v="33.54"/>
    <n v="3.5127387563950627"/>
    <n v="3.5104030850873378"/>
  </r>
  <r>
    <s v="ocsrbmkpapp11"/>
    <x v="36"/>
    <n v="217040"/>
    <n v="30.144444444444446"/>
    <n v="32.47"/>
    <n v="35.659999999999997"/>
    <n v="34.909999999999997"/>
    <n v="34.346666666666664"/>
    <n v="3.5365049736879337"/>
    <n v="3.5357065065555644"/>
  </r>
  <r>
    <s v="ocsrbmkpapp11"/>
    <x v="37"/>
    <n v="218012"/>
    <n v="30.279444444444444"/>
    <n v="32.74"/>
    <n v="31.12"/>
    <n v="36"/>
    <n v="33.286666666666669"/>
    <n v="3.5051569164043537"/>
    <n v="3.5033224032364298"/>
  </r>
  <r>
    <s v="ocsrbmkpapp11"/>
    <x v="38"/>
    <n v="224879"/>
    <n v="31.233194444444443"/>
    <n v="34.130000000000003"/>
    <n v="33.9"/>
    <n v="36.36"/>
    <n v="34.796666666666667"/>
    <n v="3.5495215967520974"/>
    <n v="3.5490203488714331"/>
  </r>
  <r>
    <s v="ocsrbmkpapp11"/>
    <x v="39"/>
    <n v="226933"/>
    <n v="31.518472222222222"/>
    <n v="33.479999999999997"/>
    <n v="32.56"/>
    <n v="33.81"/>
    <n v="33.283333333333331"/>
    <n v="3.5050567711937144"/>
    <n v="3.5049298011584695"/>
  </r>
  <r>
    <s v="ocsrbmkpapp11"/>
    <x v="40"/>
    <n v="225725"/>
    <n v="31.350694444444446"/>
    <n v="30.7"/>
    <n v="29.85"/>
    <n v="31.51"/>
    <n v="30.686666666666667"/>
    <n v="3.4238282497209855"/>
    <n v="3.4235841500669824"/>
  </r>
  <r>
    <s v="ocsrbmkpapp11"/>
    <x v="41"/>
    <n v="227499"/>
    <n v="31.597083333333334"/>
    <n v="30"/>
    <n v="28.51"/>
    <n v="32.630000000000003"/>
    <n v="30.380000000000006"/>
    <n v="3.4137844971676272"/>
    <n v="3.4122281317306551"/>
  </r>
  <r>
    <s v="ocsrbmkpapp11"/>
    <x v="42"/>
    <n v="236392"/>
    <n v="32.832222222222221"/>
    <n v="32.32"/>
    <n v="31.54"/>
    <n v="32.659999999999997"/>
    <n v="32.173333333333332"/>
    <n v="3.4711379520887213"/>
    <n v="3.4710313009100346"/>
  </r>
  <r>
    <s v="ocsrbmkpapp11"/>
    <x v="43"/>
    <n v="247357"/>
    <n v="34.355138888888888"/>
    <n v="31.5"/>
    <n v="31.91"/>
    <n v="34.630000000000003"/>
    <n v="32.68"/>
    <n v="3.4867632699918021"/>
    <n v="3.4858757815120232"/>
  </r>
  <r>
    <s v="ocsrbmkpapp11"/>
    <x v="44"/>
    <n v="273466"/>
    <n v="37.981388888888887"/>
    <n v="36.61"/>
    <n v="35.659999999999997"/>
    <n v="34.57"/>
    <n v="35.613333333333337"/>
    <n v="3.5727200995736506"/>
    <n v="3.5724457645002237"/>
  </r>
  <r>
    <s v="ocsrbmkpapp11"/>
    <x v="45"/>
    <n v="287101"/>
    <n v="39.875138888888884"/>
    <n v="39.36"/>
    <n v="36.32"/>
    <n v="38.81"/>
    <n v="38.163333333333334"/>
    <n v="3.6418751942676115"/>
    <n v="3.6412655237659863"/>
  </r>
  <r>
    <s v="ocsrbmkpapp11"/>
    <x v="46"/>
    <n v="314195"/>
    <n v="43.638194444444444"/>
    <n v="41.45"/>
    <n v="39.81"/>
    <n v="44.35"/>
    <n v="41.870000000000005"/>
    <n v="3.7345695800310521"/>
    <n v="3.7335729091163725"/>
  </r>
  <r>
    <s v="ocsrbmkpapp11"/>
    <x v="47"/>
    <n v="38106"/>
    <n v="5.2925000000000004"/>
    <n v="7.2"/>
    <n v="8.68"/>
    <n v="9.07"/>
    <n v="8.3166666666666664"/>
    <n v="2.1182615335294179"/>
    <n v="2.1133582729404377"/>
  </r>
  <r>
    <s v="ocsrbmkpapp11"/>
    <x v="48"/>
    <n v="34225"/>
    <n v="4.7534722222222223"/>
    <n v="10.27"/>
    <n v="7.67"/>
    <n v="14.98"/>
    <n v="10.973333333333334"/>
    <n v="2.3954680871407596"/>
    <n v="2.357753205802902"/>
  </r>
  <r>
    <s v="ocsrbmkpapp11"/>
    <x v="49"/>
    <n v="28193"/>
    <n v="3.9156944444444446"/>
    <n v="15.14"/>
    <n v="12.32"/>
    <n v="13.84"/>
    <n v="13.766666666666666"/>
    <n v="2.6222502112988773"/>
    <n v="2.6187090521014"/>
  </r>
  <r>
    <s v="ocsrbmkpapp11"/>
    <x v="50"/>
    <n v="26072"/>
    <n v="3.6211111111111114"/>
    <n v="13.66"/>
    <n v="11.77"/>
    <n v="30"/>
    <n v="18.476666666666667"/>
    <n v="2.9165086747636035"/>
    <n v="2.8270743856923288"/>
  </r>
  <r>
    <s v="ocsrbmkpapp11"/>
    <x v="51"/>
    <n v="343721"/>
    <n v="47.739027777777778"/>
    <n v="43.38"/>
    <n v="41.96"/>
    <n v="44.65"/>
    <n v="43.330000000000005"/>
    <n v="3.7688452357518183"/>
    <n v="3.7685231987497776"/>
  </r>
  <r>
    <s v="ocsrbmkpapp11"/>
    <x v="52"/>
    <n v="352970"/>
    <n v="49.023611111111109"/>
    <n v="47.66"/>
    <n v="43.91"/>
    <n v="46.54"/>
    <n v="46.036666666666662"/>
    <n v="3.8294381804217275"/>
    <n v="3.8288489047061227"/>
  </r>
  <r>
    <s v="ocsrbmkpapp11"/>
    <x v="53"/>
    <n v="353467"/>
    <n v="49.092638888888892"/>
    <n v="43.91"/>
    <n v="46.4"/>
    <n v="45.68"/>
    <n v="45.330000000000005"/>
    <n v="3.813969064952758"/>
    <n v="3.8137007030511967"/>
  </r>
  <r>
    <s v="ocsrbmkpapp11"/>
    <x v="54"/>
    <n v="365266"/>
    <n v="50.731388888888887"/>
    <n v="46.92"/>
    <n v="48.06"/>
    <n v="46.05"/>
    <n v="47.01"/>
    <n v="3.8503603450360391"/>
    <n v="3.8502073389316376"/>
  </r>
  <r>
    <s v="ocsrbmkpapp11"/>
    <x v="55"/>
    <n v="369038"/>
    <n v="51.255277777777778"/>
    <n v="48.06"/>
    <n v="45.25"/>
    <n v="47.22"/>
    <n v="46.843333333333334"/>
    <n v="3.8468087004445439"/>
    <n v="3.8464901440372081"/>
  </r>
  <r>
    <s v="ocsrbmkpapp11"/>
    <x v="56"/>
    <n v="361714"/>
    <n v="50.238055555555555"/>
    <n v="48.98"/>
    <n v="45.78"/>
    <n v="45.79"/>
    <n v="46.849999999999994"/>
    <n v="3.8469510086844312"/>
    <n v="3.8464416975724824"/>
  </r>
  <r>
    <s v="ocsrbmkpapp11"/>
    <x v="57"/>
    <n v="354702"/>
    <n v="49.264166666666668"/>
    <n v="44.25"/>
    <n v="43.72"/>
    <n v="47.95"/>
    <n v="45.306666666666672"/>
    <n v="3.8134541886955668"/>
    <n v="3.8126066120305744"/>
  </r>
  <r>
    <s v="ocsrbmkpapp11"/>
    <x v="58"/>
    <n v="344896"/>
    <n v="47.902222222222221"/>
    <n v="48.24"/>
    <n v="42.81"/>
    <n v="43.06"/>
    <n v="44.70333333333334"/>
    <n v="3.8000480700547392"/>
    <n v="3.7985182548373344"/>
  </r>
  <r>
    <s v="ocsrbmkpapp11"/>
    <x v="59"/>
    <n v="328994"/>
    <n v="45.69361111111111"/>
    <n v="41.18"/>
    <n v="41.85"/>
    <n v="41.18"/>
    <n v="41.403333333333336"/>
    <n v="3.7233613928879929"/>
    <n v="3.7233324000449239"/>
  </r>
  <r>
    <s v="ocsrbmkpapp11"/>
    <x v="60"/>
    <n v="319951"/>
    <n v="44.437638888888884"/>
    <n v="45.63"/>
    <n v="39.86"/>
    <n v="38.29"/>
    <n v="41.26"/>
    <n v="3.7198935076431057"/>
    <n v="3.7170424917377214"/>
  </r>
  <r>
    <s v="ocsrbmkpapp11"/>
    <x v="61"/>
    <n v="291980"/>
    <n v="40.552777777777777"/>
    <n v="38.049999999999997"/>
    <n v="36.229999999999997"/>
    <n v="36.75"/>
    <n v="37.01"/>
    <n v="3.6111881463980646"/>
    <n v="3.6109756049578419"/>
  </r>
  <r>
    <s v="ocsrbmkpapp11"/>
    <x v="62"/>
    <n v="276542"/>
    <n v="38.408611111111114"/>
    <n v="38.18"/>
    <n v="31.96"/>
    <n v="36.46"/>
    <n v="35.533333333333331"/>
    <n v="3.5704712230636346"/>
    <n v="3.5676709028153972"/>
  </r>
  <r>
    <s v="ocsrbmkpapp11"/>
    <x v="63"/>
    <n v="255935"/>
    <n v="35.546527777777776"/>
    <n v="33.93"/>
    <n v="28.98"/>
    <n v="33.119999999999997"/>
    <n v="32.01"/>
    <n v="3.4660483539817717"/>
    <n v="3.4636809484019113"/>
  </r>
  <r>
    <s v="ocsrbmkpapp11"/>
    <x v="64"/>
    <n v="227974"/>
    <n v="31.663055555555555"/>
    <n v="32.159999999999997"/>
    <n v="27.81"/>
    <n v="29.62"/>
    <n v="29.863333333333333"/>
    <n v="3.3966314179413772"/>
    <n v="3.394856307132097"/>
  </r>
  <r>
    <s v="ocsrbmkpapp11"/>
    <x v="65"/>
    <n v="203358"/>
    <n v="28.244166666666668"/>
    <n v="25.59"/>
    <n v="22.99"/>
    <n v="27.04"/>
    <n v="25.206666666666667"/>
    <n v="3.227108509794677"/>
    <n v="3.2248594133738506"/>
  </r>
  <r>
    <s v="ocsrbmkpapp11"/>
    <x v="66"/>
    <n v="175153"/>
    <n v="24.326805555555556"/>
    <n v="24.26"/>
    <n v="21.88"/>
    <n v="23.12"/>
    <n v="23.08666666666667"/>
    <n v="3.1392552503061664"/>
    <n v="3.1383666416246201"/>
  </r>
  <r>
    <s v="ocsrbmkpapp11"/>
    <x v="67"/>
    <n v="156273"/>
    <n v="21.704583333333336"/>
    <n v="20.94"/>
    <n v="19.66"/>
    <m/>
    <n v="20.3"/>
    <n v="3.0106208860477417"/>
    <e v="#NUM!"/>
  </r>
  <r>
    <s v="ocsrbmkpapp11"/>
    <x v="68"/>
    <n v="23979"/>
    <n v="3.3304166666666664"/>
    <n v="14.94"/>
    <n v="13.25"/>
    <n v="12.5"/>
    <n v="13.563333333333333"/>
    <n v="2.6073700733454888"/>
    <n v="2.6045894588150529"/>
  </r>
  <r>
    <s v="ocsrbmkpapp11"/>
    <x v="69"/>
    <n v="22692"/>
    <n v="3.1516666666666664"/>
    <n v="5.28"/>
    <n v="5.19"/>
    <n v="13.22"/>
    <n v="7.8966666666666674"/>
    <n v="2.0664407295025846"/>
    <n v="1.9641302097731692"/>
  </r>
  <r>
    <s v="ocsrbmkpapp11"/>
    <x v="70"/>
    <n v="20895"/>
    <n v="2.9020833333333331"/>
    <n v="12.92"/>
    <n v="13.31"/>
    <n v="11.38"/>
    <n v="12.536666666666667"/>
    <n v="2.5286576838141355"/>
    <n v="2.5263831864865538"/>
  </r>
  <r>
    <s v="ocsrbmkpapp11"/>
    <x v="71"/>
    <n v="19766"/>
    <n v="2.7452777777777779"/>
    <n v="13.26"/>
    <n v="5.66"/>
    <n v="5.24"/>
    <n v="8.0533333333333346"/>
    <n v="2.0860860843985045"/>
    <n v="1.9914991251019198"/>
  </r>
  <r>
    <s v="ocsrbmkpapp11"/>
    <x v="72"/>
    <n v="19072"/>
    <n v="2.6488888888888891"/>
    <n v="4.62"/>
    <n v="5.93"/>
    <n v="5.13"/>
    <n v="5.2266666666666666"/>
    <n v="1.6537737262541521"/>
    <n v="1.6485081924286533"/>
  </r>
  <r>
    <s v="ocsrbmkpapp11"/>
    <x v="73"/>
    <n v="19129"/>
    <n v="2.6568055555555556"/>
    <n v="4.29"/>
    <n v="5"/>
    <n v="5.0199999999999996"/>
    <n v="4.7699999999999996"/>
    <n v="1.5623463049002497"/>
    <n v="1.5597181930258879"/>
  </r>
  <r>
    <s v="ocsrbmkpapp11"/>
    <x v="74"/>
    <n v="19181"/>
    <n v="2.6640277777777777"/>
    <n v="4.46"/>
    <n v="5.85"/>
    <n v="5.0199999999999996"/>
    <n v="5.1099999999999994"/>
    <n v="1.631199404215613"/>
    <n v="1.6250067869931251"/>
  </r>
  <r>
    <s v="ocsrbmkpapp11"/>
    <x v="75"/>
    <n v="19034"/>
    <n v="2.6436111111111114"/>
    <n v="4.16"/>
    <n v="4.7300000000000004"/>
    <n v="5.07"/>
    <n v="4.6533333333333333"/>
    <n v="1.5375838086661167"/>
    <n v="1.5342603647933686"/>
  </r>
  <r>
    <s v="ocsrbmkpapp11"/>
    <x v="76"/>
    <n v="20150"/>
    <n v="2.7986111111111112"/>
    <n v="4.8"/>
    <n v="5.61"/>
    <n v="5.58"/>
    <n v="5.33"/>
    <n v="1.6733512381777531"/>
    <n v="1.6707851379472232"/>
  </r>
  <r>
    <s v="ocsrbmkpapp11"/>
    <x v="77"/>
    <n v="22622"/>
    <n v="3.1419444444444449"/>
    <n v="5.14"/>
    <n v="5.37"/>
    <n v="5.76"/>
    <n v="5.4233333333333329"/>
    <n v="1.6907106325628367"/>
    <n v="1.6896061542318821"/>
  </r>
  <r>
    <s v="ocsrbmkpapp11"/>
    <x v="78"/>
    <n v="26162"/>
    <n v="3.6336111111111111"/>
    <n v="5.58"/>
    <n v="6.7"/>
    <n v="7.75"/>
    <n v="6.6766666666666667"/>
    <n v="1.8986188610096173"/>
    <n v="1.8896630487184651"/>
  </r>
  <r>
    <s v="ocsrbmkpapp11"/>
    <x v="79"/>
    <n v="31772"/>
    <n v="4.4127777777777775"/>
    <n v="5.96"/>
    <n v="6.51"/>
    <n v="7.62"/>
    <n v="6.6966666666666663"/>
    <n v="1.9016098901587333"/>
    <n v="1.8963954356654302"/>
  </r>
  <r>
    <s v="ocsrbmkpapp11"/>
    <x v="80"/>
    <n v="39867"/>
    <n v="5.5370833333333334"/>
    <n v="7.16"/>
    <n v="9.1"/>
    <n v="9.76"/>
    <n v="8.673333333333332"/>
    <n v="2.1602531844162494"/>
    <n v="2.1516922649734531"/>
  </r>
  <r>
    <s v="ocsrbmkpapp11"/>
    <x v="81"/>
    <n v="50355"/>
    <n v="6.9937500000000004"/>
    <n v="8.8000000000000007"/>
    <n v="9.65"/>
    <n v="11.08"/>
    <n v="9.8433333333333337"/>
    <n v="2.2867944070877217"/>
    <n v="2.2822837727180647"/>
  </r>
  <r>
    <s v="ocsrbmkpapp11"/>
    <x v="82"/>
    <n v="63168"/>
    <n v="8.7733333333333334"/>
    <n v="10.67"/>
    <n v="12.6"/>
    <n v="13.37"/>
    <n v="12.213333333333333"/>
    <n v="2.5025282511378197"/>
    <n v="2.4980487567949816"/>
  </r>
  <r>
    <s v="ocsrbmkpapp11"/>
    <x v="83"/>
    <n v="76806"/>
    <n v="10.667499999999999"/>
    <n v="12.96"/>
    <n v="12.95"/>
    <n v="15.84"/>
    <n v="13.916666666666666"/>
    <n v="2.6330871626287546"/>
    <n v="2.6285006218186515"/>
  </r>
  <r>
    <s v="ocsrbmkpapp11"/>
    <x v="84"/>
    <n v="92776"/>
    <n v="12.885555555555555"/>
    <n v="14.44"/>
    <n v="16.850000000000001"/>
    <n v="18.66"/>
    <n v="16.650000000000002"/>
    <n v="2.8124102164264531"/>
    <n v="2.8069116618940826"/>
  </r>
  <r>
    <s v="ocsrbmkpapp11"/>
    <x v="85"/>
    <n v="108517"/>
    <n v="15.071805555555555"/>
    <n v="16.71"/>
    <n v="18.670000000000002"/>
    <n v="20.22"/>
    <n v="18.533333333333335"/>
    <n v="2.9195709125884273"/>
    <n v="2.9165325045844193"/>
  </r>
  <r>
    <s v="ocsrbmkpapp11"/>
    <x v="86"/>
    <n v="123367"/>
    <n v="17.134305555555557"/>
    <n v="18.510000000000002"/>
    <n v="20.95"/>
    <n v="22.73"/>
    <n v="20.73"/>
    <n v="3.0315819264476884"/>
    <n v="3.0280451369393346"/>
  </r>
  <r>
    <s v="ocsrbmkpapp11"/>
    <x v="87"/>
    <n v="137454"/>
    <n v="19.090833333333332"/>
    <n v="21.67"/>
    <n v="22.45"/>
    <n v="23.67"/>
    <n v="22.596666666666668"/>
    <n v="3.1178024027747644"/>
    <n v="3.117142617754141"/>
  </r>
  <r>
    <s v="ocsrbmkpapp11"/>
    <x v="88"/>
    <n v="149354"/>
    <n v="20.743611111111111"/>
    <n v="24.3"/>
    <n v="27.15"/>
    <n v="27.01"/>
    <n v="26.153333333333336"/>
    <n v="3.2639766521132971"/>
    <n v="3.2626868548436572"/>
  </r>
  <r>
    <s v="ocsrbmkpapp11"/>
    <x v="89"/>
    <n v="159881"/>
    <n v="22.205694444444443"/>
    <n v="27.81"/>
    <n v="25.42"/>
    <n v="27.07"/>
    <n v="26.766666666666669"/>
    <n v="3.2871573322846066"/>
    <n v="3.2864526792111306"/>
  </r>
  <r>
    <s v="ocsrbmkpapp11"/>
    <x v="90"/>
    <n v="167486"/>
    <n v="23.261944444444445"/>
    <n v="25.09"/>
    <n v="26.86"/>
    <n v="29.15"/>
    <n v="27.033333333333331"/>
    <n v="3.2970706724532577"/>
    <n v="3.2951874880899745"/>
  </r>
  <r>
    <s v="ocsrbmkpapp11"/>
    <x v="91"/>
    <n v="178695"/>
    <n v="24.818750000000001"/>
    <n v="28.5"/>
    <n v="27.76"/>
    <n v="29.47"/>
    <n v="28.576666666666668"/>
    <n v="3.3525905340225548"/>
    <n v="3.3522910065542706"/>
  </r>
  <r>
    <s v="ocsrbmkpapp11"/>
    <x v="92"/>
    <n v="184501"/>
    <n v="25.625138888888891"/>
    <n v="27.26"/>
    <n v="29.58"/>
    <n v="30.45"/>
    <n v="29.096666666666668"/>
    <n v="3.3706236200791486"/>
    <n v="3.3695349592356485"/>
  </r>
  <r>
    <s v="ocsrbmkpapp11"/>
    <x v="93"/>
    <n v="189733"/>
    <n v="26.351805555555554"/>
    <n v="28.08"/>
    <n v="30.55"/>
    <n v="31.85"/>
    <n v="30.159999999999997"/>
    <n v="3.4065165431397553"/>
    <n v="3.4051532155977959"/>
  </r>
  <r>
    <s v="ocsrbmkpapp11"/>
    <x v="94"/>
    <n v="196420"/>
    <n v="27.280555555555555"/>
    <n v="29.23"/>
    <n v="30.41"/>
    <n v="31.03"/>
    <n v="30.223333333333333"/>
    <n v="3.4086142529898549"/>
    <n v="3.4083071864242389"/>
  </r>
  <r>
    <s v="ocsrbmkpapp11"/>
    <x v="95"/>
    <n v="200480"/>
    <n v="27.844444444444445"/>
    <n v="30.7"/>
    <n v="33.229999999999997"/>
    <n v="32.36"/>
    <n v="32.096666666666664"/>
    <n v="3.4687521825840828"/>
    <n v="3.468212943049982"/>
  </r>
  <r>
    <s v="ocsrbmkpapp12"/>
    <x v="0"/>
    <n v="120599"/>
    <n v="16.749861111111112"/>
    <n v="17.510000000000002"/>
    <n v="55.55"/>
    <n v="41.04"/>
    <n v="38.033333333333331"/>
    <n v="3.6384629681999203"/>
    <n v="3.531534287748638"/>
  </r>
  <r>
    <s v="ocsrbmkpapp12"/>
    <x v="1"/>
    <n v="94990"/>
    <n v="13.193055555555556"/>
    <n v="32.130000000000003"/>
    <n v="29.33"/>
    <n v="29.05"/>
    <n v="30.17"/>
    <n v="3.4068480531709699"/>
    <n v="3.4058065131383493"/>
  </r>
  <r>
    <s v="ocsrbmkpapp12"/>
    <x v="2"/>
    <n v="76271"/>
    <n v="10.593194444444444"/>
    <n v="20.149999999999999"/>
    <n v="21.03"/>
    <n v="14.96"/>
    <n v="18.713333333333335"/>
    <n v="2.9292362822656268"/>
    <n v="2.9181780835512101"/>
  </r>
  <r>
    <s v="ocsrbmkpapp12"/>
    <x v="3"/>
    <n v="62786"/>
    <n v="8.7202777777777776"/>
    <n v="18.989999999999998"/>
    <n v="10.039999999999999"/>
    <n v="14.28"/>
    <n v="14.436666666666666"/>
    <n v="2.6697712665584254"/>
    <n v="2.6364498653330717"/>
  </r>
  <r>
    <s v="ocsrbmkpapp12"/>
    <x v="4"/>
    <n v="58251"/>
    <n v="8.0904166666666661"/>
    <n v="15.42"/>
    <n v="14.66"/>
    <n v="19.059999999999999"/>
    <n v="16.38"/>
    <n v="2.7960610784249234"/>
    <n v="2.7894599876065818"/>
  </r>
  <r>
    <s v="ocsrbmkpapp12"/>
    <x v="5"/>
    <n v="47222"/>
    <n v="6.5586111111111105"/>
    <n v="14.75"/>
    <n v="14.9"/>
    <n v="15.8"/>
    <n v="15.15"/>
    <n v="2.7180005319553784"/>
    <n v="2.7175380785900543"/>
  </r>
  <r>
    <s v="ocsrbmkpapp12"/>
    <x v="6"/>
    <n v="41483"/>
    <n v="5.7615277777777774"/>
    <n v="14.14"/>
    <n v="8.7200000000000006"/>
    <n v="18.48"/>
    <n v="13.780000000000001"/>
    <n v="2.6232182655855127"/>
    <n v="2.5771053215342845"/>
  </r>
  <r>
    <s v="ocsrbmkpapp12"/>
    <x v="7"/>
    <n v="207230"/>
    <n v="28.781944444444445"/>
    <n v="30.41"/>
    <n v="32.36"/>
    <n v="32.25"/>
    <n v="31.673333333333332"/>
    <n v="3.4554751070906655"/>
    <n v="3.4550708790404485"/>
  </r>
  <r>
    <s v="ocsrbmkpapp12"/>
    <x v="8"/>
    <n v="209798"/>
    <n v="29.138611111111111"/>
    <n v="33.46"/>
    <n v="31.44"/>
    <n v="33.89"/>
    <n v="32.93"/>
    <n v="3.4943840963882731"/>
    <n v="3.4938505495795482"/>
  </r>
  <r>
    <s v="ocsrbmkpapp12"/>
    <x v="9"/>
    <n v="215599"/>
    <n v="29.944305555555555"/>
    <n v="32.119999999999997"/>
    <n v="32.93"/>
    <n v="34.79"/>
    <n v="33.28"/>
    <n v="3.5049566159530077"/>
    <n v="3.5043976582102281"/>
  </r>
  <r>
    <s v="ocsrbmkpapp12"/>
    <x v="10"/>
    <n v="218099"/>
    <n v="30.291527777777777"/>
    <n v="31.83"/>
    <n v="33.78"/>
    <n v="34.5"/>
    <n v="33.369999999999997"/>
    <n v="3.5076572927632825"/>
    <n v="3.5070791589036561"/>
  </r>
  <r>
    <s v="ocsrbmkpapp12"/>
    <x v="11"/>
    <n v="221707"/>
    <n v="30.792638888888892"/>
    <n v="33.75"/>
    <n v="34.18"/>
    <n v="34.9"/>
    <n v="34.276666666666671"/>
    <n v="3.5344648505729896"/>
    <n v="3.5343693080714549"/>
  </r>
  <r>
    <s v="ocsrbmkpapp12"/>
    <x v="12"/>
    <n v="221690"/>
    <n v="30.790277777777778"/>
    <n v="32.28"/>
    <n v="34.43"/>
    <n v="35.729999999999997"/>
    <n v="34.146666666666668"/>
    <n v="3.5306649726632147"/>
    <n v="3.5297889309291666"/>
  </r>
  <r>
    <s v="ocsrbmkpapp12"/>
    <x v="13"/>
    <n v="222107"/>
    <n v="30.848194444444445"/>
    <n v="34.340000000000003"/>
    <n v="32.979999999999997"/>
    <n v="35.75"/>
    <n v="34.356666666666662"/>
    <n v="3.5367960803805913"/>
    <n v="3.5362541472469329"/>
  </r>
  <r>
    <s v="ocsrbmkpapp12"/>
    <x v="14"/>
    <n v="223815"/>
    <n v="31.085416666666667"/>
    <n v="34.119999999999997"/>
    <n v="34.270000000000003"/>
    <n v="35.799999999999997"/>
    <n v="34.729999999999997"/>
    <n v="3.5476038667559826"/>
    <n v="3.5473673173055502"/>
  </r>
  <r>
    <s v="ocsrbmkpapp12"/>
    <x v="15"/>
    <n v="224018"/>
    <n v="31.113611111111108"/>
    <n v="34.08"/>
    <n v="34.409999999999997"/>
    <n v="35.229999999999997"/>
    <n v="34.573333333333331"/>
    <n v="3.5430826720023538"/>
    <n v="3.5429853047078832"/>
  </r>
  <r>
    <s v="ocsrbmkpapp12"/>
    <x v="16"/>
    <n v="226065"/>
    <n v="31.397916666666667"/>
    <n v="35.130000000000003"/>
    <n v="32.32"/>
    <n v="38.130000000000003"/>
    <n v="35.193333333333335"/>
    <n v="3.5608566707273606"/>
    <n v="3.5585810246000342"/>
  </r>
  <r>
    <s v="ocsrbmkpapp12"/>
    <x v="17"/>
    <n v="229321"/>
    <n v="31.850138888888889"/>
    <n v="37.450000000000003"/>
    <n v="35.880000000000003"/>
    <n v="39.020000000000003"/>
    <n v="37.45000000000001"/>
    <n v="3.6230067099632288"/>
    <n v="3.6224203607829302"/>
  </r>
  <r>
    <s v="ocsrbmkpapp12"/>
    <x v="18"/>
    <n v="223966"/>
    <n v="31.10638888888889"/>
    <n v="41.16"/>
    <n v="38.72"/>
    <n v="41.4"/>
    <n v="40.426666666666669"/>
    <n v="3.6994896332259519"/>
    <n v="3.6990346847351643"/>
  </r>
  <r>
    <s v="ocsrbmkpapp12"/>
    <x v="19"/>
    <n v="231048"/>
    <n v="32.090000000000003"/>
    <n v="38.9"/>
    <n v="37.75"/>
    <n v="42.04"/>
    <n v="39.563333333333333"/>
    <n v="3.6779027634003043"/>
    <n v="3.6768670907760614"/>
  </r>
  <r>
    <s v="ocsrbmkpapp12"/>
    <x v="20"/>
    <n v="234636"/>
    <n v="32.588333333333331"/>
    <n v="38.99"/>
    <n v="35.409999999999997"/>
    <n v="37.92"/>
    <n v="37.440000000000005"/>
    <n v="3.6227396516093915"/>
    <n v="3.6219260488350464"/>
  </r>
  <r>
    <s v="ocsrbmkpapp12"/>
    <x v="21"/>
    <n v="236425"/>
    <n v="32.836805555555557"/>
    <n v="37.409999999999997"/>
    <n v="38.1"/>
    <n v="41.22"/>
    <n v="38.909999999999997"/>
    <n v="3.6612512869964622"/>
    <n v="3.660358635318341"/>
  </r>
  <r>
    <s v="ocsrbmkpapp12"/>
    <x v="22"/>
    <n v="233886"/>
    <n v="32.484166666666667"/>
    <n v="39.46"/>
    <n v="43.74"/>
    <n v="40.520000000000003"/>
    <n v="41.24"/>
    <n v="3.7194086591487592"/>
    <n v="3.7184487317411912"/>
  </r>
  <r>
    <s v="ocsrbmkpapp12"/>
    <x v="23"/>
    <n v="226568"/>
    <n v="31.467777777777776"/>
    <n v="37.32"/>
    <n v="39.79"/>
    <n v="38.43"/>
    <n v="38.513333333333328"/>
    <n v="3.6510045016850095"/>
    <n v="3.6506611349982445"/>
  </r>
  <r>
    <s v="ocsrbmkpapp12"/>
    <x v="24"/>
    <n v="224831"/>
    <n v="31.226527777777779"/>
    <n v="40.25"/>
    <n v="33.78"/>
    <n v="35.57"/>
    <n v="36.533333333333331"/>
    <n v="3.5982250858458054"/>
    <n v="3.5954938337348636"/>
  </r>
  <r>
    <s v="ocsrbmkpapp12"/>
    <x v="25"/>
    <n v="217040"/>
    <n v="30.144444444444446"/>
    <n v="34.61"/>
    <n v="36.4"/>
    <n v="39.18"/>
    <n v="36.729999999999997"/>
    <n v="3.6035938598315758"/>
    <n v="3.6022926149354482"/>
  </r>
  <r>
    <s v="ocsrbmkpapp12"/>
    <x v="26"/>
    <n v="215432"/>
    <n v="29.921111111111109"/>
    <n v="38.770000000000003"/>
    <n v="38.82"/>
    <n v="38.090000000000003"/>
    <n v="38.56"/>
    <n v="3.652215469742345"/>
    <n v="3.6521780366380714"/>
  </r>
  <r>
    <s v="ocsrbmkpapp12"/>
    <x v="27"/>
    <n v="215797"/>
    <n v="29.971805555555555"/>
    <n v="35.57"/>
    <n v="38.020000000000003"/>
    <n v="38.64"/>
    <n v="37.410000000000004"/>
    <n v="3.6219380483600547"/>
    <n v="3.6213009774549878"/>
  </r>
  <r>
    <s v="ocsrbmkpapp12"/>
    <x v="28"/>
    <n v="217014"/>
    <n v="30.140833333333333"/>
    <n v="36.450000000000003"/>
    <n v="37.450000000000003"/>
    <n v="35.39"/>
    <n v="36.43"/>
    <n v="3.5953926110204724"/>
    <n v="3.5951258209250891"/>
  </r>
  <r>
    <s v="ocsrbmkpapp12"/>
    <x v="29"/>
    <n v="215904"/>
    <n v="29.986666666666668"/>
    <n v="36.18"/>
    <n v="35.770000000000003"/>
    <n v="40.08"/>
    <n v="37.343333333333334"/>
    <n v="3.6201544039025224"/>
    <n v="3.6188311633382284"/>
  </r>
  <r>
    <s v="ocsrbmkpapp12"/>
    <x v="30"/>
    <n v="219234"/>
    <n v="30.449166666666667"/>
    <n v="39.65"/>
    <n v="39.520000000000003"/>
    <n v="40.5"/>
    <n v="39.89"/>
    <n v="3.6861256659173152"/>
    <n v="3.6860665983576726"/>
  </r>
  <r>
    <s v="ocsrbmkpapp12"/>
    <x v="31"/>
    <n v="218393"/>
    <n v="30.332361111111108"/>
    <n v="35.590000000000003"/>
    <n v="35.57"/>
    <n v="40.840000000000003"/>
    <n v="37.333333333333336"/>
    <n v="3.619886582626985"/>
    <n v="3.6177430929263097"/>
  </r>
  <r>
    <s v="ocsrbmkpapp12"/>
    <x v="32"/>
    <n v="213658"/>
    <n v="29.674722222222222"/>
    <n v="37.590000000000003"/>
    <n v="30.94"/>
    <n v="34.590000000000003"/>
    <n v="34.373333333333335"/>
    <n v="3.5372810699628223"/>
    <n v="3.5341175085566943"/>
  </r>
  <r>
    <s v="ocsrbmkpapp12"/>
    <x v="33"/>
    <n v="213768"/>
    <n v="29.69"/>
    <n v="33.32"/>
    <n v="32.17"/>
    <n v="36.049999999999997"/>
    <n v="33.846666666666671"/>
    <n v="3.5218405208511387"/>
    <n v="3.5206996740935117"/>
  </r>
  <r>
    <s v="ocsrbmkpapp12"/>
    <x v="34"/>
    <n v="214838"/>
    <n v="29.83861111111111"/>
    <n v="32.729999999999997"/>
    <n v="32.5"/>
    <n v="33.659999999999997"/>
    <n v="32.963333333333331"/>
    <n v="3.4953958326137897"/>
    <n v="3.4952807888704807"/>
  </r>
  <r>
    <s v="ocsrbmkpapp12"/>
    <x v="35"/>
    <n v="214647"/>
    <n v="29.81208333333333"/>
    <n v="33.32"/>
    <n v="32.049999999999997"/>
    <n v="34.450000000000003"/>
    <n v="33.273333333333333"/>
    <n v="3.5047562753733534"/>
    <n v="3.5043213327083298"/>
  </r>
  <r>
    <s v="ocsrbmkpapp12"/>
    <x v="36"/>
    <n v="216883"/>
    <n v="30.12263888888889"/>
    <n v="33.93"/>
    <n v="33.43"/>
    <n v="35.18"/>
    <n v="34.18"/>
    <n v="3.5316406776874447"/>
    <n v="3.5314103395125191"/>
  </r>
  <r>
    <s v="ocsrbmkpapp12"/>
    <x v="37"/>
    <n v="218703"/>
    <n v="30.37541666666667"/>
    <n v="33.75"/>
    <n v="32.54"/>
    <n v="36.76"/>
    <n v="34.349999999999994"/>
    <n v="3.5366020186683582"/>
    <n v="3.5352869388656392"/>
  </r>
  <r>
    <s v="ocsrbmkpapp12"/>
    <x v="38"/>
    <n v="225653"/>
    <n v="31.340694444444445"/>
    <n v="34.119999999999997"/>
    <n v="32.119999999999997"/>
    <n v="36.020000000000003"/>
    <n v="34.086666666666666"/>
    <n v="3.5289063009837434"/>
    <n v="3.5278123171499498"/>
  </r>
  <r>
    <s v="ocsrbmkpapp12"/>
    <x v="39"/>
    <n v="227828"/>
    <n v="31.642777777777777"/>
    <n v="34.049999999999997"/>
    <n v="33.39"/>
    <n v="31.7"/>
    <n v="33.046666666666667"/>
    <n v="3.4979207039243181"/>
    <n v="3.4974677224781066"/>
  </r>
  <r>
    <s v="ocsrbmkpapp12"/>
    <x v="40"/>
    <n v="225150"/>
    <n v="31.270833333333332"/>
    <n v="32.31"/>
    <n v="29.16"/>
    <n v="31.07"/>
    <n v="30.846666666666664"/>
    <n v="3.4290286948107438"/>
    <n v="3.42813913679394"/>
  </r>
  <r>
    <s v="ocsrbmkpapp12"/>
    <x v="41"/>
    <n v="228355"/>
    <n v="31.71597222222222"/>
    <n v="32.479999999999997"/>
    <n v="29.91"/>
    <n v="31.92"/>
    <n v="31.436666666666667"/>
    <n v="3.447974939887684"/>
    <n v="3.4473500535056467"/>
  </r>
  <r>
    <s v="ocsrbmkpapp12"/>
    <x v="42"/>
    <n v="235334"/>
    <n v="32.685277777777777"/>
    <n v="32.4"/>
    <n v="30.8"/>
    <n v="32.299999999999997"/>
    <n v="31.833333333333332"/>
    <n v="3.4605139588185749"/>
    <n v="3.4602467810021409"/>
  </r>
  <r>
    <s v="ocsrbmkpapp12"/>
    <x v="43"/>
    <n v="246481"/>
    <n v="34.233472222222218"/>
    <n v="32.04"/>
    <n v="33.229999999999997"/>
    <n v="34.5"/>
    <n v="33.256666666666668"/>
    <n v="3.5042552482573059"/>
    <n v="3.503799176201325"/>
  </r>
  <r>
    <s v="ocsrbmkpapp12"/>
    <x v="44"/>
    <n v="273756"/>
    <n v="38.021666666666668"/>
    <n v="36.96"/>
    <n v="33.68"/>
    <n v="36.25"/>
    <n v="35.630000000000003"/>
    <n v="3.5731879796177446"/>
    <n v="3.5723932724827647"/>
  </r>
  <r>
    <s v="ocsrbmkpapp12"/>
    <x v="45"/>
    <n v="292058"/>
    <n v="40.563611111111108"/>
    <n v="39.22"/>
    <n v="36.549999999999997"/>
    <n v="40.17"/>
    <n v="38.646666666666668"/>
    <n v="3.6544605272434771"/>
    <n v="3.6536628184450595"/>
  </r>
  <r>
    <s v="ocsrbmkpapp12"/>
    <x v="46"/>
    <n v="313788"/>
    <n v="43.581666666666671"/>
    <n v="41.02"/>
    <n v="40.57"/>
    <n v="44.43"/>
    <n v="42.006666666666668"/>
    <n v="3.7378283358458"/>
    <n v="3.7370011822701357"/>
  </r>
  <r>
    <s v="ocsrbmkpapp12"/>
    <x v="47"/>
    <n v="37705"/>
    <n v="5.2368055555555548"/>
    <n v="8.1999999999999993"/>
    <n v="8.1"/>
    <n v="9.51"/>
    <n v="8.6033333333333317"/>
    <n v="2.1521497250624124"/>
    <n v="2.1494473641686334"/>
  </r>
  <r>
    <s v="ocsrbmkpapp12"/>
    <x v="48"/>
    <n v="32687"/>
    <n v="4.5398611111111107"/>
    <n v="10.3"/>
    <n v="8.49"/>
    <n v="14.12"/>
    <n v="10.969999999999999"/>
    <n v="2.3951642742871386"/>
    <n v="2.3728750425413137"/>
  </r>
  <r>
    <s v="ocsrbmkpapp12"/>
    <x v="49"/>
    <n v="28201"/>
    <n v="3.9168055555555554"/>
    <n v="12.87"/>
    <n v="13.05"/>
    <n v="15.1"/>
    <n v="13.673333333333334"/>
    <n v="2.6154474639761247"/>
    <n v="2.6127939663992055"/>
  </r>
  <r>
    <s v="ocsrbmkpapp12"/>
    <x v="50"/>
    <n v="26285"/>
    <n v="3.6506944444444445"/>
    <n v="13.06"/>
    <n v="15.16"/>
    <n v="25.46"/>
    <n v="17.893333333333334"/>
    <n v="2.8844282039953169"/>
    <n v="2.8417743657305903"/>
  </r>
  <r>
    <s v="ocsrbmkpapp12"/>
    <x v="51"/>
    <n v="341255"/>
    <n v="47.396527777777777"/>
    <n v="44.93"/>
    <n v="42.04"/>
    <n v="44.54"/>
    <n v="43.836666666666666"/>
    <n v="3.780470605685764"/>
    <n v="3.7800383103066806"/>
  </r>
  <r>
    <s v="ocsrbmkpapp12"/>
    <x v="52"/>
    <n v="354597"/>
    <n v="49.249583333333334"/>
    <n v="46.21"/>
    <n v="44.17"/>
    <n v="44.94"/>
    <n v="45.106666666666662"/>
    <n v="3.8090300552443979"/>
    <n v="3.8088567724159312"/>
  </r>
  <r>
    <s v="ocsrbmkpapp12"/>
    <x v="53"/>
    <n v="357202"/>
    <n v="49.611388888888889"/>
    <n v="45.9"/>
    <n v="48.58"/>
    <n v="44.38"/>
    <n v="46.286666666666662"/>
    <n v="3.8348539426570176"/>
    <n v="3.834155319381658"/>
  </r>
  <r>
    <s v="ocsrbmkpapp12"/>
    <x v="54"/>
    <n v="366846"/>
    <n v="50.950833333333335"/>
    <n v="47.02"/>
    <n v="50.27"/>
    <n v="43.56"/>
    <n v="46.95000000000001"/>
    <n v="3.8490832056542721"/>
    <n v="3.8473736062937225"/>
  </r>
  <r>
    <s v="ocsrbmkpapp12"/>
    <x v="55"/>
    <n v="374182"/>
    <n v="51.969722222222224"/>
    <n v="50.9"/>
    <n v="46.69"/>
    <n v="47.06"/>
    <n v="48.216666666666669"/>
    <n v="3.8757047427540345"/>
    <n v="3.8749387719461796"/>
  </r>
  <r>
    <s v="ocsrbmkpapp12"/>
    <x v="56"/>
    <n v="363664"/>
    <n v="50.50888888888889"/>
    <n v="46.95"/>
    <n v="46.29"/>
    <n v="46.63"/>
    <n v="46.623333333333335"/>
    <n v="3.842101131123103"/>
    <n v="3.8420844238392271"/>
  </r>
  <r>
    <s v="ocsrbmkpapp12"/>
    <x v="57"/>
    <n v="354825"/>
    <n v="49.28125"/>
    <n v="45.6"/>
    <n v="44.89"/>
    <n v="48.67"/>
    <n v="46.386666666666677"/>
    <n v="3.8370120616156318"/>
    <n v="3.8363951977198485"/>
  </r>
  <r>
    <s v="ocsrbmkpapp12"/>
    <x v="58"/>
    <n v="346830"/>
    <n v="48.170833333333334"/>
    <n v="47.4"/>
    <n v="43.83"/>
    <n v="42.11"/>
    <n v="44.446666666666658"/>
    <n v="3.7942899685218041"/>
    <n v="3.793075328435195"/>
  </r>
  <r>
    <s v="ocsrbmkpapp12"/>
    <x v="59"/>
    <n v="332953"/>
    <n v="46.243472222222216"/>
    <n v="43.56"/>
    <n v="42.08"/>
    <n v="41.44"/>
    <n v="42.36"/>
    <n v="3.7462045207332055"/>
    <n v="3.7459861548151472"/>
  </r>
  <r>
    <s v="ocsrbmkpapp12"/>
    <x v="60"/>
    <n v="324033"/>
    <n v="45.004583333333336"/>
    <n v="43.59"/>
    <n v="40.56"/>
    <n v="38.89"/>
    <n v="41.013333333333335"/>
    <n v="3.7138972170892242"/>
    <n v="3.7127824245669614"/>
  </r>
  <r>
    <s v="ocsrbmkpapp12"/>
    <x v="61"/>
    <n v="294934"/>
    <n v="40.963055555555556"/>
    <n v="41.1"/>
    <n v="34.46"/>
    <n v="37.409999999999997"/>
    <n v="37.656666666666666"/>
    <n v="3.6285100080707275"/>
    <n v="3.6259151336540092"/>
  </r>
  <r>
    <s v="ocsrbmkpapp12"/>
    <x v="62"/>
    <n v="274618"/>
    <n v="38.141388888888883"/>
    <n v="39.270000000000003"/>
    <n v="29.93"/>
    <n v="34.21"/>
    <n v="34.47"/>
    <n v="3.5400893805287739"/>
    <n v="3.5339467298146801"/>
  </r>
  <r>
    <s v="ocsrbmkpapp12"/>
    <x v="63"/>
    <n v="255461"/>
    <n v="35.480694444444445"/>
    <n v="35.08"/>
    <n v="31.32"/>
    <n v="33.159999999999997"/>
    <n v="33.186666666666667"/>
    <n v="3.5021481888312818"/>
    <n v="3.5010774562978928"/>
  </r>
  <r>
    <s v="ocsrbmkpapp12"/>
    <x v="64"/>
    <n v="230261"/>
    <n v="31.980694444444445"/>
    <n v="29.95"/>
    <n v="28.17"/>
    <n v="29.09"/>
    <n v="29.070000000000004"/>
    <n v="3.3697067145707846"/>
    <n v="3.3693937929856168"/>
  </r>
  <r>
    <s v="ocsrbmkpapp12"/>
    <x v="65"/>
    <n v="206403"/>
    <n v="28.667083333333334"/>
    <n v="27.89"/>
    <n v="24.34"/>
    <n v="25.7"/>
    <n v="25.97666666666667"/>
    <n v="3.2571986991873598"/>
    <n v="3.2556267603666509"/>
  </r>
  <r>
    <s v="ocsrbmkpapp12"/>
    <x v="66"/>
    <n v="179233"/>
    <n v="24.893472222222222"/>
    <n v="26.47"/>
    <n v="21.18"/>
    <n v="23.93"/>
    <n v="23.86"/>
    <n v="3.1722034166697699"/>
    <n v="3.1680674194441845"/>
  </r>
  <r>
    <s v="ocsrbmkpapp12"/>
    <x v="67"/>
    <n v="158310"/>
    <n v="21.987500000000001"/>
    <n v="22.1"/>
    <n v="20.149999999999999"/>
    <m/>
    <n v="21.125"/>
    <n v="3.0504571732432377"/>
    <e v="#NUM!"/>
  </r>
  <r>
    <s v="ocsrbmkpapp12"/>
    <x v="68"/>
    <n v="23234"/>
    <n v="3.2269444444444444"/>
    <n v="15.93"/>
    <n v="6.87"/>
    <n v="5.8"/>
    <n v="9.5333333333333332"/>
    <n v="2.2547944291576973"/>
    <n v="2.1510753825695299"/>
  </r>
  <r>
    <s v="ocsrbmkpapp12"/>
    <x v="69"/>
    <n v="22307"/>
    <n v="3.0981944444444447"/>
    <n v="5.04"/>
    <n v="7.71"/>
    <n v="12.13"/>
    <n v="8.2933333333333348"/>
    <n v="2.1154519792028692"/>
    <n v="2.0518686642048247"/>
  </r>
  <r>
    <s v="ocsrbmkpapp12"/>
    <x v="70"/>
    <n v="20198"/>
    <n v="2.8052777777777775"/>
    <n v="9.91"/>
    <n v="11.73"/>
    <n v="13.54"/>
    <n v="11.726666666666667"/>
    <n v="2.4618654506413025"/>
    <n v="2.4537807594971368"/>
  </r>
  <r>
    <s v="ocsrbmkpapp12"/>
    <x v="71"/>
    <n v="19431"/>
    <n v="2.69875"/>
    <n v="12.56"/>
    <n v="6.66"/>
    <n v="5.09"/>
    <n v="8.1033333333333335"/>
    <n v="2.0922754996599222"/>
    <n v="2.0179714920515939"/>
  </r>
  <r>
    <s v="ocsrbmkpapp12"/>
    <x v="72"/>
    <n v="18710"/>
    <n v="2.598611111111111"/>
    <n v="5.66"/>
    <n v="5.16"/>
    <n v="5"/>
    <n v="5.2733333333333334"/>
    <n v="1.6626626736713981"/>
    <n v="1.6612661280475545"/>
  </r>
  <r>
    <s v="ocsrbmkpapp12"/>
    <x v="73"/>
    <n v="19282"/>
    <n v="2.6780555555555554"/>
    <n v="4.2300000000000004"/>
    <n v="5.08"/>
    <n v="4.83"/>
    <n v="4.7133333333333338"/>
    <n v="1.5503953718003172"/>
    <n v="1.5474532407710193"/>
  </r>
  <r>
    <s v="ocsrbmkpapp12"/>
    <x v="74"/>
    <n v="18516"/>
    <n v="2.5716666666666668"/>
    <n v="5.18"/>
    <n v="4.79"/>
    <n v="5.04"/>
    <n v="5.003333333333333"/>
    <n v="1.6101043569772608"/>
    <n v="1.6095805165924977"/>
  </r>
  <r>
    <s v="ocsrbmkpapp12"/>
    <x v="75"/>
    <n v="18694"/>
    <n v="2.5963888888888889"/>
    <n v="4.3899999999999997"/>
    <n v="5.05"/>
    <n v="4.87"/>
    <n v="4.7699999999999996"/>
    <n v="1.5623463049002497"/>
    <n v="1.5606038024896156"/>
  </r>
  <r>
    <s v="ocsrbmkpapp12"/>
    <x v="76"/>
    <n v="20056"/>
    <n v="2.7855555555555553"/>
    <n v="5.48"/>
    <n v="5.12"/>
    <n v="5.78"/>
    <n v="5.4600000000000009"/>
    <n v="1.6974487897568138"/>
    <n v="1.6962210742318755"/>
  </r>
  <r>
    <s v="ocsrbmkpapp12"/>
    <x v="77"/>
    <n v="22719"/>
    <n v="3.1554166666666665"/>
    <n v="5.31"/>
    <n v="5.12"/>
    <n v="5.68"/>
    <n v="5.37"/>
    <n v="1.6808279085207734"/>
    <n v="1.6798991690127745"/>
  </r>
  <r>
    <s v="ocsrbmkpapp12"/>
    <x v="78"/>
    <n v="25544"/>
    <n v="3.5477777777777777"/>
    <n v="6.16"/>
    <n v="5.84"/>
    <n v="6.87"/>
    <n v="6.29"/>
    <n v="1.8389610707123492"/>
    <n v="1.8366572268732739"/>
  </r>
  <r>
    <s v="ocsrbmkpapp12"/>
    <x v="79"/>
    <n v="31211"/>
    <n v="4.3348611111111106"/>
    <n v="6.09"/>
    <n v="6.3"/>
    <n v="7.64"/>
    <n v="6.6766666666666667"/>
    <n v="1.8986188610096173"/>
    <n v="1.8935317727659069"/>
  </r>
  <r>
    <s v="ocsrbmkpapp12"/>
    <x v="80"/>
    <n v="38985"/>
    <n v="5.4145833333333337"/>
    <n v="8.16"/>
    <n v="8.41"/>
    <n v="9.39"/>
    <n v="8.6533333333333342"/>
    <n v="2.1579446031677798"/>
    <n v="2.156103645393681"/>
  </r>
  <r>
    <s v="ocsrbmkpapp12"/>
    <x v="81"/>
    <n v="49166"/>
    <n v="6.828611111111111"/>
    <n v="8.3800000000000008"/>
    <n v="9.43"/>
    <n v="10.33"/>
    <n v="9.3800000000000008"/>
    <n v="2.2385797630181332"/>
    <n v="2.2349320980903022"/>
  </r>
  <r>
    <s v="ocsrbmkpapp12"/>
    <x v="82"/>
    <n v="62368"/>
    <n v="8.6622222222222227"/>
    <n v="11"/>
    <n v="12.53"/>
    <n v="13.3"/>
    <n v="12.276666666666666"/>
    <n v="2.507700441788864"/>
    <n v="2.5045950256446852"/>
  </r>
  <r>
    <s v="ocsrbmkpapp12"/>
    <x v="83"/>
    <n v="77751"/>
    <n v="10.79875"/>
    <n v="12.96"/>
    <n v="13.24"/>
    <n v="15.44"/>
    <n v="13.88"/>
    <n v="2.6304489550786583"/>
    <n v="2.6273572620098737"/>
  </r>
  <r>
    <s v="ocsrbmkpapp12"/>
    <x v="84"/>
    <n v="92240"/>
    <n v="12.81111111111111"/>
    <n v="15.16"/>
    <n v="16.2"/>
    <n v="18.079999999999998"/>
    <n v="16.48"/>
    <n v="2.8021475244813256"/>
    <n v="2.7994926591388647"/>
  </r>
  <r>
    <s v="ocsrbmkpapp12"/>
    <x v="85"/>
    <n v="109985"/>
    <n v="15.275694444444444"/>
    <n v="17.260000000000002"/>
    <n v="18.48"/>
    <n v="20.51"/>
    <n v="18.75"/>
    <n v="2.9311937524164198"/>
    <n v="2.9286644413177032"/>
  </r>
  <r>
    <s v="ocsrbmkpapp12"/>
    <x v="86"/>
    <n v="124911"/>
    <n v="17.348749999999999"/>
    <n v="19.98"/>
    <n v="20.09"/>
    <n v="21.91"/>
    <n v="20.66"/>
    <n v="3.0281994636914926"/>
    <n v="3.0272990352182085"/>
  </r>
  <r>
    <s v="ocsrbmkpapp12"/>
    <x v="87"/>
    <n v="136976"/>
    <n v="19.024444444444445"/>
    <n v="21.44"/>
    <n v="21.58"/>
    <n v="24.66"/>
    <n v="22.56"/>
    <n v="3.1161784266298582"/>
    <n v="3.1140692645895958"/>
  </r>
  <r>
    <s v="ocsrbmkpapp12"/>
    <x v="88"/>
    <n v="148615"/>
    <n v="20.640972222222221"/>
    <n v="25.51"/>
    <n v="25.95"/>
    <n v="26.98"/>
    <n v="26.146666666666665"/>
    <n v="3.2637217126600357"/>
    <n v="3.2634459975150758"/>
  </r>
  <r>
    <s v="ocsrbmkpapp12"/>
    <x v="89"/>
    <n v="158642"/>
    <n v="22.03361111111111"/>
    <n v="27.91"/>
    <n v="24.66"/>
    <n v="26.34"/>
    <n v="26.303333333333331"/>
    <n v="3.2696956738648337"/>
    <n v="3.2684187471998549"/>
  </r>
  <r>
    <s v="ocsrbmkpapp12"/>
    <x v="90"/>
    <n v="165618"/>
    <n v="23.002500000000001"/>
    <n v="26.34"/>
    <n v="26.81"/>
    <n v="28.73"/>
    <n v="27.293333333333333"/>
    <n v="3.3066424721249792"/>
    <n v="3.3059351738514002"/>
  </r>
  <r>
    <s v="ocsrbmkpapp12"/>
    <x v="91"/>
    <n v="178438"/>
    <n v="24.783055555555556"/>
    <n v="29.3"/>
    <n v="26.96"/>
    <n v="28.19"/>
    <n v="28.150000000000002"/>
    <n v="3.3375473545856993"/>
    <n v="3.3369697023977163"/>
  </r>
  <r>
    <s v="ocsrbmkpapp12"/>
    <x v="92"/>
    <n v="182658"/>
    <n v="25.369166666666668"/>
    <n v="28.68"/>
    <n v="29.05"/>
    <n v="29.98"/>
    <n v="29.236666666666668"/>
    <n v="3.3754236292951805"/>
    <n v="3.3752496639012644"/>
  </r>
  <r>
    <s v="ocsrbmkpapp12"/>
    <x v="93"/>
    <n v="186102"/>
    <n v="25.8475"/>
    <n v="27.84"/>
    <n v="28.51"/>
    <n v="31.16"/>
    <n v="29.17"/>
    <n v="3.3731407838796299"/>
    <n v="3.371954653131116"/>
  </r>
  <r>
    <s v="ocsrbmkpapp12"/>
    <x v="94"/>
    <n v="194767"/>
    <n v="27.050972222222224"/>
    <n v="31.88"/>
    <n v="30.41"/>
    <n v="30.26"/>
    <n v="30.849999999999998"/>
    <n v="3.4291367503513968"/>
    <n v="3.4288590213238326"/>
  </r>
  <r>
    <s v="ocsrbmkpapp12"/>
    <x v="95"/>
    <n v="199598"/>
    <n v="27.721944444444443"/>
    <n v="31.08"/>
    <n v="30.87"/>
    <n v="32.78"/>
    <n v="31.576666666666668"/>
    <n v="3.4524184512193337"/>
    <n v="3.4520559791097329"/>
  </r>
  <r>
    <s v="ocsrbmkpapp13"/>
    <x v="0"/>
    <n v="118027"/>
    <n v="16.392638888888889"/>
    <n v="17.45"/>
    <n v="55.95"/>
    <n v="38.19"/>
    <n v="37.196666666666665"/>
    <n v="3.6162191515295001"/>
    <n v="3.508790594881265"/>
  </r>
  <r>
    <s v="ocsrbmkpapp13"/>
    <x v="1"/>
    <n v="93589"/>
    <n v="12.998472222222222"/>
    <n v="19.34"/>
    <n v="18.329999999999998"/>
    <n v="19.84"/>
    <n v="19.170000000000002"/>
    <n v="2.9533465570575532"/>
    <n v="2.9528048845778296"/>
  </r>
  <r>
    <s v="ocsrbmkpapp13"/>
    <x v="2"/>
    <n v="75143"/>
    <n v="10.436527777777778"/>
    <n v="17.96"/>
    <n v="19.2"/>
    <n v="17.690000000000001"/>
    <n v="18.283333333333331"/>
    <n v="2.9059898980531296"/>
    <n v="2.9053522833598273"/>
  </r>
  <r>
    <s v="ocsrbmkpapp13"/>
    <x v="3"/>
    <n v="61749"/>
    <n v="8.5762499999999999"/>
    <n v="21.15"/>
    <n v="9.8000000000000007"/>
    <n v="10.49"/>
    <n v="13.813333333333333"/>
    <n v="2.625634309283118"/>
    <n v="2.5614815711923398"/>
  </r>
  <r>
    <s v="ocsrbmkpapp13"/>
    <x v="4"/>
    <n v="56809"/>
    <n v="7.890138888888889"/>
    <n v="9.33"/>
    <n v="9.8699999999999992"/>
    <n v="17.41"/>
    <n v="12.203333333333333"/>
    <n v="2.5017091384640353"/>
    <n v="2.4599265406949136"/>
  </r>
  <r>
    <s v="ocsrbmkpapp13"/>
    <x v="5"/>
    <n v="46574"/>
    <n v="6.4686111111111115"/>
    <n v="12.74"/>
    <n v="12.73"/>
    <n v="14.54"/>
    <n v="13.336666666666666"/>
    <n v="2.590517134201034"/>
    <n v="2.5885371782729014"/>
  </r>
  <r>
    <s v="ocsrbmkpapp13"/>
    <x v="6"/>
    <n v="43458"/>
    <n v="6.0358333333333327"/>
    <n v="14.49"/>
    <n v="7.54"/>
    <n v="17.52"/>
    <n v="13.183333333333332"/>
    <n v="2.578953405545553"/>
    <n v="2.5190080079535671"/>
  </r>
  <r>
    <s v="ocsrbmkpapp13"/>
    <x v="7"/>
    <n v="206296"/>
    <n v="28.652222222222225"/>
    <n v="32.01"/>
    <n v="33.369999999999997"/>
    <n v="31.08"/>
    <n v="32.153333333333329"/>
    <n v="3.4705161259727162"/>
    <n v="3.4700900574148341"/>
  </r>
  <r>
    <s v="ocsrbmkpapp13"/>
    <x v="8"/>
    <n v="210467"/>
    <n v="29.231527777777778"/>
    <n v="34.049999999999997"/>
    <n v="31.48"/>
    <n v="33.729999999999997"/>
    <n v="33.086666666666666"/>
    <n v="3.4991303814911849"/>
    <n v="3.4985233684060941"/>
  </r>
  <r>
    <s v="ocsrbmkpapp13"/>
    <x v="9"/>
    <n v="217101"/>
    <n v="30.152916666666666"/>
    <n v="33.75"/>
    <n v="33.619999999999997"/>
    <n v="32.29"/>
    <n v="33.22"/>
    <n v="3.503152104185149"/>
    <n v="3.5029530433563973"/>
  </r>
  <r>
    <s v="ocsrbmkpapp13"/>
    <x v="10"/>
    <n v="218633"/>
    <n v="30.365694444444443"/>
    <n v="34.69"/>
    <n v="35.15"/>
    <n v="32.92"/>
    <n v="34.253333333333337"/>
    <n v="3.5337838835735731"/>
    <n v="3.5333854850157338"/>
  </r>
  <r>
    <s v="ocsrbmkpapp13"/>
    <x v="11"/>
    <n v="225470"/>
    <n v="31.31527777777778"/>
    <n v="35.909999999999997"/>
    <n v="35.01"/>
    <n v="35.299999999999997"/>
    <n v="35.406666666666659"/>
    <n v="3.5669001263261433"/>
    <n v="3.5668441690479393"/>
  </r>
  <r>
    <s v="ocsrbmkpapp13"/>
    <x v="12"/>
    <n v="224760"/>
    <n v="31.216666666666665"/>
    <n v="34.72"/>
    <n v="36.090000000000003"/>
    <n v="33.29"/>
    <n v="34.699999999999996"/>
    <n v="3.5467396869528134"/>
    <n v="3.5461962533445934"/>
  </r>
  <r>
    <s v="ocsrbmkpapp13"/>
    <x v="13"/>
    <n v="224189"/>
    <n v="31.137361111111108"/>
    <n v="36.5"/>
    <n v="33.07"/>
    <n v="36.409999999999997"/>
    <n v="35.326666666666661"/>
    <n v="3.564638108396506"/>
    <n v="3.5635940832564965"/>
  </r>
  <r>
    <s v="ocsrbmkpapp13"/>
    <x v="14"/>
    <n v="223345"/>
    <n v="31.020138888888887"/>
    <n v="36.22"/>
    <n v="33.54"/>
    <n v="34.619999999999997"/>
    <n v="34.793333333333329"/>
    <n v="3.5494257975471575"/>
    <n v="3.5489272528661311"/>
  </r>
  <r>
    <s v="ocsrbmkpapp13"/>
    <x v="15"/>
    <n v="227570"/>
    <n v="31.606944444444444"/>
    <n v="35.5"/>
    <n v="36.5"/>
    <n v="35.409999999999997"/>
    <n v="35.803333333333335"/>
    <n v="3.5780409989418458"/>
    <n v="3.5779464077312095"/>
  </r>
  <r>
    <s v="ocsrbmkpapp13"/>
    <x v="16"/>
    <n v="227526"/>
    <n v="31.600833333333334"/>
    <n v="36.22"/>
    <n v="32.869999999999997"/>
    <n v="34.11"/>
    <n v="34.4"/>
    <n v="3.5380565643793527"/>
    <n v="3.5372541455206501"/>
  </r>
  <r>
    <s v="ocsrbmkpapp13"/>
    <x v="17"/>
    <n v="228588"/>
    <n v="31.748333333333335"/>
    <n v="38.299999999999997"/>
    <n v="36.229999999999997"/>
    <n v="40.22"/>
    <n v="38.25"/>
    <n v="3.6441435602725449"/>
    <n v="3.6432339284793636"/>
  </r>
  <r>
    <s v="ocsrbmkpapp13"/>
    <x v="18"/>
    <n v="226683"/>
    <n v="31.483750000000001"/>
    <n v="42.48"/>
    <n v="38.79"/>
    <n v="41.88"/>
    <n v="41.050000000000004"/>
    <n v="3.7147908358984374"/>
    <n v="3.7140014147959648"/>
  </r>
  <r>
    <s v="ocsrbmkpapp13"/>
    <x v="19"/>
    <n v="232430"/>
    <n v="32.281944444444449"/>
    <n v="39.229999999999997"/>
    <n v="36.700000000000003"/>
    <n v="41.2"/>
    <n v="39.043333333333337"/>
    <n v="3.6646721404136735"/>
    <n v="3.6635522572124892"/>
  </r>
  <r>
    <s v="ocsrbmkpapp13"/>
    <x v="20"/>
    <n v="236917"/>
    <n v="32.905138888888892"/>
    <n v="42.49"/>
    <n v="40.43"/>
    <n v="39.69"/>
    <n v="40.869999999999997"/>
    <n v="3.7103962975761857"/>
    <n v="3.7099800348581247"/>
  </r>
  <r>
    <s v="ocsrbmkpapp13"/>
    <x v="21"/>
    <n v="238177"/>
    <n v="33.080138888888889"/>
    <n v="42.49"/>
    <n v="38.44"/>
    <n v="38.090000000000003"/>
    <n v="39.673333333333339"/>
    <n v="3.6806792575485963"/>
    <n v="3.679439706239775"/>
  </r>
  <r>
    <s v="ocsrbmkpapp13"/>
    <x v="22"/>
    <n v="234986"/>
    <n v="32.636944444444445"/>
    <n v="41.61"/>
    <n v="42.27"/>
    <n v="40.49"/>
    <n v="41.456666666666671"/>
    <n v="3.7246487049975401"/>
    <n v="3.7244910558725395"/>
  </r>
  <r>
    <s v="ocsrbmkpapp13"/>
    <x v="23"/>
    <n v="226725"/>
    <n v="31.489583333333332"/>
    <n v="39.619999999999997"/>
    <n v="38.39"/>
    <n v="37.86"/>
    <n v="38.623333333333328"/>
    <n v="3.6538565843408612"/>
    <n v="3.6536753986880957"/>
  </r>
  <r>
    <s v="ocsrbmkpapp13"/>
    <x v="24"/>
    <n v="224447"/>
    <n v="31.173194444444444"/>
    <n v="39.950000000000003"/>
    <n v="37.590000000000003"/>
    <n v="37.46"/>
    <n v="38.333333333333336"/>
    <n v="3.6463198396951406"/>
    <n v="3.6458801422681044"/>
  </r>
  <r>
    <s v="ocsrbmkpapp13"/>
    <x v="25"/>
    <n v="221582"/>
    <n v="30.775277777777777"/>
    <n v="38.79"/>
    <n v="36.590000000000003"/>
    <n v="37.57"/>
    <n v="37.65"/>
    <n v="3.6283329542459026"/>
    <n v="3.6280477733562897"/>
  </r>
  <r>
    <s v="ocsrbmkpapp13"/>
    <x v="26"/>
    <n v="217112"/>
    <n v="30.154444444444444"/>
    <n v="42.46"/>
    <n v="38.630000000000003"/>
    <n v="38.14"/>
    <n v="39.743333333333332"/>
    <n v="3.6824421121499307"/>
    <n v="3.6812850777085244"/>
  </r>
  <r>
    <s v="ocsrbmkpapp13"/>
    <x v="27"/>
    <n v="217566"/>
    <n v="30.217499999999998"/>
    <n v="37.869999999999997"/>
    <n v="35.68"/>
    <n v="38.409999999999997"/>
    <n v="37.32"/>
    <n v="3.6195293759791429"/>
    <n v="3.6190224639944417"/>
  </r>
  <r>
    <s v="ocsrbmkpapp13"/>
    <x v="28"/>
    <n v="217453"/>
    <n v="30.201805555555556"/>
    <n v="36.869999999999997"/>
    <n v="32.840000000000003"/>
    <n v="35.119999999999997"/>
    <n v="34.943333333333335"/>
    <n v="3.5537277017963715"/>
    <n v="3.5526054218657319"/>
  </r>
  <r>
    <s v="ocsrbmkpapp13"/>
    <x v="29"/>
    <n v="215350"/>
    <n v="29.909722222222221"/>
    <n v="38.65"/>
    <n v="34"/>
    <n v="37.380000000000003"/>
    <n v="36.676666666666669"/>
    <n v="3.6021407672137116"/>
    <n v="3.6006810338923363"/>
  </r>
  <r>
    <s v="ocsrbmkpapp13"/>
    <x v="30"/>
    <n v="214769"/>
    <n v="29.829027777777775"/>
    <n v="42.14"/>
    <n v="38.39"/>
    <n v="39.25"/>
    <n v="39.926666666666669"/>
    <n v="3.6870444381682068"/>
    <n v="3.6862486205390557"/>
  </r>
  <r>
    <s v="ocsrbmkpapp13"/>
    <x v="31"/>
    <n v="212926"/>
    <n v="29.573055555555559"/>
    <n v="35.700000000000003"/>
    <n v="34.479999999999997"/>
    <n v="37.869999999999997"/>
    <n v="36.016666666666673"/>
    <n v="3.5839817942847856"/>
    <n v="3.5832297921649299"/>
  </r>
  <r>
    <s v="ocsrbmkpapp13"/>
    <x v="32"/>
    <n v="213041"/>
    <n v="29.58902777777778"/>
    <n v="37.380000000000003"/>
    <n v="33.08"/>
    <n v="32.18"/>
    <n v="34.213333333333338"/>
    <n v="3.5326154316392713"/>
    <n v="3.530469937915715"/>
  </r>
  <r>
    <s v="ocsrbmkpapp13"/>
    <x v="33"/>
    <n v="211858"/>
    <n v="29.424722222222222"/>
    <n v="33.72"/>
    <n v="34.25"/>
    <n v="33.979999999999997"/>
    <n v="33.983333333333327"/>
    <n v="3.5258702083523543"/>
    <n v="3.5258499380285584"/>
  </r>
  <r>
    <s v="ocsrbmkpapp13"/>
    <x v="34"/>
    <n v="214179"/>
    <n v="29.747083333333332"/>
    <n v="34.659999999999997"/>
    <n v="33.68"/>
    <n v="32.01"/>
    <n v="33.449999999999996"/>
    <n v="3.5100517865742371"/>
    <n v="3.509512942547786"/>
  </r>
  <r>
    <s v="ocsrbmkpapp13"/>
    <x v="35"/>
    <n v="214406"/>
    <n v="29.778611111111111"/>
    <n v="35.299999999999997"/>
    <n v="33.18"/>
    <n v="33.049999999999997"/>
    <n v="33.843333333333327"/>
    <n v="3.5217420326450215"/>
    <n v="3.5212839383330814"/>
  </r>
  <r>
    <s v="ocsrbmkpapp13"/>
    <x v="36"/>
    <n v="216208"/>
    <n v="30.02888888888889"/>
    <n v="35.869999999999997"/>
    <n v="33.369999999999997"/>
    <n v="32.93"/>
    <n v="34.056666666666665"/>
    <n v="3.5280258039352224"/>
    <n v="3.5273142268985822"/>
  </r>
  <r>
    <s v="ocsrbmkpapp13"/>
    <x v="37"/>
    <n v="217860"/>
    <n v="30.258333333333333"/>
    <n v="35.450000000000003"/>
    <n v="33.35"/>
    <n v="35.659999999999997"/>
    <n v="34.82"/>
    <n v="3.550191934340043"/>
    <n v="3.5497368792582549"/>
  </r>
  <r>
    <s v="ocsrbmkpapp13"/>
    <x v="38"/>
    <n v="223216"/>
    <n v="31.002222222222223"/>
    <n v="34.17"/>
    <n v="32.97"/>
    <n v="34.229999999999997"/>
    <n v="33.79"/>
    <n v="3.5201649007261984"/>
    <n v="3.5200161919176445"/>
  </r>
  <r>
    <s v="ocsrbmkpapp13"/>
    <x v="39"/>
    <n v="227941"/>
    <n v="31.658472222222223"/>
    <n v="36.020000000000003"/>
    <n v="35.28"/>
    <n v="30.41"/>
    <n v="33.903333333333336"/>
    <n v="3.523513337969395"/>
    <n v="3.5207206908585582"/>
  </r>
  <r>
    <s v="ocsrbmkpapp13"/>
    <x v="40"/>
    <n v="225342"/>
    <n v="31.297499999999999"/>
    <n v="33.950000000000003"/>
    <n v="30.42"/>
    <n v="28.05"/>
    <n v="30.806666666666668"/>
    <n v="3.4277311167740105"/>
    <n v="3.4246592576015189"/>
  </r>
  <r>
    <s v="ocsrbmkpapp13"/>
    <x v="41"/>
    <n v="224924"/>
    <n v="31.239444444444441"/>
    <n v="33.29"/>
    <n v="29.41"/>
    <n v="30.63"/>
    <n v="31.11"/>
    <n v="3.4375293109095457"/>
    <n v="3.4361905749991739"/>
  </r>
  <r>
    <s v="ocsrbmkpapp13"/>
    <x v="42"/>
    <n v="235134"/>
    <n v="32.657499999999999"/>
    <n v="34.07"/>
    <n v="30.74"/>
    <n v="30.51"/>
    <n v="31.773333333333337"/>
    <n v="3.4586273635624316"/>
    <n v="3.4573454895039677"/>
  </r>
  <r>
    <s v="ocsrbmkpapp13"/>
    <x v="43"/>
    <n v="247207"/>
    <n v="34.334305555555559"/>
    <n v="35.090000000000003"/>
    <n v="33.04"/>
    <n v="35.119999999999997"/>
    <n v="34.416666666666664"/>
    <n v="3.5385409431730324"/>
    <n v="3.5381353023382722"/>
  </r>
  <r>
    <s v="ocsrbmkpapp13"/>
    <x v="44"/>
    <n v="271326"/>
    <n v="37.68416666666667"/>
    <n v="36.79"/>
    <n v="35.68"/>
    <n v="34.549999999999997"/>
    <n v="35.673333333333332"/>
    <n v="3.574403444215049"/>
    <n v="3.5740746423473904"/>
  </r>
  <r>
    <s v="ocsrbmkpapp13"/>
    <x v="45"/>
    <n v="291636"/>
    <n v="40.505000000000003"/>
    <n v="39.04"/>
    <n v="39.75"/>
    <n v="39.369999999999997"/>
    <n v="39.386666666666663"/>
    <n v="3.6734273495550145"/>
    <n v="3.6734002358669593"/>
  </r>
  <r>
    <s v="ocsrbmkpapp13"/>
    <x v="46"/>
    <n v="317696"/>
    <n v="44.124444444444443"/>
    <n v="42.66"/>
    <n v="40.409999999999997"/>
    <n v="42.38"/>
    <n v="41.816666666666663"/>
    <n v="3.7332949841443215"/>
    <n v="3.7330051816579135"/>
  </r>
  <r>
    <s v="ocsrbmkpapp13"/>
    <x v="47"/>
    <n v="37910"/>
    <n v="5.2652777777777784"/>
    <n v="8.76"/>
    <n v="7.77"/>
    <n v="11.83"/>
    <n v="9.4533333333333331"/>
    <n v="2.2463674129958169"/>
    <n v="2.2303682491060504"/>
  </r>
  <r>
    <s v="ocsrbmkpapp13"/>
    <x v="48"/>
    <n v="33215"/>
    <n v="4.6131944444444448"/>
    <n v="11.55"/>
    <n v="10.54"/>
    <n v="15.23"/>
    <n v="12.44"/>
    <n v="2.5209170873110334"/>
    <n v="2.5083767156626964"/>
  </r>
  <r>
    <s v="ocsrbmkpapp13"/>
    <x v="49"/>
    <n v="27218"/>
    <n v="3.7802777777777776"/>
    <n v="12.65"/>
    <n v="12.01"/>
    <n v="13.98"/>
    <n v="12.88"/>
    <n v="2.5556757206762075"/>
    <n v="2.5536748626903623"/>
  </r>
  <r>
    <s v="ocsrbmkpapp13"/>
    <x v="50"/>
    <n v="25074"/>
    <n v="3.4824999999999999"/>
    <n v="13.88"/>
    <n v="8.5500000000000007"/>
    <n v="27.19"/>
    <n v="16.540000000000003"/>
    <n v="2.8057816895955456"/>
    <n v="2.6930764988905689"/>
  </r>
  <r>
    <s v="ocsrbmkpapp13"/>
    <x v="51"/>
    <n v="343716"/>
    <n v="47.738333333333337"/>
    <n v="47.08"/>
    <n v="42.44"/>
    <n v="44.57"/>
    <n v="44.696666666666665"/>
    <n v="3.7998989276234409"/>
    <n v="3.7990001943654406"/>
  </r>
  <r>
    <s v="ocsrbmkpapp13"/>
    <x v="52"/>
    <n v="353292"/>
    <n v="49.068333333333335"/>
    <n v="46.06"/>
    <n v="46.27"/>
    <n v="45.66"/>
    <n v="45.99666666666667"/>
    <n v="3.8285689300953534"/>
    <n v="3.8285537794710325"/>
  </r>
  <r>
    <s v="ocsrbmkpapp13"/>
    <x v="53"/>
    <n v="356409"/>
    <n v="49.501249999999999"/>
    <n v="45.79"/>
    <n v="45.88"/>
    <n v="46.08"/>
    <n v="45.916666666666664"/>
    <n v="3.8268281593649141"/>
    <n v="3.8268246784392699"/>
  </r>
  <r>
    <s v="ocsrbmkpapp13"/>
    <x v="54"/>
    <n v="367305"/>
    <n v="51.014583333333334"/>
    <n v="47.38"/>
    <n v="48.36"/>
    <n v="46.63"/>
    <n v="47.456666666666671"/>
    <n v="3.859817013957545"/>
    <n v="3.8597057784324869"/>
  </r>
  <r>
    <s v="ocsrbmkpapp13"/>
    <x v="55"/>
    <n v="373933"/>
    <n v="51.935138888888886"/>
    <n v="50.58"/>
    <n v="47.58"/>
    <n v="46.86"/>
    <n v="48.339999999999996"/>
    <n v="3.8782593752753369"/>
    <n v="3.8777110597320932"/>
  </r>
  <r>
    <s v="ocsrbmkpapp13"/>
    <x v="56"/>
    <n v="364212"/>
    <n v="50.585000000000001"/>
    <n v="48.88"/>
    <n v="47.16"/>
    <n v="47.43"/>
    <n v="47.823333333333331"/>
    <n v="3.8675136654421887"/>
    <n v="3.8673897768073338"/>
  </r>
  <r>
    <s v="ocsrbmkpapp13"/>
    <x v="57"/>
    <n v="357250"/>
    <n v="49.618055555555557"/>
    <n v="46.91"/>
    <n v="44.02"/>
    <n v="48.02"/>
    <n v="46.31666666666667"/>
    <n v="3.8355018675204029"/>
    <n v="3.8348308464105969"/>
  </r>
  <r>
    <s v="ocsrbmkpapp13"/>
    <x v="58"/>
    <n v="349888"/>
    <n v="48.595555555555549"/>
    <n v="47.34"/>
    <n v="45.15"/>
    <n v="43.13"/>
    <n v="45.206666666666671"/>
    <n v="3.8112445685875866"/>
    <n v="3.8105215648695281"/>
  </r>
  <r>
    <s v="ocsrbmkpapp13"/>
    <x v="59"/>
    <n v="335527"/>
    <n v="46.600972222222225"/>
    <n v="43.21"/>
    <n v="44.1"/>
    <n v="44.59"/>
    <n v="43.966666666666669"/>
    <n v="3.7834317710551595"/>
    <n v="3.7833471170120094"/>
  </r>
  <r>
    <s v="ocsrbmkpapp13"/>
    <x v="60"/>
    <n v="321908"/>
    <n v="44.709444444444443"/>
    <n v="42.96"/>
    <n v="38.94"/>
    <n v="38"/>
    <n v="39.966666666666669"/>
    <n v="3.6880457733653591"/>
    <n v="3.686625869957016"/>
  </r>
  <r>
    <s v="ocsrbmkpapp13"/>
    <x v="61"/>
    <n v="294769"/>
    <n v="40.940138888888889"/>
    <n v="44.12"/>
    <n v="35.44"/>
    <n v="35.159999999999997"/>
    <n v="38.24"/>
    <n v="3.6438820881832008"/>
    <n v="3.6382211309797192"/>
  </r>
  <r>
    <s v="ocsrbmkpapp13"/>
    <x v="62"/>
    <n v="278531"/>
    <n v="38.684861111111111"/>
    <n v="40.39"/>
    <n v="32.159999999999997"/>
    <n v="33.450000000000003"/>
    <n v="35.333333333333336"/>
    <n v="3.5648268054439574"/>
    <n v="3.5597858201534414"/>
  </r>
  <r>
    <s v="ocsrbmkpapp13"/>
    <x v="63"/>
    <n v="256856"/>
    <n v="35.674444444444447"/>
    <n v="35.81"/>
    <n v="31.3"/>
    <n v="33.450000000000003"/>
    <n v="33.520000000000003"/>
    <n v="3.5121422756138823"/>
    <n v="3.5106323560435619"/>
  </r>
  <r>
    <s v="ocsrbmkpapp13"/>
    <x v="64"/>
    <n v="228402"/>
    <n v="31.7225"/>
    <n v="32.049999999999997"/>
    <n v="29.52"/>
    <n v="26.6"/>
    <n v="29.389999999999997"/>
    <n v="3.3806544804308261"/>
    <n v="3.377758799628868"/>
  </r>
  <r>
    <s v="ocsrbmkpapp13"/>
    <x v="65"/>
    <n v="205368"/>
    <n v="28.523333333333333"/>
    <n v="28.65"/>
    <n v="24.29"/>
    <n v="23.47"/>
    <n v="25.47"/>
    <n v="3.2375012889913655"/>
    <n v="3.2336470653459206"/>
  </r>
  <r>
    <s v="ocsrbmkpapp13"/>
    <x v="66"/>
    <n v="176742"/>
    <n v="24.547499999999999"/>
    <n v="27.76"/>
    <n v="22.17"/>
    <n v="22.34"/>
    <n v="24.090000000000003"/>
    <n v="3.1817968166267803"/>
    <n v="3.1762383176359594"/>
  </r>
  <r>
    <s v="ocsrbmkpapp13"/>
    <x v="67"/>
    <n v="156374"/>
    <n v="21.718611111111109"/>
    <n v="22.45"/>
    <n v="21.11"/>
    <m/>
    <n v="21.78"/>
    <n v="3.0809921175048145"/>
    <e v="#NUM!"/>
  </r>
  <r>
    <s v="ocsrbmkpapp13"/>
    <x v="68"/>
    <n v="23593"/>
    <n v="3.2768055555555553"/>
    <n v="16.34"/>
    <n v="5.58"/>
    <n v="5.95"/>
    <n v="9.2900000000000009"/>
    <n v="2.2289385528257473"/>
    <n v="2.0987320284608715"/>
  </r>
  <r>
    <s v="ocsrbmkpapp13"/>
    <x v="69"/>
    <n v="22252"/>
    <n v="3.0905555555555555"/>
    <n v="4.8499999999999996"/>
    <n v="7.8"/>
    <n v="12.46"/>
    <n v="8.3699999999999992"/>
    <n v="2.124653884501384"/>
    <n v="2.0518753173347481"/>
  </r>
  <r>
    <s v="ocsrbmkpapp13"/>
    <x v="70"/>
    <n v="20329"/>
    <n v="2.8234722222222222"/>
    <n v="11.73"/>
    <n v="11.55"/>
    <n v="13.39"/>
    <n v="12.223333333333334"/>
    <n v="2.5033466934151249"/>
    <n v="2.501114419778756"/>
  </r>
  <r>
    <s v="ocsrbmkpapp13"/>
    <x v="71"/>
    <n v="19339"/>
    <n v="2.685972222222222"/>
    <n v="8.64"/>
    <n v="4.58"/>
    <n v="5.23"/>
    <n v="6.1500000000000012"/>
    <n v="1.8164520818184267"/>
    <n v="1.7775042863396298"/>
  </r>
  <r>
    <s v="ocsrbmkpapp13"/>
    <x v="72"/>
    <n v="17811"/>
    <n v="2.4737500000000003"/>
    <n v="5.7"/>
    <n v="4.78"/>
    <n v="4.63"/>
    <n v="5.0366666666666662"/>
    <n v="1.6167444876165384"/>
    <n v="1.6124878631473372"/>
  </r>
  <r>
    <s v="ocsrbmkpapp13"/>
    <x v="73"/>
    <n v="18093"/>
    <n v="2.5129166666666669"/>
    <n v="4.62"/>
    <n v="4.3899999999999997"/>
    <n v="4.9400000000000004"/>
    <n v="4.6499999999999995"/>
    <n v="1.5368672195992648"/>
    <n v="1.5356964211268529"/>
  </r>
  <r>
    <s v="ocsrbmkpapp13"/>
    <x v="74"/>
    <n v="17641"/>
    <n v="2.4501388888888886"/>
    <n v="5.08"/>
    <n v="5.04"/>
    <n v="4.67"/>
    <n v="4.9300000000000006"/>
    <n v="1.5953389880545989"/>
    <n v="1.5946254717848245"/>
  </r>
  <r>
    <s v="ocsrbmkpapp13"/>
    <x v="75"/>
    <n v="17898"/>
    <n v="2.4858333333333333"/>
    <n v="4.4400000000000004"/>
    <n v="4.79"/>
    <n v="5.17"/>
    <n v="4.8"/>
    <n v="1.5686159179138452"/>
    <n v="1.5666858254624316"/>
  </r>
  <r>
    <s v="ocsrbmkpapp13"/>
    <x v="76"/>
    <n v="19356"/>
    <n v="2.6883333333333335"/>
    <n v="5.6"/>
    <n v="4.62"/>
    <n v="5.79"/>
    <n v="5.336666666666666"/>
    <n v="1.6746012383405136"/>
    <n v="1.6697645314732181"/>
  </r>
  <r>
    <s v="ocsrbmkpapp13"/>
    <x v="77"/>
    <n v="22055"/>
    <n v="3.0631944444444441"/>
    <n v="5.26"/>
    <n v="4.7300000000000004"/>
    <n v="6.13"/>
    <n v="5.373333333333334"/>
    <n v="1.6814484484103727"/>
    <n v="1.6757503264005267"/>
  </r>
  <r>
    <s v="ocsrbmkpapp13"/>
    <x v="78"/>
    <n v="25424"/>
    <n v="3.5311111111111111"/>
    <n v="6.18"/>
    <n v="5.73"/>
    <n v="6.51"/>
    <n v="6.1400000000000006"/>
    <n v="1.8148247421590511"/>
    <n v="1.8134577528055751"/>
  </r>
  <r>
    <s v="ocsrbmkpapp13"/>
    <x v="79"/>
    <n v="31401"/>
    <n v="4.3612500000000001"/>
    <n v="6.29"/>
    <n v="6.45"/>
    <n v="8.1300000000000008"/>
    <n v="6.956666666666667"/>
    <n v="1.9397004324209997"/>
    <n v="1.9328673750265832"/>
  </r>
  <r>
    <s v="ocsrbmkpapp13"/>
    <x v="80"/>
    <n v="38927"/>
    <n v="5.4065277777777778"/>
    <n v="8.08"/>
    <n v="8.1199999999999992"/>
    <n v="9.82"/>
    <n v="8.6733333333333338"/>
    <n v="2.1602531844162494"/>
    <n v="2.156047716357655"/>
  </r>
  <r>
    <s v="ocsrbmkpapp13"/>
    <x v="81"/>
    <n v="49922"/>
    <n v="6.9336111111111105"/>
    <n v="8.2899999999999991"/>
    <n v="9.49"/>
    <n v="11.11"/>
    <n v="9.6300000000000008"/>
    <n v="2.2648832258100344"/>
    <n v="2.2577113951401926"/>
  </r>
  <r>
    <s v="ocsrbmkpapp13"/>
    <x v="82"/>
    <n v="63015"/>
    <n v="8.7520833333333332"/>
    <n v="11.29"/>
    <n v="12.52"/>
    <n v="13.32"/>
    <n v="12.376666666666665"/>
    <n v="2.515812979520879"/>
    <n v="2.5135038029819219"/>
  </r>
  <r>
    <s v="ocsrbmkpapp13"/>
    <x v="83"/>
    <n v="79366"/>
    <n v="11.023055555555555"/>
    <n v="13.87"/>
    <n v="12.94"/>
    <n v="16.079999999999998"/>
    <n v="14.296666666666667"/>
    <n v="2.6600264098606794"/>
    <n v="2.6558759290501048"/>
  </r>
  <r>
    <s v="ocsrbmkpapp13"/>
    <x v="84"/>
    <n v="95081"/>
    <n v="13.205694444444445"/>
    <n v="15.89"/>
    <n v="16.7"/>
    <n v="18.66"/>
    <n v="17.083333333333332"/>
    <n v="2.8381033293504077"/>
    <n v="2.8358269651301775"/>
  </r>
  <r>
    <s v="ocsrbmkpapp13"/>
    <x v="85"/>
    <n v="109205"/>
    <n v="15.167361111111111"/>
    <n v="17.170000000000002"/>
    <n v="18.04"/>
    <n v="21.3"/>
    <n v="18.83666666666667"/>
    <n v="2.9358053249736424"/>
    <n v="2.9314874207530806"/>
  </r>
  <r>
    <s v="ocsrbmkpapp13"/>
    <x v="86"/>
    <n v="125218"/>
    <n v="17.391388888888891"/>
    <n v="20.72"/>
    <n v="20.07"/>
    <n v="22.83"/>
    <n v="21.206666666666667"/>
    <n v="3.0543155976528884"/>
    <n v="3.0528003469137439"/>
  </r>
  <r>
    <s v="ocsrbmkpapp13"/>
    <x v="87"/>
    <n v="138363"/>
    <n v="19.217083333333335"/>
    <n v="22.51"/>
    <n v="21.6"/>
    <n v="23.93"/>
    <n v="22.679999999999996"/>
    <n v="3.1214834788595511"/>
    <n v="3.1205952905096805"/>
  </r>
  <r>
    <s v="ocsrbmkpapp13"/>
    <x v="88"/>
    <n v="149252"/>
    <n v="20.729444444444443"/>
    <n v="24.82"/>
    <n v="26.55"/>
    <n v="26.35"/>
    <n v="25.906666666666666"/>
    <n v="3.2545003358411297"/>
    <n v="3.2540492674839268"/>
  </r>
  <r>
    <s v="ocsrbmkpapp13"/>
    <x v="89"/>
    <n v="158156"/>
    <n v="21.966111111111111"/>
    <n v="28.65"/>
    <n v="24.98"/>
    <n v="26.08"/>
    <n v="26.569999999999997"/>
    <n v="3.279782759771722"/>
    <n v="3.278132561638877"/>
  </r>
  <r>
    <s v="ocsrbmkpapp13"/>
    <x v="90"/>
    <n v="167138"/>
    <n v="23.21361111111111"/>
    <n v="27.28"/>
    <n v="27.08"/>
    <n v="28.12"/>
    <n v="27.493333333333336"/>
    <n v="3.313943551040595"/>
    <n v="3.3138101159872662"/>
  </r>
  <r>
    <s v="ocsrbmkpapp13"/>
    <x v="91"/>
    <n v="177034"/>
    <n v="24.588055555555556"/>
    <n v="28.71"/>
    <n v="28.06"/>
    <n v="28.9"/>
    <n v="28.556666666666661"/>
    <n v="3.3518904173078425"/>
    <n v="3.3518107213085577"/>
  </r>
  <r>
    <s v="ocsrbmkpapp13"/>
    <x v="92"/>
    <n v="184956"/>
    <n v="25.688333333333333"/>
    <n v="29.3"/>
    <n v="29.28"/>
    <n v="29.9"/>
    <n v="29.493333333333329"/>
    <n v="3.3841642491059147"/>
    <n v="3.3841168951709246"/>
  </r>
  <r>
    <s v="ocsrbmkpapp13"/>
    <x v="93"/>
    <n v="189209"/>
    <n v="26.279027777777777"/>
    <n v="29.01"/>
    <n v="30.06"/>
    <n v="29.16"/>
    <n v="29.41"/>
    <n v="3.3813347525659037"/>
    <n v="3.3812112965328662"/>
  </r>
  <r>
    <s v="ocsrbmkpapp13"/>
    <x v="94"/>
    <n v="197719"/>
    <n v="27.460972222222221"/>
    <n v="31.75"/>
    <n v="32.75"/>
    <n v="29.33"/>
    <n v="31.276666666666667"/>
    <n v="3.4428723456338486"/>
    <n v="3.4418021901364404"/>
  </r>
  <r>
    <s v="ocsrbmkpapp13"/>
    <x v="95"/>
    <n v="200169"/>
    <n v="27.80125"/>
    <n v="34.93"/>
    <n v="30.84"/>
    <n v="30.93"/>
    <n v="32.233333333333327"/>
    <n v="3.4730011137911387"/>
    <n v="3.4712950647369492"/>
  </r>
  <r>
    <s v="ocsrbmkpapp14"/>
    <x v="0"/>
    <n v="121000"/>
    <n v="16.805555555555557"/>
    <n v="17.100000000000001"/>
    <n v="57.4"/>
    <n v="41.5"/>
    <n v="38.666666666666664"/>
    <n v="3.6549779024382549"/>
    <n v="3.5382720646902626"/>
  </r>
  <r>
    <s v="ocsrbmkpapp14"/>
    <x v="1"/>
    <n v="93465"/>
    <n v="12.981249999999999"/>
    <n v="31.58"/>
    <n v="29.91"/>
    <n v="30.08"/>
    <n v="30.52333333333333"/>
    <n v="3.4184914184515311"/>
    <n v="3.4181924601836635"/>
  </r>
  <r>
    <s v="ocsrbmkpapp14"/>
    <x v="2"/>
    <n v="74651"/>
    <n v="10.368194444444445"/>
    <n v="23.71"/>
    <n v="19.41"/>
    <n v="21.54"/>
    <n v="21.553333333333331"/>
    <n v="3.0705304836291774"/>
    <n v="3.0671989896621583"/>
  </r>
  <r>
    <s v="ocsrbmkpapp14"/>
    <x v="3"/>
    <n v="61977"/>
    <n v="8.6079166666666662"/>
    <n v="21.55"/>
    <n v="9.83"/>
    <n v="12.79"/>
    <n v="14.723333333333334"/>
    <n v="2.6894335369403253"/>
    <n v="2.6348261220998612"/>
  </r>
  <r>
    <s v="ocsrbmkpapp14"/>
    <x v="4"/>
    <n v="57541"/>
    <n v="7.9918055555555556"/>
    <n v="9.49"/>
    <n v="10.220000000000001"/>
    <n v="17.87"/>
    <n v="12.526666666666666"/>
    <n v="2.5278597053172094"/>
    <n v="2.4859028421895775"/>
  </r>
  <r>
    <s v="ocsrbmkpapp14"/>
    <x v="5"/>
    <n v="47583"/>
    <n v="6.6087499999999997"/>
    <n v="14.87"/>
    <n v="13.89"/>
    <n v="15.76"/>
    <n v="14.839999999999998"/>
    <n v="2.6973262377392344"/>
    <n v="2.6959966672226834"/>
  </r>
  <r>
    <s v="ocsrbmkpapp14"/>
    <x v="6"/>
    <n v="42322"/>
    <n v="5.878055555555556"/>
    <n v="14.48"/>
    <n v="7.27"/>
    <n v="16.93"/>
    <n v="12.893333333333333"/>
    <n v="2.5567103819169836"/>
    <n v="2.4952039582160146"/>
  </r>
  <r>
    <s v="ocsrbmkpapp14"/>
    <x v="7"/>
    <n v="206428"/>
    <n v="28.670555555555556"/>
    <n v="33.049999999999997"/>
    <n v="33.229999999999997"/>
    <n v="33.32"/>
    <n v="33.199999999999996"/>
    <n v="3.5025498759224427"/>
    <n v="3.5025441553209462"/>
  </r>
  <r>
    <s v="ocsrbmkpapp14"/>
    <x v="8"/>
    <n v="210663"/>
    <n v="29.258750000000003"/>
    <n v="33.409999999999997"/>
    <n v="34.11"/>
    <n v="34.78"/>
    <n v="34.1"/>
    <n v="3.529297384289471"/>
    <n v="3.5291627872417854"/>
  </r>
  <r>
    <s v="ocsrbmkpapp14"/>
    <x v="9"/>
    <n v="216942"/>
    <n v="30.130833333333332"/>
    <n v="35.96"/>
    <n v="34.619999999999997"/>
    <n v="33.32"/>
    <n v="34.633333333333333"/>
    <n v="3.5448166094370719"/>
    <n v="3.5443321922167086"/>
  </r>
  <r>
    <s v="ocsrbmkpapp14"/>
    <x v="10"/>
    <n v="216460"/>
    <n v="30.063888888888886"/>
    <n v="34.619999999999997"/>
    <n v="35.880000000000003"/>
    <n v="34.229999999999997"/>
    <n v="34.909999999999997"/>
    <n v="3.5527733211169448"/>
    <n v="3.552571346493584"/>
  </r>
  <r>
    <s v="ocsrbmkpapp14"/>
    <x v="11"/>
    <n v="220346"/>
    <n v="30.60361111111111"/>
    <n v="35.340000000000003"/>
    <n v="36.119999999999997"/>
    <n v="34.75"/>
    <n v="35.403333333333336"/>
    <n v="3.5668059776653385"/>
    <n v="3.5666805891503786"/>
  </r>
  <r>
    <s v="ocsrbmkpapp14"/>
    <x v="12"/>
    <n v="219330"/>
    <n v="30.462499999999999"/>
    <n v="35.07"/>
    <n v="34.880000000000003"/>
    <n v="36.43"/>
    <n v="35.46"/>
    <n v="3.5684053006460617"/>
    <n v="3.5682174247377794"/>
  </r>
  <r>
    <s v="ocsrbmkpapp14"/>
    <x v="13"/>
    <n v="221731"/>
    <n v="30.795972222222225"/>
    <n v="36.909999999999997"/>
    <n v="34.229999999999997"/>
    <n v="36.83"/>
    <n v="35.989999999999995"/>
    <n v="3.5832411220909393"/>
    <n v="3.5826325666803247"/>
  </r>
  <r>
    <s v="ocsrbmkpapp14"/>
    <x v="14"/>
    <n v="222116"/>
    <n v="30.849444444444444"/>
    <n v="36.380000000000003"/>
    <n v="34.49"/>
    <n v="36.1"/>
    <n v="35.656666666666666"/>
    <n v="3.5739361326499299"/>
    <n v="3.5736604884591867"/>
  </r>
  <r>
    <s v="ocsrbmkpapp14"/>
    <x v="15"/>
    <n v="225874"/>
    <n v="31.371388888888887"/>
    <n v="36.020000000000003"/>
    <n v="35.25"/>
    <n v="38.020000000000003"/>
    <n v="36.430000000000007"/>
    <n v="3.5953926110204728"/>
    <n v="3.5948840686887902"/>
  </r>
  <r>
    <s v="ocsrbmkpapp14"/>
    <x v="16"/>
    <n v="226200"/>
    <n v="31.416666666666668"/>
    <n v="35.57"/>
    <n v="35.79"/>
    <n v="35.18"/>
    <n v="35.513333333333328"/>
    <n v="3.5699082128207431"/>
    <n v="3.5698829500159035"/>
  </r>
  <r>
    <s v="ocsrbmkpapp14"/>
    <x v="17"/>
    <n v="228200"/>
    <n v="31.694444444444446"/>
    <n v="38.18"/>
    <n v="37.450000000000003"/>
    <n v="36.75"/>
    <n v="37.46"/>
    <n v="3.6232736970159425"/>
    <n v="3.6231522513065584"/>
  </r>
  <r>
    <s v="ocsrbmkpapp14"/>
    <x v="18"/>
    <n v="227933"/>
    <n v="31.657361111111111"/>
    <n v="43.74"/>
    <n v="40.75"/>
    <n v="43.74"/>
    <n v="42.743333333333339"/>
    <n v="3.755213237802915"/>
    <n v="3.7546606233947046"/>
  </r>
  <r>
    <s v="ocsrbmkpapp14"/>
    <x v="19"/>
    <n v="230587"/>
    <n v="32.025972222222222"/>
    <n v="41.59"/>
    <n v="38.47"/>
    <n v="39.25"/>
    <n v="39.770000000000003"/>
    <n v="3.6831128592195994"/>
    <n v="3.6825633049158135"/>
  </r>
  <r>
    <s v="ocsrbmkpapp14"/>
    <x v="20"/>
    <n v="234838"/>
    <n v="32.616388888888892"/>
    <n v="43.27"/>
    <n v="41.54"/>
    <n v="41.48"/>
    <n v="42.096666666666664"/>
    <n v="3.7399685609899689"/>
    <n v="3.7397759186820285"/>
  </r>
  <r>
    <s v="ocsrbmkpapp14"/>
    <x v="21"/>
    <n v="235827"/>
    <n v="32.753749999999997"/>
    <n v="43.7"/>
    <n v="44.98"/>
    <n v="38.700000000000003"/>
    <n v="42.46"/>
    <n v="3.7485624562751099"/>
    <n v="3.7464685495561501"/>
  </r>
  <r>
    <s v="ocsrbmkpapp14"/>
    <x v="22"/>
    <n v="233345"/>
    <n v="32.40902777777778"/>
    <n v="42.93"/>
    <n v="45.66"/>
    <n v="40.880000000000003"/>
    <n v="43.156666666666666"/>
    <n v="3.7648369054024462"/>
    <n v="3.7638114897445227"/>
  </r>
  <r>
    <s v="ocsrbmkpapp14"/>
    <x v="23"/>
    <n v="226480"/>
    <n v="31.455555555555556"/>
    <n v="40.14"/>
    <n v="40.43"/>
    <n v="37.47"/>
    <n v="39.346666666666664"/>
    <n v="3.6724112614066291"/>
    <n v="3.6718286799421556"/>
  </r>
  <r>
    <s v="ocsrbmkpapp14"/>
    <x v="24"/>
    <n v="225081"/>
    <n v="31.26125"/>
    <n v="41.63"/>
    <n v="39.869999999999997"/>
    <n v="35.770000000000003"/>
    <n v="39.090000000000003"/>
    <n v="3.6658666798048634"/>
    <n v="3.6638515919570245"/>
  </r>
  <r>
    <s v="ocsrbmkpapp14"/>
    <x v="25"/>
    <n v="221713"/>
    <n v="30.793472222222224"/>
    <n v="40.18"/>
    <n v="38.65"/>
    <n v="36.06"/>
    <n v="38.296666666666667"/>
    <n v="3.6453628601971637"/>
    <n v="3.6443667840651304"/>
  </r>
  <r>
    <s v="ocsrbmkpapp14"/>
    <x v="26"/>
    <n v="216864"/>
    <n v="30.12"/>
    <n v="40.75"/>
    <n v="40.549999999999997"/>
    <n v="39.43"/>
    <n v="40.243333333333332"/>
    <n v="3.6949443586761861"/>
    <n v="3.6948395227126096"/>
  </r>
  <r>
    <s v="ocsrbmkpapp14"/>
    <x v="27"/>
    <n v="212903"/>
    <n v="29.569861111111109"/>
    <n v="38.130000000000003"/>
    <n v="37.89"/>
    <n v="36.340000000000003"/>
    <n v="37.45333333333334"/>
    <n v="3.6230957135679334"/>
    <n v="3.6228692206226687"/>
  </r>
  <r>
    <s v="ocsrbmkpapp14"/>
    <x v="28"/>
    <n v="217052"/>
    <n v="30.146111111111111"/>
    <n v="41.88"/>
    <n v="39.4"/>
    <n v="34.369999999999997"/>
    <n v="38.550000000000004"/>
    <n v="3.6519561000093388"/>
    <n v="3.6485860977226552"/>
  </r>
  <r>
    <s v="ocsrbmkpapp14"/>
    <x v="29"/>
    <n v="214533"/>
    <n v="29.796250000000001"/>
    <n v="40.43"/>
    <n v="36.75"/>
    <n v="36.659999999999997"/>
    <n v="37.946666666666665"/>
    <n v="3.6361816651134871"/>
    <n v="3.6351321839076944"/>
  </r>
  <r>
    <s v="ocsrbmkpapp14"/>
    <x v="30"/>
    <n v="216422"/>
    <n v="30.058611111111112"/>
    <n v="43.34"/>
    <n v="40"/>
    <n v="39.81"/>
    <n v="41.050000000000004"/>
    <n v="3.7147908358984374"/>
    <n v="3.7140245290781251"/>
  </r>
  <r>
    <s v="ocsrbmkpapp14"/>
    <x v="31"/>
    <n v="216488"/>
    <n v="30.067777777777778"/>
    <n v="39.29"/>
    <n v="35.43"/>
    <n v="38.950000000000003"/>
    <n v="37.89"/>
    <n v="3.6346872250305093"/>
    <n v="3.6336025749215022"/>
  </r>
  <r>
    <s v="ocsrbmkpapp14"/>
    <x v="32"/>
    <n v="212490"/>
    <n v="29.512499999999999"/>
    <n v="40.43"/>
    <n v="38.159999999999997"/>
    <n v="37.119999999999997"/>
    <n v="38.57"/>
    <n v="3.6524747722201365"/>
    <n v="3.6518386127169209"/>
  </r>
  <r>
    <s v="ocsrbmkpapp14"/>
    <x v="33"/>
    <n v="211488"/>
    <n v="29.373333333333335"/>
    <n v="35.58"/>
    <n v="32.44"/>
    <n v="36.25"/>
    <n v="34.756666666666668"/>
    <n v="3.5483714001333921"/>
    <n v="3.5472050975951945"/>
  </r>
  <r>
    <s v="ocsrbmkpapp14"/>
    <x v="34"/>
    <n v="211718"/>
    <n v="29.405277777777776"/>
    <n v="33.07"/>
    <n v="36.020000000000003"/>
    <n v="33.56"/>
    <n v="34.216666666666669"/>
    <n v="3.5327128547968329"/>
    <n v="3.5320119161135057"/>
  </r>
  <r>
    <s v="ocsrbmkpapp14"/>
    <x v="35"/>
    <n v="214147"/>
    <n v="29.742638888888891"/>
    <n v="36.5"/>
    <n v="34.619999999999997"/>
    <n v="34.18"/>
    <n v="35.1"/>
    <n v="3.55820113047182"/>
    <n v="3.5577948293413182"/>
  </r>
  <r>
    <s v="ocsrbmkpapp14"/>
    <x v="36"/>
    <n v="217402"/>
    <n v="30.194722222222222"/>
    <n v="35.39"/>
    <n v="35.950000000000003"/>
    <n v="34.93"/>
    <n v="35.423333333333339"/>
    <n v="3.5673707367164944"/>
    <n v="3.5673014791143891"/>
  </r>
  <r>
    <s v="ocsrbmkpapp14"/>
    <x v="37"/>
    <n v="218901"/>
    <n v="30.402916666666666"/>
    <n v="35.79"/>
    <n v="35.200000000000003"/>
    <n v="36.58"/>
    <n v="35.856666666666669"/>
    <n v="3.5795295097758046"/>
    <n v="3.5794054167815688"/>
  </r>
  <r>
    <s v="ocsrbmkpapp14"/>
    <x v="38"/>
    <n v="222741"/>
    <n v="30.936249999999998"/>
    <n v="35.82"/>
    <n v="34.200000000000003"/>
    <n v="35.869999999999997"/>
    <n v="35.296666666666674"/>
    <n v="3.5637885307742536"/>
    <n v="3.5635444440817721"/>
  </r>
  <r>
    <s v="ocsrbmkpapp14"/>
    <x v="39"/>
    <n v="227825"/>
    <n v="31.642361111111111"/>
    <n v="36.119999999999997"/>
    <n v="35.75"/>
    <n v="32"/>
    <n v="34.623333333333335"/>
    <n v="3.5445278285716104"/>
    <n v="3.5430443001628427"/>
  </r>
  <r>
    <s v="ocsrbmkpapp14"/>
    <x v="40"/>
    <n v="224931"/>
    <n v="31.240416666666665"/>
    <n v="34.39"/>
    <n v="32.799999999999997"/>
    <n v="29.68"/>
    <n v="32.29"/>
    <n v="3.4747575847701837"/>
    <n v="3.4728892527111506"/>
  </r>
  <r>
    <s v="ocsrbmkpapp14"/>
    <x v="41"/>
    <n v="227005"/>
    <n v="31.52847222222222"/>
    <n v="33.53"/>
    <n v="31.8"/>
    <n v="31.52"/>
    <n v="32.283333333333331"/>
    <n v="3.4745511011848951"/>
    <n v="3.4741763717513159"/>
  </r>
  <r>
    <s v="ocsrbmkpapp14"/>
    <x v="42"/>
    <n v="236911"/>
    <n v="32.90430555555556"/>
    <n v="34.78"/>
    <n v="32.18"/>
    <n v="32.479999999999997"/>
    <n v="33.146666666666668"/>
    <n v="3.5009421585343459"/>
    <n v="3.5003373885946174"/>
  </r>
  <r>
    <s v="ocsrbmkpapp14"/>
    <x v="43"/>
    <n v="246625"/>
    <n v="34.253472222222221"/>
    <n v="36.14"/>
    <n v="35.01"/>
    <n v="34.090000000000003"/>
    <n v="35.080000000000005"/>
    <n v="3.5576311675039825"/>
    <n v="3.5573460354268227"/>
  </r>
  <r>
    <s v="ocsrbmkpapp14"/>
    <x v="44"/>
    <n v="271897"/>
    <n v="37.763472222222227"/>
    <n v="38.78"/>
    <n v="38.159999999999997"/>
    <n v="36.53"/>
    <n v="37.823333333333331"/>
    <n v="3.6329261961347883"/>
    <n v="3.6326087790672612"/>
  </r>
  <r>
    <s v="ocsrbmkpapp14"/>
    <x v="45"/>
    <n v="291122"/>
    <n v="40.433611111111112"/>
    <n v="40"/>
    <n v="40.909999999999997"/>
    <n v="37.950000000000003"/>
    <n v="39.619999999999997"/>
    <n v="3.6793340412704048"/>
    <n v="3.6788411632989608"/>
  </r>
  <r>
    <s v="ocsrbmkpapp14"/>
    <x v="46"/>
    <n v="315793"/>
    <n v="43.860138888888883"/>
    <n v="43.65"/>
    <n v="43.33"/>
    <n v="44.34"/>
    <n v="43.773333333333333"/>
    <n v="3.7790248039652821"/>
    <n v="3.7789785740751984"/>
  </r>
  <r>
    <s v="ocsrbmkpapp14"/>
    <x v="47"/>
    <n v="36175"/>
    <n v="5.0243055555555554"/>
    <n v="8.4700000000000006"/>
    <n v="7.68"/>
    <n v="8.98"/>
    <n v="8.3766666666666669"/>
    <n v="2.1254500628873911"/>
    <n v="2.1233833127125505"/>
  </r>
  <r>
    <s v="ocsrbmkpapp14"/>
    <x v="48"/>
    <n v="33325"/>
    <n v="4.6284722222222223"/>
    <n v="9.92"/>
    <n v="12.63"/>
    <n v="16.59"/>
    <n v="13.046666666666667"/>
    <n v="2.5685326732998206"/>
    <n v="2.5464759872871778"/>
  </r>
  <r>
    <s v="ocsrbmkpapp14"/>
    <x v="49"/>
    <n v="28161"/>
    <n v="3.9112500000000003"/>
    <n v="15.13"/>
    <n v="14.16"/>
    <n v="15.81"/>
    <n v="15.033333333333333"/>
    <n v="2.7102699578405232"/>
    <n v="2.7092477557624064"/>
  </r>
  <r>
    <s v="ocsrbmkpapp14"/>
    <x v="50"/>
    <n v="26183"/>
    <n v="3.6365277777777778"/>
    <n v="7.16"/>
    <n v="7.35"/>
    <n v="23.19"/>
    <n v="12.566666666666668"/>
    <n v="2.5310478057858554"/>
    <n v="2.3689771484882467"/>
  </r>
  <r>
    <s v="ocsrbmkpapp14"/>
    <x v="51"/>
    <n v="342136"/>
    <n v="47.518888888888888"/>
    <n v="46.16"/>
    <n v="47.07"/>
    <n v="42.95"/>
    <n v="45.393333333333338"/>
    <n v="3.8153652513867109"/>
    <n v="3.8145953753477202"/>
  </r>
  <r>
    <s v="ocsrbmkpapp14"/>
    <x v="52"/>
    <n v="352910"/>
    <n v="49.015277777777776"/>
    <n v="49.23"/>
    <n v="46.13"/>
    <n v="48.81"/>
    <n v="48.056666666666672"/>
    <n v="3.8723808701557028"/>
    <n v="3.8719673004129653"/>
  </r>
  <r>
    <s v="ocsrbmkpapp14"/>
    <x v="53"/>
    <n v="355726"/>
    <n v="49.406388888888884"/>
    <n v="47.34"/>
    <n v="47.52"/>
    <n v="47.82"/>
    <n v="47.56"/>
    <n v="3.8619920718225811"/>
    <n v="3.8619834137234683"/>
  </r>
  <r>
    <s v="ocsrbmkpapp14"/>
    <x v="54"/>
    <n v="362281"/>
    <n v="50.316805555555554"/>
    <n v="48.95"/>
    <n v="48.24"/>
    <n v="50.59"/>
    <n v="49.26"/>
    <n v="3.8971123926923918"/>
    <n v="3.8969139498997643"/>
  </r>
  <r>
    <s v="ocsrbmkpapp14"/>
    <x v="55"/>
    <n v="369615"/>
    <n v="51.335416666666667"/>
    <n v="52.03"/>
    <n v="47.5"/>
    <n v="50.64"/>
    <n v="50.056666666666672"/>
    <n v="3.9131556970240799"/>
    <n v="3.9124306547262431"/>
  </r>
  <r>
    <s v="ocsrbmkpapp14"/>
    <x v="56"/>
    <n v="363037"/>
    <n v="50.421805555555558"/>
    <n v="48.66"/>
    <n v="48.95"/>
    <n v="49"/>
    <n v="48.870000000000005"/>
    <n v="3.8891637112820634"/>
    <n v="3.889159001480841"/>
  </r>
  <r>
    <s v="ocsrbmkpapp14"/>
    <x v="57"/>
    <n v="355347"/>
    <n v="49.353749999999998"/>
    <n v="49.43"/>
    <n v="45.59"/>
    <n v="49.24"/>
    <n v="48.086666666666673"/>
    <n v="3.873004938407417"/>
    <n v="3.872317407620157"/>
  </r>
  <r>
    <s v="ocsrbmkpapp14"/>
    <x v="58"/>
    <n v="345530"/>
    <n v="47.990277777777777"/>
    <n v="45.77"/>
    <n v="45.85"/>
    <n v="47.2"/>
    <n v="46.273333333333333"/>
    <n v="3.8345658412433279"/>
    <n v="3.8344659819865115"/>
  </r>
  <r>
    <s v="ocsrbmkpapp14"/>
    <x v="59"/>
    <n v="332940"/>
    <n v="46.241666666666667"/>
    <n v="46.02"/>
    <n v="43.38"/>
    <n v="45.65"/>
    <n v="45.016666666666673"/>
    <n v="3.8070327915705149"/>
    <n v="3.8066927323489756"/>
  </r>
  <r>
    <s v="ocsrbmkpapp14"/>
    <x v="60"/>
    <n v="320700"/>
    <n v="44.541666666666664"/>
    <n v="43.45"/>
    <n v="42.96"/>
    <n v="39.590000000000003"/>
    <n v="42"/>
    <n v="3.7376696182833684"/>
    <n v="3.7368189543433501"/>
  </r>
  <r>
    <s v="ocsrbmkpapp14"/>
    <x v="61"/>
    <n v="292671"/>
    <n v="40.64875"/>
    <n v="44.18"/>
    <n v="38.909999999999997"/>
    <n v="37.71"/>
    <n v="40.266666666666673"/>
    <n v="3.695523996832605"/>
    <n v="3.6931495987528997"/>
  </r>
  <r>
    <s v="ocsrbmkpapp14"/>
    <x v="62"/>
    <n v="275534"/>
    <n v="38.268611111111113"/>
    <n v="41.13"/>
    <n v="35.090000000000003"/>
    <n v="35.549999999999997"/>
    <n v="37.256666666666668"/>
    <n v="3.6178308997294106"/>
    <n v="3.6151980426955688"/>
  </r>
  <r>
    <s v="ocsrbmkpapp14"/>
    <x v="63"/>
    <n v="255321"/>
    <n v="35.46125"/>
    <n v="38.28"/>
    <n v="32.43"/>
    <n v="33.229999999999997"/>
    <n v="34.646666666666668"/>
    <n v="3.5452015209121863"/>
    <n v="3.5424881897568277"/>
  </r>
  <r>
    <s v="ocsrbmkpapp14"/>
    <x v="64"/>
    <n v="228971"/>
    <n v="31.801527777777778"/>
    <n v="32.299999999999997"/>
    <n v="31.37"/>
    <n v="28.91"/>
    <n v="30.86"/>
    <n v="3.4294608469350147"/>
    <n v="3.4283689361531509"/>
  </r>
  <r>
    <s v="ocsrbmkpapp14"/>
    <x v="65"/>
    <n v="203445"/>
    <n v="28.256250000000001"/>
    <n v="30.95"/>
    <n v="26.8"/>
    <n v="25.34"/>
    <n v="27.696666666666669"/>
    <n v="3.3213120690087803"/>
    <n v="3.3177196871801358"/>
  </r>
  <r>
    <s v="ocsrbmkpapp14"/>
    <x v="66"/>
    <n v="180017"/>
    <n v="25.00236111111111"/>
    <n v="27.52"/>
    <n v="23.17"/>
    <n v="24.55"/>
    <n v="25.08"/>
    <n v="3.2220707157647199"/>
    <n v="3.2194944019166525"/>
  </r>
  <r>
    <s v="ocsrbmkpapp14"/>
    <x v="67"/>
    <n v="154468"/>
    <n v="21.453888888888891"/>
    <n v="23.16"/>
    <n v="20.76"/>
    <m/>
    <n v="21.96"/>
    <n v="3.0892226166413299"/>
    <e v="#NUM!"/>
  </r>
  <r>
    <s v="ocsrbmkpapp14"/>
    <x v="68"/>
    <n v="23375"/>
    <n v="3.2465277777777777"/>
    <n v="20.02"/>
    <n v="10.99"/>
    <n v="17.23"/>
    <n v="16.079999999999998"/>
    <n v="2.7775762637508201"/>
    <n v="2.7467898642808142"/>
  </r>
  <r>
    <s v="ocsrbmkpapp14"/>
    <x v="69"/>
    <n v="21991"/>
    <n v="3.0543055555555556"/>
    <n v="15.26"/>
    <n v="18.87"/>
    <n v="14.83"/>
    <n v="16.32"/>
    <n v="2.7923913495359609"/>
    <n v="2.7864868471288702"/>
  </r>
  <r>
    <s v="ocsrbmkpapp14"/>
    <x v="70"/>
    <n v="20965"/>
    <n v="2.9118055555555555"/>
    <n v="12.52"/>
    <n v="11.55"/>
    <n v="12.67"/>
    <n v="12.246666666666668"/>
    <n v="2.5052537911188701"/>
    <n v="2.5044165989909346"/>
  </r>
  <r>
    <s v="ocsrbmkpapp14"/>
    <x v="71"/>
    <n v="20333"/>
    <n v="2.8240277777777778"/>
    <n v="13.87"/>
    <n v="5.48"/>
    <n v="5.3"/>
    <n v="8.2166666666666668"/>
    <n v="2.1061646118205894"/>
    <n v="1.9995133852815801"/>
  </r>
  <r>
    <s v="ocsrbmkpapp14"/>
    <x v="72"/>
    <n v="18997"/>
    <n v="2.6384722222222221"/>
    <n v="5.2"/>
    <n v="5.0599999999999996"/>
    <n v="5.38"/>
    <n v="5.2133333333333338"/>
    <n v="1.6512194464490555"/>
    <n v="1.6509044943534832"/>
  </r>
  <r>
    <s v="ocsrbmkpapp14"/>
    <x v="73"/>
    <n v="19618"/>
    <n v="2.7247222222222218"/>
    <n v="4.42"/>
    <n v="4.96"/>
    <n v="4.62"/>
    <n v="4.666666666666667"/>
    <n v="1.5404450409471491"/>
    <n v="1.5393133806400303"/>
  </r>
  <r>
    <s v="ocsrbmkpapp14"/>
    <x v="74"/>
    <n v="18066"/>
    <n v="2.5091666666666668"/>
    <n v="5.12"/>
    <n v="4.9800000000000004"/>
    <n v="5.04"/>
    <n v="5.0466666666666669"/>
    <n v="1.618727959341193"/>
    <n v="1.6186634707237515"/>
  </r>
  <r>
    <s v="ocsrbmkpapp14"/>
    <x v="75"/>
    <n v="18416"/>
    <n v="2.5577777777777779"/>
    <n v="4.1500000000000004"/>
    <n v="4.62"/>
    <n v="5.43"/>
    <n v="4.7333333333333334"/>
    <n v="1.5546296759391054"/>
    <n v="1.5484807244273664"/>
  </r>
  <r>
    <s v="ocsrbmkpapp14"/>
    <x v="76"/>
    <n v="20177"/>
    <n v="2.8023611111111113"/>
    <n v="5.57"/>
    <n v="5.0199999999999996"/>
    <n v="5.8"/>
    <n v="5.4633333333333338"/>
    <n v="1.6980591040876287"/>
    <n v="1.6962276350650682"/>
  </r>
  <r>
    <s v="ocsrbmkpapp14"/>
    <x v="77"/>
    <n v="21572"/>
    <n v="2.9961111111111114"/>
    <n v="5"/>
    <n v="5.62"/>
    <n v="6.33"/>
    <n v="5.6500000000000012"/>
    <n v="1.7316555451583497"/>
    <n v="1.7270232708319284"/>
  </r>
  <r>
    <s v="ocsrbmkpapp14"/>
    <x v="78"/>
    <n v="26024"/>
    <n v="3.6144444444444446"/>
    <n v="6.33"/>
    <n v="5.85"/>
    <n v="6.89"/>
    <n v="6.3566666666666665"/>
    <n v="1.849504130944218"/>
    <n v="1.8472709941418055"/>
  </r>
  <r>
    <s v="ocsrbmkpapp14"/>
    <x v="79"/>
    <n v="31276"/>
    <n v="4.3438888888888885"/>
    <n v="6.2"/>
    <n v="6.75"/>
    <n v="7.96"/>
    <n v="6.97"/>
    <n v="1.9416152247724325"/>
    <n v="1.9361735989305922"/>
  </r>
  <r>
    <s v="ocsrbmkpapp14"/>
    <x v="80"/>
    <n v="39241"/>
    <n v="5.4501388888888886"/>
    <n v="8.32"/>
    <n v="8.09"/>
    <n v="10.24"/>
    <n v="8.8833333333333329"/>
    <n v="2.1841768619437438"/>
    <n v="2.1785308685049602"/>
  </r>
  <r>
    <s v="ocsrbmkpapp14"/>
    <x v="81"/>
    <n v="49930"/>
    <n v="6.9347222222222218"/>
    <n v="8.84"/>
    <n v="10.119999999999999"/>
    <n v="10.62"/>
    <n v="9.86"/>
    <n v="2.2884861686145439"/>
    <n v="2.2855131854408879"/>
  </r>
  <r>
    <s v="ocsrbmkpapp14"/>
    <x v="82"/>
    <n v="62938"/>
    <n v="8.7413888888888884"/>
    <n v="11.93"/>
    <n v="12.19"/>
    <n v="14.11"/>
    <n v="12.743333333333332"/>
    <n v="2.5450082590402117"/>
    <n v="2.5421853151559093"/>
  </r>
  <r>
    <s v="ocsrbmkpapp14"/>
    <x v="83"/>
    <n v="77516"/>
    <n v="10.766111111111112"/>
    <n v="13"/>
    <n v="14.01"/>
    <n v="15.86"/>
    <n v="14.29"/>
    <n v="2.6595599919417761"/>
    <n v="2.6561736446723851"/>
  </r>
  <r>
    <s v="ocsrbmkpapp14"/>
    <x v="84"/>
    <n v="94227"/>
    <n v="13.087083333333334"/>
    <n v="16.329999999999998"/>
    <n v="16.91"/>
    <n v="18.52"/>
    <n v="17.25333333333333"/>
    <n v="2.8480053615245353"/>
    <n v="2.8465867663702986"/>
  </r>
  <r>
    <s v="ocsrbmkpapp14"/>
    <x v="85"/>
    <n v="109563"/>
    <n v="15.217083333333333"/>
    <n v="18.239999999999998"/>
    <n v="19.079999999999998"/>
    <n v="20.010000000000002"/>
    <n v="19.11"/>
    <n v="2.9502117582521818"/>
    <n v="2.949496599753989"/>
  </r>
  <r>
    <s v="ocsrbmkpapp14"/>
    <x v="86"/>
    <n v="123825"/>
    <n v="17.197916666666668"/>
    <n v="22.56"/>
    <n v="20.170000000000002"/>
    <n v="22.62"/>
    <n v="21.783333333333335"/>
    <n v="3.0811451514021213"/>
    <n v="3.0797364164279841"/>
  </r>
  <r>
    <s v="ocsrbmkpapp14"/>
    <x v="87"/>
    <n v="136745"/>
    <n v="18.992361111111112"/>
    <n v="22.65"/>
    <n v="23.26"/>
    <n v="24.09"/>
    <n v="23.333333333333332"/>
    <n v="3.1498829533812494"/>
    <n v="3.1495639385487806"/>
  </r>
  <r>
    <s v="ocsrbmkpapp14"/>
    <x v="88"/>
    <n v="147989"/>
    <n v="20.554027777777776"/>
    <n v="25.33"/>
    <n v="26.95"/>
    <n v="27.34"/>
    <n v="26.540000000000003"/>
    <n v="3.2786530289040616"/>
    <n v="3.2781078642214645"/>
  </r>
  <r>
    <s v="ocsrbmkpapp14"/>
    <x v="89"/>
    <n v="156915"/>
    <n v="21.793749999999999"/>
    <n v="29.78"/>
    <n v="25.13"/>
    <n v="27.92"/>
    <n v="27.61"/>
    <n v="3.3181780259420632"/>
    <n v="3.3157475522351785"/>
  </r>
  <r>
    <s v="ocsrbmkpapp14"/>
    <x v="90"/>
    <n v="167582"/>
    <n v="23.275277777777777"/>
    <n v="28.37"/>
    <n v="27.87"/>
    <n v="28.62"/>
    <n v="28.286666666666665"/>
    <n v="3.3423905511060692"/>
    <n v="3.3423296214809741"/>
  </r>
  <r>
    <s v="ocsrbmkpapp14"/>
    <x v="91"/>
    <n v="176299"/>
    <n v="24.485972222222223"/>
    <n v="30.51"/>
    <n v="28.67"/>
    <n v="28.69"/>
    <n v="29.290000000000003"/>
    <n v="3.377246160839642"/>
    <n v="3.3768181362057099"/>
  </r>
  <r>
    <s v="ocsrbmkpapp14"/>
    <x v="92"/>
    <n v="184096"/>
    <n v="25.568888888888889"/>
    <n v="29.91"/>
    <n v="30.88"/>
    <n v="31.04"/>
    <n v="30.61"/>
    <n v="3.421326752957321"/>
    <n v="3.4211927643711504"/>
  </r>
  <r>
    <s v="ocsrbmkpapp14"/>
    <x v="93"/>
    <n v="187872"/>
    <n v="26.09333333333333"/>
    <n v="29.43"/>
    <n v="30.37"/>
    <n v="31.32"/>
    <n v="30.373333333333335"/>
    <n v="3.4135650304708172"/>
    <n v="3.4132422374752136"/>
  </r>
  <r>
    <s v="ocsrbmkpapp14"/>
    <x v="94"/>
    <n v="197318"/>
    <n v="27.405277777777776"/>
    <n v="30.91"/>
    <n v="33.18"/>
    <n v="30.49"/>
    <n v="31.526666666666667"/>
    <n v="3.4508337485476202"/>
    <n v="3.4501419339688293"/>
  </r>
  <r>
    <s v="ocsrbmkpapp14"/>
    <x v="95"/>
    <n v="202519"/>
    <n v="28.127638888888889"/>
    <n v="35.700000000000003"/>
    <n v="33.32"/>
    <n v="32.75"/>
    <n v="33.923333333333339"/>
    <n v="3.5241030765357308"/>
    <n v="3.5234038227218321"/>
  </r>
  <r>
    <s v="ocsrbmkpapp15"/>
    <x v="0"/>
    <n v="121629"/>
    <n v="16.892916666666668"/>
    <n v="17.93"/>
    <n v="55.91"/>
    <n v="37.799999999999997"/>
    <n v="37.213333333333331"/>
    <n v="3.6166671200000118"/>
    <n v="3.5141758817603788"/>
  </r>
  <r>
    <s v="ocsrbmkpapp15"/>
    <x v="1"/>
    <n v="94540"/>
    <n v="13.130555555555556"/>
    <n v="36.659999999999997"/>
    <n v="35.57"/>
    <n v="34.79"/>
    <n v="35.673333333333325"/>
    <n v="3.5744034442150485"/>
    <n v="3.5741729391785912"/>
  </r>
  <r>
    <s v="ocsrbmkpapp15"/>
    <x v="2"/>
    <n v="74904"/>
    <n v="10.403333333333334"/>
    <n v="10.220000000000001"/>
    <n v="10.14"/>
    <n v="14.12"/>
    <n v="11.493333333333332"/>
    <n v="2.4417671571273827"/>
    <n v="2.4294756050012301"/>
  </r>
  <r>
    <s v="ocsrbmkpapp15"/>
    <x v="3"/>
    <n v="62839"/>
    <n v="8.7276388888888885"/>
    <n v="21.96"/>
    <n v="11.83"/>
    <n v="9.73"/>
    <n v="14.506666666666666"/>
    <n v="2.6746083138795775"/>
    <n v="2.611691730276513"/>
  </r>
  <r>
    <s v="ocsrbmkpapp15"/>
    <x v="4"/>
    <n v="59416"/>
    <n v="8.2522222222222226"/>
    <n v="9.16"/>
    <n v="7.64"/>
    <n v="9.6300000000000008"/>
    <n v="8.81"/>
    <n v="2.1758874399480881"/>
    <n v="2.1710423358915008"/>
  </r>
  <r>
    <s v="ocsrbmkpapp15"/>
    <x v="5"/>
    <n v="48381"/>
    <n v="6.7195833333333335"/>
    <n v="7.46"/>
    <n v="7.27"/>
    <n v="7.59"/>
    <n v="7.44"/>
    <n v="2.0068708488450007"/>
    <n v="2.0067144323895452"/>
  </r>
  <r>
    <s v="ocsrbmkpapp15"/>
    <x v="6"/>
    <n v="43662"/>
    <n v="6.0641666666666669"/>
    <n v="6.29"/>
    <n v="6.33"/>
    <n v="18.29"/>
    <n v="10.303333333333333"/>
    <n v="2.3324674674759152"/>
    <n v="2.1968719230904026"/>
  </r>
  <r>
    <s v="ocsrbmkpapp15"/>
    <x v="7"/>
    <n v="206497"/>
    <n v="28.680138888888891"/>
    <n v="33.22"/>
    <n v="33.450000000000003"/>
    <n v="32.39"/>
    <n v="33.020000000000003"/>
    <n v="3.497113438491982"/>
    <n v="3.4970178746475415"/>
  </r>
  <r>
    <s v="ocsrbmkpapp15"/>
    <x v="8"/>
    <n v="213816"/>
    <n v="29.696666666666665"/>
    <n v="36.04"/>
    <n v="32.93"/>
    <n v="35.21"/>
    <n v="34.726666666666667"/>
    <n v="3.5475078836489358"/>
    <n v="3.5467812207651241"/>
  </r>
  <r>
    <s v="ocsrbmkpapp15"/>
    <x v="9"/>
    <n v="216672"/>
    <n v="30.09333333333333"/>
    <n v="36"/>
    <n v="33.75"/>
    <n v="35.369999999999997"/>
    <n v="35.04"/>
    <n v="3.5564902660681907"/>
    <n v="3.556121119664013"/>
  </r>
  <r>
    <s v="ocsrbmkpapp15"/>
    <x v="10"/>
    <n v="219027"/>
    <n v="30.420416666666664"/>
    <n v="35.729999999999997"/>
    <n v="33.909999999999997"/>
    <n v="35.68"/>
    <n v="35.106666666666662"/>
    <n v="3.5583910459599988"/>
    <n v="3.5580969786282246"/>
  </r>
  <r>
    <s v="ocsrbmkpapp15"/>
    <x v="11"/>
    <n v="221727"/>
    <n v="30.795416666666664"/>
    <n v="35.36"/>
    <n v="34.36"/>
    <n v="36.159999999999997"/>
    <n v="35.293333333333329"/>
    <n v="3.5636940886907906"/>
    <n v="3.563475956803158"/>
  </r>
  <r>
    <s v="ocsrbmkpapp15"/>
    <x v="12"/>
    <n v="220395"/>
    <n v="30.610416666666666"/>
    <n v="34.07"/>
    <n v="36.450000000000003"/>
    <n v="36.54"/>
    <n v="35.686666666666667"/>
    <n v="3.5747771362971257"/>
    <n v="3.5742554136924678"/>
  </r>
  <r>
    <s v="ocsrbmkpapp15"/>
    <x v="13"/>
    <n v="224017"/>
    <n v="31.113472222222224"/>
    <n v="37.24"/>
    <n v="34.1"/>
    <n v="34.979999999999997"/>
    <n v="35.44"/>
    <n v="3.5678411257368801"/>
    <n v="3.5671524354295978"/>
  </r>
  <r>
    <s v="ocsrbmkpapp15"/>
    <x v="14"/>
    <n v="225980"/>
    <n v="31.386111111111113"/>
    <n v="38.51"/>
    <n v="36.14"/>
    <n v="36.61"/>
    <n v="37.086666666666666"/>
    <n v="3.6132575159790377"/>
    <n v="3.6128798867076815"/>
  </r>
  <r>
    <s v="ocsrbmkpapp15"/>
    <x v="15"/>
    <n v="224528"/>
    <n v="31.184444444444445"/>
    <n v="36.090000000000003"/>
    <n v="34.15"/>
    <n v="37.130000000000003"/>
    <n v="35.79"/>
    <n v="3.5776685247779345"/>
    <n v="3.577067890953495"/>
  </r>
  <r>
    <s v="ocsrbmkpapp15"/>
    <x v="16"/>
    <n v="226659"/>
    <n v="31.480416666666667"/>
    <n v="36.97"/>
    <n v="35.15"/>
    <n v="35.72"/>
    <n v="35.946666666666665"/>
    <n v="3.5820363584958872"/>
    <n v="3.5818140490711712"/>
  </r>
  <r>
    <s v="ocsrbmkpapp15"/>
    <x v="17"/>
    <n v="228618"/>
    <n v="31.752500000000001"/>
    <n v="37.22"/>
    <n v="35.68"/>
    <n v="34.21"/>
    <n v="35.70333333333334"/>
    <n v="3.5752440551084286"/>
    <n v="3.5746515193051422"/>
  </r>
  <r>
    <s v="ocsrbmkpapp15"/>
    <x v="18"/>
    <n v="227301"/>
    <n v="31.569583333333334"/>
    <n v="39.22"/>
    <n v="34.93"/>
    <n v="37.64"/>
    <n v="37.263333333333335"/>
    <n v="3.6180098226141246"/>
    <n v="3.6168667314347065"/>
  </r>
  <r>
    <s v="ocsrbmkpapp15"/>
    <x v="19"/>
    <n v="231769"/>
    <n v="32.190138888888889"/>
    <n v="38.630000000000003"/>
    <n v="35.58"/>
    <n v="36.42"/>
    <n v="36.876666666666672"/>
    <n v="3.6075790113787098"/>
    <n v="3.6069769777384466"/>
  </r>
  <r>
    <s v="ocsrbmkpapp15"/>
    <x v="20"/>
    <n v="236935"/>
    <n v="32.90763888888889"/>
    <n v="39.92"/>
    <n v="36.93"/>
    <n v="36.450000000000003"/>
    <n v="37.766666666666666"/>
    <n v="3.6314268793658511"/>
    <n v="3.6306143795874672"/>
  </r>
  <r>
    <s v="ocsrbmkpapp15"/>
    <x v="21"/>
    <n v="238927"/>
    <n v="33.184305555555554"/>
    <n v="38.520000000000003"/>
    <n v="35.64"/>
    <n v="40.86"/>
    <n v="38.339999999999996"/>
    <n v="3.6464937376174982"/>
    <n v="3.6449325929740031"/>
  </r>
  <r>
    <s v="ocsrbmkpapp15"/>
    <x v="22"/>
    <n v="237320"/>
    <n v="32.961111111111116"/>
    <n v="37.880000000000003"/>
    <n v="35.75"/>
    <n v="39.590000000000003"/>
    <n v="37.74"/>
    <n v="3.6307205399404041"/>
    <n v="3.6298500328586445"/>
  </r>
  <r>
    <s v="ocsrbmkpapp15"/>
    <x v="23"/>
    <n v="230397"/>
    <n v="31.99958333333333"/>
    <n v="37.78"/>
    <n v="36.43"/>
    <n v="35.549999999999997"/>
    <n v="36.586666666666666"/>
    <n v="3.5996838753094655"/>
    <n v="3.5993708764476953"/>
  </r>
  <r>
    <s v="ocsrbmkpapp15"/>
    <x v="24"/>
    <n v="224737"/>
    <n v="31.213472222222222"/>
    <n v="37.200000000000003"/>
    <n v="35.619999999999997"/>
    <n v="34.770000000000003"/>
    <n v="35.863333333333337"/>
    <n v="3.5797154179377082"/>
    <n v="3.5793236617201285"/>
  </r>
  <r>
    <s v="ocsrbmkpapp15"/>
    <x v="25"/>
    <n v="220834"/>
    <n v="30.671388888888888"/>
    <n v="36.119999999999997"/>
    <n v="35.479999999999997"/>
    <n v="33.729999999999997"/>
    <n v="35.109999999999992"/>
    <n v="3.5584859901803405"/>
    <n v="3.5580678450212404"/>
  </r>
  <r>
    <s v="ocsrbmkpapp15"/>
    <x v="26"/>
    <n v="218638"/>
    <n v="30.366388888888888"/>
    <n v="37.590000000000003"/>
    <n v="34.68"/>
    <n v="33.97"/>
    <n v="35.413333333333334"/>
    <n v="3.5670883970600142"/>
    <n v="3.5661263305536401"/>
  </r>
  <r>
    <s v="ocsrbmkpapp15"/>
    <x v="27"/>
    <n v="216053"/>
    <n v="30.007361111111109"/>
    <n v="34.82"/>
    <n v="36.06"/>
    <n v="32.6"/>
    <n v="34.493333333333332"/>
    <n v="3.5407660686497189"/>
    <n v="3.539896146829292"/>
  </r>
  <r>
    <s v="ocsrbmkpapp15"/>
    <x v="28"/>
    <n v="217390"/>
    <n v="30.193055555555553"/>
    <n v="37.659999999999997"/>
    <n v="32.729999999999997"/>
    <n v="34.72"/>
    <n v="35.036666666666662"/>
    <n v="3.556395132167153"/>
    <n v="3.554735500511415"/>
  </r>
  <r>
    <s v="ocsrbmkpapp15"/>
    <x v="29"/>
    <n v="215905"/>
    <n v="29.986805555555556"/>
    <n v="34.909999999999997"/>
    <n v="34.119999999999997"/>
    <n v="32.57"/>
    <n v="33.866666666666667"/>
    <n v="3.5224312464762719"/>
    <n v="3.5220162210095221"/>
  </r>
  <r>
    <s v="ocsrbmkpapp15"/>
    <x v="30"/>
    <n v="214136"/>
    <n v="29.741111111111113"/>
    <n v="38.28"/>
    <n v="33.32"/>
    <n v="35.799999999999997"/>
    <n v="35.799999999999997"/>
    <n v="3.5779478934066544"/>
    <n v="3.5763444257633501"/>
  </r>
  <r>
    <s v="ocsrbmkpapp15"/>
    <x v="31"/>
    <n v="216926"/>
    <n v="30.128611111111113"/>
    <n v="35.68"/>
    <n v="34.049999999999997"/>
    <n v="35.299999999999997"/>
    <n v="35.01"/>
    <n v="3.5556337349665741"/>
    <n v="3.5554344347488605"/>
  </r>
  <r>
    <s v="ocsrbmkpapp15"/>
    <x v="32"/>
    <n v="215062"/>
    <n v="29.869722222222222"/>
    <n v="35.82"/>
    <n v="32.159999999999997"/>
    <n v="35.369999999999997"/>
    <n v="34.449999999999996"/>
    <n v="3.5395089974596674"/>
    <n v="3.5383646147202406"/>
  </r>
  <r>
    <s v="ocsrbmkpapp15"/>
    <x v="33"/>
    <n v="215237"/>
    <n v="29.894027777777776"/>
    <n v="36.25"/>
    <n v="32.729999999999997"/>
    <n v="36.28"/>
    <n v="35.086666666666666"/>
    <n v="3.5578211912575233"/>
    <n v="3.5566660316869032"/>
  </r>
  <r>
    <s v="ocsrbmkpapp15"/>
    <x v="34"/>
    <n v="213442"/>
    <n v="29.644722222222224"/>
    <n v="34.090000000000003"/>
    <n v="34.880000000000003"/>
    <n v="34.119999999999997"/>
    <n v="34.363333333333337"/>
    <n v="3.5369901044401839"/>
    <n v="3.5369338026046897"/>
  </r>
  <r>
    <s v="ocsrbmkpapp15"/>
    <x v="35"/>
    <n v="213998"/>
    <n v="29.721944444444443"/>
    <n v="36.36"/>
    <n v="33.979999999999997"/>
    <n v="34.840000000000003"/>
    <n v="35.06"/>
    <n v="3.5570608794930885"/>
    <n v="3.5566691791791221"/>
  </r>
  <r>
    <s v="ocsrbmkpapp15"/>
    <x v="36"/>
    <n v="218314"/>
    <n v="30.321388888888887"/>
    <n v="35.18"/>
    <n v="34.479999999999997"/>
    <n v="34.909999999999997"/>
    <n v="34.856666666666662"/>
    <n v="3.5512444149423876"/>
    <n v="3.5512101687406159"/>
  </r>
  <r>
    <s v="ocsrbmkpapp15"/>
    <x v="37"/>
    <n v="219320"/>
    <n v="30.461111111111112"/>
    <n v="36.380000000000003"/>
    <n v="35.380000000000003"/>
    <n v="35.409999999999997"/>
    <n v="35.723333333333336"/>
    <n v="3.5758040700567961"/>
    <n v="3.5757200426484759"/>
  </r>
  <r>
    <s v="ocsrbmkpapp15"/>
    <x v="38"/>
    <n v="224396"/>
    <n v="31.16611111111111"/>
    <n v="36.75"/>
    <n v="34.659999999999997"/>
    <n v="35.369999999999997"/>
    <n v="35.593333333333334"/>
    <n v="3.5721583544039306"/>
    <n v="3.5718628377212318"/>
  </r>
  <r>
    <s v="ocsrbmkpapp15"/>
    <x v="39"/>
    <n v="226794"/>
    <n v="31.499166666666667"/>
    <n v="35.93"/>
    <n v="37.01"/>
    <n v="31.45"/>
    <n v="34.796666666666667"/>
    <n v="3.5495215967520974"/>
    <n v="3.5470532435566469"/>
  </r>
  <r>
    <s v="ocsrbmkpapp15"/>
    <x v="40"/>
    <n v="223199"/>
    <n v="30.999861111111109"/>
    <n v="34.549999999999997"/>
    <n v="29.96"/>
    <n v="30.03"/>
    <n v="31.513333333333332"/>
    <n v="3.4504107366969805"/>
    <n v="3.4481558636193124"/>
  </r>
  <r>
    <s v="ocsrbmkpapp15"/>
    <x v="41"/>
    <n v="225403"/>
    <n v="31.305972222222223"/>
    <n v="33.659999999999997"/>
    <n v="31.31"/>
    <n v="31.68"/>
    <n v="32.216666666666669"/>
    <n v="3.4724839169862305"/>
    <n v="3.4719777636823999"/>
  </r>
  <r>
    <s v="ocsrbmkpapp15"/>
    <x v="42"/>
    <n v="234507"/>
    <n v="32.570416666666667"/>
    <n v="33.159999999999997"/>
    <n v="31.67"/>
    <n v="32.99"/>
    <n v="32.606666666666662"/>
    <n v="3.4845167664431012"/>
    <n v="3.4843062253527108"/>
  </r>
  <r>
    <s v="ocsrbmkpapp15"/>
    <x v="43"/>
    <n v="245853"/>
    <n v="34.146250000000002"/>
    <n v="35.18"/>
    <n v="32.799999999999997"/>
    <n v="36.090000000000003"/>
    <n v="34.69"/>
    <n v="3.5464514609816584"/>
    <n v="3.5456406911180687"/>
  </r>
  <r>
    <s v="ocsrbmkpapp15"/>
    <x v="44"/>
    <n v="274107"/>
    <n v="38.070416666666667"/>
    <n v="37.630000000000003"/>
    <n v="37.090000000000003"/>
    <n v="38.36"/>
    <n v="37.693333333333335"/>
    <n v="3.6294832441572797"/>
    <n v="3.6293880820406947"/>
  </r>
  <r>
    <s v="ocsrbmkpapp15"/>
    <x v="45"/>
    <n v="288645"/>
    <n v="40.08958333333333"/>
    <n v="40.24"/>
    <n v="38.75"/>
    <n v="38.36"/>
    <n v="39.116666666666667"/>
    <n v="3.6665486336289228"/>
    <n v="3.6663358438686924"/>
  </r>
  <r>
    <s v="ocsrbmkpapp15"/>
    <x v="46"/>
    <n v="314707"/>
    <n v="43.709305555555559"/>
    <n v="45.36"/>
    <n v="42.13"/>
    <n v="44.61"/>
    <n v="44.033333333333339"/>
    <n v="3.7849469228601702"/>
    <n v="3.7844495948501979"/>
  </r>
  <r>
    <s v="ocsrbmkpapp15"/>
    <x v="47"/>
    <n v="37274"/>
    <n v="5.1769444444444446"/>
    <n v="7.1"/>
    <n v="7.44"/>
    <n v="8.42"/>
    <n v="7.6533333333333333"/>
    <n v="2.0351412827832558"/>
    <n v="2.0325251537155018"/>
  </r>
  <r>
    <s v="ocsrbmkpapp15"/>
    <x v="48"/>
    <n v="32429"/>
    <n v="4.504027777777778"/>
    <n v="8.66"/>
    <n v="6.83"/>
    <n v="7.68"/>
    <n v="7.7233333333333336"/>
    <n v="2.044246049776175"/>
    <n v="2.0395529811055408"/>
  </r>
  <r>
    <s v="ocsrbmkpapp15"/>
    <x v="49"/>
    <n v="27891"/>
    <n v="3.8737500000000002"/>
    <n v="7.73"/>
    <n v="6.7"/>
    <n v="6.69"/>
    <n v="7.04"/>
    <n v="1.951608170169951"/>
    <n v="1.9492767543787961"/>
  </r>
  <r>
    <s v="ocsrbmkpapp15"/>
    <x v="50"/>
    <n v="25326"/>
    <n v="3.5175000000000001"/>
    <n v="5.42"/>
    <n v="7.55"/>
    <n v="27.2"/>
    <n v="13.39"/>
    <n v="2.5945081597030812"/>
    <n v="2.3382867840048132"/>
  </r>
  <r>
    <s v="ocsrbmkpapp15"/>
    <x v="51"/>
    <n v="341475"/>
    <n v="47.427083333333336"/>
    <n v="46.83"/>
    <n v="43.83"/>
    <n v="43.56"/>
    <n v="44.74"/>
    <n v="3.8008679560619836"/>
    <n v="3.8003272785636426"/>
  </r>
  <r>
    <s v="ocsrbmkpapp15"/>
    <x v="52"/>
    <n v="352462"/>
    <n v="48.953055555555558"/>
    <n v="51.18"/>
    <n v="45.56"/>
    <n v="44.9"/>
    <n v="47.213333333333338"/>
    <n v="3.8546763385755933"/>
    <n v="3.8529389213529441"/>
  </r>
  <r>
    <s v="ocsrbmkpapp15"/>
    <x v="53"/>
    <n v="356509"/>
    <n v="49.515138888888892"/>
    <n v="47.58"/>
    <n v="47.04"/>
    <n v="48.86"/>
    <n v="47.826666666666675"/>
    <n v="3.8675833639959722"/>
    <n v="3.8674566247649262"/>
  </r>
  <r>
    <s v="ocsrbmkpapp15"/>
    <x v="54"/>
    <n v="369264"/>
    <n v="51.286666666666662"/>
    <n v="49.42"/>
    <n v="46.92"/>
    <n v="49.66"/>
    <n v="48.666666666666664"/>
    <n v="3.8849943330402268"/>
    <n v="3.8846663348085868"/>
  </r>
  <r>
    <s v="ocsrbmkpapp15"/>
    <x v="55"/>
    <n v="369765"/>
    <n v="51.356250000000003"/>
    <n v="52.5"/>
    <n v="48.43"/>
    <n v="46.59"/>
    <n v="49.173333333333339"/>
    <n v="3.8953514711401742"/>
    <n v="3.8941061839471405"/>
  </r>
  <r>
    <s v="ocsrbmkpapp15"/>
    <x v="56"/>
    <n v="365305"/>
    <n v="50.736805555555556"/>
    <n v="50.4"/>
    <n v="47.21"/>
    <n v="50.46"/>
    <n v="49.356666666666662"/>
    <n v="3.8990728462525177"/>
    <n v="3.8985926176161434"/>
  </r>
  <r>
    <s v="ocsrbmkpapp15"/>
    <x v="57"/>
    <n v="354314"/>
    <n v="49.210277777777783"/>
    <n v="46.97"/>
    <n v="45.11"/>
    <n v="47.77"/>
    <n v="46.616666666666667"/>
    <n v="3.8419581309798589"/>
    <n v="3.8416702929536926"/>
  </r>
  <r>
    <s v="ocsrbmkpapp15"/>
    <x v="58"/>
    <n v="348465"/>
    <n v="48.397916666666667"/>
    <n v="46.81"/>
    <n v="44.87"/>
    <n v="46.79"/>
    <n v="46.156666666666666"/>
    <n v="3.8320414069985129"/>
    <n v="3.8318452600593318"/>
  </r>
  <r>
    <s v="ocsrbmkpapp15"/>
    <x v="59"/>
    <n v="332968"/>
    <n v="46.245555555555555"/>
    <n v="45.31"/>
    <n v="42.45"/>
    <n v="44.59"/>
    <n v="44.116666666666674"/>
    <n v="3.7868376400050008"/>
    <n v="3.7864547633585963"/>
  </r>
  <r>
    <s v="ocsrbmkpapp15"/>
    <x v="60"/>
    <n v="326151"/>
    <n v="45.298750000000005"/>
    <n v="48.34"/>
    <n v="42.24"/>
    <n v="41.24"/>
    <n v="43.940000000000005"/>
    <n v="3.7828250669564643"/>
    <n v="3.7803452246073674"/>
  </r>
  <r>
    <s v="ocsrbmkpapp15"/>
    <x v="61"/>
    <n v="298959"/>
    <n v="41.522083333333327"/>
    <n v="42.41"/>
    <n v="37.6"/>
    <n v="39.25"/>
    <n v="39.75333333333333"/>
    <n v="3.6826936950268503"/>
    <n v="3.6814465593702548"/>
  </r>
  <r>
    <s v="ocsrbmkpapp15"/>
    <x v="62"/>
    <n v="278516"/>
    <n v="38.68277777777778"/>
    <n v="41.97"/>
    <n v="34.06"/>
    <n v="36.58"/>
    <n v="37.536666666666669"/>
    <n v="3.6253182330408245"/>
    <n v="3.6215267985142536"/>
  </r>
  <r>
    <s v="ocsrbmkpapp15"/>
    <x v="63"/>
    <n v="259290"/>
    <n v="36.012500000000003"/>
    <n v="38.93"/>
    <n v="32.229999999999997"/>
    <n v="33.43"/>
    <n v="34.863333333333337"/>
    <n v="3.5514356560980671"/>
    <n v="3.5480388526272395"/>
  </r>
  <r>
    <s v="ocsrbmkpapp15"/>
    <x v="64"/>
    <n v="232498"/>
    <n v="32.291388888888889"/>
    <n v="33.43"/>
    <n v="29.56"/>
    <n v="29.06"/>
    <n v="30.683333333333334"/>
    <n v="3.4237196190109773"/>
    <n v="3.4217461515513818"/>
  </r>
  <r>
    <s v="ocsrbmkpapp15"/>
    <x v="65"/>
    <n v="205464"/>
    <n v="28.536666666666669"/>
    <n v="31.98"/>
    <n v="27.41"/>
    <n v="24.68"/>
    <n v="28.02333333333333"/>
    <n v="3.3330374964790956"/>
    <n v="3.3273372722525636"/>
  </r>
  <r>
    <s v="ocsrbmkpapp15"/>
    <x v="66"/>
    <n v="178561"/>
    <n v="24.800138888888892"/>
    <n v="27.3"/>
    <n v="22.41"/>
    <n v="24.83"/>
    <n v="24.846666666666664"/>
    <n v="3.2127236053830024"/>
    <n v="3.2094821965079419"/>
  </r>
  <r>
    <s v="ocsrbmkpapp15"/>
    <x v="67"/>
    <n v="157314"/>
    <n v="21.849166666666669"/>
    <n v="23.08"/>
    <n v="20.56"/>
    <m/>
    <n v="21.82"/>
    <n v="3.0828269804049246"/>
    <e v="#NUM!"/>
  </r>
  <r>
    <s v="ocsrbmkpapp15"/>
    <x v="68"/>
    <n v="22773"/>
    <n v="3.1629166666666668"/>
    <n v="15.55"/>
    <n v="11.23"/>
    <n v="13.87"/>
    <n v="13.549999999999999"/>
    <n v="2.6063865473257097"/>
    <n v="2.5974592139007782"/>
  </r>
  <r>
    <s v="ocsrbmkpapp15"/>
    <x v="69"/>
    <n v="21785"/>
    <n v="3.0256944444444445"/>
    <n v="11.31"/>
    <n v="15.86"/>
    <n v="7.58"/>
    <n v="11.583333333333334"/>
    <n v="2.4495672833426916"/>
    <n v="2.4050002353296702"/>
  </r>
  <r>
    <s v="ocsrbmkpapp15"/>
    <x v="70"/>
    <n v="20683"/>
    <n v="2.8726388888888885"/>
    <n v="4.9800000000000004"/>
    <n v="4.59"/>
    <n v="4.2300000000000004"/>
    <n v="4.6000000000000005"/>
    <n v="1.5260563034950494"/>
    <n v="1.5238373027224006"/>
  </r>
  <r>
    <s v="ocsrbmkpapp15"/>
    <x v="71"/>
    <n v="19100"/>
    <n v="2.6527777777777777"/>
    <n v="4.1900000000000004"/>
    <n v="4.51"/>
    <n v="5.63"/>
    <n v="4.7766666666666664"/>
    <n v="1.5637429531719707"/>
    <n v="1.5557024432000774"/>
  </r>
  <r>
    <s v="ocsrbmkpapp15"/>
    <x v="72"/>
    <n v="18142"/>
    <n v="2.5197222222222222"/>
    <n v="4.26"/>
    <n v="4.54"/>
    <n v="6.66"/>
    <n v="5.1533333333333333"/>
    <n v="1.6396437544911662"/>
    <n v="1.619438552295611"/>
  </r>
  <r>
    <s v="ocsrbmkpapp15"/>
    <x v="73"/>
    <n v="18605"/>
    <n v="2.5840277777777776"/>
    <n v="6.09"/>
    <n v="5.25"/>
    <n v="5.35"/>
    <n v="5.5633333333333326"/>
    <n v="1.716197449005634"/>
    <n v="1.7139909064110845"/>
  </r>
  <r>
    <s v="ocsrbmkpapp15"/>
    <x v="74"/>
    <n v="17844"/>
    <n v="2.4783333333333331"/>
    <n v="4.54"/>
    <n v="4.9000000000000004"/>
    <n v="5.0599999999999996"/>
    <n v="4.833333333333333"/>
    <n v="1.575536360758419"/>
    <n v="1.5745095668230704"/>
  </r>
  <r>
    <s v="ocsrbmkpapp15"/>
    <x v="75"/>
    <n v="18482"/>
    <n v="2.5669444444444447"/>
    <n v="4.2300000000000004"/>
    <n v="4.4400000000000004"/>
    <n v="5.82"/>
    <n v="4.830000000000001"/>
    <n v="1.5748464676644816"/>
    <n v="1.5647188770818889"/>
  </r>
  <r>
    <s v="ocsrbmkpapp15"/>
    <x v="76"/>
    <n v="20411"/>
    <n v="2.8348611111111111"/>
    <n v="4.6100000000000003"/>
    <n v="4.75"/>
    <n v="5.44"/>
    <n v="4.9333333333333336"/>
    <n v="1.5960148921019597"/>
    <n v="1.5933838453076528"/>
  </r>
  <r>
    <s v="ocsrbmkpapp15"/>
    <x v="77"/>
    <n v="22872"/>
    <n v="3.1766666666666667"/>
    <n v="4.87"/>
    <n v="5.01"/>
    <n v="6.18"/>
    <n v="5.3533333333333326"/>
    <n v="1.6777194198505059"/>
    <n v="1.671949374553624"/>
  </r>
  <r>
    <s v="ocsrbmkpapp15"/>
    <x v="78"/>
    <n v="25687"/>
    <n v="3.5676388888888888"/>
    <n v="5.52"/>
    <n v="5.77"/>
    <n v="6.57"/>
    <n v="5.9533333333333331"/>
    <n v="1.7839512867802432"/>
    <n v="1.7811879244351772"/>
  </r>
  <r>
    <s v="ocsrbmkpapp15"/>
    <x v="79"/>
    <n v="30867"/>
    <n v="4.2870833333333334"/>
    <n v="5.72"/>
    <n v="6.17"/>
    <n v="8.19"/>
    <n v="6.6933333333333325"/>
    <n v="1.9011120061554185"/>
    <n v="1.8888605137246604"/>
  </r>
  <r>
    <s v="ocsrbmkpapp15"/>
    <x v="80"/>
    <n v="38776"/>
    <n v="5.3855555555555554"/>
    <n v="7.19"/>
    <n v="7.97"/>
    <n v="9.26"/>
    <n v="8.14"/>
    <n v="2.0967901800144491"/>
    <n v="2.0913599043977222"/>
  </r>
  <r>
    <s v="ocsrbmkpapp15"/>
    <x v="81"/>
    <n v="50426"/>
    <n v="7.0036111111111108"/>
    <n v="8.44"/>
    <n v="9.02"/>
    <n v="11.03"/>
    <n v="9.4966666666666679"/>
    <n v="2.2509408598417076"/>
    <n v="2.2443484919826031"/>
  </r>
  <r>
    <s v="ocsrbmkpapp15"/>
    <x v="82"/>
    <n v="62199"/>
    <n v="8.6387499999999999"/>
    <n v="10.48"/>
    <n v="12"/>
    <n v="13.55"/>
    <n v="12.01"/>
    <n v="2.4857396360918922"/>
    <n v="2.4802539586688686"/>
  </r>
  <r>
    <s v="ocsrbmkpapp15"/>
    <x v="83"/>
    <n v="77737"/>
    <n v="10.796805555555554"/>
    <n v="12.16"/>
    <n v="13.27"/>
    <n v="16.03"/>
    <n v="13.82"/>
    <n v="2.6261168183395238"/>
    <n v="2.6193732305011994"/>
  </r>
  <r>
    <s v="ocsrbmkpapp15"/>
    <x v="84"/>
    <n v="93689"/>
    <n v="13.012361111111112"/>
    <n v="14.98"/>
    <n v="15.8"/>
    <n v="17.91"/>
    <n v="16.23"/>
    <n v="2.7868613815264998"/>
    <n v="2.7840283780648716"/>
  </r>
  <r>
    <s v="ocsrbmkpapp15"/>
    <x v="85"/>
    <n v="111124"/>
    <n v="15.433888888888889"/>
    <n v="17.18"/>
    <n v="18.329999999999998"/>
    <n v="20.73"/>
    <n v="18.746666666666666"/>
    <n v="2.9310159588342999"/>
    <n v="2.9279556349518039"/>
  </r>
  <r>
    <s v="ocsrbmkpapp15"/>
    <x v="86"/>
    <n v="124525"/>
    <n v="17.295138888888889"/>
    <n v="20.03"/>
    <n v="19.79"/>
    <n v="22.33"/>
    <n v="20.716666666666665"/>
    <n v="3.0309385292886102"/>
    <n v="3.0294463250480894"/>
  </r>
  <r>
    <s v="ocsrbmkpapp15"/>
    <x v="87"/>
    <n v="135927"/>
    <n v="18.87875"/>
    <n v="20.62"/>
    <n v="22.23"/>
    <n v="23.66"/>
    <n v="22.17"/>
    <n v="3.0987400236282201"/>
    <n v="3.0971633550383864"/>
  </r>
  <r>
    <s v="ocsrbmkpapp15"/>
    <x v="88"/>
    <n v="148582"/>
    <n v="20.636388888888892"/>
    <n v="24.33"/>
    <n v="25.24"/>
    <n v="26.4"/>
    <n v="25.323333333333334"/>
    <n v="3.2317262368470208"/>
    <n v="3.2311680682069048"/>
  </r>
  <r>
    <s v="ocsrbmkpapp15"/>
    <x v="89"/>
    <n v="158305"/>
    <n v="21.986805555555556"/>
    <n v="28.09"/>
    <n v="24.67"/>
    <n v="29.2"/>
    <n v="27.320000000000004"/>
    <n v="3.3076190347025896"/>
    <n v="3.3050567603105514"/>
  </r>
  <r>
    <s v="ocsrbmkpapp15"/>
    <x v="90"/>
    <n v="166562"/>
    <n v="23.133611111111112"/>
    <n v="28.5"/>
    <n v="28.33"/>
    <n v="29.71"/>
    <n v="28.846666666666664"/>
    <n v="3.3619944461286289"/>
    <n v="3.3617696968638486"/>
  </r>
  <r>
    <s v="ocsrbmkpapp15"/>
    <x v="91"/>
    <n v="177137"/>
    <n v="24.602361111111112"/>
    <n v="30.76"/>
    <n v="28.86"/>
    <n v="29.73"/>
    <n v="29.783333333333335"/>
    <n v="3.3939489529373272"/>
    <n v="3.393609444997725"/>
  </r>
  <r>
    <s v="ocsrbmkpapp15"/>
    <x v="92"/>
    <n v="181825"/>
    <n v="25.253472222222221"/>
    <n v="29.91"/>
    <n v="29.85"/>
    <n v="30.66"/>
    <n v="30.14"/>
    <n v="3.4058531931983493"/>
    <n v="3.4057788619747122"/>
  </r>
  <r>
    <s v="ocsrbmkpapp15"/>
    <x v="93"/>
    <n v="186529"/>
    <n v="25.906805555555554"/>
    <n v="30.03"/>
    <n v="29.44"/>
    <n v="33.26"/>
    <n v="30.909999999999997"/>
    <n v="3.4310797561440247"/>
    <n v="3.4296355498735651"/>
  </r>
  <r>
    <s v="ocsrbmkpapp15"/>
    <x v="94"/>
    <n v="195098"/>
    <n v="27.096944444444443"/>
    <n v="30.93"/>
    <n v="33.369999999999997"/>
    <n v="30.62"/>
    <n v="31.64"/>
    <n v="3.4544221428994533"/>
    <n v="3.4536790898965997"/>
  </r>
  <r>
    <s v="ocsrbmkpapp15"/>
    <x v="95"/>
    <n v="201914"/>
    <n v="28.043611111111108"/>
    <n v="34.79"/>
    <n v="32.840000000000003"/>
    <n v="33.619999999999997"/>
    <n v="33.75"/>
    <n v="3.5189804173185388"/>
    <n v="3.5186994672428491"/>
  </r>
  <r>
    <s v="ocsrbmkpapp16"/>
    <x v="0"/>
    <n v="117067"/>
    <n v="16.259305555555553"/>
    <n v="19.25"/>
    <n v="55.71"/>
    <n v="42.24"/>
    <n v="39.06666666666667"/>
    <n v="3.6652695884748026"/>
    <n v="3.5736794547215083"/>
  </r>
  <r>
    <s v="ocsrbmkpapp16"/>
    <x v="1"/>
    <n v="92834"/>
    <n v="12.893611111111111"/>
    <n v="41.88"/>
    <n v="40.229999999999997"/>
    <n v="42.95"/>
    <n v="41.686666666666667"/>
    <n v="3.7301813334710423"/>
    <n v="3.7298193401314328"/>
  </r>
  <r>
    <s v="ocsrbmkpapp16"/>
    <x v="2"/>
    <n v="73904"/>
    <n v="10.264444444444445"/>
    <n v="28.3"/>
    <n v="18.66"/>
    <n v="20.89"/>
    <n v="22.616666666666664"/>
    <n v="3.1186870976127685"/>
    <n v="3.1028381918789552"/>
  </r>
  <r>
    <s v="ocsrbmkpapp16"/>
    <x v="3"/>
    <n v="61331"/>
    <n v="8.5181944444444433"/>
    <n v="19.850000000000001"/>
    <n v="10.66"/>
    <n v="14.23"/>
    <n v="14.913333333333334"/>
    <n v="2.702255667393874"/>
    <n v="2.6700182793242195"/>
  </r>
  <r>
    <s v="ocsrbmkpapp16"/>
    <x v="4"/>
    <n v="57646"/>
    <n v="8.006388888888889"/>
    <n v="9.57"/>
    <n v="11.21"/>
    <n v="18.34"/>
    <n v="13.040000000000001"/>
    <n v="2.5680215564985072"/>
    <n v="2.5281746364590831"/>
  </r>
  <r>
    <s v="ocsrbmkpapp16"/>
    <x v="5"/>
    <n v="47162"/>
    <n v="6.5502777777777776"/>
    <n v="14.48"/>
    <n v="13.02"/>
    <n v="15.66"/>
    <n v="14.386666666666665"/>
    <n v="2.666301851721824"/>
    <n v="2.6634549047668834"/>
  </r>
  <r>
    <s v="ocsrbmkpapp16"/>
    <x v="6"/>
    <n v="42503"/>
    <n v="5.903194444444444"/>
    <n v="13.04"/>
    <n v="6.87"/>
    <n v="18.11"/>
    <n v="12.673333333333332"/>
    <n v="2.5395000483921732"/>
    <n v="2.4638833115426957"/>
  </r>
  <r>
    <s v="ocsrbmkpapp16"/>
    <x v="7"/>
    <n v="207140"/>
    <n v="28.769444444444446"/>
    <n v="31.55"/>
    <n v="32.18"/>
    <n v="33.869999999999997"/>
    <n v="32.533333333333331"/>
    <n v="3.482265204750937"/>
    <n v="3.4818161324603802"/>
  </r>
  <r>
    <s v="ocsrbmkpapp16"/>
    <x v="8"/>
    <n v="209048"/>
    <n v="29.034444444444443"/>
    <n v="33.51"/>
    <n v="33.39"/>
    <n v="33.58"/>
    <n v="33.493333333333332"/>
    <n v="3.5113464140517787"/>
    <n v="3.5113436691180588"/>
  </r>
  <r>
    <s v="ocsrbmkpapp16"/>
    <x v="9"/>
    <n v="217475"/>
    <n v="30.204861111111111"/>
    <n v="35.270000000000003"/>
    <n v="33.93"/>
    <n v="34.83"/>
    <n v="34.676666666666669"/>
    <n v="3.5460670304146942"/>
    <n v="3.5459371358073368"/>
  </r>
  <r>
    <s v="ocsrbmkpapp16"/>
    <x v="10"/>
    <n v="216845"/>
    <n v="30.117361111111112"/>
    <n v="35.909999999999997"/>
    <n v="33.51"/>
    <n v="34.369999999999997"/>
    <n v="34.596666666666664"/>
    <n v="3.5437573383090877"/>
    <n v="3.5433479336163178"/>
  </r>
  <r>
    <s v="ocsrbmkpapp16"/>
    <x v="11"/>
    <n v="219463"/>
    <n v="30.480972222222224"/>
    <n v="34.43"/>
    <n v="33.32"/>
    <n v="37.729999999999997"/>
    <n v="35.159999999999997"/>
    <n v="3.5599090728169762"/>
    <n v="3.5585138762084312"/>
  </r>
  <r>
    <s v="ocsrbmkpapp16"/>
    <x v="12"/>
    <n v="218032"/>
    <n v="30.282222222222224"/>
    <n v="34.75"/>
    <n v="34.270000000000003"/>
    <n v="36.840000000000003"/>
    <n v="35.286666666666669"/>
    <n v="3.5635051777617317"/>
    <n v="3.5630113730948083"/>
  </r>
  <r>
    <s v="ocsrbmkpapp16"/>
    <x v="13"/>
    <n v="221978"/>
    <n v="30.830277777777777"/>
    <n v="36.630000000000003"/>
    <n v="32.799999999999997"/>
    <n v="34.909999999999997"/>
    <n v="34.78"/>
    <n v="3.5490425089261368"/>
    <n v="3.5480231377659219"/>
  </r>
  <r>
    <s v="ocsrbmkpapp16"/>
    <x v="14"/>
    <n v="221483"/>
    <n v="30.761527777777776"/>
    <n v="39.090000000000003"/>
    <n v="34.14"/>
    <n v="35.44"/>
    <n v="36.223333333333336"/>
    <n v="3.5897034784066508"/>
    <n v="3.5880591743026797"/>
  </r>
  <r>
    <s v="ocsrbmkpapp16"/>
    <x v="15"/>
    <n v="222500"/>
    <n v="30.902777777777779"/>
    <n v="35.6"/>
    <n v="34.869999999999997"/>
    <n v="35.24"/>
    <n v="35.236666666666672"/>
    <n v="3.5620872071124623"/>
    <n v="3.5620514332045077"/>
  </r>
  <r>
    <s v="ocsrbmkpapp16"/>
    <x v="16"/>
    <n v="225265"/>
    <n v="31.286805555555553"/>
    <n v="36.75"/>
    <n v="34.5"/>
    <n v="36.93"/>
    <n v="36.06"/>
    <n v="3.5851842177751712"/>
    <n v="3.584707259520211"/>
  </r>
  <r>
    <s v="ocsrbmkpapp16"/>
    <x v="17"/>
    <n v="226903"/>
    <n v="31.514305555555556"/>
    <n v="39.950000000000003"/>
    <n v="36.54"/>
    <n v="37.93"/>
    <n v="38.140000000000008"/>
    <n v="3.6412636001722731"/>
    <n v="3.640592859620984"/>
  </r>
  <r>
    <s v="ocsrbmkpapp16"/>
    <x v="18"/>
    <n v="224468"/>
    <n v="31.176111111111108"/>
    <n v="40.950000000000003"/>
    <n v="38.79"/>
    <n v="42.23"/>
    <n v="40.656666666666666"/>
    <n v="3.7051628241870374"/>
    <n v="3.7045483868989351"/>
  </r>
  <r>
    <s v="ocsrbmkpapp16"/>
    <x v="19"/>
    <n v="230491"/>
    <n v="32.012638888888894"/>
    <n v="41.24"/>
    <n v="36.840000000000003"/>
    <n v="39.020000000000003"/>
    <n v="39.033333333333339"/>
    <n v="3.6644159819355622"/>
    <n v="3.6633557352436106"/>
  </r>
  <r>
    <s v="ocsrbmkpapp16"/>
    <x v="20"/>
    <n v="233133"/>
    <n v="32.379583333333336"/>
    <n v="42.88"/>
    <n v="38.729999999999997"/>
    <n v="42.37"/>
    <n v="41.326666666666661"/>
    <n v="3.7215079736056635"/>
    <n v="3.7204868583092252"/>
  </r>
  <r>
    <s v="ocsrbmkpapp16"/>
    <x v="21"/>
    <n v="234123"/>
    <n v="32.517083333333332"/>
    <n v="42.61"/>
    <n v="34.979999999999997"/>
    <n v="40.340000000000003"/>
    <n v="39.31"/>
    <n v="3.671478939433769"/>
    <n v="3.6680696565427806"/>
  </r>
  <r>
    <s v="ocsrbmkpapp16"/>
    <x v="22"/>
    <n v="234879"/>
    <n v="32.622083333333336"/>
    <n v="39.75"/>
    <n v="40.520000000000003"/>
    <n v="43.58"/>
    <n v="41.283333333333339"/>
    <n v="3.7204588672672592"/>
    <n v="3.7196679499990992"/>
  </r>
  <r>
    <s v="ocsrbmkpapp16"/>
    <x v="23"/>
    <n v="228470"/>
    <n v="31.731944444444444"/>
    <n v="40.159999999999997"/>
    <n v="39.03"/>
    <n v="36.65"/>
    <n v="38.613333333333337"/>
    <n v="3.6535976399692967"/>
    <n v="3.6528718283028856"/>
  </r>
  <r>
    <s v="ocsrbmkpapp16"/>
    <x v="24"/>
    <n v="223082"/>
    <n v="30.983611111111109"/>
    <n v="39.64"/>
    <n v="40.46"/>
    <n v="37.03"/>
    <n v="39.043333333333329"/>
    <n v="3.6646721404136735"/>
    <n v="3.6639603120423025"/>
  </r>
  <r>
    <s v="ocsrbmkpapp16"/>
    <x v="25"/>
    <n v="216703"/>
    <n v="30.097638888888888"/>
    <n v="42.41"/>
    <n v="38.64"/>
    <n v="38.229999999999997"/>
    <n v="39.76"/>
    <n v="3.6828613817883733"/>
    <n v="3.6817642468463792"/>
  </r>
  <r>
    <s v="ocsrbmkpapp16"/>
    <x v="26"/>
    <n v="215396"/>
    <n v="29.91611111111111"/>
    <n v="41.75"/>
    <n v="39.07"/>
    <n v="38.659999999999997"/>
    <n v="39.826666666666661"/>
    <n v="3.684536704679799"/>
    <n v="3.6839532780480098"/>
  </r>
  <r>
    <s v="ocsrbmkpapp16"/>
    <x v="27"/>
    <n v="213683"/>
    <n v="29.678194444444443"/>
    <n v="38.58"/>
    <n v="37.299999999999997"/>
    <n v="36.81"/>
    <n v="37.563333333333333"/>
    <n v="3.6260283972961482"/>
    <n v="3.6258322938394278"/>
  </r>
  <r>
    <s v="ocsrbmkpapp16"/>
    <x v="28"/>
    <n v="213512"/>
    <n v="29.654444444444444"/>
    <n v="39.409999999999997"/>
    <n v="37.08"/>
    <n v="33.869999999999997"/>
    <n v="36.786666666666662"/>
    <n v="3.6051354606809753"/>
    <n v="3.6032089995780825"/>
  </r>
  <r>
    <s v="ocsrbmkpapp16"/>
    <x v="29"/>
    <n v="210792"/>
    <n v="29.276666666666664"/>
    <n v="36.229999999999997"/>
    <n v="36.380000000000003"/>
    <n v="35.729999999999997"/>
    <n v="36.113333333333337"/>
    <n v="3.5866621415616433"/>
    <n v="3.5866324500107605"/>
  </r>
  <r>
    <s v="ocsrbmkpapp16"/>
    <x v="30"/>
    <n v="212709"/>
    <n v="29.542916666666667"/>
    <n v="41.57"/>
    <n v="38.4"/>
    <n v="39.130000000000003"/>
    <n v="39.699999999999996"/>
    <n v="3.6813511876931444"/>
    <n v="3.6807752163601832"/>
  </r>
  <r>
    <s v="ocsrbmkpapp16"/>
    <x v="31"/>
    <n v="211404"/>
    <n v="29.361666666666668"/>
    <n v="37.82"/>
    <n v="35.229999999999997"/>
    <n v="38.659999999999997"/>
    <n v="37.236666666666665"/>
    <n v="3.6172939389146475"/>
    <n v="3.6165138431212145"/>
  </r>
  <r>
    <s v="ocsrbmkpapp16"/>
    <x v="32"/>
    <n v="210736"/>
    <n v="29.268888888888892"/>
    <n v="39.200000000000003"/>
    <n v="38.65"/>
    <n v="35.31"/>
    <n v="37.72"/>
    <n v="3.6301904577652566"/>
    <n v="3.6291299105900472"/>
  </r>
  <r>
    <s v="ocsrbmkpapp16"/>
    <x v="33"/>
    <n v="211288"/>
    <n v="29.345555555555556"/>
    <n v="33.82"/>
    <n v="33.15"/>
    <n v="35.86"/>
    <n v="34.276666666666664"/>
    <n v="3.5344648505729896"/>
    <n v="3.5339058427597636"/>
  </r>
  <r>
    <s v="ocsrbmkpapp16"/>
    <x v="34"/>
    <n v="212051"/>
    <n v="29.451527777777777"/>
    <n v="34.14"/>
    <n v="34.54"/>
    <n v="31.69"/>
    <n v="33.456666666666671"/>
    <n v="3.5102510691575994"/>
    <n v="3.5095296545958852"/>
  </r>
  <r>
    <s v="ocsrbmkpapp16"/>
    <x v="35"/>
    <n v="211054"/>
    <n v="29.313055555555554"/>
    <n v="34.74"/>
    <n v="34.75"/>
    <n v="33.76"/>
    <n v="34.416666666666664"/>
    <n v="3.5385409431730324"/>
    <n v="3.5384493341838392"/>
  </r>
  <r>
    <s v="ocsrbmkpapp16"/>
    <x v="36"/>
    <n v="214308"/>
    <n v="29.765000000000001"/>
    <n v="34.75"/>
    <n v="34.909999999999997"/>
    <n v="34.83"/>
    <n v="34.83"/>
    <n v="3.5504790843779097"/>
    <n v="3.5504773258352187"/>
  </r>
  <r>
    <s v="ocsrbmkpapp16"/>
    <x v="37"/>
    <n v="219695"/>
    <n v="30.513194444444444"/>
    <n v="35.840000000000003"/>
    <n v="33.18"/>
    <n v="35.520000000000003"/>
    <n v="34.846666666666671"/>
    <n v="3.5509574846166663"/>
    <n v="3.5503692636643329"/>
  </r>
  <r>
    <s v="ocsrbmkpapp16"/>
    <x v="38"/>
    <n v="223330"/>
    <n v="31.018055555555556"/>
    <n v="36.89"/>
    <n v="35.29"/>
    <n v="35.200000000000003"/>
    <n v="35.793333333333337"/>
    <n v="3.5777616563263139"/>
    <n v="3.5775287439666048"/>
  </r>
  <r>
    <s v="ocsrbmkpapp16"/>
    <x v="39"/>
    <n v="226122"/>
    <n v="31.40583333333333"/>
    <n v="35.520000000000003"/>
    <n v="33.75"/>
    <n v="32.68"/>
    <n v="33.983333333333341"/>
    <n v="3.5258702083523548"/>
    <n v="3.5252798684781035"/>
  </r>
  <r>
    <s v="ocsrbmkpapp16"/>
    <x v="40"/>
    <n v="222347"/>
    <n v="30.881527777777777"/>
    <n v="33.130000000000003"/>
    <n v="29.32"/>
    <n v="29.94"/>
    <n v="30.796666666666667"/>
    <n v="3.4274064590145441"/>
    <n v="3.4259681574405789"/>
  </r>
  <r>
    <s v="ocsrbmkpapp16"/>
    <x v="41"/>
    <n v="223245"/>
    <n v="31.006250000000001"/>
    <n v="34"/>
    <n v="30.04"/>
    <n v="30.81"/>
    <n v="31.616666666666664"/>
    <n v="3.4536844077129136"/>
    <n v="3.452243221373557"/>
  </r>
  <r>
    <s v="ocsrbmkpapp16"/>
    <x v="42"/>
    <n v="232398"/>
    <n v="32.277500000000003"/>
    <n v="35.25"/>
    <n v="30.97"/>
    <n v="31.55"/>
    <n v="32.589999999999996"/>
    <n v="3.4840054928494699"/>
    <n v="3.4823527040768703"/>
  </r>
  <r>
    <s v="ocsrbmkpapp16"/>
    <x v="43"/>
    <n v="244306"/>
    <n v="33.93138888888889"/>
    <n v="34.49"/>
    <n v="31.44"/>
    <n v="36.409999999999997"/>
    <n v="34.113333333333337"/>
    <n v="3.529688314708836"/>
    <n v="3.5278646188990326"/>
  </r>
  <r>
    <s v="ocsrbmkpapp16"/>
    <x v="44"/>
    <n v="271001"/>
    <n v="37.639027777777777"/>
    <n v="36.729999999999997"/>
    <n v="36.61"/>
    <n v="38.950000000000003"/>
    <n v="37.43"/>
    <n v="3.6224725219163374"/>
    <n v="3.622064686426826"/>
  </r>
  <r>
    <s v="ocsrbmkpapp16"/>
    <x v="45"/>
    <n v="286840"/>
    <n v="39.838888888888889"/>
    <n v="37.619999999999997"/>
    <n v="40.130000000000003"/>
    <n v="38.57"/>
    <n v="38.773333333333333"/>
    <n v="3.6577327251170995"/>
    <n v="3.6573782601239486"/>
  </r>
  <r>
    <s v="ocsrbmkpapp16"/>
    <x v="46"/>
    <n v="311682"/>
    <n v="43.289166666666667"/>
    <n v="43.27"/>
    <n v="40.659999999999997"/>
    <n v="44.81"/>
    <n v="42.913333333333334"/>
    <n v="3.7591825779563601"/>
    <n v="3.7583785637450156"/>
  </r>
  <r>
    <s v="ocsrbmkpapp16"/>
    <x v="47"/>
    <n v="36921"/>
    <n v="5.1279166666666667"/>
    <n v="7.03"/>
    <n v="8.25"/>
    <n v="8.84"/>
    <n v="8.0400000000000009"/>
    <n v="2.0844290831908752"/>
    <n v="2.0798955942729052"/>
  </r>
  <r>
    <s v="ocsrbmkpapp16"/>
    <x v="48"/>
    <n v="32832"/>
    <n v="4.5600000000000005"/>
    <n v="9.34"/>
    <n v="8.41"/>
    <n v="15.51"/>
    <n v="11.086666666666666"/>
    <n v="2.405743185096672"/>
    <n v="2.3684042344713516"/>
  </r>
  <r>
    <s v="ocsrbmkpapp16"/>
    <x v="49"/>
    <n v="27432"/>
    <n v="3.81"/>
    <n v="14.05"/>
    <n v="12.93"/>
    <n v="14.6"/>
    <n v="13.86"/>
    <n v="2.6290069937617573"/>
    <n v="2.6277313724259375"/>
  </r>
  <r>
    <s v="ocsrbmkpapp16"/>
    <x v="50"/>
    <n v="24901"/>
    <n v="3.4584722222222219"/>
    <n v="14.55"/>
    <n v="10.97"/>
    <n v="31.06"/>
    <n v="18.86"/>
    <n v="2.9370432772053112"/>
    <n v="2.8362253618750604"/>
  </r>
  <r>
    <s v="ocsrbmkpapp16"/>
    <x v="51"/>
    <n v="334949"/>
    <n v="46.520694444444445"/>
    <n v="44.66"/>
    <n v="42.81"/>
    <n v="45.82"/>
    <n v="44.43"/>
    <n v="3.7939149169478172"/>
    <n v="3.7935235478647384"/>
  </r>
  <r>
    <s v="ocsrbmkpapp16"/>
    <x v="52"/>
    <n v="346777"/>
    <n v="48.163472222222225"/>
    <n v="47.89"/>
    <n v="46.49"/>
    <n v="45.32"/>
    <n v="46.566666666666663"/>
    <n v="3.8408849775948064"/>
    <n v="3.8406307954056054"/>
  </r>
  <r>
    <s v="ocsrbmkpapp16"/>
    <x v="53"/>
    <n v="350196"/>
    <n v="48.638333333333335"/>
    <n v="44.77"/>
    <n v="46.27"/>
    <n v="47.24"/>
    <n v="46.093333333333334"/>
    <n v="3.8306683263853141"/>
    <n v="3.8304243555003148"/>
  </r>
  <r>
    <s v="ocsrbmkpapp16"/>
    <x v="54"/>
    <n v="364709"/>
    <n v="50.654027777777777"/>
    <n v="50.24"/>
    <n v="48.15"/>
    <n v="48.76"/>
    <n v="49.050000000000004"/>
    <n v="3.8928401860113722"/>
    <n v="3.8926809883390496"/>
  </r>
  <r>
    <s v="ocsrbmkpapp16"/>
    <x v="55"/>
    <n v="370259"/>
    <n v="51.424861111111113"/>
    <n v="49.53"/>
    <n v="47.08"/>
    <n v="45.29"/>
    <n v="47.300000000000004"/>
    <n v="3.8565102954978872"/>
    <n v="3.855837695520115"/>
  </r>
  <r>
    <s v="ocsrbmkpapp16"/>
    <x v="56"/>
    <n v="359207"/>
    <n v="49.889861111111117"/>
    <n v="52.54"/>
    <n v="47.67"/>
    <n v="48.12"/>
    <n v="49.443333333333335"/>
    <n v="3.9008272326674112"/>
    <n v="3.899858314860202"/>
  </r>
  <r>
    <s v="ocsrbmkpapp16"/>
    <x v="57"/>
    <n v="352110"/>
    <n v="48.904166666666669"/>
    <n v="45.49"/>
    <n v="44.16"/>
    <n v="49.99"/>
    <n v="46.546666666666674"/>
    <n v="3.8404553935687256"/>
    <n v="3.8390449696587439"/>
  </r>
  <r>
    <s v="ocsrbmkpapp16"/>
    <x v="58"/>
    <n v="343378"/>
    <n v="47.691388888888888"/>
    <n v="46.41"/>
    <n v="45.28"/>
    <n v="42.94"/>
    <n v="44.876666666666665"/>
    <n v="3.8039179863230337"/>
    <n v="3.8033947265328822"/>
  </r>
  <r>
    <s v="ocsrbmkpapp16"/>
    <x v="59"/>
    <n v="327406"/>
    <n v="45.473055555555554"/>
    <n v="44.75"/>
    <n v="41.53"/>
    <n v="43.56"/>
    <n v="43.28"/>
    <n v="3.7676906345382259"/>
    <n v="3.7672156001427624"/>
  </r>
  <r>
    <s v="ocsrbmkpapp16"/>
    <x v="60"/>
    <n v="320749"/>
    <n v="44.548472222222223"/>
    <n v="44.48"/>
    <n v="43.65"/>
    <n v="38"/>
    <n v="42.043333333333329"/>
    <n v="3.7387008324309918"/>
    <n v="3.7362763639847745"/>
  </r>
  <r>
    <s v="ocsrbmkpapp16"/>
    <x v="61"/>
    <n v="295421"/>
    <n v="41.030694444444443"/>
    <n v="43.4"/>
    <n v="38.159999999999997"/>
    <n v="37.299999999999997"/>
    <n v="39.619999999999997"/>
    <n v="3.6793340412704048"/>
    <n v="3.6770802047787381"/>
  </r>
  <r>
    <s v="ocsrbmkpapp16"/>
    <x v="62"/>
    <n v="275414"/>
    <n v="38.251944444444447"/>
    <n v="40.42"/>
    <n v="38.43"/>
    <n v="33.520000000000003"/>
    <n v="37.456666666666671"/>
    <n v="3.6231847092517016"/>
    <n v="3.6201017973887031"/>
  </r>
  <r>
    <s v="ocsrbmkpapp16"/>
    <x v="63"/>
    <n v="255836"/>
    <n v="35.532777777777781"/>
    <n v="36.68"/>
    <n v="32.04"/>
    <n v="34.369999999999997"/>
    <n v="34.363333333333337"/>
    <n v="3.5369901044401839"/>
    <n v="3.5354669534833882"/>
  </r>
  <r>
    <s v="ocsrbmkpapp16"/>
    <x v="64"/>
    <n v="227890"/>
    <n v="31.651388888888889"/>
    <n v="32.26"/>
    <n v="31.29"/>
    <n v="27.13"/>
    <n v="30.226666666666663"/>
    <n v="3.4087245369712185"/>
    <n v="3.4059222523495642"/>
  </r>
  <r>
    <s v="ocsrbmkpapp16"/>
    <x v="65"/>
    <n v="206164"/>
    <n v="28.633888888888887"/>
    <n v="30.86"/>
    <n v="27.29"/>
    <n v="26.48"/>
    <n v="28.209999999999997"/>
    <n v="3.3396765250139047"/>
    <n v="3.3374569709080233"/>
  </r>
  <r>
    <s v="ocsrbmkpapp16"/>
    <x v="66"/>
    <n v="178875"/>
    <n v="24.84375"/>
    <n v="26.98"/>
    <n v="22.76"/>
    <n v="22.15"/>
    <n v="23.963333333333335"/>
    <n v="3.1765248843276703"/>
    <n v="3.1726459855096283"/>
  </r>
  <r>
    <s v="ocsrbmkpapp16"/>
    <x v="67"/>
    <n v="156434"/>
    <n v="21.726944444444442"/>
    <n v="23.79"/>
    <n v="21.79"/>
    <m/>
    <n v="22.79"/>
    <n v="3.126321843257593"/>
    <e v="#NUM!"/>
  </r>
  <r>
    <s v="ocsrbmkpapp16"/>
    <x v="68"/>
    <n v="23104"/>
    <n v="3.2088888888888887"/>
    <n v="10.029999999999999"/>
    <n v="12.55"/>
    <n v="13.44"/>
    <n v="12.006666666666666"/>
    <n v="2.4854620510797001"/>
    <n v="2.4778455342155468"/>
  </r>
  <r>
    <s v="ocsrbmkpapp16"/>
    <x v="69"/>
    <n v="21544"/>
    <n v="2.9922222222222223"/>
    <n v="6.79"/>
    <n v="5.37"/>
    <n v="14.76"/>
    <n v="8.9733333333333345"/>
    <n v="2.1942572161084173"/>
    <n v="2.0960665564212348"/>
  </r>
  <r>
    <s v="ocsrbmkpapp16"/>
    <x v="70"/>
    <n v="20377"/>
    <n v="2.830138888888889"/>
    <n v="10.130000000000001"/>
    <n v="11.27"/>
    <n v="13.3"/>
    <n v="11.566666666666668"/>
    <n v="2.4481273982847038"/>
    <n v="2.4418032271799954"/>
  </r>
  <r>
    <s v="ocsrbmkpapp16"/>
    <x v="71"/>
    <n v="18839"/>
    <n v="2.6165277777777778"/>
    <n v="13.23"/>
    <n v="4.91"/>
    <n v="4.97"/>
    <n v="7.7033333333333331"/>
    <n v="2.0416531356181795"/>
    <n v="1.9257269200139435"/>
  </r>
  <r>
    <s v="ocsrbmkpapp16"/>
    <x v="72"/>
    <n v="18213"/>
    <n v="2.5295833333333335"/>
    <n v="4.63"/>
    <n v="5.37"/>
    <n v="5.25"/>
    <n v="5.083333333333333"/>
    <n v="1.6259672143853108"/>
    <n v="1.6238709510741496"/>
  </r>
  <r>
    <s v="ocsrbmkpapp16"/>
    <x v="73"/>
    <n v="19461"/>
    <n v="2.7029166666666669"/>
    <n v="4.63"/>
    <n v="5.17"/>
    <n v="4.8"/>
    <n v="4.8666666666666671"/>
    <n v="1.5824092400461811"/>
    <n v="1.5813484915107754"/>
  </r>
  <r>
    <s v="ocsrbmkpapp16"/>
    <x v="74"/>
    <n v="18421"/>
    <n v="2.558472222222222"/>
    <n v="4.3600000000000003"/>
    <n v="5.89"/>
    <n v="4.9400000000000004"/>
    <n v="5.0633333333333335"/>
    <n v="1.6220250279395718"/>
    <n v="1.6143644620747564"/>
  </r>
  <r>
    <s v="ocsrbmkpapp16"/>
    <x v="75"/>
    <n v="18863"/>
    <n v="2.6198611111111112"/>
    <n v="4.54"/>
    <n v="4.76"/>
    <n v="5.41"/>
    <n v="4.9033333333333333"/>
    <n v="1.5899152459452364"/>
    <n v="1.587141257718325"/>
  </r>
  <r>
    <s v="ocsrbmkpapp16"/>
    <x v="76"/>
    <n v="20727"/>
    <n v="2.8787499999999997"/>
    <n v="4.91"/>
    <n v="5.55"/>
    <n v="8.2799999999999994"/>
    <n v="6.246666666666667"/>
    <n v="1.8320479881421665"/>
    <n v="1.8063049459873135"/>
  </r>
  <r>
    <s v="ocsrbmkpapp16"/>
    <x v="77"/>
    <n v="23123"/>
    <n v="3.2115277777777775"/>
    <n v="7.7"/>
    <n v="6.23"/>
    <n v="6.34"/>
    <n v="6.7566666666666668"/>
    <n v="1.9105296717957989"/>
    <n v="1.905825143369378"/>
  </r>
  <r>
    <s v="ocsrbmkpapp16"/>
    <x v="78"/>
    <n v="25888"/>
    <n v="3.5955555555555554"/>
    <n v="5.93"/>
    <n v="6.38"/>
    <n v="7.22"/>
    <n v="6.5099999999999989"/>
    <n v="1.8733394562204777"/>
    <n v="1.8700157544236891"/>
  </r>
  <r>
    <s v="ocsrbmkpapp16"/>
    <x v="79"/>
    <n v="32116"/>
    <n v="4.4605555555555556"/>
    <n v="6.68"/>
    <n v="6.76"/>
    <n v="8.1199999999999992"/>
    <n v="7.1866666666666665"/>
    <n v="1.9722274573726868"/>
    <n v="1.9681570105923381"/>
  </r>
  <r>
    <s v="ocsrbmkpapp16"/>
    <x v="80"/>
    <n v="39487"/>
    <n v="5.4843055555555553"/>
    <n v="7.28"/>
    <n v="8.9700000000000006"/>
    <n v="10.029999999999999"/>
    <n v="8.76"/>
    <n v="2.1701959049482999"/>
    <n v="2.1615323800843811"/>
  </r>
  <r>
    <s v="ocsrbmkpapp16"/>
    <x v="81"/>
    <n v="50321"/>
    <n v="6.9890277777777774"/>
    <n v="9.2100000000000009"/>
    <n v="9.67"/>
    <n v="10.52"/>
    <n v="9.8000000000000007"/>
    <n v="2.2823823856765264"/>
    <n v="2.2808654556806607"/>
  </r>
  <r>
    <s v="ocsrbmkpapp16"/>
    <x v="82"/>
    <n v="60846"/>
    <n v="8.4508333333333336"/>
    <n v="10.44"/>
    <n v="12.38"/>
    <n v="13.98"/>
    <n v="12.266666666666666"/>
    <n v="2.5068855565067754"/>
    <n v="2.4997848621722021"/>
  </r>
  <r>
    <s v="ocsrbmkpapp16"/>
    <x v="83"/>
    <n v="76916"/>
    <n v="10.682777777777778"/>
    <n v="14.04"/>
    <n v="13.62"/>
    <n v="15.86"/>
    <n v="14.506666666666666"/>
    <n v="2.6746083138795775"/>
    <n v="2.6724166385085777"/>
  </r>
  <r>
    <s v="ocsrbmkpapp16"/>
    <x v="84"/>
    <n v="92173"/>
    <n v="12.801805555555555"/>
    <n v="14.68"/>
    <n v="17.14"/>
    <n v="18.329999999999998"/>
    <n v="16.716666666666665"/>
    <n v="2.8164062257398346"/>
    <n v="2.8121466660692054"/>
  </r>
  <r>
    <s v="ocsrbmkpapp16"/>
    <x v="85"/>
    <n v="108259"/>
    <n v="15.035972222222222"/>
    <n v="17.71"/>
    <n v="18.97"/>
    <n v="19.97"/>
    <n v="18.883333333333333"/>
    <n v="2.9382796988059057"/>
    <n v="2.9370731277231297"/>
  </r>
  <r>
    <s v="ocsrbmkpapp16"/>
    <x v="86"/>
    <n v="123642"/>
    <n v="17.172499999999999"/>
    <n v="20.85"/>
    <n v="21.26"/>
    <n v="22.3"/>
    <n v="21.47"/>
    <n v="3.0666566118906897"/>
    <n v="3.0662559998748953"/>
  </r>
  <r>
    <s v="ocsrbmkpapp16"/>
    <x v="87"/>
    <n v="133428"/>
    <n v="18.53166666666667"/>
    <n v="21.91"/>
    <n v="23.15"/>
    <n v="23.27"/>
    <n v="22.776666666666667"/>
    <n v="3.1257366201245773"/>
    <n v="3.1253676371512729"/>
  </r>
  <r>
    <s v="ocsrbmkpapp16"/>
    <x v="88"/>
    <n v="149062"/>
    <n v="20.703055555555558"/>
    <n v="25.14"/>
    <n v="26.53"/>
    <n v="27.28"/>
    <n v="26.316666666666666"/>
    <n v="3.2702024520335415"/>
    <n v="3.2696300680956703"/>
  </r>
  <r>
    <s v="ocsrbmkpapp16"/>
    <x v="89"/>
    <n v="157896"/>
    <n v="21.93"/>
    <n v="29.47"/>
    <n v="26.76"/>
    <n v="27.3"/>
    <n v="27.843333333333334"/>
    <n v="3.3265935600997052"/>
    <n v="3.3257225780668485"/>
  </r>
  <r>
    <s v="ocsrbmkpapp16"/>
    <x v="90"/>
    <n v="166518"/>
    <n v="23.127500000000001"/>
    <n v="27.2"/>
    <n v="27.07"/>
    <n v="28.68"/>
    <n v="27.649999999999995"/>
    <n v="3.3196257279683437"/>
    <n v="3.3192810308865268"/>
  </r>
  <r>
    <s v="ocsrbmkpapp16"/>
    <x v="91"/>
    <n v="177067"/>
    <n v="24.592638888888889"/>
    <n v="29.3"/>
    <n v="29.48"/>
    <n v="29.26"/>
    <n v="29.346666666666668"/>
    <n v="3.3791789679901512"/>
    <n v="3.3791736596453785"/>
  </r>
  <r>
    <s v="ocsrbmkpapp16"/>
    <x v="92"/>
    <n v="182773"/>
    <n v="25.385138888888889"/>
    <n v="28.16"/>
    <n v="30.58"/>
    <n v="30.28"/>
    <n v="29.673333333333332"/>
    <n v="3.3902487749195984"/>
    <n v="3.3895787201200016"/>
  </r>
  <r>
    <s v="ocsrbmkpapp16"/>
    <x v="93"/>
    <n v="188558"/>
    <n v="26.188611111111111"/>
    <n v="31"/>
    <n v="29.66"/>
    <n v="32.54"/>
    <n v="31.066666666666663"/>
    <n v="3.4361354330234355"/>
    <n v="3.4354188809952748"/>
  </r>
  <r>
    <s v="ocsrbmkpapp16"/>
    <x v="94"/>
    <n v="195796"/>
    <n v="27.193888888888889"/>
    <n v="29.83"/>
    <n v="33.159999999999997"/>
    <n v="30.44"/>
    <n v="31.143333333333331"/>
    <n v="3.4386002041367547"/>
    <n v="3.4375388205957456"/>
  </r>
  <r>
    <s v="ocsrbmkpapp16"/>
    <x v="95"/>
    <n v="200170"/>
    <n v="27.801388888888887"/>
    <n v="32.479999999999997"/>
    <n v="33.18"/>
    <n v="32.700000000000003"/>
    <n v="32.786666666666669"/>
    <n v="3.4900219286798824"/>
    <n v="3.4899822926529946"/>
  </r>
  <r>
    <s v="ocsrbmkpapp17"/>
    <x v="0"/>
    <n v="119614"/>
    <n v="16.613055555555555"/>
    <n v="19.43"/>
    <n v="58.91"/>
    <n v="46.58"/>
    <n v="41.64"/>
    <n v="3.7290612437467683"/>
    <n v="3.628000127793046"/>
  </r>
  <r>
    <s v="ocsrbmkpapp17"/>
    <x v="1"/>
    <n v="92749"/>
    <n v="12.881805555555555"/>
    <n v="44.76"/>
    <n v="43.6"/>
    <n v="42.29"/>
    <n v="43.550000000000004"/>
    <n v="3.7739097032985121"/>
    <n v="3.7736408950943705"/>
  </r>
  <r>
    <s v="ocsrbmkpapp17"/>
    <x v="2"/>
    <n v="74094"/>
    <n v="10.290833333333333"/>
    <n v="10.87"/>
    <n v="10.119999999999999"/>
    <n v="11.42"/>
    <n v="10.803333333333333"/>
    <n v="2.3798547284853462"/>
    <n v="2.3786288564067672"/>
  </r>
  <r>
    <s v="ocsrbmkpapp17"/>
    <x v="3"/>
    <n v="61607"/>
    <n v="8.5565277777777773"/>
    <n v="22.08"/>
    <n v="12.92"/>
    <n v="11.22"/>
    <n v="15.406666666666666"/>
    <n v="2.7348003161781249"/>
    <n v="2.6903822066193004"/>
  </r>
  <r>
    <s v="ocsrbmkpapp17"/>
    <x v="4"/>
    <n v="55678"/>
    <n v="7.7330555555555556"/>
    <n v="8.7100000000000009"/>
    <n v="15.14"/>
    <n v="19"/>
    <n v="14.283333333333333"/>
    <n v="2.6590933563756791"/>
    <n v="2.6087503393467184"/>
  </r>
  <r>
    <s v="ocsrbmkpapp17"/>
    <x v="5"/>
    <n v="46872"/>
    <n v="6.5100000000000007"/>
    <n v="16.75"/>
    <n v="16.36"/>
    <n v="9.93"/>
    <n v="14.346666666666666"/>
    <n v="2.6635176271854193"/>
    <n v="2.6362660225009189"/>
  </r>
  <r>
    <s v="ocsrbmkpapp17"/>
    <x v="6"/>
    <n v="43554"/>
    <n v="6.0491666666666664"/>
    <n v="7.07"/>
    <n v="6.07"/>
    <n v="17.54"/>
    <n v="10.226666666666667"/>
    <n v="2.3249986878309459"/>
    <n v="2.2079010239746419"/>
  </r>
  <r>
    <s v="ocsrbmkpapp17"/>
    <x v="7"/>
    <n v="204931"/>
    <n v="28.46263888888889"/>
    <n v="31.31"/>
    <n v="31.19"/>
    <n v="32.75"/>
    <n v="31.75"/>
    <n v="3.4578927253387008"/>
    <n v="3.4576460093464285"/>
  </r>
  <r>
    <s v="ocsrbmkpapp17"/>
    <x v="8"/>
    <n v="206777"/>
    <n v="28.719027777777779"/>
    <n v="30.66"/>
    <n v="32.07"/>
    <n v="30.96"/>
    <n v="31.23"/>
    <n v="3.441379171294987"/>
    <n v="3.4411919786234191"/>
  </r>
  <r>
    <s v="ocsrbmkpapp17"/>
    <x v="9"/>
    <n v="212498"/>
    <n v="29.513611111111111"/>
    <n v="35.18"/>
    <n v="31.48"/>
    <n v="34.68"/>
    <n v="33.78"/>
    <n v="3.5198689113796542"/>
    <n v="3.5186644382569852"/>
  </r>
  <r>
    <s v="ocsrbmkpapp17"/>
    <x v="10"/>
    <n v="216128"/>
    <n v="30.017777777777777"/>
    <n v="33.5"/>
    <n v="32.14"/>
    <n v="33.479999999999997"/>
    <n v="33.04"/>
    <n v="3.4977189486527771"/>
    <n v="3.4975316815872204"/>
  </r>
  <r>
    <s v="ocsrbmkpapp17"/>
    <x v="11"/>
    <n v="218992"/>
    <n v="30.415555555555557"/>
    <n v="33.43"/>
    <n v="32.799999999999997"/>
    <n v="35.28"/>
    <n v="33.836666666666666"/>
    <n v="3.52154502712823"/>
    <n v="3.5210661489868982"/>
  </r>
  <r>
    <s v="ocsrbmkpapp17"/>
    <x v="12"/>
    <n v="217373"/>
    <n v="30.190694444444443"/>
    <n v="33.56"/>
    <n v="33.020000000000003"/>
    <n v="34.83"/>
    <n v="33.803333333333335"/>
    <n v="3.5205594169557952"/>
    <n v="3.5203091348229658"/>
  </r>
  <r>
    <s v="ocsrbmkpapp17"/>
    <x v="13"/>
    <n v="220034"/>
    <n v="30.560277777777777"/>
    <n v="34.549999999999997"/>
    <n v="33.03"/>
    <n v="32.82"/>
    <n v="33.466666666666669"/>
    <n v="3.5105499185895193"/>
    <n v="3.510287291759441"/>
  </r>
  <r>
    <s v="ocsrbmkpapp17"/>
    <x v="14"/>
    <n v="222612"/>
    <n v="30.918333333333333"/>
    <n v="36.71"/>
    <n v="33.799999999999997"/>
    <n v="34.08"/>
    <n v="34.86333333333333"/>
    <n v="3.5514356560980671"/>
    <n v="3.5507402339862768"/>
  </r>
  <r>
    <s v="ocsrbmkpapp17"/>
    <x v="15"/>
    <n v="223551"/>
    <n v="31.048749999999998"/>
    <n v="34.799999999999997"/>
    <n v="35.61"/>
    <n v="33.729999999999997"/>
    <n v="34.713333333333331"/>
    <n v="3.5471238590666432"/>
    <n v="3.546877177714558"/>
  </r>
  <r>
    <s v="ocsrbmkpapp17"/>
    <x v="16"/>
    <n v="223729"/>
    <n v="31.073472222222222"/>
    <n v="36.36"/>
    <n v="33.04"/>
    <n v="40.5"/>
    <n v="36.633333333333333"/>
    <n v="3.6009585727414661"/>
    <n v="3.5974967306915162"/>
  </r>
  <r>
    <s v="ocsrbmkpapp17"/>
    <x v="17"/>
    <n v="225419"/>
    <n v="31.308194444444442"/>
    <n v="41.34"/>
    <n v="37.79"/>
    <n v="37.78"/>
    <n v="38.97"/>
    <n v="3.6627921193506179"/>
    <n v="3.6618849778961278"/>
  </r>
  <r>
    <s v="ocsrbmkpapp17"/>
    <x v="18"/>
    <n v="224460"/>
    <n v="31.175000000000001"/>
    <n v="43.22"/>
    <n v="40.46"/>
    <n v="37.44"/>
    <n v="40.373333333333335"/>
    <n v="3.6981695010210291"/>
    <n v="3.6964522781425768"/>
  </r>
  <r>
    <s v="ocsrbmkpapp17"/>
    <x v="19"/>
    <n v="229954"/>
    <n v="31.938055555555554"/>
    <n v="36.68"/>
    <n v="35.19"/>
    <n v="34.619999999999997"/>
    <n v="35.49666666666667"/>
    <n v="3.5694387953591828"/>
    <n v="3.5691417161566066"/>
  </r>
  <r>
    <s v="ocsrbmkpapp17"/>
    <x v="20"/>
    <n v="231311"/>
    <n v="32.126527777777781"/>
    <n v="36.25"/>
    <n v="36.21"/>
    <n v="41.19"/>
    <n v="37.883333333333333"/>
    <n v="3.6345112616304425"/>
    <n v="3.6326567378420744"/>
  </r>
  <r>
    <s v="ocsrbmkpapp17"/>
    <x v="21"/>
    <n v="231542"/>
    <n v="32.158611111111114"/>
    <n v="42.5"/>
    <n v="37.56"/>
    <n v="39.630000000000003"/>
    <n v="39.896666666666668"/>
    <n v="3.6862927782171693"/>
    <n v="3.6850100458242587"/>
  </r>
  <r>
    <s v="ocsrbmkpapp17"/>
    <x v="22"/>
    <n v="231422"/>
    <n v="32.141944444444441"/>
    <n v="41.75"/>
    <n v="40.340000000000003"/>
    <n v="43.65"/>
    <n v="41.913333333333334"/>
    <n v="3.7356039942868056"/>
    <n v="3.7350820887028475"/>
  </r>
  <r>
    <s v="ocsrbmkpapp17"/>
    <x v="23"/>
    <n v="225844"/>
    <n v="31.367222222222221"/>
    <n v="36.72"/>
    <n v="34.03"/>
    <n v="35.700000000000003"/>
    <n v="35.483333333333334"/>
    <n v="3.5690631026713788"/>
    <n v="3.568571581016899"/>
  </r>
  <r>
    <s v="ocsrbmkpapp17"/>
    <x v="24"/>
    <n v="221742"/>
    <n v="30.797499999999999"/>
    <n v="36.119999999999997"/>
    <n v="32.659999999999997"/>
    <n v="38.409999999999997"/>
    <n v="35.729999999999997"/>
    <n v="3.5759906720353185"/>
    <n v="3.5737718861496384"/>
  </r>
  <r>
    <s v="ocsrbmkpapp17"/>
    <x v="25"/>
    <n v="216356"/>
    <n v="30.049444444444443"/>
    <n v="40.78"/>
    <n v="38"/>
    <n v="36.89"/>
    <n v="38.556666666666665"/>
    <n v="3.6521290206392005"/>
    <n v="3.6512394788270925"/>
  </r>
  <r>
    <s v="ocsrbmkpapp17"/>
    <x v="26"/>
    <n v="212571"/>
    <n v="29.52375"/>
    <n v="40.229999999999997"/>
    <n v="40.61"/>
    <n v="36.65"/>
    <n v="39.163333333333334"/>
    <n v="3.6677409349113717"/>
    <n v="3.6666802519975215"/>
  </r>
  <r>
    <s v="ocsrbmkpapp17"/>
    <x v="27"/>
    <n v="212170"/>
    <n v="29.468055555555555"/>
    <n v="35.72"/>
    <n v="33.01"/>
    <n v="31.94"/>
    <n v="33.556666666666665"/>
    <n v="3.5132355520732221"/>
    <n v="3.5121268148867553"/>
  </r>
  <r>
    <s v="ocsrbmkpapp17"/>
    <x v="28"/>
    <n v="210362"/>
    <n v="29.216944444444444"/>
    <n v="34.54"/>
    <n v="30.58"/>
    <n v="34.9"/>
    <n v="33.340000000000003"/>
    <n v="3.5067578773226482"/>
    <n v="3.5049837008092766"/>
  </r>
  <r>
    <s v="ocsrbmkpapp17"/>
    <x v="29"/>
    <n v="210261"/>
    <n v="29.202916666666667"/>
    <n v="38.18"/>
    <n v="39.04"/>
    <n v="35.799999999999997"/>
    <n v="37.673333333333332"/>
    <n v="3.6289525055335874"/>
    <n v="3.628282157749716"/>
  </r>
  <r>
    <s v="ocsrbmkpapp17"/>
    <x v="30"/>
    <n v="210487"/>
    <n v="29.234305555555558"/>
    <n v="39.57"/>
    <n v="40.729999999999997"/>
    <n v="38.979999999999997"/>
    <n v="39.76"/>
    <n v="3.6828613817883733"/>
    <n v="3.6826949570456899"/>
  </r>
  <r>
    <s v="ocsrbmkpapp17"/>
    <x v="31"/>
    <n v="212899"/>
    <n v="29.569305555555555"/>
    <n v="38.57"/>
    <n v="33.979999999999997"/>
    <n v="33.51"/>
    <n v="35.353333333333332"/>
    <n v="3.5653926830408742"/>
    <n v="3.5633635967377137"/>
  </r>
  <r>
    <s v="ocsrbmkpapp17"/>
    <x v="32"/>
    <n v="211553"/>
    <n v="29.382361111111109"/>
    <n v="33.659999999999997"/>
    <n v="31.66"/>
    <n v="33.68"/>
    <n v="33"/>
    <n v="3.4965075614664802"/>
    <n v="3.4960894775298841"/>
  </r>
  <r>
    <s v="ocsrbmkpapp17"/>
    <x v="33"/>
    <n v="210344"/>
    <n v="29.214444444444442"/>
    <n v="32.799999999999997"/>
    <n v="31.08"/>
    <n v="33.549999999999997"/>
    <n v="32.476666666666667"/>
    <n v="3.48052188276914"/>
    <n v="3.4800099681024115"/>
  </r>
  <r>
    <s v="ocsrbmkpapp17"/>
    <x v="34"/>
    <n v="210750"/>
    <n v="29.270833333333332"/>
    <n v="32.729999999999997"/>
    <n v="33.56"/>
    <n v="31.64"/>
    <n v="32.643333333333331"/>
    <n v="3.4856406490645933"/>
    <n v="3.4853497043371831"/>
  </r>
  <r>
    <s v="ocsrbmkpapp17"/>
    <x v="35"/>
    <n v="211140"/>
    <n v="29.324999999999999"/>
    <n v="33.869999999999997"/>
    <n v="32.65"/>
    <n v="34.799999999999997"/>
    <n v="33.773333333333333"/>
    <n v="3.5196715364653648"/>
    <n v="3.5193306364441832"/>
  </r>
  <r>
    <s v="ocsrbmkpapp17"/>
    <x v="36"/>
    <n v="217176"/>
    <n v="30.163333333333334"/>
    <n v="32.799999999999997"/>
    <n v="33.96"/>
    <n v="33.020000000000003"/>
    <n v="33.26"/>
    <n v="3.5043554737647815"/>
    <n v="3.5042417717750758"/>
  </r>
  <r>
    <s v="ocsrbmkpapp17"/>
    <x v="37"/>
    <n v="216893"/>
    <n v="30.124027777777776"/>
    <n v="33.619999999999997"/>
    <n v="33.229999999999997"/>
    <n v="35.840000000000003"/>
    <n v="34.229999999999997"/>
    <n v="3.533102452542094"/>
    <n v="3.5325462661512343"/>
  </r>
  <r>
    <s v="ocsrbmkpapp17"/>
    <x v="38"/>
    <n v="222156"/>
    <n v="30.855"/>
    <n v="34.42"/>
    <n v="32.549999999999997"/>
    <n v="34.630000000000003"/>
    <n v="33.866666666666667"/>
    <n v="3.5224312464762719"/>
    <n v="3.522045172617434"/>
  </r>
  <r>
    <s v="ocsrbmkpapp17"/>
    <x v="39"/>
    <n v="225148"/>
    <n v="31.270555555555557"/>
    <n v="34.090000000000003"/>
    <n v="33.44"/>
    <n v="32.5"/>
    <n v="33.343333333333334"/>
    <n v="3.5068578523289795"/>
    <n v="3.5066656545673349"/>
  </r>
  <r>
    <s v="ocsrbmkpapp17"/>
    <x v="40"/>
    <n v="221080"/>
    <n v="30.705555555555556"/>
    <n v="30.95"/>
    <n v="28.83"/>
    <n v="28.99"/>
    <n v="29.59"/>
    <n v="3.3874364664121184"/>
    <n v="3.3869134845714934"/>
  </r>
  <r>
    <s v="ocsrbmkpapp17"/>
    <x v="41"/>
    <n v="222170"/>
    <n v="30.856944444444444"/>
    <n v="31.63"/>
    <n v="30.12"/>
    <n v="29.68"/>
    <n v="30.47666666666667"/>
    <n v="3.4169613635082254"/>
    <n v="3.4165896195161434"/>
  </r>
  <r>
    <s v="ocsrbmkpapp17"/>
    <x v="42"/>
    <n v="231387"/>
    <n v="32.137083333333329"/>
    <n v="32.729999999999997"/>
    <n v="30.25"/>
    <n v="31.16"/>
    <n v="31.38"/>
    <n v="3.4461707473048864"/>
    <n v="3.4456411646641629"/>
  </r>
  <r>
    <s v="ocsrbmkpapp17"/>
    <x v="43"/>
    <n v="244275"/>
    <n v="33.927083333333336"/>
    <n v="33.32"/>
    <n v="30.94"/>
    <n v="35.299999999999997"/>
    <n v="33.186666666666667"/>
    <n v="3.5021481888312818"/>
    <n v="3.5006968754609376"/>
  </r>
  <r>
    <s v="ocsrbmkpapp17"/>
    <x v="44"/>
    <n v="268860"/>
    <n v="37.341666666666669"/>
    <n v="34.270000000000003"/>
    <n v="36.479999999999997"/>
    <n v="35.86"/>
    <n v="35.536666666666669"/>
    <n v="3.5705650272942742"/>
    <n v="3.5702189897565453"/>
  </r>
  <r>
    <s v="ocsrbmkpapp17"/>
    <x v="45"/>
    <n v="284503"/>
    <n v="39.514305555555552"/>
    <n v="38.57"/>
    <n v="36.380000000000003"/>
    <n v="37.18"/>
    <n v="37.376666666666665"/>
    <n v="3.6210466238046797"/>
    <n v="3.6207549758678037"/>
  </r>
  <r>
    <s v="ocsrbmkpapp17"/>
    <x v="46"/>
    <n v="310692"/>
    <n v="43.151666666666664"/>
    <n v="40.89"/>
    <n v="39.18"/>
    <n v="43.84"/>
    <n v="41.303333333333335"/>
    <n v="3.7209432069602917"/>
    <n v="3.7198661965109019"/>
  </r>
  <r>
    <s v="ocsrbmkpapp17"/>
    <x v="47"/>
    <n v="37440"/>
    <n v="5.2"/>
    <n v="7.51"/>
    <n v="7.72"/>
    <n v="8.93"/>
    <n v="8.0533333333333328"/>
    <n v="2.0860860843985045"/>
    <n v="2.0831554082337118"/>
  </r>
  <r>
    <s v="ocsrbmkpapp17"/>
    <x v="48"/>
    <n v="32490"/>
    <n v="4.5125000000000002"/>
    <n v="8.01"/>
    <n v="16.149999999999999"/>
    <n v="17.29"/>
    <n v="13.816666666666665"/>
    <n v="2.6258755929131943"/>
    <n v="2.5709130368147108"/>
  </r>
  <r>
    <s v="ocsrbmkpapp17"/>
    <x v="49"/>
    <n v="26881"/>
    <n v="3.7334722222222223"/>
    <n v="17.95"/>
    <n v="12.08"/>
    <n v="7.31"/>
    <n v="12.446666666666667"/>
    <n v="2.5214528494454669"/>
    <n v="2.4561281937342145"/>
  </r>
  <r>
    <s v="ocsrbmkpapp17"/>
    <x v="50"/>
    <n v="24768"/>
    <n v="3.44"/>
    <n v="5.2"/>
    <n v="9.8699999999999992"/>
    <n v="30.88"/>
    <n v="15.316666666666668"/>
    <n v="2.7289415601335865"/>
    <n v="2.456089068063116"/>
  </r>
  <r>
    <s v="ocsrbmkpapp17"/>
    <x v="51"/>
    <n v="339048"/>
    <n v="47.09"/>
    <n v="44.95"/>
    <n v="43.66"/>
    <n v="42.2"/>
    <n v="43.603333333333332"/>
    <n v="3.7751336000320261"/>
    <n v="3.7748011110271311"/>
  </r>
  <r>
    <s v="ocsrbmkpapp17"/>
    <x v="52"/>
    <n v="343511"/>
    <n v="47.70986111111111"/>
    <n v="44.89"/>
    <n v="45.08"/>
    <n v="41.53"/>
    <n v="43.833333333333336"/>
    <n v="3.7803945629497098"/>
    <n v="3.7796899332026932"/>
  </r>
  <r>
    <s v="ocsrbmkpapp17"/>
    <x v="53"/>
    <n v="349306"/>
    <n v="48.514722222222218"/>
    <n v="44.5"/>
    <n v="42.58"/>
    <n v="47.1"/>
    <n v="44.726666666666667"/>
    <n v="3.8005698934666321"/>
    <n v="3.7997156165532999"/>
  </r>
  <r>
    <s v="ocsrbmkpapp17"/>
    <x v="54"/>
    <n v="360123"/>
    <n v="50.017083333333332"/>
    <n v="47.5"/>
    <n v="47.9"/>
    <n v="45.77"/>
    <n v="47.056666666666672"/>
    <n v="3.8513525492279985"/>
    <n v="3.8511580233743383"/>
  </r>
  <r>
    <s v="ocsrbmkpapp17"/>
    <x v="55"/>
    <n v="368567"/>
    <n v="51.189861111111114"/>
    <n v="46.69"/>
    <n v="46.85"/>
    <n v="42.43"/>
    <n v="45.323333333333331"/>
    <n v="3.813821984499485"/>
    <n v="3.8127788922938368"/>
  </r>
  <r>
    <s v="ocsrbmkpapp17"/>
    <x v="56"/>
    <n v="358432"/>
    <n v="49.782222222222224"/>
    <n v="50.54"/>
    <n v="44.17"/>
    <n v="47.31"/>
    <n v="47.34"/>
    <n v="3.8573556040858379"/>
    <n v="3.85584420573718"/>
  </r>
  <r>
    <s v="ocsrbmkpapp17"/>
    <x v="57"/>
    <n v="346916"/>
    <n v="48.18277777777778"/>
    <n v="47.16"/>
    <n v="42.06"/>
    <n v="45.08"/>
    <n v="44.766666666666673"/>
    <n v="3.8014638148610822"/>
    <n v="3.8003606450384333"/>
  </r>
  <r>
    <s v="ocsrbmkpapp17"/>
    <x v="58"/>
    <n v="339922"/>
    <n v="47.211388888888891"/>
    <n v="44.77"/>
    <n v="45.2"/>
    <n v="41.47"/>
    <n v="43.813333333333333"/>
    <n v="3.7799381850609031"/>
    <n v="3.7792018777831164"/>
  </r>
  <r>
    <s v="ocsrbmkpapp17"/>
    <x v="59"/>
    <n v="327874"/>
    <n v="45.538055555555552"/>
    <n v="43.06"/>
    <n v="42.74"/>
    <n v="42.27"/>
    <n v="42.690000000000005"/>
    <n v="3.7539647007698709"/>
    <n v="3.7539357854686393"/>
  </r>
  <r>
    <s v="ocsrbmkpapp17"/>
    <x v="60"/>
    <n v="318233"/>
    <n v="44.199027777777779"/>
    <n v="42.05"/>
    <n v="40.369999999999997"/>
    <n v="39.21"/>
    <n v="40.543333333333329"/>
    <n v="3.7023713609622351"/>
    <n v="3.7019593791960155"/>
  </r>
  <r>
    <s v="ocsrbmkpapp17"/>
    <x v="61"/>
    <n v="292505"/>
    <n v="40.625694444444441"/>
    <n v="39.880000000000003"/>
    <n v="37.700000000000003"/>
    <n v="35.799999999999997"/>
    <n v="37.793333333333337"/>
    <n v="3.6321327202280482"/>
    <n v="3.6311609776514189"/>
  </r>
  <r>
    <s v="ocsrbmkpapp17"/>
    <x v="62"/>
    <n v="274719"/>
    <n v="38.15541666666666"/>
    <n v="37.32"/>
    <n v="34.869999999999997"/>
    <n v="33.25"/>
    <n v="35.146666666666668"/>
    <n v="3.5595297820860874"/>
    <n v="3.558403667922855"/>
  </r>
  <r>
    <s v="ocsrbmkpapp17"/>
    <x v="63"/>
    <n v="254002"/>
    <n v="35.278055555555554"/>
    <n v="37"/>
    <n v="31.89"/>
    <n v="31.46"/>
    <n v="33.449999999999996"/>
    <n v="3.5100517865742371"/>
    <n v="3.5073090970987741"/>
  </r>
  <r>
    <s v="ocsrbmkpapp17"/>
    <x v="64"/>
    <n v="229274"/>
    <n v="31.843611111111109"/>
    <n v="33.36"/>
    <n v="29.43"/>
    <n v="28"/>
    <n v="30.263333333333332"/>
    <n v="3.4099368587155561"/>
    <n v="3.4071922166370441"/>
  </r>
  <r>
    <s v="ocsrbmkpapp17"/>
    <x v="65"/>
    <n v="202445"/>
    <n v="28.117361111111112"/>
    <n v="28.35"/>
    <n v="26.44"/>
    <n v="26.48"/>
    <n v="27.090000000000003"/>
    <n v="3.299164656097004"/>
    <n v="3.2986315920753513"/>
  </r>
  <r>
    <s v="ocsrbmkpapp17"/>
    <x v="66"/>
    <n v="176043"/>
    <n v="24.450416666666669"/>
    <n v="24.95"/>
    <n v="22.08"/>
    <n v="21.7"/>
    <n v="22.91"/>
    <n v="3.1315734964654043"/>
    <n v="3.1296194347176116"/>
  </r>
  <r>
    <s v="ocsrbmkpapp17"/>
    <x v="67"/>
    <n v="156345"/>
    <n v="21.714583333333334"/>
    <n v="23.13"/>
    <n v="21.23"/>
    <m/>
    <n v="22.18"/>
    <n v="3.099190981922221"/>
    <e v="#NUM!"/>
  </r>
  <r>
    <s v="ocsrbmkpapp17"/>
    <x v="68"/>
    <n v="22515"/>
    <n v="3.1270833333333332"/>
    <n v="8.9499999999999993"/>
    <n v="8.1"/>
    <n v="12.58"/>
    <n v="9.8766666666666652"/>
    <n v="2.2901750729173642"/>
    <n v="2.2718752817458174"/>
  </r>
  <r>
    <s v="ocsrbmkpapp17"/>
    <x v="69"/>
    <n v="21191"/>
    <n v="2.9431944444444444"/>
    <n v="4.46"/>
    <n v="9.16"/>
    <n v="14.76"/>
    <n v="9.4600000000000009"/>
    <n v="2.2470723830637871"/>
    <n v="2.1339719212967796"/>
  </r>
  <r>
    <s v="ocsrbmkpapp17"/>
    <x v="70"/>
    <n v="20195"/>
    <n v="2.8048611111111108"/>
    <n v="15.62"/>
    <n v="14.8"/>
    <n v="10.17"/>
    <n v="13.530000000000001"/>
    <n v="2.6049094421826968"/>
    <n v="2.5875405117473593"/>
  </r>
  <r>
    <s v="ocsrbmkpapp17"/>
    <x v="71"/>
    <n v="19122"/>
    <n v="2.6558333333333333"/>
    <n v="3.98"/>
    <n v="4.37"/>
    <n v="4.76"/>
    <n v="4.37"/>
    <n v="1.4747630091074988"/>
    <n v="1.4720974988823912"/>
  </r>
  <r>
    <s v="ocsrbmkpapp17"/>
    <x v="72"/>
    <n v="18746"/>
    <n v="2.6036111111111113"/>
    <n v="4.9400000000000004"/>
    <n v="4.51"/>
    <n v="5.41"/>
    <n v="4.9533333333333331"/>
    <n v="1.6000607506215034"/>
    <n v="1.5973038591909361"/>
  </r>
  <r>
    <s v="ocsrbmkpapp17"/>
    <x v="73"/>
    <n v="19610"/>
    <n v="2.723611111111111"/>
    <n v="3.99"/>
    <n v="4.66"/>
    <n v="4.83"/>
    <n v="4.4933333333333332"/>
    <n v="1.5025948168160512"/>
    <n v="1.499217715567936"/>
  </r>
  <r>
    <s v="ocsrbmkpapp17"/>
    <x v="74"/>
    <n v="18934"/>
    <n v="2.6297222222222221"/>
    <n v="4.5599999999999996"/>
    <n v="5.34"/>
    <n v="5.03"/>
    <n v="4.9766666666666666"/>
    <n v="1.6047603228829892"/>
    <n v="1.6026560868700155"/>
  </r>
  <r>
    <s v="ocsrbmkpapp17"/>
    <x v="75"/>
    <n v="18691"/>
    <n v="2.5959722222222221"/>
    <n v="4.0599999999999996"/>
    <n v="4.21"/>
    <n v="5.01"/>
    <n v="4.4266666666666667"/>
    <n v="1.487646855380178"/>
    <n v="1.4833605121349016"/>
  </r>
  <r>
    <s v="ocsrbmkpapp17"/>
    <x v="76"/>
    <n v="20378"/>
    <n v="2.8302777777777779"/>
    <n v="4.91"/>
    <n v="4.87"/>
    <n v="6.31"/>
    <n v="5.3633333333333333"/>
    <n v="1.6795856723361822"/>
    <n v="1.6721678518180163"/>
  </r>
  <r>
    <s v="ocsrbmkpapp17"/>
    <x v="77"/>
    <n v="23135"/>
    <n v="3.2131944444444445"/>
    <n v="4.83"/>
    <n v="5.05"/>
    <n v="5.73"/>
    <n v="5.2033333333333331"/>
    <n v="1.6492994458592309"/>
    <n v="1.6466500805594659"/>
  </r>
  <r>
    <s v="ocsrbmkpapp17"/>
    <x v="78"/>
    <n v="25927"/>
    <n v="3.6009722222222225"/>
    <n v="5.62"/>
    <n v="5.76"/>
    <n v="6.89"/>
    <n v="6.09"/>
    <n v="1.8066480817218056"/>
    <n v="1.8024467412129888"/>
  </r>
  <r>
    <s v="ocsrbmkpapp17"/>
    <x v="79"/>
    <n v="31378"/>
    <n v="4.3580555555555556"/>
    <n v="5.95"/>
    <n v="6.33"/>
    <n v="7.58"/>
    <n v="6.62"/>
    <n v="1.8900953699489169"/>
    <n v="1.8847348851226347"/>
  </r>
  <r>
    <s v="ocsrbmkpapp17"/>
    <x v="80"/>
    <n v="38913"/>
    <n v="5.4045833333333331"/>
    <n v="7.3"/>
    <n v="8.23"/>
    <n v="15.19"/>
    <n v="10.24"/>
    <n v="2.3263016196113617"/>
    <n v="2.2720992264836686"/>
  </r>
  <r>
    <s v="ocsrbmkpapp17"/>
    <x v="81"/>
    <n v="50509"/>
    <n v="7.015138888888889"/>
    <n v="13.91"/>
    <n v="12.04"/>
    <n v="12.48"/>
    <n v="12.81"/>
    <n v="2.550226115908643"/>
    <n v="2.5483232695857692"/>
  </r>
  <r>
    <s v="ocsrbmkpapp17"/>
    <x v="82"/>
    <n v="62733"/>
    <n v="8.7129166666666666"/>
    <n v="11.9"/>
    <n v="13.66"/>
    <n v="15.91"/>
    <n v="13.823333333333332"/>
    <n v="2.6263579855901802"/>
    <n v="2.619319365536608"/>
  </r>
  <r>
    <s v="ocsrbmkpapp17"/>
    <x v="83"/>
    <n v="75353"/>
    <n v="10.465694444444445"/>
    <n v="13.38"/>
    <n v="13.8"/>
    <n v="16.11"/>
    <n v="14.43"/>
    <n v="2.6693093727857793"/>
    <n v="2.6659566146840414"/>
  </r>
  <r>
    <s v="ocsrbmkpapp17"/>
    <x v="84"/>
    <n v="92523"/>
    <n v="12.850416666666666"/>
    <n v="15.57"/>
    <n v="16.46"/>
    <n v="19.3"/>
    <n v="17.11"/>
    <n v="2.839663087904102"/>
    <n v="2.8354614256685569"/>
  </r>
  <r>
    <s v="ocsrbmkpapp17"/>
    <x v="85"/>
    <n v="107126"/>
    <n v="14.878611111111111"/>
    <n v="17.54"/>
    <n v="19.57"/>
    <n v="18.760000000000002"/>
    <n v="18.623333333333335"/>
    <n v="2.9244152748029477"/>
    <n v="2.9234029039767004"/>
  </r>
  <r>
    <s v="ocsrbmkpapp17"/>
    <x v="86"/>
    <n v="123056"/>
    <n v="17.091111111111111"/>
    <n v="20.76"/>
    <n v="19.73"/>
    <n v="22.77"/>
    <n v="21.08666666666667"/>
    <n v="3.0486409292093932"/>
    <n v="3.04687075280262"/>
  </r>
  <r>
    <s v="ocsrbmkpapp17"/>
    <x v="87"/>
    <n v="137363"/>
    <n v="19.078194444444442"/>
    <n v="20.239999999999998"/>
    <n v="22.92"/>
    <n v="22.48"/>
    <n v="21.88"/>
    <n v="3.0855729775537806"/>
    <n v="3.0840989204304314"/>
  </r>
  <r>
    <s v="ocsrbmkpapp17"/>
    <x v="88"/>
    <n v="146741"/>
    <n v="20.380694444444444"/>
    <n v="23.95"/>
    <n v="26.51"/>
    <n v="26.37"/>
    <n v="25.61"/>
    <n v="3.2429829002114339"/>
    <n v="3.2419057815076844"/>
  </r>
  <r>
    <s v="ocsrbmkpapp17"/>
    <x v="89"/>
    <n v="158413"/>
    <n v="22.001805555555556"/>
    <n v="25.99"/>
    <n v="25.22"/>
    <n v="26.95"/>
    <n v="26.053333333333331"/>
    <n v="3.2601457190664176"/>
    <n v="3.2597774921817262"/>
  </r>
  <r>
    <s v="ocsrbmkpapp17"/>
    <x v="90"/>
    <n v="164226"/>
    <n v="22.809166666666666"/>
    <n v="26.98"/>
    <n v="26.72"/>
    <n v="28.3"/>
    <n v="27.333333333333332"/>
    <n v="3.3081069585961433"/>
    <n v="3.3077900013657491"/>
  </r>
  <r>
    <s v="ocsrbmkpapp17"/>
    <x v="91"/>
    <n v="176102"/>
    <n v="24.458611111111111"/>
    <n v="27.14"/>
    <n v="28.23"/>
    <n v="27.55"/>
    <n v="27.64"/>
    <n v="3.3192639988994692"/>
    <n v="3.3191321440903478"/>
  </r>
  <r>
    <s v="ocsrbmkpapp17"/>
    <x v="92"/>
    <n v="181336"/>
    <n v="25.185555555555556"/>
    <n v="27.17"/>
    <n v="29.49"/>
    <n v="29.98"/>
    <n v="28.88"/>
    <n v="3.3631493140246254"/>
    <n v="3.3622317129799644"/>
  </r>
  <r>
    <s v="ocsrbmkpapp17"/>
    <x v="93"/>
    <n v="186499"/>
    <n v="25.902638888888887"/>
    <n v="27.99"/>
    <n v="29.08"/>
    <n v="31.41"/>
    <n v="29.493333333333329"/>
    <n v="3.3841642491059147"/>
    <n v="3.3830080899144122"/>
  </r>
  <r>
    <s v="ocsrbmkpapp17"/>
    <x v="94"/>
    <n v="194895"/>
    <n v="27.068750000000001"/>
    <n v="30.18"/>
    <n v="31.1"/>
    <n v="30.58"/>
    <n v="30.62"/>
    <n v="3.4216533902295376"/>
    <n v="3.4215778243419357"/>
  </r>
  <r>
    <s v="ocsrbmkpapp17"/>
    <x v="95"/>
    <n v="198458"/>
    <n v="27.563611111111111"/>
    <n v="29.7"/>
    <n v="32.090000000000003"/>
    <n v="31"/>
    <n v="30.930000000000003"/>
    <n v="3.4317265866969784"/>
    <n v="3.4312262351385221"/>
  </r>
  <r>
    <s v="ocsrbmkpapp18"/>
    <x v="0"/>
    <n v="119217"/>
    <n v="16.557916666666667"/>
    <n v="18.11"/>
    <n v="57.06"/>
    <n v="42.54"/>
    <n v="39.236666666666672"/>
    <n v="3.6696116837562798"/>
    <n v="3.5636708091509224"/>
  </r>
  <r>
    <s v="ocsrbmkpapp18"/>
    <x v="1"/>
    <n v="94302"/>
    <n v="13.0975"/>
    <n v="38.729999999999997"/>
    <n v="28.3"/>
    <n v="25.76"/>
    <n v="30.930000000000003"/>
    <n v="3.4317265866969784"/>
    <n v="3.4160997331373353"/>
  </r>
  <r>
    <s v="ocsrbmkpapp18"/>
    <x v="2"/>
    <n v="74449"/>
    <n v="10.340138888888889"/>
    <n v="15.78"/>
    <n v="17.98"/>
    <n v="21.65"/>
    <n v="18.47"/>
    <n v="2.9161477942111484"/>
    <n v="2.9076695996365669"/>
  </r>
  <r>
    <s v="ocsrbmkpapp18"/>
    <x v="3"/>
    <n v="61552"/>
    <n v="8.5488888888888876"/>
    <n v="26.77"/>
    <n v="9.3699999999999992"/>
    <n v="10.27"/>
    <n v="15.469999999999999"/>
    <n v="2.7389026645849746"/>
    <n v="2.6180073259076866"/>
  </r>
  <r>
    <s v="ocsrbmkpapp18"/>
    <x v="4"/>
    <n v="58016"/>
    <n v="8.0577777777777779"/>
    <n v="8.7899999999999991"/>
    <n v="16.690000000000001"/>
    <n v="18.04"/>
    <n v="14.506666666666666"/>
    <n v="2.6746083138795775"/>
    <n v="2.6270053213351021"/>
  </r>
  <r>
    <s v="ocsrbmkpapp18"/>
    <x v="5"/>
    <n v="47235"/>
    <n v="6.5604166666666668"/>
    <n v="14.76"/>
    <n v="12.88"/>
    <n v="12.91"/>
    <n v="13.516666666666666"/>
    <n v="2.6039234918933123"/>
    <n v="2.6018662482356949"/>
  </r>
  <r>
    <s v="ocsrbmkpapp18"/>
    <x v="6"/>
    <n v="42502"/>
    <n v="5.9030555555555555"/>
    <n v="6.6"/>
    <n v="6.69"/>
    <n v="17.510000000000002"/>
    <n v="10.266666666666667"/>
    <n v="2.328902401311419"/>
    <n v="2.2168185564900926"/>
  </r>
  <r>
    <s v="ocsrbmkpapp18"/>
    <x v="7"/>
    <n v="206461"/>
    <n v="28.675138888888892"/>
    <n v="31.67"/>
    <n v="32.369999999999997"/>
    <n v="31.15"/>
    <n v="31.73"/>
    <n v="3.4572626055951043"/>
    <n v="3.4571387245740546"/>
  </r>
  <r>
    <s v="ocsrbmkpapp18"/>
    <x v="8"/>
    <n v="211273"/>
    <n v="29.343472222222221"/>
    <n v="34.049999999999997"/>
    <n v="32.200000000000003"/>
    <n v="31.56"/>
    <n v="32.603333333333332"/>
    <n v="3.4844145326342919"/>
    <n v="3.4838956603745195"/>
  </r>
  <r>
    <s v="ocsrbmkpapp18"/>
    <x v="9"/>
    <n v="214540"/>
    <n v="29.797222222222221"/>
    <n v="35.229999999999997"/>
    <n v="31.33"/>
    <n v="32.479999999999997"/>
    <n v="33.013333333333328"/>
    <n v="3.496911520268176"/>
    <n v="3.4956995375369075"/>
  </r>
  <r>
    <s v="ocsrbmkpapp18"/>
    <x v="10"/>
    <n v="217991"/>
    <n v="30.27652777777778"/>
    <n v="35.46"/>
    <n v="33.74"/>
    <n v="33.93"/>
    <n v="34.376666666666665"/>
    <n v="3.5373780396598677"/>
    <n v="3.5371296521866742"/>
  </r>
  <r>
    <s v="ocsrbmkpapp18"/>
    <x v="11"/>
    <n v="220365"/>
    <n v="30.606249999999999"/>
    <n v="33.61"/>
    <n v="31.86"/>
    <n v="35.479999999999997"/>
    <n v="33.65"/>
    <n v="3.5160130560907366"/>
    <n v="3.5150480345534318"/>
  </r>
  <r>
    <s v="ocsrbmkpapp18"/>
    <x v="12"/>
    <n v="220384"/>
    <n v="30.608888888888888"/>
    <n v="33.729999999999997"/>
    <n v="35.17"/>
    <n v="34.479999999999997"/>
    <n v="34.46"/>
    <n v="3.5397992310997837"/>
    <n v="3.5396535137849807"/>
  </r>
  <r>
    <s v="ocsrbmkpapp18"/>
    <x v="13"/>
    <n v="223488"/>
    <n v="31.040000000000003"/>
    <n v="34.229999999999997"/>
    <n v="33.479999999999997"/>
    <n v="32.799999999999997"/>
    <n v="33.50333333333333"/>
    <n v="3.5116449363685387"/>
    <n v="3.5114930711844887"/>
  </r>
  <r>
    <s v="ocsrbmkpapp18"/>
    <x v="14"/>
    <n v="222701"/>
    <n v="30.930694444444445"/>
    <n v="36.86"/>
    <n v="34.36"/>
    <n v="34.049999999999997"/>
    <n v="35.089999999999996"/>
    <n v="3.5579161895951237"/>
    <n v="3.5572833606510841"/>
  </r>
  <r>
    <s v="ocsrbmkpapp18"/>
    <x v="15"/>
    <n v="223704"/>
    <n v="31.07"/>
    <n v="34.64"/>
    <n v="32.75"/>
    <n v="35.799999999999997"/>
    <n v="34.396666666666668"/>
    <n v="3.5379596604595132"/>
    <n v="3.5372866463940498"/>
  </r>
  <r>
    <s v="ocsrbmkpapp18"/>
    <x v="16"/>
    <n v="225792"/>
    <n v="31.36"/>
    <n v="35.979999999999997"/>
    <n v="34.65"/>
    <n v="34.369999999999997"/>
    <n v="35"/>
    <n v="3.5553480614894135"/>
    <n v="3.5551483483400141"/>
  </r>
  <r>
    <s v="ocsrbmkpapp18"/>
    <x v="17"/>
    <n v="225166"/>
    <n v="31.273055555555558"/>
    <n v="37.869999999999997"/>
    <n v="37.99"/>
    <n v="37.04"/>
    <n v="37.633333333333333"/>
    <n v="3.6278901824875067"/>
    <n v="3.6278268729637388"/>
  </r>
  <r>
    <s v="ocsrbmkpapp18"/>
    <x v="18"/>
    <n v="225724"/>
    <n v="31.350555555555555"/>
    <n v="43"/>
    <n v="40.520000000000003"/>
    <n v="39.020000000000003"/>
    <n v="40.846666666666671"/>
    <n v="3.709825218629399"/>
    <n v="3.709023376756337"/>
  </r>
  <r>
    <s v="ocsrbmkpapp18"/>
    <x v="19"/>
    <n v="230155"/>
    <n v="31.96597222222222"/>
    <n v="38.47"/>
    <n v="38.909999999999997"/>
    <n v="40.770000000000003"/>
    <n v="39.383333333333333"/>
    <n v="3.6733427149648072"/>
    <n v="3.6730255068639424"/>
  </r>
  <r>
    <s v="ocsrbmkpapp18"/>
    <x v="20"/>
    <n v="230807"/>
    <n v="32.056527777777781"/>
    <n v="41.09"/>
    <n v="40.299999999999997"/>
    <n v="41.81"/>
    <n v="41.06666666666667"/>
    <n v="3.7151967624313098"/>
    <n v="3.7150839324054759"/>
  </r>
  <r>
    <s v="ocsrbmkpapp18"/>
    <x v="21"/>
    <n v="234619"/>
    <n v="32.585972222222225"/>
    <n v="38.520000000000003"/>
    <n v="37.54"/>
    <n v="40.090000000000003"/>
    <n v="38.716666666666669"/>
    <n v="3.6562701705483085"/>
    <n v="3.6559038482475681"/>
  </r>
  <r>
    <s v="ocsrbmkpapp18"/>
    <x v="22"/>
    <n v="232752"/>
    <n v="32.326666666666668"/>
    <n v="41.16"/>
    <n v="39.619999999999997"/>
    <n v="38.700000000000003"/>
    <n v="39.826666666666668"/>
    <n v="3.6845367046797994"/>
    <n v="3.6842135174239963"/>
  </r>
  <r>
    <s v="ocsrbmkpapp18"/>
    <x v="23"/>
    <n v="223997"/>
    <n v="31.110694444444444"/>
    <n v="41.39"/>
    <n v="36.43"/>
    <n v="36.86"/>
    <n v="38.226666666666667"/>
    <n v="3.6435333523470592"/>
    <n v="3.6418529563409301"/>
  </r>
  <r>
    <s v="ocsrbmkpapp18"/>
    <x v="24"/>
    <n v="221271"/>
    <n v="30.732083333333332"/>
    <n v="35.22"/>
    <n v="34.229999999999997"/>
    <n v="31.7"/>
    <n v="33.716666666666661"/>
    <n v="3.5179922749456445"/>
    <n v="3.5170110788311297"/>
  </r>
  <r>
    <s v="ocsrbmkpapp18"/>
    <x v="25"/>
    <n v="216397"/>
    <n v="30.055138888888891"/>
    <n v="36.799999999999997"/>
    <n v="38.04"/>
    <n v="37.1"/>
    <n v="37.313333333333333"/>
    <n v="3.6193507247951038"/>
    <n v="3.6192510174884878"/>
  </r>
  <r>
    <s v="ocsrbmkpapp18"/>
    <x v="26"/>
    <n v="213354"/>
    <n v="29.6325"/>
    <n v="39.14"/>
    <n v="38.590000000000003"/>
    <n v="37.22"/>
    <n v="38.31666666666667"/>
    <n v="3.6458849625410807"/>
    <n v="3.6456614629105206"/>
  </r>
  <r>
    <s v="ocsrbmkpapp18"/>
    <x v="27"/>
    <n v="212045"/>
    <n v="29.450694444444444"/>
    <n v="37.04"/>
    <n v="38.97"/>
    <n v="37.68"/>
    <n v="37.896666666666668"/>
    <n v="3.6348631574729056"/>
    <n v="3.6346399929455857"/>
  </r>
  <r>
    <s v="ocsrbmkpapp18"/>
    <x v="28"/>
    <n v="212546"/>
    <n v="29.520277777777778"/>
    <n v="38.840000000000003"/>
    <n v="31.83"/>
    <n v="36.21"/>
    <n v="35.626666666666665"/>
    <n v="3.573094421120226"/>
    <n v="3.5697317361648921"/>
  </r>
  <r>
    <s v="ocsrbmkpapp18"/>
    <x v="29"/>
    <n v="211013"/>
    <n v="29.30736111111111"/>
    <n v="36.380000000000003"/>
    <n v="35.82"/>
    <n v="34.880000000000003"/>
    <n v="35.693333333333335"/>
    <n v="3.5749639299840421"/>
    <n v="3.5748130562544405"/>
  </r>
  <r>
    <s v="ocsrbmkpapp18"/>
    <x v="30"/>
    <n v="212139"/>
    <n v="29.463750000000001"/>
    <n v="39.479999999999997"/>
    <n v="40.14"/>
    <n v="38.340000000000003"/>
    <n v="39.32"/>
    <n v="3.6717332952789659"/>
    <n v="3.6715537651836576"/>
  </r>
  <r>
    <s v="ocsrbmkpapp18"/>
    <x v="31"/>
    <n v="211890"/>
    <n v="29.429166666666667"/>
    <n v="36.99"/>
    <n v="37.9"/>
    <n v="33.880000000000003"/>
    <n v="36.256666666666668"/>
    <n v="3.5906232724376492"/>
    <n v="3.5894745292388657"/>
  </r>
  <r>
    <s v="ocsrbmkpapp18"/>
    <x v="32"/>
    <n v="209798"/>
    <n v="29.138611111111111"/>
    <n v="36.03"/>
    <n v="30.46"/>
    <n v="31.8"/>
    <n v="32.763333333333335"/>
    <n v="3.4893100039104286"/>
    <n v="3.4867441873377163"/>
  </r>
  <r>
    <s v="ocsrbmkpapp18"/>
    <x v="33"/>
    <n v="207698"/>
    <n v="28.846944444444443"/>
    <n v="34.64"/>
    <n v="30.85"/>
    <n v="32.22"/>
    <n v="32.57"/>
    <n v="3.4833916192881422"/>
    <n v="3.4822444039314866"/>
  </r>
  <r>
    <s v="ocsrbmkpapp18"/>
    <x v="34"/>
    <n v="207298"/>
    <n v="28.791388888888889"/>
    <n v="35.549999999999997"/>
    <n v="31.63"/>
    <n v="31.7"/>
    <n v="32.96"/>
    <n v="3.495294705041271"/>
    <n v="3.4937876248166808"/>
  </r>
  <r>
    <s v="ocsrbmkpapp18"/>
    <x v="35"/>
    <n v="209617"/>
    <n v="29.113472222222224"/>
    <n v="33.979999999999997"/>
    <n v="31.63"/>
    <n v="35.32"/>
    <n v="33.643333333333338"/>
    <n v="3.5158149185826586"/>
    <n v="3.5147758430990343"/>
  </r>
  <r>
    <s v="ocsrbmkpapp18"/>
    <x v="36"/>
    <n v="212361"/>
    <n v="29.494583333333331"/>
    <n v="33.119999999999997"/>
    <n v="32.380000000000003"/>
    <n v="32.619999999999997"/>
    <n v="32.706666666666671"/>
    <n v="3.4875789307221789"/>
    <n v="3.487534624986472"/>
  </r>
  <r>
    <s v="ocsrbmkpapp18"/>
    <x v="37"/>
    <n v="215634"/>
    <n v="29.949166666666667"/>
    <n v="33.76"/>
    <n v="33.33"/>
    <n v="35.11"/>
    <n v="34.06666666666667"/>
    <n v="3.5283193891014943"/>
    <n v="3.5280735174092483"/>
  </r>
  <r>
    <s v="ocsrbmkpapp18"/>
    <x v="38"/>
    <n v="220344"/>
    <n v="30.603333333333335"/>
    <n v="33.799999999999997"/>
    <n v="32.799999999999997"/>
    <n v="35.06"/>
    <n v="33.886666666666663"/>
    <n v="3.5230216233506466"/>
    <n v="3.5226500657907196"/>
  </r>
  <r>
    <s v="ocsrbmkpapp18"/>
    <x v="39"/>
    <n v="225237"/>
    <n v="31.282916666666665"/>
    <n v="34.090000000000003"/>
    <n v="33.520000000000003"/>
    <n v="31.18"/>
    <n v="32.930000000000007"/>
    <n v="3.4943840963882731"/>
    <n v="3.4936410751311082"/>
  </r>
  <r>
    <s v="ocsrbmkpapp18"/>
    <x v="40"/>
    <n v="222259"/>
    <n v="30.869305555555556"/>
    <n v="32.32"/>
    <n v="29.28"/>
    <n v="29.3"/>
    <n v="30.3"/>
    <n v="3.4111477125153233"/>
    <n v="3.4100594795896755"/>
  </r>
  <r>
    <s v="ocsrbmkpapp18"/>
    <x v="41"/>
    <n v="221460"/>
    <n v="30.758333333333333"/>
    <n v="30.1"/>
    <n v="30.56"/>
    <n v="29.55"/>
    <n v="30.069999999999997"/>
    <n v="3.4035279970004377"/>
    <n v="3.4034336266350862"/>
  </r>
  <r>
    <s v="ocsrbmkpapp18"/>
    <x v="42"/>
    <n v="233231"/>
    <n v="32.393194444444447"/>
    <n v="32.65"/>
    <n v="31.48"/>
    <n v="30.92"/>
    <n v="31.683333333333334"/>
    <n v="3.4557907802663284"/>
    <n v="3.4555335009969546"/>
  </r>
  <r>
    <s v="ocsrbmkpapp18"/>
    <x v="43"/>
    <n v="243047"/>
    <n v="33.756527777777777"/>
    <n v="33.799999999999997"/>
    <n v="30.31"/>
    <n v="38.25"/>
    <n v="34.119999999999997"/>
    <n v="3.5298837226234783"/>
    <n v="3.5253606846104097"/>
  </r>
  <r>
    <s v="ocsrbmkpapp18"/>
    <x v="44"/>
    <n v="269147"/>
    <n v="37.381527777777784"/>
    <n v="37.42"/>
    <n v="39.01"/>
    <n v="35.01"/>
    <n v="37.146666666666668"/>
    <n v="3.6148740408034405"/>
    <n v="3.6138856931103605"/>
  </r>
  <r>
    <s v="ocsrbmkpapp18"/>
    <x v="45"/>
    <n v="284253"/>
    <n v="39.479583333333338"/>
    <n v="38.450000000000003"/>
    <n v="35.909999999999997"/>
    <n v="37.36"/>
    <n v="37.24"/>
    <n v="3.6173834524088662"/>
    <n v="3.6169917058500953"/>
  </r>
  <r>
    <s v="ocsrbmkpapp18"/>
    <x v="46"/>
    <n v="309548"/>
    <n v="42.992777777777775"/>
    <n v="41.62"/>
    <n v="40.74"/>
    <n v="42.61"/>
    <n v="41.656666666666666"/>
    <n v="3.7294614198295828"/>
    <n v="3.7292933997586566"/>
  </r>
  <r>
    <s v="ocsrbmkpapp18"/>
    <x v="47"/>
    <n v="36006"/>
    <n v="5.0008333333333335"/>
    <n v="8.4700000000000006"/>
    <n v="6.81"/>
    <n v="8.44"/>
    <n v="7.9066666666666663"/>
    <n v="2.0677062854614148"/>
    <n v="2.0626349791444167"/>
  </r>
  <r>
    <s v="ocsrbmkpapp18"/>
    <x v="48"/>
    <n v="32276"/>
    <n v="4.4827777777777778"/>
    <n v="9.68"/>
    <n v="11.07"/>
    <n v="16.940000000000001"/>
    <n v="12.563333333333333"/>
    <n v="2.5307825186109345"/>
    <n v="2.5013261124109802"/>
  </r>
  <r>
    <s v="ocsrbmkpapp18"/>
    <x v="49"/>
    <n v="27660"/>
    <n v="3.8416666666666668"/>
    <n v="14.57"/>
    <n v="12.89"/>
    <n v="15.17"/>
    <n v="14.21"/>
    <n v="2.6539459421090092"/>
    <n v="2.6515787435062168"/>
  </r>
  <r>
    <s v="ocsrbmkpapp18"/>
    <x v="50"/>
    <n v="24875"/>
    <n v="3.4548611111111112"/>
    <n v="6.73"/>
    <n v="9.8699999999999992"/>
    <n v="30"/>
    <n v="15.533333333333333"/>
    <n v="2.7429882524634905"/>
    <n v="2.5324241262547278"/>
  </r>
  <r>
    <s v="ocsrbmkpapp18"/>
    <x v="51"/>
    <n v="338313"/>
    <n v="46.987916666666671"/>
    <n v="45.27"/>
    <n v="42.47"/>
    <n v="44.99"/>
    <n v="44.243333333333339"/>
    <n v="3.7897047009700016"/>
    <n v="3.7892942495420434"/>
  </r>
  <r>
    <s v="ocsrbmkpapp18"/>
    <x v="52"/>
    <n v="348159"/>
    <n v="48.355416666666663"/>
    <n v="44.85"/>
    <n v="45.01"/>
    <n v="42.46"/>
    <n v="44.106666666666662"/>
    <n v="3.7866109426072714"/>
    <n v="3.7862569106949189"/>
  </r>
  <r>
    <s v="ocsrbmkpapp18"/>
    <x v="53"/>
    <n v="352147"/>
    <n v="48.909305555555555"/>
    <n v="45.33"/>
    <n v="42.66"/>
    <n v="47.55"/>
    <n v="45.18"/>
    <n v="3.8106545110398571"/>
    <n v="3.8096708556624539"/>
  </r>
  <r>
    <s v="ocsrbmkpapp18"/>
    <x v="54"/>
    <n v="364254"/>
    <n v="50.590833333333329"/>
    <n v="48.85"/>
    <n v="47.18"/>
    <n v="44.25"/>
    <n v="46.76"/>
    <n v="3.8450281366038674"/>
    <n v="3.8441932746407534"/>
  </r>
  <r>
    <s v="ocsrbmkpapp18"/>
    <x v="55"/>
    <n v="368455"/>
    <n v="51.174305555555556"/>
    <n v="50.25"/>
    <n v="45.77"/>
    <n v="43.7"/>
    <n v="46.573333333333345"/>
    <n v="3.8410281312705217"/>
    <n v="3.8393291679020933"/>
  </r>
  <r>
    <s v="ocsrbmkpapp18"/>
    <x v="56"/>
    <n v="358753"/>
    <n v="49.826805555555552"/>
    <n v="50.24"/>
    <n v="44.08"/>
    <n v="48.22"/>
    <n v="47.513333333333328"/>
    <n v="3.8610103734056147"/>
    <n v="3.8595305199192089"/>
  </r>
  <r>
    <s v="ocsrbmkpapp18"/>
    <x v="57"/>
    <n v="352969"/>
    <n v="49.023472222222225"/>
    <n v="45.61"/>
    <n v="43.04"/>
    <n v="44.75"/>
    <n v="44.466666666666669"/>
    <n v="3.7947398448134138"/>
    <n v="3.7944494504326673"/>
  </r>
  <r>
    <s v="ocsrbmkpapp18"/>
    <x v="58"/>
    <n v="342794"/>
    <n v="47.610277777777782"/>
    <n v="47.9"/>
    <n v="43.19"/>
    <n v="42.29"/>
    <n v="44.46"/>
    <n v="3.7945899085360506"/>
    <n v="3.7930917142912919"/>
  </r>
  <r>
    <s v="ocsrbmkpapp18"/>
    <x v="59"/>
    <n v="331422"/>
    <n v="46.030833333333334"/>
    <n v="42.25"/>
    <n v="43"/>
    <n v="43.2"/>
    <n v="42.816666666666663"/>
    <n v="3.7569274348877828"/>
    <n v="3.7568816549156039"/>
  </r>
  <r>
    <s v="ocsrbmkpapp18"/>
    <x v="60"/>
    <n v="323843"/>
    <n v="44.978194444444441"/>
    <n v="46.31"/>
    <n v="38.03"/>
    <n v="39.92"/>
    <n v="41.42"/>
    <n v="3.7237638559674382"/>
    <n v="3.7202035646253635"/>
  </r>
  <r>
    <s v="ocsrbmkpapp18"/>
    <x v="61"/>
    <n v="293290"/>
    <n v="40.734722222222224"/>
    <n v="41.11"/>
    <n v="35.75"/>
    <n v="35.06"/>
    <n v="37.306666666666665"/>
    <n v="3.619172041689116"/>
    <n v="3.6166208498476302"/>
  </r>
  <r>
    <s v="ocsrbmkpapp18"/>
    <x v="62"/>
    <n v="273587"/>
    <n v="37.998194444444451"/>
    <n v="36.65"/>
    <n v="33.47"/>
    <n v="36.47"/>
    <n v="35.53"/>
    <n v="3.5703774100329357"/>
    <n v="3.5695176494588279"/>
  </r>
  <r>
    <s v="ocsrbmkpapp18"/>
    <x v="63"/>
    <n v="257494"/>
    <n v="35.763055555555553"/>
    <n v="37.049999999999997"/>
    <n v="31.06"/>
    <n v="32.840000000000003"/>
    <n v="33.65"/>
    <n v="3.5160130560907366"/>
    <n v="3.5132788180156211"/>
  </r>
  <r>
    <s v="ocsrbmkpapp18"/>
    <x v="64"/>
    <n v="229266"/>
    <n v="31.842499999999998"/>
    <n v="32.18"/>
    <n v="28.88"/>
    <n v="28.51"/>
    <n v="29.856666666666669"/>
    <n v="3.3964081538189945"/>
    <n v="3.3949164528378142"/>
  </r>
  <r>
    <s v="ocsrbmkpapp18"/>
    <x v="65"/>
    <n v="205436"/>
    <n v="28.532777777777778"/>
    <n v="29.47"/>
    <n v="25.69"/>
    <n v="24.41"/>
    <n v="26.52333333333333"/>
    <n v="3.2780248487213335"/>
    <n v="3.2748224974254216"/>
  </r>
  <r>
    <s v="ocsrbmkpapp18"/>
    <x v="66"/>
    <n v="176878"/>
    <n v="24.566388888888888"/>
    <n v="27.68"/>
    <n v="21.39"/>
    <n v="22.39"/>
    <n v="23.820000000000004"/>
    <n v="3.1705255639271543"/>
    <n v="3.1640826948181484"/>
  </r>
  <r>
    <s v="ocsrbmkpapp18"/>
    <x v="67"/>
    <n v="158397"/>
    <n v="21.99958333333333"/>
    <n v="24.39"/>
    <n v="20.010000000000002"/>
    <m/>
    <n v="22.200000000000003"/>
    <n v="3.1000922888782338"/>
    <e v="#NUM!"/>
  </r>
  <r>
    <s v="ocsrbmkpapp18"/>
    <x v="68"/>
    <n v="23024"/>
    <n v="3.1977777777777781"/>
    <n v="11.06"/>
    <n v="6.78"/>
    <n v="5.96"/>
    <n v="7.9333333333333336"/>
    <n v="2.0710732920093196"/>
    <n v="2.0341275263745837"/>
  </r>
  <r>
    <s v="ocsrbmkpapp18"/>
    <x v="69"/>
    <n v="20923"/>
    <n v="2.9059722222222222"/>
    <n v="4.83"/>
    <n v="11.06"/>
    <n v="13.62"/>
    <n v="9.836666666666666"/>
    <n v="2.2861169002867383"/>
    <n v="2.1965735881600121"/>
  </r>
  <r>
    <s v="ocsrbmkpapp18"/>
    <x v="70"/>
    <n v="20267"/>
    <n v="2.8148611111111115"/>
    <n v="12.19"/>
    <n v="10.94"/>
    <n v="13.47"/>
    <n v="12.200000000000001"/>
    <n v="2.5014359517392109"/>
    <n v="2.4978355769697629"/>
  </r>
  <r>
    <s v="ocsrbmkpapp18"/>
    <x v="71"/>
    <n v="18880"/>
    <n v="2.6222222222222222"/>
    <n v="4.1399999999999997"/>
    <n v="4.63"/>
    <n v="5.63"/>
    <n v="4.8"/>
    <n v="1.5686159179138452"/>
    <n v="1.5604540326956549"/>
  </r>
  <r>
    <s v="ocsrbmkpapp18"/>
    <x v="72"/>
    <n v="18389"/>
    <n v="2.5540277777777778"/>
    <n v="5.18"/>
    <n v="4.7300000000000004"/>
    <n v="5.3"/>
    <n v="5.07"/>
    <n v="1.6233408176030919"/>
    <n v="1.6221456931111031"/>
  </r>
  <r>
    <s v="ocsrbmkpapp18"/>
    <x v="73"/>
    <n v="18927"/>
    <n v="2.6287499999999997"/>
    <n v="4.2300000000000004"/>
    <n v="4.7300000000000004"/>
    <n v="5.08"/>
    <n v="4.6800000000000006"/>
    <n v="1.5432981099295555"/>
    <n v="1.5404794857174728"/>
  </r>
  <r>
    <s v="ocsrbmkpapp18"/>
    <x v="74"/>
    <n v="16989"/>
    <n v="2.3595833333333331"/>
    <n v="4.8499999999999996"/>
    <n v="4.4400000000000004"/>
    <n v="4.9400000000000004"/>
    <n v="4.7433333333333332"/>
    <n v="1.5567401234336513"/>
    <n v="1.5556661375311187"/>
  </r>
  <r>
    <s v="ocsrbmkpapp18"/>
    <x v="75"/>
    <n v="18551"/>
    <n v="2.5765277777777778"/>
    <n v="4.01"/>
    <n v="4.62"/>
    <n v="5.51"/>
    <n v="4.7133333333333329"/>
    <n v="1.5503953718003169"/>
    <n v="1.5419168565256494"/>
  </r>
  <r>
    <s v="ocsrbmkpapp18"/>
    <x v="76"/>
    <n v="19600"/>
    <n v="2.7222222222222223"/>
    <n v="5.0599999999999996"/>
    <n v="4.2300000000000004"/>
    <n v="6.29"/>
    <n v="5.1933333333333325"/>
    <n v="1.6473757517744922"/>
    <n v="1.6341765156899699"/>
  </r>
  <r>
    <s v="ocsrbmkpapp18"/>
    <x v="77"/>
    <n v="22548"/>
    <n v="3.1316666666666668"/>
    <n v="4.9800000000000004"/>
    <n v="5.31"/>
    <n v="6.14"/>
    <n v="5.4766666666666666"/>
    <n v="1.7004966433810671"/>
    <n v="1.6966154894831533"/>
  </r>
  <r>
    <s v="ocsrbmkpapp18"/>
    <x v="78"/>
    <n v="25634"/>
    <n v="3.5602777777777779"/>
    <n v="6.17"/>
    <n v="5.25"/>
    <n v="6.66"/>
    <n v="6.0266666666666664"/>
    <n v="1.7961940662959206"/>
    <n v="1.7913487996910422"/>
  </r>
  <r>
    <s v="ocsrbmkpapp18"/>
    <x v="79"/>
    <n v="30633"/>
    <n v="4.2545833333333336"/>
    <n v="6.08"/>
    <n v="6.32"/>
    <n v="7.95"/>
    <n v="6.7833333333333341"/>
    <n v="1.9144686232204944"/>
    <n v="1.9072986109343608"/>
  </r>
  <r>
    <s v="ocsrbmkpapp18"/>
    <x v="80"/>
    <n v="37864"/>
    <n v="5.2588888888888894"/>
    <n v="7.96"/>
    <n v="7.3"/>
    <n v="10.18"/>
    <n v="8.4799999999999986"/>
    <n v="2.1377104498038118"/>
    <n v="2.1275761197110046"/>
  </r>
  <r>
    <s v="ocsrbmkpapp18"/>
    <x v="81"/>
    <n v="49231"/>
    <n v="6.8376388888888888"/>
    <n v="8.51"/>
    <n v="9.41"/>
    <n v="11.29"/>
    <n v="9.7366666666666664"/>
    <n v="2.27589882773154"/>
    <n v="2.2689774247813808"/>
  </r>
  <r>
    <s v="ocsrbmkpapp18"/>
    <x v="82"/>
    <n v="63473"/>
    <n v="8.8156944444444445"/>
    <n v="11.05"/>
    <n v="11.54"/>
    <n v="12.95"/>
    <n v="11.846666666666666"/>
    <n v="2.4720465340583955"/>
    <n v="2.4697818257297541"/>
  </r>
  <r>
    <s v="ocsrbmkpapp18"/>
    <x v="83"/>
    <n v="76264"/>
    <n v="10.592222222222222"/>
    <n v="13.01"/>
    <n v="13.55"/>
    <n v="16.37"/>
    <n v="14.310000000000002"/>
    <n v="2.6609585935683597"/>
    <n v="2.6558517437443894"/>
  </r>
  <r>
    <s v="ocsrbmkpapp18"/>
    <x v="84"/>
    <n v="94153"/>
    <n v="13.076805555555556"/>
    <n v="15.48"/>
    <n v="15.75"/>
    <n v="18.09"/>
    <n v="16.440000000000001"/>
    <n v="2.7997173896280341"/>
    <n v="2.7972495109468092"/>
  </r>
  <r>
    <s v="ocsrbmkpapp18"/>
    <x v="85"/>
    <n v="108885"/>
    <n v="15.122916666666667"/>
    <n v="16.760000000000002"/>
    <n v="17.91"/>
    <n v="19.87"/>
    <n v="18.180000000000003"/>
    <n v="2.9003220887493328"/>
    <n v="2.8978551225634277"/>
  </r>
  <r>
    <s v="ocsrbmkpapp18"/>
    <x v="86"/>
    <n v="122087"/>
    <n v="16.956527777777776"/>
    <n v="20.58"/>
    <n v="18.78"/>
    <n v="22.38"/>
    <n v="20.58"/>
    <n v="3.0243197304059035"/>
    <n v="3.0217599690232664"/>
  </r>
  <r>
    <s v="ocsrbmkpapp18"/>
    <x v="87"/>
    <n v="136104"/>
    <n v="18.903333333333332"/>
    <n v="22.16"/>
    <n v="22.63"/>
    <n v="24"/>
    <n v="22.929999999999996"/>
    <n v="3.1324460968698129"/>
    <n v="3.1318730506241579"/>
  </r>
  <r>
    <s v="ocsrbmkpapp18"/>
    <x v="88"/>
    <n v="148695"/>
    <n v="20.652083333333334"/>
    <n v="24.46"/>
    <n v="26.3"/>
    <n v="26.64"/>
    <n v="25.8"/>
    <n v="3.2503744919275719"/>
    <n v="3.2496739717049778"/>
  </r>
  <r>
    <s v="ocsrbmkpapp18"/>
    <x v="89"/>
    <n v="157121"/>
    <n v="21.82236111111111"/>
    <n v="26.44"/>
    <n v="24.91"/>
    <n v="27.77"/>
    <n v="26.373333333333335"/>
    <n v="3.2723533986463469"/>
    <n v="3.2713678818587613"/>
  </r>
  <r>
    <s v="ocsrbmkpapp18"/>
    <x v="90"/>
    <n v="167078"/>
    <n v="23.205277777777777"/>
    <n v="26.51"/>
    <n v="26.43"/>
    <n v="27.64"/>
    <n v="26.86"/>
    <n v="3.2906381910950917"/>
    <n v="3.2904285826055335"/>
  </r>
  <r>
    <s v="ocsrbmkpapp18"/>
    <x v="91"/>
    <n v="175010"/>
    <n v="24.306944444444447"/>
    <n v="29.19"/>
    <n v="27.4"/>
    <n v="27.98"/>
    <n v="28.19"/>
    <n v="3.3389673051260211"/>
    <n v="3.3386197224991281"/>
  </r>
  <r>
    <s v="ocsrbmkpapp18"/>
    <x v="92"/>
    <n v="182267"/>
    <n v="25.31486111111111"/>
    <n v="28.53"/>
    <n v="29.04"/>
    <n v="29.73"/>
    <n v="29.099999999999998"/>
    <n v="3.3707381741774469"/>
    <n v="3.3705956640640031"/>
  </r>
  <r>
    <s v="ocsrbmkpapp18"/>
    <x v="93"/>
    <n v="188759"/>
    <n v="26.216527777777777"/>
    <n v="28.68"/>
    <n v="28.96"/>
    <n v="31.91"/>
    <n v="29.849999999999998"/>
    <n v="3.396184839838611"/>
    <n v="3.3950116745130292"/>
  </r>
  <r>
    <s v="ocsrbmkpapp18"/>
    <x v="94"/>
    <n v="195695"/>
    <n v="27.179861111111112"/>
    <n v="29.97"/>
    <n v="31.16"/>
    <n v="29.72"/>
    <n v="30.283333333333331"/>
    <n v="3.4105975061740703"/>
    <n v="3.410384107393559"/>
  </r>
  <r>
    <s v="ocsrbmkpapp18"/>
    <x v="95"/>
    <n v="202803"/>
    <n v="28.167083333333334"/>
    <n v="32.450000000000003"/>
    <n v="31.48"/>
    <n v="31.64"/>
    <n v="31.856666666666669"/>
    <n v="3.4612466746099786"/>
    <n v="3.4611583365329182"/>
  </r>
  <r>
    <s v="ocsrbmkpapp19"/>
    <x v="0"/>
    <n v="120869"/>
    <n v="16.78736111111111"/>
    <n v="19"/>
    <n v="56.59"/>
    <n v="39.659999999999997"/>
    <n v="38.416666666666664"/>
    <n v="3.6484913932086482"/>
    <n v="3.5535381311375076"/>
  </r>
  <r>
    <s v="ocsrbmkpapp19"/>
    <x v="1"/>
    <n v="94674"/>
    <n v="13.149166666666668"/>
    <n v="29.65"/>
    <n v="28.74"/>
    <n v="30.37"/>
    <n v="29.58666666666667"/>
    <n v="3.3873238093962836"/>
    <n v="3.3870690950507569"/>
  </r>
  <r>
    <s v="ocsrbmkpapp19"/>
    <x v="2"/>
    <n v="76523"/>
    <n v="10.628194444444444"/>
    <n v="19.37"/>
    <n v="17.66"/>
    <n v="14.69"/>
    <n v="17.239999999999998"/>
    <n v="2.8472322652355468"/>
    <n v="2.8407315542601679"/>
  </r>
  <r>
    <s v="ocsrbmkpapp19"/>
    <x v="3"/>
    <n v="62923"/>
    <n v="8.7393055555555552"/>
    <n v="22.32"/>
    <n v="11.11"/>
    <n v="11.12"/>
    <n v="14.85"/>
    <n v="2.6979998652487085"/>
    <n v="2.6406913433290282"/>
  </r>
  <r>
    <s v="ocsrbmkpapp19"/>
    <x v="4"/>
    <n v="58087"/>
    <n v="8.0676388888888884"/>
    <n v="8.76"/>
    <n v="12.96"/>
    <n v="17.579999999999998"/>
    <n v="13.1"/>
    <n v="2.5726122302071057"/>
    <n v="2.5329418293764867"/>
  </r>
  <r>
    <s v="ocsrbmkpapp19"/>
    <x v="5"/>
    <n v="46192"/>
    <n v="6.4155555555555557"/>
    <n v="13.19"/>
    <n v="13.41"/>
    <n v="14.99"/>
    <n v="13.863333333333335"/>
    <n v="2.6292474650867108"/>
    <n v="2.6276143253791058"/>
  </r>
  <r>
    <s v="ocsrbmkpapp19"/>
    <x v="6"/>
    <n v="42420"/>
    <n v="5.8916666666666666"/>
    <n v="9.09"/>
    <n v="6.94"/>
    <n v="17.760000000000002"/>
    <n v="11.263333333333335"/>
    <n v="2.4215526120580892"/>
    <n v="2.3404751400907085"/>
  </r>
  <r>
    <s v="ocsrbmkpapp19"/>
    <x v="7"/>
    <n v="204683"/>
    <n v="28.428194444444443"/>
    <n v="32.81"/>
    <n v="31.75"/>
    <n v="30.11"/>
    <n v="31.556666666666668"/>
    <n v="3.4517848714726904"/>
    <n v="3.4511611382684513"/>
  </r>
  <r>
    <s v="ocsrbmkpapp19"/>
    <x v="8"/>
    <n v="207052"/>
    <n v="28.757222222222222"/>
    <n v="31.7"/>
    <n v="33.93"/>
    <n v="32.04"/>
    <n v="32.556666666666665"/>
    <n v="3.4829821607912761"/>
    <n v="3.4825337939598442"/>
  </r>
  <r>
    <s v="ocsrbmkpapp19"/>
    <x v="9"/>
    <n v="214959"/>
    <n v="29.855416666666667"/>
    <n v="34.75"/>
    <n v="33.479999999999997"/>
    <n v="31.72"/>
    <n v="33.316666666666663"/>
    <n v="3.5060577722782993"/>
    <n v="3.5053584047995745"/>
  </r>
  <r>
    <s v="ocsrbmkpapp19"/>
    <x v="10"/>
    <n v="217595"/>
    <n v="30.22152777777778"/>
    <n v="36.119999999999997"/>
    <n v="33.75"/>
    <n v="33.299999999999997"/>
    <n v="34.39"/>
    <n v="3.537765824444175"/>
    <n v="3.5371281809512403"/>
  </r>
  <r>
    <s v="ocsrbmkpapp19"/>
    <x v="11"/>
    <n v="221748"/>
    <n v="30.798333333333336"/>
    <n v="34.32"/>
    <n v="33.380000000000003"/>
    <n v="35.5"/>
    <n v="34.4"/>
    <n v="3.5380565643793527"/>
    <n v="3.5377392964449399"/>
  </r>
  <r>
    <s v="ocsrbmkpapp19"/>
    <x v="12"/>
    <n v="221288"/>
    <n v="30.734444444444442"/>
    <n v="33.869999999999997"/>
    <n v="32.409999999999997"/>
    <n v="35.64"/>
    <n v="33.973333333333336"/>
    <n v="3.5255759031557434"/>
    <n v="3.5248217621952485"/>
  </r>
  <r>
    <s v="ocsrbmkpapp19"/>
    <x v="13"/>
    <n v="224247"/>
    <n v="31.145416666666666"/>
    <n v="36.86"/>
    <n v="34.590000000000003"/>
    <n v="33.06"/>
    <n v="34.836666666666666"/>
    <n v="3.5506704719383024"/>
    <n v="3.5496718891945442"/>
  </r>
  <r>
    <s v="ocsrbmkpapp19"/>
    <x v="14"/>
    <n v="222556"/>
    <n v="30.910555555555558"/>
    <n v="35.33"/>
    <n v="36.33"/>
    <n v="33.89"/>
    <n v="35.18333333333333"/>
    <n v="3.5605724856262198"/>
    <n v="3.5601654310743744"/>
  </r>
  <r>
    <s v="ocsrbmkpapp19"/>
    <x v="15"/>
    <n v="224638"/>
    <n v="31.199722222222224"/>
    <n v="35.14"/>
    <n v="33.65"/>
    <n v="35.729999999999997"/>
    <n v="34.839999999999996"/>
    <n v="3.5507661519843019"/>
    <n v="3.5504479369616688"/>
  </r>
  <r>
    <s v="ocsrbmkpapp19"/>
    <x v="16"/>
    <n v="226916"/>
    <n v="31.516111111111112"/>
    <n v="36.36"/>
    <n v="33.64"/>
    <n v="36.68"/>
    <n v="35.56"/>
    <n v="3.5712214106457041"/>
    <n v="3.5704722506007633"/>
  </r>
  <r>
    <s v="ocsrbmkpapp19"/>
    <x v="17"/>
    <n v="229984"/>
    <n v="31.94222222222222"/>
    <n v="39.56"/>
    <n v="38.11"/>
    <n v="38.42"/>
    <n v="38.696666666666665"/>
    <n v="3.6557534636818345"/>
    <n v="3.6556244596602299"/>
  </r>
  <r>
    <s v="ocsrbmkpapp19"/>
    <x v="18"/>
    <n v="226916"/>
    <n v="31.516111111111112"/>
    <n v="39.64"/>
    <n v="40.08"/>
    <n v="39.68"/>
    <n v="39.800000000000004"/>
    <n v="3.6838669122903922"/>
    <n v="3.6838544828850233"/>
  </r>
  <r>
    <s v="ocsrbmkpapp19"/>
    <x v="19"/>
    <n v="233301"/>
    <n v="32.402916666666663"/>
    <n v="39.5"/>
    <n v="39.020000000000003"/>
    <n v="39.14"/>
    <n v="39.220000000000006"/>
    <n v="3.6691868207682004"/>
    <n v="3.6691733230233239"/>
  </r>
  <r>
    <s v="ocsrbmkpapp19"/>
    <x v="20"/>
    <n v="237913"/>
    <n v="33.043472222222221"/>
    <n v="44.58"/>
    <n v="39.18"/>
    <n v="38.5"/>
    <n v="40.75333333333333"/>
    <n v="3.7075376359324697"/>
    <n v="3.7053699939226186"/>
  </r>
  <r>
    <s v="ocsrbmkpapp19"/>
    <x v="21"/>
    <n v="237905"/>
    <n v="33.042361111111113"/>
    <n v="41.71"/>
    <n v="37.83"/>
    <n v="40.020000000000003"/>
    <n v="39.853333333333332"/>
    <n v="3.6852060487476272"/>
    <n v="3.6844075586697929"/>
  </r>
  <r>
    <s v="ocsrbmkpapp19"/>
    <x v="22"/>
    <n v="234603"/>
    <n v="32.583750000000002"/>
    <n v="42.27"/>
    <n v="38.58"/>
    <n v="39.86"/>
    <n v="40.236666666666665"/>
    <n v="3.6947786860449261"/>
    <n v="3.6940616456136435"/>
  </r>
  <r>
    <s v="ocsrbmkpapp19"/>
    <x v="23"/>
    <n v="230800"/>
    <n v="32.055555555555557"/>
    <n v="43.3"/>
    <n v="37.36"/>
    <n v="42.56"/>
    <n v="41.073333333333331"/>
    <n v="3.7153590869183151"/>
    <n v="3.7132226978008251"/>
  </r>
  <r>
    <s v="ocsrbmkpapp19"/>
    <x v="24"/>
    <n v="224476"/>
    <n v="31.177222222222223"/>
    <n v="40.46"/>
    <n v="37.549999999999997"/>
    <n v="35.909999999999997"/>
    <n v="37.973333333333329"/>
    <n v="3.6368841589955556"/>
    <n v="3.6356676727292445"/>
  </r>
  <r>
    <s v="ocsrbmkpapp19"/>
    <x v="25"/>
    <n v="222265"/>
    <n v="30.870138888888889"/>
    <n v="38.049999999999997"/>
    <n v="37.619999999999997"/>
    <n v="36.590000000000003"/>
    <n v="37.419999999999995"/>
    <n v="3.6222053208459433"/>
    <n v="3.6220706290705649"/>
  </r>
  <r>
    <s v="ocsrbmkpapp19"/>
    <x v="26"/>
    <n v="218921"/>
    <n v="30.405694444444446"/>
    <n v="39.56"/>
    <n v="39.020000000000003"/>
    <n v="37.29"/>
    <n v="38.623333333333335"/>
    <n v="3.6538565843408612"/>
    <n v="3.6535393453800684"/>
  </r>
  <r>
    <s v="ocsrbmkpapp19"/>
    <x v="27"/>
    <n v="213829"/>
    <n v="29.698472222222222"/>
    <n v="38.729999999999997"/>
    <n v="37.729999999999997"/>
    <n v="36.93"/>
    <n v="37.79666666666666"/>
    <n v="3.6322209153156386"/>
    <n v="3.6320314187891172"/>
  </r>
  <r>
    <s v="ocsrbmkpapp19"/>
    <x v="28"/>
    <n v="214482"/>
    <n v="29.789166666666667"/>
    <n v="39.36"/>
    <n v="34.729999999999997"/>
    <n v="35.909999999999997"/>
    <n v="36.666666666666664"/>
    <n v="3.6018680771243066"/>
    <n v="3.6004565823926757"/>
  </r>
  <r>
    <s v="ocsrbmkpapp19"/>
    <x v="29"/>
    <n v="213101"/>
    <n v="29.597361111111113"/>
    <n v="37.82"/>
    <n v="36.53"/>
    <n v="36.369999999999997"/>
    <n v="36.906666666666666"/>
    <n v="3.6083922032012499"/>
    <n v="3.6082387210121336"/>
  </r>
  <r>
    <s v="ocsrbmkpapp19"/>
    <x v="30"/>
    <n v="212927"/>
    <n v="29.573194444444443"/>
    <n v="36.81"/>
    <n v="39.729999999999997"/>
    <n v="38.18"/>
    <n v="38.24"/>
    <n v="3.6438820881832008"/>
    <n v="3.6433959785050134"/>
  </r>
  <r>
    <s v="ocsrbmkpapp19"/>
    <x v="31"/>
    <n v="214552"/>
    <n v="29.798888888888889"/>
    <n v="37.700000000000003"/>
    <n v="36.97"/>
    <n v="37.61"/>
    <n v="37.426666666666669"/>
    <n v="3.6223834628255722"/>
    <n v="3.6223456132949168"/>
  </r>
  <r>
    <s v="ocsrbmkpapp19"/>
    <x v="32"/>
    <n v="210154"/>
    <n v="29.188055555555554"/>
    <n v="36.93"/>
    <n v="30.68"/>
    <n v="32.56"/>
    <n v="33.39"/>
    <n v="3.5082564539555632"/>
    <n v="3.5052399154992888"/>
  </r>
  <r>
    <s v="ocsrbmkpapp19"/>
    <x v="33"/>
    <n v="211713"/>
    <n v="29.404583333333335"/>
    <n v="35.270000000000003"/>
    <n v="32.75"/>
    <n v="33.26"/>
    <n v="33.76"/>
    <n v="3.5192766697277564"/>
    <n v="3.5187637266980012"/>
  </r>
  <r>
    <s v="ocsrbmkpapp19"/>
    <x v="34"/>
    <n v="211108"/>
    <n v="29.320555555555554"/>
    <n v="33.549999999999997"/>
    <n v="32.69"/>
    <n v="32.14"/>
    <n v="32.793333333333329"/>
    <n v="3.4902252426990841"/>
    <n v="3.490069148154392"/>
  </r>
  <r>
    <s v="ocsrbmkpapp19"/>
    <x v="35"/>
    <n v="212982"/>
    <n v="29.580833333333331"/>
    <n v="34.28"/>
    <n v="33.46"/>
    <n v="33.729999999999997"/>
    <n v="33.823333333333331"/>
    <n v="3.5211508996228815"/>
    <n v="3.5211001461206055"/>
  </r>
  <r>
    <s v="ocsrbmkpapp19"/>
    <x v="36"/>
    <n v="216773"/>
    <n v="30.107361111111111"/>
    <n v="33.299999999999997"/>
    <n v="34.03"/>
    <n v="32.96"/>
    <n v="33.43"/>
    <n v="3.5094537004320072"/>
    <n v="3.5093648635134946"/>
  </r>
  <r>
    <s v="ocsrbmkpapp19"/>
    <x v="37"/>
    <n v="216643"/>
    <n v="30.089305555555555"/>
    <n v="33.619999999999997"/>
    <n v="35.090000000000003"/>
    <n v="32.71"/>
    <n v="33.806666666666672"/>
    <n v="3.5206580216987633"/>
    <n v="3.5202393863752959"/>
  </r>
  <r>
    <s v="ocsrbmkpapp19"/>
    <x v="38"/>
    <n v="221122"/>
    <n v="30.711388888888891"/>
    <n v="34.53"/>
    <n v="34.28"/>
    <n v="34.01"/>
    <n v="34.273333333333333"/>
    <n v="3.5343675979592488"/>
    <n v="3.5343484013835282"/>
  </r>
  <r>
    <s v="ocsrbmkpapp19"/>
    <x v="39"/>
    <n v="223143"/>
    <n v="30.992083333333333"/>
    <n v="35.409999999999997"/>
    <n v="33.659999999999997"/>
    <n v="30.52"/>
    <n v="33.196666666666665"/>
    <n v="3.5024494692754384"/>
    <n v="3.5005622204342424"/>
  </r>
  <r>
    <s v="ocsrbmkpapp19"/>
    <x v="40"/>
    <n v="223243"/>
    <n v="31.005972222222223"/>
    <n v="32.33"/>
    <n v="28.93"/>
    <n v="29.59"/>
    <n v="30.283333333333331"/>
    <n v="3.4105975061740703"/>
    <n v="3.4094370590458349"/>
  </r>
  <r>
    <s v="ocsrbmkpapp19"/>
    <x v="41"/>
    <n v="224023"/>
    <n v="31.114305555555557"/>
    <n v="30.55"/>
    <n v="32.119999999999997"/>
    <n v="31.52"/>
    <n v="31.396666666666665"/>
    <n v="3.4467017301666161"/>
    <n v="3.4464886132286146"/>
  </r>
  <r>
    <s v="ocsrbmkpapp19"/>
    <x v="42"/>
    <n v="238636"/>
    <n v="33.143888888888888"/>
    <n v="32.299999999999997"/>
    <n v="32.01"/>
    <n v="31.78"/>
    <n v="32.03"/>
    <n v="3.4666729636210669"/>
    <n v="3.4666509151063174"/>
  </r>
  <r>
    <s v="ocsrbmkpapp19"/>
    <x v="43"/>
    <n v="246630"/>
    <n v="34.25416666666667"/>
    <n v="34.869999999999997"/>
    <n v="32.75"/>
    <n v="34.479999999999997"/>
    <n v="34.033333333333331"/>
    <n v="3.5273404365025103"/>
    <n v="3.5269697561881039"/>
  </r>
  <r>
    <s v="ocsrbmkpapp19"/>
    <x v="44"/>
    <n v="273024"/>
    <n v="37.919999999999995"/>
    <n v="35.299999999999997"/>
    <n v="37.270000000000003"/>
    <n v="33.520000000000003"/>
    <n v="35.363333333333337"/>
    <n v="3.5656755018030708"/>
    <n v="3.5647379843481004"/>
  </r>
  <r>
    <s v="ocsrbmkpapp19"/>
    <x v="45"/>
    <n v="287697"/>
    <n v="39.957916666666662"/>
    <n v="40.07"/>
    <n v="37.630000000000003"/>
    <n v="38.159999999999997"/>
    <n v="38.619999999999997"/>
    <n v="3.6537702770003682"/>
    <n v="3.6534057919444951"/>
  </r>
  <r>
    <s v="ocsrbmkpapp19"/>
    <x v="46"/>
    <n v="315993"/>
    <n v="43.887916666666669"/>
    <n v="43.34"/>
    <n v="40.200000000000003"/>
    <n v="41.98"/>
    <n v="41.84"/>
    <n v="3.7338528197566676"/>
    <n v="3.7333787687085582"/>
  </r>
  <r>
    <s v="ocsrbmkpapp19"/>
    <x v="47"/>
    <n v="36833"/>
    <n v="5.1156944444444443"/>
    <n v="7.87"/>
    <n v="7.4"/>
    <n v="8.3699999999999992"/>
    <n v="7.88"/>
    <n v="2.0643279038697879"/>
    <n v="2.0630639823802732"/>
  </r>
  <r>
    <s v="ocsrbmkpapp19"/>
    <x v="48"/>
    <n v="33033"/>
    <n v="4.5879166666666666"/>
    <n v="9.4700000000000006"/>
    <n v="14.17"/>
    <n v="17.39"/>
    <n v="13.676666666666668"/>
    <n v="2.6156912177859852"/>
    <n v="2.5850504297555896"/>
  </r>
  <r>
    <s v="ocsrbmkpapp19"/>
    <x v="49"/>
    <n v="28064"/>
    <n v="3.8977777777777778"/>
    <n v="15.65"/>
    <n v="14.31"/>
    <n v="13.51"/>
    <n v="14.49"/>
    <n v="2.6734587563325909"/>
    <n v="2.6716198875088764"/>
  </r>
  <r>
    <s v="ocsrbmkpapp19"/>
    <x v="50"/>
    <n v="26076"/>
    <n v="3.621666666666667"/>
    <n v="5.48"/>
    <n v="7.63"/>
    <n v="30.1"/>
    <n v="14.403333333333334"/>
    <n v="2.667459661275732"/>
    <n v="2.3792393726703733"/>
  </r>
  <r>
    <s v="ocsrbmkpapp19"/>
    <x v="51"/>
    <n v="345757"/>
    <n v="48.021805555555559"/>
    <n v="45.89"/>
    <n v="44.98"/>
    <n v="46.86"/>
    <n v="45.910000000000004"/>
    <n v="3.8266829582611308"/>
    <n v="3.8265432026725201"/>
  </r>
  <r>
    <s v="ocsrbmkpapp19"/>
    <x v="52"/>
    <n v="352889"/>
    <n v="49.012361111111112"/>
    <n v="49.37"/>
    <n v="46.36"/>
    <n v="44.77"/>
    <n v="46.833333333333336"/>
    <n v="3.8465952001056909"/>
    <n v="3.845772747665066"/>
  </r>
  <r>
    <s v="ocsrbmkpapp19"/>
    <x v="53"/>
    <n v="358593"/>
    <n v="49.804583333333333"/>
    <n v="45.68"/>
    <n v="44.12"/>
    <n v="45.09"/>
    <n v="44.963333333333331"/>
    <n v="3.8058473428134785"/>
    <n v="3.8057447507220168"/>
  </r>
  <r>
    <s v="ocsrbmkpapp19"/>
    <x v="54"/>
    <n v="368385"/>
    <n v="51.164583333333333"/>
    <n v="52.54"/>
    <n v="45.88"/>
    <n v="47.02"/>
    <n v="48.48"/>
    <n v="3.881151341761059"/>
    <n v="3.8793923732101625"/>
  </r>
  <r>
    <s v="ocsrbmkpapp19"/>
    <x v="55"/>
    <n v="374639"/>
    <n v="52.033194444444447"/>
    <n v="51.09"/>
    <n v="47.68"/>
    <n v="44.56"/>
    <n v="47.776666666666671"/>
    <n v="3.8665373752670149"/>
    <n v="3.8649791339062767"/>
  </r>
  <r>
    <s v="ocsrbmkpapp19"/>
    <x v="56"/>
    <n v="365057"/>
    <n v="50.702361111111117"/>
    <n v="47.86"/>
    <n v="46.93"/>
    <n v="47.58"/>
    <n v="47.456666666666671"/>
    <n v="3.859817013957545"/>
    <n v="3.8597832390537885"/>
  </r>
  <r>
    <s v="ocsrbmkpapp19"/>
    <x v="57"/>
    <n v="355416"/>
    <n v="49.363333333333337"/>
    <n v="47.37"/>
    <n v="43.93"/>
    <n v="44.06"/>
    <n v="45.120000000000005"/>
    <n v="3.8093256071898036"/>
    <n v="3.8087129720991819"/>
  </r>
  <r>
    <s v="ocsrbmkpapp19"/>
    <x v="58"/>
    <n v="348802"/>
    <n v="48.444722222222225"/>
    <n v="47.83"/>
    <n v="44.62"/>
    <n v="44.17"/>
    <n v="45.54"/>
    <n v="3.8185910606355935"/>
    <n v="3.8179603574350089"/>
  </r>
  <r>
    <s v="ocsrbmkpapp19"/>
    <x v="59"/>
    <n v="335564"/>
    <n v="46.606111111111112"/>
    <n v="42.69"/>
    <n v="45.73"/>
    <n v="42.25"/>
    <n v="43.556666666666665"/>
    <n v="3.774062772332945"/>
    <n v="3.7734411974143391"/>
  </r>
  <r>
    <s v="ocsrbmkpapp19"/>
    <x v="60"/>
    <n v="322245"/>
    <n v="44.756250000000001"/>
    <n v="44.61"/>
    <n v="40.270000000000003"/>
    <n v="38.729999999999997"/>
    <n v="41.203333333333326"/>
    <n v="3.7185191592316218"/>
    <n v="3.7167264391767323"/>
  </r>
  <r>
    <s v="ocsrbmkpapp19"/>
    <x v="61"/>
    <n v="295189"/>
    <n v="40.998472222222219"/>
    <n v="41.18"/>
    <n v="37.31"/>
    <n v="35.25"/>
    <n v="37.913333333333334"/>
    <n v="3.6353028532105438"/>
    <n v="3.6332265393636622"/>
  </r>
  <r>
    <s v="ocsrbmkpapp19"/>
    <x v="62"/>
    <n v="271915"/>
    <n v="37.765972222222224"/>
    <n v="35.909999999999997"/>
    <n v="36.64"/>
    <n v="33.83"/>
    <n v="35.46"/>
    <n v="3.5684053006460617"/>
    <n v="3.5678347769455132"/>
  </r>
  <r>
    <s v="ocsrbmkpapp19"/>
    <x v="63"/>
    <n v="256796"/>
    <n v="35.666111111111114"/>
    <n v="36.799999999999997"/>
    <n v="31.87"/>
    <n v="31.6"/>
    <n v="33.423333333333339"/>
    <n v="3.5092542588677245"/>
    <n v="3.5067733647323323"/>
  </r>
  <r>
    <s v="ocsrbmkpapp19"/>
    <x v="64"/>
    <n v="230097"/>
    <n v="31.957916666666666"/>
    <n v="31.82"/>
    <n v="30.8"/>
    <n v="28.33"/>
    <n v="30.316666666666666"/>
    <n v="3.4116976162960215"/>
    <n v="3.4105103422438652"/>
  </r>
  <r>
    <s v="ocsrbmkpapp19"/>
    <x v="65"/>
    <n v="206266"/>
    <n v="28.648055555555558"/>
    <n v="29.33"/>
    <n v="26.63"/>
    <n v="24.01"/>
    <n v="26.656666666666666"/>
    <n v="3.283039275675689"/>
    <n v="3.2797065643494538"/>
  </r>
  <r>
    <s v="ocsrbmkpapp19"/>
    <x v="66"/>
    <n v="177523"/>
    <n v="24.655972222222221"/>
    <n v="24.8"/>
    <n v="24.45"/>
    <n v="21.71"/>
    <n v="23.653333333333336"/>
    <n v="3.1635040493332145"/>
    <n v="3.161748950994006"/>
  </r>
  <r>
    <s v="ocsrbmkpapp19"/>
    <x v="67"/>
    <n v="156698"/>
    <n v="21.763611111111111"/>
    <n v="24.48"/>
    <n v="20.92"/>
    <m/>
    <n v="22.700000000000003"/>
    <n v="3.122364924487357"/>
    <e v="#NUM!"/>
  </r>
  <r>
    <s v="ocsrbmkpapp19"/>
    <x v="68"/>
    <n v="24856"/>
    <n v="3.4522222222222223"/>
    <n v="12.78"/>
    <n v="15.02"/>
    <n v="13.34"/>
    <n v="13.713333333333333"/>
    <n v="2.6183685955567015"/>
    <n v="2.6160103785909516"/>
  </r>
  <r>
    <s v="ocsrbmkpapp19"/>
    <x v="69"/>
    <n v="22538"/>
    <n v="3.1302777777777777"/>
    <n v="5.05"/>
    <n v="14.47"/>
    <n v="13.77"/>
    <n v="11.096666666666666"/>
    <n v="2.4066447629188237"/>
    <n v="2.3046526988904081"/>
  </r>
  <r>
    <s v="ocsrbmkpapp19"/>
    <x v="70"/>
    <n v="20379"/>
    <n v="2.8304166666666664"/>
    <n v="9.23"/>
    <n v="12.09"/>
    <n v="10.14"/>
    <n v="10.486666666666666"/>
    <n v="2.3501046089620221"/>
    <n v="2.3437752371014997"/>
  </r>
  <r>
    <s v="ocsrbmkpapp19"/>
    <x v="71"/>
    <n v="19369"/>
    <n v="2.6901388888888889"/>
    <n v="4.09"/>
    <n v="4.63"/>
    <n v="5.04"/>
    <n v="4.586666666666666"/>
    <n v="1.5231535438370878"/>
    <n v="1.5195026400787102"/>
  </r>
  <r>
    <s v="ocsrbmkpapp19"/>
    <x v="72"/>
    <n v="18800"/>
    <n v="2.6111111111111112"/>
    <n v="5.12"/>
    <n v="4.91"/>
    <n v="4.6100000000000003"/>
    <n v="4.88"/>
    <n v="1.5851452198650557"/>
    <n v="1.5842187459554673"/>
  </r>
  <r>
    <s v="ocsrbmkpapp19"/>
    <x v="73"/>
    <n v="19263"/>
    <n v="2.6754166666666666"/>
    <n v="3.96"/>
    <n v="4.8600000000000003"/>
    <n v="5.05"/>
    <n v="4.623333333333334"/>
    <n v="1.5311159456586307"/>
    <n v="1.5255569021553532"/>
  </r>
  <r>
    <s v="ocsrbmkpapp19"/>
    <x v="74"/>
    <n v="18993"/>
    <n v="2.6379166666666669"/>
    <n v="4.7300000000000004"/>
    <n v="4.8"/>
    <n v="4.6399999999999997"/>
    <n v="4.7233333333333336"/>
    <n v="1.5525147650344795"/>
    <n v="1.5524184955519502"/>
  </r>
  <r>
    <s v="ocsrbmkpapp19"/>
    <x v="75"/>
    <n v="19357"/>
    <n v="2.6884722222222224"/>
    <n v="4.08"/>
    <n v="4.49"/>
    <n v="5.18"/>
    <n v="4.583333333333333"/>
    <n v="1.5224265354444706"/>
    <n v="1.5175849154805416"/>
  </r>
  <r>
    <s v="ocsrbmkpapp19"/>
    <x v="76"/>
    <n v="20533"/>
    <n v="2.8518055555555555"/>
    <n v="4.8099999999999996"/>
    <n v="4.66"/>
    <n v="5.68"/>
    <n v="5.05"/>
    <n v="1.6193882432872684"/>
    <n v="1.615554588329428"/>
  </r>
  <r>
    <s v="ocsrbmkpapp19"/>
    <x v="77"/>
    <n v="23319"/>
    <n v="3.23875"/>
    <n v="4.72"/>
    <n v="4.96"/>
    <n v="6.19"/>
    <n v="5.29"/>
    <n v="1.665818245870208"/>
    <n v="1.6587165423436019"/>
  </r>
  <r>
    <s v="ocsrbmkpapp19"/>
    <x v="78"/>
    <n v="26689"/>
    <n v="3.7068055555555555"/>
    <n v="5.87"/>
    <n v="5.72"/>
    <n v="6.22"/>
    <n v="5.9366666666666665"/>
    <n v="1.7811478086334607"/>
    <n v="1.7805311153275998"/>
  </r>
  <r>
    <s v="ocsrbmkpapp19"/>
    <x v="79"/>
    <n v="31352"/>
    <n v="4.3544444444444439"/>
    <n v="5.82"/>
    <n v="6.01"/>
    <n v="7.26"/>
    <n v="6.3633333333333333"/>
    <n v="1.8505523490695466"/>
    <n v="1.8457016130423891"/>
  </r>
  <r>
    <s v="ocsrbmkpapp19"/>
    <x v="80"/>
    <n v="40428"/>
    <n v="5.6149999999999993"/>
    <n v="7.91"/>
    <n v="8.23"/>
    <n v="10.039999999999999"/>
    <n v="8.7266666666666666"/>
    <n v="2.1663834718136443"/>
    <n v="2.1608303035773742"/>
  </r>
  <r>
    <s v="ocsrbmkpapp19"/>
    <x v="81"/>
    <n v="51485"/>
    <n v="7.1506944444444445"/>
    <n v="8.6"/>
    <n v="8.91"/>
    <n v="10.93"/>
    <n v="9.4799999999999986"/>
    <n v="2.2491843162669305"/>
    <n v="2.2434825823102087"/>
  </r>
  <r>
    <s v="ocsrbmkpapp19"/>
    <x v="82"/>
    <n v="62913"/>
    <n v="8.737916666666667"/>
    <n v="10.73"/>
    <n v="12.04"/>
    <n v="13.49"/>
    <n v="12.086666666666666"/>
    <n v="2.4921029166585953"/>
    <n v="2.4877422222476486"/>
  </r>
  <r>
    <s v="ocsrbmkpapp19"/>
    <x v="83"/>
    <n v="78474"/>
    <n v="10.899166666666668"/>
    <n v="12.53"/>
    <n v="12.84"/>
    <n v="15.8"/>
    <n v="13.723333333333334"/>
    <n v="2.6190975471137037"/>
    <n v="2.6135670024009046"/>
  </r>
  <r>
    <s v="ocsrbmkpapp19"/>
    <x v="84"/>
    <n v="93038"/>
    <n v="12.921944444444446"/>
    <n v="14.87"/>
    <n v="15.94"/>
    <n v="17.61"/>
    <n v="16.14"/>
    <n v="2.7813006628418027"/>
    <n v="2.7788814521140819"/>
  </r>
  <r>
    <s v="ocsrbmkpapp19"/>
    <x v="85"/>
    <n v="109634"/>
    <n v="15.226944444444445"/>
    <n v="16.809999999999999"/>
    <n v="17.86"/>
    <n v="19.260000000000002"/>
    <n v="17.97666666666667"/>
    <n v="2.8890746206810261"/>
    <n v="2.887522643079619"/>
  </r>
  <r>
    <s v="ocsrbmkpapp19"/>
    <x v="86"/>
    <n v="123870"/>
    <n v="17.204166666666666"/>
    <n v="20.8"/>
    <n v="19.66"/>
    <n v="21.26"/>
    <n v="20.573333333333334"/>
    <n v="3.0239957388268506"/>
    <n v="3.0234554914466982"/>
  </r>
  <r>
    <s v="ocsrbmkpapp19"/>
    <x v="87"/>
    <n v="136370"/>
    <n v="18.94027777777778"/>
    <n v="22.25"/>
    <n v="22.47"/>
    <n v="21.98"/>
    <n v="22.233333333333334"/>
    <n v="3.1015926642534684"/>
    <n v="3.1015520145949877"/>
  </r>
  <r>
    <s v="ocsrbmkpapp19"/>
    <x v="88"/>
    <n v="150644"/>
    <n v="20.922777777777775"/>
    <n v="26.15"/>
    <n v="27.01"/>
    <n v="24.68"/>
    <n v="25.946666666666669"/>
    <n v="3.2560431492096402"/>
    <n v="3.2553498524508817"/>
  </r>
  <r>
    <s v="ocsrbmkpapp19"/>
    <x v="89"/>
    <n v="161865"/>
    <n v="22.481249999999999"/>
    <n v="28.2"/>
    <n v="24.86"/>
    <n v="27"/>
    <n v="26.686666666666667"/>
    <n v="3.2841640648963177"/>
    <n v="3.2828063100103209"/>
  </r>
  <r>
    <s v="ocsrbmkpapp19"/>
    <x v="90"/>
    <n v="166596"/>
    <n v="23.138333333333332"/>
    <n v="27.38"/>
    <n v="27.72"/>
    <n v="26.66"/>
    <n v="27.25333333333333"/>
    <n v="3.3051758377872846"/>
    <n v="3.3050437696441892"/>
  </r>
  <r>
    <s v="ocsrbmkpapp19"/>
    <x v="91"/>
    <n v="177818"/>
    <n v="24.696944444444444"/>
    <n v="29.48"/>
    <n v="27.25"/>
    <n v="27.09"/>
    <n v="27.94"/>
    <n v="3.3300593538288159"/>
    <n v="3.329310081509131"/>
  </r>
  <r>
    <s v="ocsrbmkpapp19"/>
    <x v="92"/>
    <n v="182735"/>
    <n v="25.379861111111111"/>
    <n v="29.12"/>
    <n v="29.15"/>
    <n v="29.45"/>
    <n v="29.24"/>
    <n v="3.3755376348815775"/>
    <n v="3.3755246820741944"/>
  </r>
  <r>
    <s v="ocsrbmkpapp19"/>
    <x v="93"/>
    <n v="189576"/>
    <n v="26.33"/>
    <n v="28.71"/>
    <n v="29.27"/>
    <n v="30.42"/>
    <n v="29.466666666666669"/>
    <n v="3.3832596809754882"/>
    <n v="3.3829696272226379"/>
  </r>
  <r>
    <s v="ocsrbmkpapp19"/>
    <x v="94"/>
    <n v="193497"/>
    <n v="26.87458333333333"/>
    <n v="31.39"/>
    <n v="30.55"/>
    <n v="29.7"/>
    <n v="30.546666666666667"/>
    <n v="3.4192555689171851"/>
    <n v="3.4190003674267069"/>
  </r>
  <r>
    <s v="ocsrbmkpapp19"/>
    <x v="95"/>
    <n v="200071"/>
    <n v="27.787638888888889"/>
    <n v="30.67"/>
    <n v="32.75"/>
    <n v="30.58"/>
    <n v="31.333333333333332"/>
    <n v="3.4446824936018943"/>
    <n v="3.444178046902779"/>
  </r>
  <r>
    <s v="ocsrbmkpapp2"/>
    <x v="0"/>
    <n v="118323"/>
    <n v="16.43375"/>
    <n v="16.53"/>
    <n v="56.9"/>
    <n v="43.1"/>
    <n v="38.843333333333334"/>
    <n v="3.6595364619170621"/>
    <n v="3.5366650833583066"/>
  </r>
  <r>
    <s v="ocsrbmkpapp2"/>
    <x v="1"/>
    <n v="91885"/>
    <n v="12.761805555555556"/>
    <n v="43.08"/>
    <n v="42.72"/>
    <n v="34.549999999999997"/>
    <n v="40.116666666666667"/>
    <n v="3.6917918755609711"/>
    <n v="3.6867111990512687"/>
  </r>
  <r>
    <s v="ocsrbmkpapp2"/>
    <x v="2"/>
    <n v="73671"/>
    <n v="10.232083333333332"/>
    <n v="21.51"/>
    <n v="13.3"/>
    <n v="15.3"/>
    <n v="16.703333333333333"/>
    <n v="2.8156083003035235"/>
    <n v="2.7947116023019123"/>
  </r>
  <r>
    <s v="ocsrbmkpapp2"/>
    <x v="3"/>
    <n v="61777"/>
    <n v="8.5801388888888876"/>
    <n v="19.25"/>
    <n v="9.92"/>
    <n v="10.86"/>
    <n v="13.343333333333334"/>
    <n v="2.5910168843363728"/>
    <n v="2.5457167655121213"/>
  </r>
  <r>
    <s v="ocsrbmkpapp2"/>
    <x v="4"/>
    <n v="56486"/>
    <n v="7.8452777777777776"/>
    <n v="8.4600000000000009"/>
    <n v="8.08"/>
    <n v="16.79"/>
    <n v="11.11"/>
    <n v="2.4078456036515385"/>
    <n v="2.3485081724135282"/>
  </r>
  <r>
    <s v="ocsrbmkpapp2"/>
    <x v="5"/>
    <n v="46701"/>
    <n v="6.4862500000000001"/>
    <n v="15.58"/>
    <n v="15.07"/>
    <n v="16.64"/>
    <n v="15.763333333333334"/>
    <n v="2.7576865679876748"/>
    <n v="2.7568344961580227"/>
  </r>
  <r>
    <s v="ocsrbmkpapp2"/>
    <x v="6"/>
    <n v="43279"/>
    <n v="6.0109722222222226"/>
    <n v="14.21"/>
    <n v="6.19"/>
    <n v="17.59"/>
    <n v="12.663333333333334"/>
    <n v="2.5387106785314244"/>
    <n v="2.4480705291849936"/>
  </r>
  <r>
    <s v="ocsrbmkpapp2"/>
    <x v="7"/>
    <n v="204397"/>
    <n v="28.388472222222223"/>
    <n v="31.69"/>
    <n v="31.66"/>
    <n v="32.07"/>
    <n v="31.806666666666668"/>
    <n v="3.4596759114198514"/>
    <n v="3.4596587472869196"/>
  </r>
  <r>
    <s v="ocsrbmkpapp2"/>
    <x v="8"/>
    <n v="208938"/>
    <n v="29.019166666666667"/>
    <n v="32.159999999999997"/>
    <n v="31.8"/>
    <n v="33.299999999999997"/>
    <n v="32.419999999999995"/>
    <n v="3.4787755163075298"/>
    <n v="3.4785823770277648"/>
  </r>
  <r>
    <s v="ocsrbmkpapp2"/>
    <x v="9"/>
    <n v="213066"/>
    <n v="29.592499999999998"/>
    <n v="32.01"/>
    <n v="33.18"/>
    <n v="34.450000000000003"/>
    <n v="33.213333333333331"/>
    <n v="3.5029514017258698"/>
    <n v="3.502501545401246"/>
  </r>
  <r>
    <s v="ocsrbmkpapp2"/>
    <x v="10"/>
    <n v="217094"/>
    <n v="30.151944444444442"/>
    <n v="31.87"/>
    <n v="33.57"/>
    <n v="35.22"/>
    <n v="33.553333333333335"/>
    <n v="3.5131362126801045"/>
    <n v="3.512304014163083"/>
  </r>
  <r>
    <s v="ocsrbmkpapp2"/>
    <x v="11"/>
    <n v="220139"/>
    <n v="30.574861111111108"/>
    <n v="33.26"/>
    <n v="33.409999999999997"/>
    <n v="35.119999999999997"/>
    <n v="33.93"/>
    <n v="3.5242995787961386"/>
    <n v="3.5239938329667875"/>
  </r>
  <r>
    <s v="ocsrbmkpapp2"/>
    <x v="12"/>
    <n v="219204"/>
    <n v="30.445"/>
    <n v="33.729999999999997"/>
    <n v="32.979999999999997"/>
    <n v="34.82"/>
    <n v="33.843333333333334"/>
    <n v="3.5217420326450215"/>
    <n v="3.5214936335150182"/>
  </r>
  <r>
    <s v="ocsrbmkpapp2"/>
    <x v="13"/>
    <n v="221040"/>
    <n v="30.7"/>
    <n v="35.119999999999997"/>
    <n v="33.659999999999997"/>
    <n v="35.96"/>
    <n v="34.913333333333334"/>
    <n v="3.5528688001832318"/>
    <n v="3.5524960557109981"/>
  </r>
  <r>
    <s v="ocsrbmkpapp2"/>
    <x v="14"/>
    <n v="224221"/>
    <n v="31.141805555555557"/>
    <n v="33.340000000000003"/>
    <n v="34.270000000000003"/>
    <n v="35.06"/>
    <n v="34.223333333333336"/>
    <n v="3.532907672642764"/>
    <n v="3.5326963642340847"/>
  </r>
  <r>
    <s v="ocsrbmkpapp2"/>
    <x v="15"/>
    <n v="222802"/>
    <n v="30.944722222222222"/>
    <n v="34.56"/>
    <n v="34.18"/>
    <n v="34.159999999999997"/>
    <n v="34.300000000000004"/>
    <n v="3.5351453541718945"/>
    <n v="3.5351309968478901"/>
  </r>
  <r>
    <s v="ocsrbmkpapp2"/>
    <x v="16"/>
    <n v="223860"/>
    <n v="31.091666666666665"/>
    <n v="35.24"/>
    <n v="34.340000000000003"/>
    <n v="36.97"/>
    <n v="35.516666666666673"/>
    <n v="3.5700020698765167"/>
    <n v="3.5695331431619497"/>
  </r>
  <r>
    <s v="ocsrbmkpapp2"/>
    <x v="17"/>
    <n v="228907"/>
    <n v="31.792638888888892"/>
    <n v="37.79"/>
    <n v="39.21"/>
    <n v="40.4"/>
    <n v="39.133333333333333"/>
    <n v="3.6669746187258863"/>
    <n v="3.6666020395442476"/>
  </r>
  <r>
    <s v="ocsrbmkpapp2"/>
    <x v="18"/>
    <n v="226752"/>
    <n v="31.493333333333332"/>
    <n v="42.52"/>
    <n v="42.2"/>
    <n v="43.33"/>
    <n v="42.683333333333337"/>
    <n v="3.7538085239774248"/>
    <n v="3.7537466700891771"/>
  </r>
  <r>
    <s v="ocsrbmkpapp2"/>
    <x v="19"/>
    <n v="228547"/>
    <n v="31.742638888888891"/>
    <n v="38.869999999999997"/>
    <n v="37.81"/>
    <n v="39.26"/>
    <n v="38.646666666666668"/>
    <n v="3.6544605272434771"/>
    <n v="3.6543341838717627"/>
  </r>
  <r>
    <s v="ocsrbmkpapp2"/>
    <x v="20"/>
    <n v="232696"/>
    <n v="32.318888888888893"/>
    <n v="36.82"/>
    <n v="34.880000000000003"/>
    <n v="37.869999999999997"/>
    <n v="36.523333333333333"/>
    <n v="3.5979513257491922"/>
    <n v="3.597371338919805"/>
  </r>
  <r>
    <s v="ocsrbmkpapp2"/>
    <x v="21"/>
    <n v="234958"/>
    <n v="32.633055555555558"/>
    <n v="38.270000000000003"/>
    <n v="38.950000000000003"/>
    <n v="40.79"/>
    <n v="39.336666666666666"/>
    <n v="3.6721570779695476"/>
    <n v="3.6717940083612786"/>
  </r>
  <r>
    <s v="ocsrbmkpapp2"/>
    <x v="22"/>
    <n v="232963"/>
    <n v="32.355972222222221"/>
    <n v="42.75"/>
    <n v="43.34"/>
    <n v="41.83"/>
    <n v="42.64"/>
    <n v="3.7527927798575891"/>
    <n v="3.7526863256483636"/>
  </r>
  <r>
    <s v="ocsrbmkpapp2"/>
    <x v="23"/>
    <n v="226548"/>
    <n v="31.465"/>
    <n v="41.39"/>
    <n v="38.82"/>
    <n v="39.159999999999997"/>
    <n v="39.79"/>
    <n v="3.6836156244388372"/>
    <n v="3.683210233721272"/>
  </r>
  <r>
    <s v="ocsrbmkpapp2"/>
    <x v="24"/>
    <n v="221156"/>
    <n v="30.716111111111111"/>
    <n v="34.86"/>
    <n v="34.43"/>
    <n v="34.880000000000003"/>
    <n v="34.723333333333329"/>
    <n v="3.5474118913282475"/>
    <n v="3.5473939721610286"/>
  </r>
  <r>
    <s v="ocsrbmkpapp2"/>
    <x v="25"/>
    <n v="217761"/>
    <n v="30.244583333333331"/>
    <n v="36.340000000000003"/>
    <n v="36.270000000000003"/>
    <n v="39.36"/>
    <n v="37.323333333333338"/>
    <n v="3.6196186896039961"/>
    <n v="3.6188866961489627"/>
  </r>
  <r>
    <s v="ocsrbmkpapp2"/>
    <x v="26"/>
    <n v="215435"/>
    <n v="29.921527777777779"/>
    <n v="37.18"/>
    <n v="40.549999999999997"/>
    <n v="38.15"/>
    <n v="38.626666666666665"/>
    <n v="3.6539428842330399"/>
    <n v="3.6532775068617287"/>
  </r>
  <r>
    <s v="ocsrbmkpapp2"/>
    <x v="27"/>
    <n v="215099"/>
    <n v="29.874861111111109"/>
    <n v="37.57"/>
    <n v="36.590000000000003"/>
    <n v="42.69"/>
    <n v="38.949999999999996"/>
    <n v="3.6622787723167574"/>
    <n v="3.6599818464622875"/>
  </r>
  <r>
    <s v="ocsrbmkpapp2"/>
    <x v="28"/>
    <n v="214234"/>
    <n v="29.75472222222222"/>
    <n v="32"/>
    <n v="31.77"/>
    <n v="36.36"/>
    <n v="33.376666666666665"/>
    <n v="3.5078570530516018"/>
    <n v="3.5059092067968098"/>
  </r>
  <r>
    <s v="ocsrbmkpapp2"/>
    <x v="29"/>
    <n v="213505"/>
    <n v="29.65347222222222"/>
    <n v="36.33"/>
    <n v="37.68"/>
    <n v="39.72"/>
    <n v="37.909999999999997"/>
    <n v="3.6352149295282432"/>
    <n v="3.6345427117060809"/>
  </r>
  <r>
    <s v="ocsrbmkpapp2"/>
    <x v="30"/>
    <n v="212883"/>
    <n v="29.567083333333336"/>
    <n v="39.35"/>
    <n v="40.549999999999997"/>
    <n v="41.36"/>
    <n v="40.42"/>
    <n v="3.6993247119754749"/>
    <n v="3.6991153285416694"/>
  </r>
  <r>
    <s v="ocsrbmkpapp2"/>
    <x v="31"/>
    <n v="214077"/>
    <n v="29.732916666666664"/>
    <n v="38.43"/>
    <n v="35.18"/>
    <n v="34.549999999999997"/>
    <n v="36.053333333333335"/>
    <n v="3.5849993236265445"/>
    <n v="3.5839078980332815"/>
  </r>
  <r>
    <s v="ocsrbmkpapp2"/>
    <x v="32"/>
    <n v="212155"/>
    <n v="29.46597222222222"/>
    <n v="31.32"/>
    <n v="33.33"/>
    <n v="34.299999999999997"/>
    <n v="32.983333333333334"/>
    <n v="3.496002383380465"/>
    <n v="3.4952867058713815"/>
  </r>
  <r>
    <s v="ocsrbmkpapp2"/>
    <x v="33"/>
    <n v="213632"/>
    <n v="29.671111111111109"/>
    <n v="33.46"/>
    <n v="34.130000000000003"/>
    <n v="32.729999999999997"/>
    <n v="33.44"/>
    <n v="3.5097527882165007"/>
    <n v="3.5096065156634615"/>
  </r>
  <r>
    <s v="ocsrbmkpapp2"/>
    <x v="34"/>
    <n v="212523"/>
    <n v="29.517083333333336"/>
    <n v="33.64"/>
    <n v="32.979999999999997"/>
    <n v="34"/>
    <n v="33.54"/>
    <n v="3.5127387563950627"/>
    <n v="3.5126592256174534"/>
  </r>
  <r>
    <s v="ocsrbmkpapp2"/>
    <x v="35"/>
    <n v="214693"/>
    <n v="29.818472222222223"/>
    <n v="33.700000000000003"/>
    <n v="33.4"/>
    <n v="33.549999999999997"/>
    <n v="33.549999999999997"/>
    <n v="3.5130368634176907"/>
    <n v="3.5130302002528873"/>
  </r>
  <r>
    <s v="ocsrbmkpapp2"/>
    <x v="36"/>
    <n v="218115"/>
    <n v="30.293749999999999"/>
    <n v="33.25"/>
    <n v="33.020000000000003"/>
    <n v="36.520000000000003"/>
    <n v="34.263333333333343"/>
    <n v="3.5340757833567213"/>
    <n v="3.5330094204402047"/>
  </r>
  <r>
    <s v="ocsrbmkpapp2"/>
    <x v="37"/>
    <n v="221953"/>
    <n v="30.826805555555556"/>
    <n v="34.869999999999997"/>
    <n v="33.729999999999997"/>
    <n v="33.659999999999997"/>
    <n v="34.086666666666666"/>
    <n v="3.5289063009837434"/>
    <n v="3.5287748995079262"/>
  </r>
  <r>
    <s v="ocsrbmkpapp2"/>
    <x v="38"/>
    <n v="224007"/>
    <n v="31.112083333333331"/>
    <n v="33.659999999999997"/>
    <n v="34.409999999999997"/>
    <n v="36.46"/>
    <n v="34.843333333333334"/>
    <n v="3.5508618228765063"/>
    <n v="3.5502910592741888"/>
  </r>
  <r>
    <s v="ocsrbmkpapp2"/>
    <x v="39"/>
    <n v="230255"/>
    <n v="31.979861111111113"/>
    <n v="35.119999999999997"/>
    <n v="33.93"/>
    <n v="32.979999999999997"/>
    <n v="34.01"/>
    <n v="3.5266545990191038"/>
    <n v="3.5263238882315022"/>
  </r>
  <r>
    <s v="ocsrbmkpapp2"/>
    <x v="40"/>
    <n v="224893"/>
    <n v="31.235138888888891"/>
    <n v="29.96"/>
    <n v="29.72"/>
    <n v="31.25"/>
    <n v="30.310000000000002"/>
    <n v="3.4114776910697118"/>
    <n v="3.4112342515603289"/>
  </r>
  <r>
    <s v="ocsrbmkpapp2"/>
    <x v="41"/>
    <n v="225880"/>
    <n v="31.37222222222222"/>
    <n v="30.47"/>
    <n v="29.8"/>
    <n v="30.87"/>
    <n v="30.38"/>
    <n v="3.4137844971676268"/>
    <n v="3.4136786083410153"/>
  </r>
  <r>
    <s v="ocsrbmkpapp2"/>
    <x v="42"/>
    <n v="237546"/>
    <n v="32.9925"/>
    <n v="33.729999999999997"/>
    <n v="30.65"/>
    <n v="33.47"/>
    <n v="32.616666666666667"/>
    <n v="3.4848234051739757"/>
    <n v="3.4838899422263379"/>
  </r>
  <r>
    <s v="ocsrbmkpapp2"/>
    <x v="43"/>
    <n v="248377"/>
    <n v="34.496805555555554"/>
    <n v="33.090000000000003"/>
    <n v="33.83"/>
    <n v="34.159999999999997"/>
    <n v="33.693333333333335"/>
    <n v="3.5172999938518839"/>
    <n v="3.517211491215503"/>
  </r>
  <r>
    <s v="ocsrbmkpapp2"/>
    <x v="44"/>
    <n v="271880"/>
    <n v="37.761111111111106"/>
    <n v="35"/>
    <n v="34.82"/>
    <n v="39.119999999999997"/>
    <n v="36.313333333333333"/>
    <n v="3.5921849832874186"/>
    <n v="3.5907246136653579"/>
  </r>
  <r>
    <s v="ocsrbmkpapp2"/>
    <x v="45"/>
    <n v="288120"/>
    <n v="40.016666666666666"/>
    <n v="36.96"/>
    <n v="39.61"/>
    <n v="38.159999999999997"/>
    <n v="38.243333333333332"/>
    <n v="3.643969253142942"/>
    <n v="3.6435685683291315"/>
  </r>
  <r>
    <s v="ocsrbmkpapp2"/>
    <x v="46"/>
    <n v="312070"/>
    <n v="43.343055555555559"/>
    <n v="40.01"/>
    <n v="41.07"/>
    <n v="42.31"/>
    <n v="41.13"/>
    <n v="3.7167377822423329"/>
    <n v="3.7164769385231957"/>
  </r>
  <r>
    <s v="ocsrbmkpapp2"/>
    <x v="47"/>
    <n v="36316"/>
    <n v="5.0438888888888886"/>
    <n v="8.3000000000000007"/>
    <n v="7.69"/>
    <n v="8.1"/>
    <n v="8.0300000000000011"/>
    <n v="2.0831845279586703"/>
    <n v="2.0826801199994995"/>
  </r>
  <r>
    <s v="ocsrbmkpapp2"/>
    <x v="48"/>
    <n v="32648"/>
    <n v="4.5344444444444445"/>
    <n v="9.23"/>
    <n v="8.17"/>
    <n v="14.98"/>
    <n v="10.793333333333331"/>
    <n v="2.378928659581379"/>
    <n v="2.3432146451585818"/>
  </r>
  <r>
    <s v="ocsrbmkpapp2"/>
    <x v="49"/>
    <n v="26997"/>
    <n v="3.7495833333333333"/>
    <n v="14.1"/>
    <n v="12.32"/>
    <n v="13.12"/>
    <n v="13.18"/>
    <n v="2.5787005290743612"/>
    <n v="2.5771788463351464"/>
  </r>
  <r>
    <s v="ocsrbmkpapp2"/>
    <x v="50"/>
    <n v="24897"/>
    <n v="3.4579166666666667"/>
    <n v="12.94"/>
    <n v="12.08"/>
    <n v="26.79"/>
    <n v="17.27"/>
    <n v="2.848970892158587"/>
    <n v="2.77996772171198"/>
  </r>
  <r>
    <s v="ocsrbmkpapp2"/>
    <x v="51"/>
    <n v="338357"/>
    <n v="46.994027777777781"/>
    <n v="45.79"/>
    <n v="42.9"/>
    <n v="47.07"/>
    <n v="45.25333333333333"/>
    <n v="3.812276332257861"/>
    <n v="3.8115244693386754"/>
  </r>
  <r>
    <s v="ocsrbmkpapp2"/>
    <x v="52"/>
    <n v="350164"/>
    <n v="48.63388888888889"/>
    <n v="43.98"/>
    <n v="45.85"/>
    <n v="44.31"/>
    <n v="44.713333333333331"/>
    <n v="3.8002717420034813"/>
    <n v="3.800106856346829"/>
  </r>
  <r>
    <s v="ocsrbmkpapp2"/>
    <x v="53"/>
    <n v="352086"/>
    <n v="48.900833333333338"/>
    <n v="46.52"/>
    <n v="43.91"/>
    <n v="45.81"/>
    <n v="45.413333333333334"/>
    <n v="3.8158057476863232"/>
    <n v="3.8155089400409139"/>
  </r>
  <r>
    <s v="ocsrbmkpapp2"/>
    <x v="54"/>
    <n v="363542"/>
    <n v="50.491944444444449"/>
    <n v="49.58"/>
    <n v="46.74"/>
    <n v="47.3"/>
    <n v="47.873333333333335"/>
    <n v="3.8685586340140619"/>
    <n v="3.8682327170718813"/>
  </r>
  <r>
    <s v="ocsrbmkpapp2"/>
    <x v="55"/>
    <n v="369451"/>
    <n v="51.312638888888884"/>
    <n v="49.72"/>
    <n v="46.2"/>
    <n v="46.58"/>
    <n v="47.5"/>
    <n v="3.8607297110405954"/>
    <n v="3.8601861097287995"/>
  </r>
  <r>
    <s v="ocsrbmkpapp2"/>
    <x v="56"/>
    <n v="362357"/>
    <n v="50.327361111111117"/>
    <n v="47.19"/>
    <n v="46.41"/>
    <n v="48.66"/>
    <n v="47.419999999999995"/>
    <n v="3.8590440806372595"/>
    <n v="3.8588514321155856"/>
  </r>
  <r>
    <s v="ocsrbmkpapp2"/>
    <x v="57"/>
    <n v="352088"/>
    <n v="48.901111111111113"/>
    <n v="46.22"/>
    <n v="41.89"/>
    <n v="47.57"/>
    <n v="45.226666666666667"/>
    <n v="3.8116868833754833"/>
    <n v="3.8102206834164556"/>
  </r>
  <r>
    <s v="ocsrbmkpapp2"/>
    <x v="58"/>
    <n v="342520"/>
    <n v="47.572222222222223"/>
    <n v="45.09"/>
    <n v="42.08"/>
    <n v="45.88"/>
    <n v="44.35"/>
    <n v="3.7921127087555884"/>
    <n v="3.7914207843745391"/>
  </r>
  <r>
    <s v="ocsrbmkpapp2"/>
    <x v="59"/>
    <n v="332586"/>
    <n v="46.192500000000003"/>
    <n v="42.74"/>
    <n v="40.409999999999997"/>
    <n v="45.34"/>
    <n v="42.830000000000005"/>
    <n v="3.7572387916272798"/>
    <n v="3.756134058020256"/>
  </r>
  <r>
    <s v="ocsrbmkpapp2"/>
    <x v="60"/>
    <n v="321048"/>
    <n v="44.59"/>
    <n v="42.06"/>
    <n v="40.58"/>
    <n v="40.64"/>
    <n v="41.093333333333334"/>
    <n v="3.7158459023437507"/>
    <n v="3.7157084359808166"/>
  </r>
  <r>
    <s v="ocsrbmkpapp2"/>
    <x v="61"/>
    <n v="298839"/>
    <n v="41.505416666666662"/>
    <n v="40.08"/>
    <n v="37.79"/>
    <n v="37.29"/>
    <n v="38.386666666666663"/>
    <n v="3.6477101770758655"/>
    <n v="3.6472157227762452"/>
  </r>
  <r>
    <s v="ocsrbmkpapp2"/>
    <x v="62"/>
    <n v="274794"/>
    <n v="38.165833333333332"/>
    <n v="36.590000000000003"/>
    <n v="34"/>
    <n v="37.159999999999997"/>
    <n v="35.916666666666664"/>
    <n v="3.5812014403157475"/>
    <n v="3.5804561391976382"/>
  </r>
  <r>
    <s v="ocsrbmkpapp2"/>
    <x v="63"/>
    <n v="253801"/>
    <n v="35.250138888888884"/>
    <n v="34.71"/>
    <n v="31.88"/>
    <n v="32"/>
    <n v="32.863333333333337"/>
    <n v="3.4923575479188402"/>
    <n v="3.4915808621984787"/>
  </r>
  <r>
    <s v="ocsrbmkpapp2"/>
    <x v="64"/>
    <n v="228856"/>
    <n v="31.785555555555558"/>
    <n v="31.37"/>
    <n v="29.01"/>
    <n v="29.09"/>
    <n v="29.823333333333334"/>
    <n v="3.3952910848913951"/>
    <n v="3.3946290309476699"/>
  </r>
  <r>
    <s v="ocsrbmkpapp2"/>
    <x v="65"/>
    <n v="203595"/>
    <n v="28.277083333333334"/>
    <n v="27.51"/>
    <n v="25.45"/>
    <n v="26.91"/>
    <n v="26.623333333333335"/>
    <n v="3.2817880242611879"/>
    <n v="3.2812544275572768"/>
  </r>
  <r>
    <s v="ocsrbmkpapp2"/>
    <x v="66"/>
    <n v="175867"/>
    <n v="24.425972222222224"/>
    <n v="22.83"/>
    <n v="21.66"/>
    <n v="25.68"/>
    <n v="23.389999999999997"/>
    <n v="3.1523085805960873"/>
    <n v="3.1497517269787694"/>
  </r>
  <r>
    <s v="ocsrbmkpapp2"/>
    <x v="67"/>
    <n v="156319"/>
    <n v="21.710972222222221"/>
    <n v="21.16"/>
    <n v="21.66"/>
    <m/>
    <n v="21.41"/>
    <n v="3.0638581026015914"/>
    <e v="#NUM!"/>
  </r>
  <r>
    <s v="ocsrbmkpapp2"/>
    <x v="68"/>
    <n v="23348"/>
    <n v="3.2427777777777775"/>
    <n v="13.08"/>
    <n v="8.0399999999999991"/>
    <n v="9.16"/>
    <n v="10.093333333333332"/>
    <n v="2.3118751399011384"/>
    <n v="2.2901198693019889"/>
  </r>
  <r>
    <s v="ocsrbmkpapp2"/>
    <x v="69"/>
    <n v="21410"/>
    <n v="2.973611111111111"/>
    <n v="5.16"/>
    <n v="5.52"/>
    <n v="10.89"/>
    <n v="7.19"/>
    <n v="1.9726911717329554"/>
    <n v="1.9123864589091149"/>
  </r>
  <r>
    <s v="ocsrbmkpapp2"/>
    <x v="70"/>
    <n v="20678"/>
    <n v="2.8719444444444444"/>
    <n v="12.61"/>
    <n v="12.97"/>
    <n v="14.55"/>
    <n v="13.376666666666665"/>
    <n v="2.5935118956107157"/>
    <n v="2.5915733806408938"/>
  </r>
  <r>
    <s v="ocsrbmkpapp2"/>
    <x v="71"/>
    <n v="19467"/>
    <n v="2.7037499999999999"/>
    <n v="10.32"/>
    <n v="5.15"/>
    <n v="5.0199999999999996"/>
    <n v="6.830000000000001"/>
    <n v="1.9213246735826988"/>
    <n v="1.8621701361442333"/>
  </r>
  <r>
    <s v="ocsrbmkpapp2"/>
    <x v="72"/>
    <n v="18586"/>
    <n v="2.5813888888888887"/>
    <n v="5.38"/>
    <n v="4.9800000000000004"/>
    <n v="4.8099999999999996"/>
    <n v="5.0566666666666658"/>
    <n v="1.6207075046923309"/>
    <n v="1.6196051164426415"/>
  </r>
  <r>
    <s v="ocsrbmkpapp2"/>
    <x v="73"/>
    <n v="18326"/>
    <n v="2.5452777777777778"/>
    <n v="4.1900000000000004"/>
    <n v="4.58"/>
    <n v="4.5999999999999996"/>
    <n v="4.4566666666666661"/>
    <n v="1.494401102445742"/>
    <n v="1.4934853451850632"/>
  </r>
  <r>
    <s v="ocsrbmkpapp2"/>
    <x v="74"/>
    <n v="17715"/>
    <n v="2.4604166666666667"/>
    <n v="5.05"/>
    <n v="4.3"/>
    <n v="4.6900000000000004"/>
    <n v="4.68"/>
    <n v="1.5432981099295553"/>
    <n v="1.5411452828149912"/>
  </r>
  <r>
    <s v="ocsrbmkpapp2"/>
    <x v="75"/>
    <n v="18052"/>
    <n v="2.5072222222222225"/>
    <n v="4.09"/>
    <n v="4.8099999999999996"/>
    <n v="4.71"/>
    <n v="4.5366666666666662"/>
    <n v="1.5121925279952648"/>
    <n v="1.5096433207335689"/>
  </r>
  <r>
    <s v="ocsrbmkpapp2"/>
    <x v="76"/>
    <n v="19085"/>
    <n v="2.6506944444444445"/>
    <n v="5.26"/>
    <n v="4.72"/>
    <n v="5.52"/>
    <n v="5.166666666666667"/>
    <n v="1.6422277352570913"/>
    <n v="1.6401058955453622"/>
  </r>
  <r>
    <s v="ocsrbmkpapp2"/>
    <x v="77"/>
    <n v="22160"/>
    <n v="3.0777777777777775"/>
    <n v="4.9400000000000004"/>
    <n v="4.9400000000000004"/>
    <n v="6.12"/>
    <n v="5.333333333333333"/>
    <n v="1.6739764335716716"/>
    <n v="1.6687642529746325"/>
  </r>
  <r>
    <s v="ocsrbmkpapp2"/>
    <x v="78"/>
    <n v="26531"/>
    <n v="3.6848611111111111"/>
    <n v="6.56"/>
    <n v="5.87"/>
    <n v="6.49"/>
    <n v="6.3066666666666675"/>
    <n v="1.8416072749556227"/>
    <n v="1.8403692558373337"/>
  </r>
  <r>
    <s v="ocsrbmkpapp2"/>
    <x v="79"/>
    <n v="31913"/>
    <n v="4.4323611111111108"/>
    <n v="5.88"/>
    <n v="6.3"/>
    <n v="7.53"/>
    <n v="6.57"/>
    <n v="1.8825138324965192"/>
    <n v="1.8770004790399415"/>
  </r>
  <r>
    <s v="ocsrbmkpapp2"/>
    <x v="80"/>
    <n v="39268"/>
    <n v="5.4538888888888888"/>
    <n v="8.43"/>
    <n v="8.16"/>
    <n v="9.39"/>
    <n v="8.66"/>
    <n v="2.1587147225743437"/>
    <n v="2.1568954114033172"/>
  </r>
  <r>
    <s v="ocsrbmkpapp2"/>
    <x v="81"/>
    <n v="51265"/>
    <n v="7.1201388888888886"/>
    <n v="8.58"/>
    <n v="9.39"/>
    <n v="10.78"/>
    <n v="9.5833333333333339"/>
    <n v="2.2600254785752498"/>
    <n v="2.2555905907336311"/>
  </r>
  <r>
    <s v="ocsrbmkpapp2"/>
    <x v="82"/>
    <n v="63558"/>
    <n v="8.8274999999999988"/>
    <n v="11.42"/>
    <n v="12.09"/>
    <n v="13.12"/>
    <n v="12.209999999999999"/>
    <n v="2.5022552881226132"/>
    <n v="2.5006275507901696"/>
  </r>
  <r>
    <s v="ocsrbmkpapp2"/>
    <x v="83"/>
    <n v="77406"/>
    <n v="10.750833333333333"/>
    <n v="12.31"/>
    <n v="13.37"/>
    <n v="14.85"/>
    <n v="13.51"/>
    <n v="2.6034301519721073"/>
    <n v="2.6004750655196407"/>
  </r>
  <r>
    <s v="ocsrbmkpapp2"/>
    <x v="84"/>
    <n v="93441"/>
    <n v="12.977916666666665"/>
    <n v="15.83"/>
    <n v="16.03"/>
    <n v="19.32"/>
    <n v="17.059999999999999"/>
    <n v="2.8367365420635329"/>
    <n v="2.8325032230995846"/>
  </r>
  <r>
    <s v="ocsrbmkpapp2"/>
    <x v="85"/>
    <n v="109333"/>
    <n v="15.18513888888889"/>
    <n v="16.41"/>
    <n v="18.54"/>
    <n v="19.62"/>
    <n v="18.190000000000001"/>
    <n v="2.900871992530031"/>
    <n v="2.8981236397923085"/>
  </r>
  <r>
    <s v="ocsrbmkpapp2"/>
    <x v="86"/>
    <n v="122408"/>
    <n v="17.001111111111111"/>
    <n v="19.940000000000001"/>
    <n v="20"/>
    <n v="21.22"/>
    <n v="20.386666666666667"/>
    <n v="3.014881092392752"/>
    <n v="3.0144680570911735"/>
  </r>
  <r>
    <s v="ocsrbmkpapp2"/>
    <x v="87"/>
    <n v="134639"/>
    <n v="18.699861111111108"/>
    <n v="20.420000000000002"/>
    <n v="23.12"/>
    <n v="23.37"/>
    <n v="22.303333333333338"/>
    <n v="3.1047361441266159"/>
    <n v="3.1028886683638213"/>
  </r>
  <r>
    <s v="ocsrbmkpapp2"/>
    <x v="88"/>
    <n v="148236"/>
    <n v="20.588333333333331"/>
    <n v="24.71"/>
    <n v="27.12"/>
    <n v="26.46"/>
    <n v="26.096666666666664"/>
    <n v="3.2618075922517131"/>
    <n v="3.2610378805865081"/>
  </r>
  <r>
    <s v="ocsrbmkpapp2"/>
    <x v="89"/>
    <n v="159062"/>
    <n v="22.091944444444444"/>
    <n v="25.44"/>
    <n v="25.05"/>
    <n v="27.55"/>
    <n v="26.013333333333335"/>
    <n v="3.2586092270868008"/>
    <n v="3.2577330338672397"/>
  </r>
  <r>
    <s v="ocsrbmkpapp2"/>
    <x v="90"/>
    <n v="165826"/>
    <n v="23.031388888888891"/>
    <n v="27.36"/>
    <n v="26.48"/>
    <n v="27.98"/>
    <n v="27.273333333333337"/>
    <n v="3.305909423833143"/>
    <n v="3.305653931020164"/>
  </r>
  <r>
    <s v="ocsrbmkpapp2"/>
    <x v="91"/>
    <n v="177260"/>
    <n v="24.619444444444447"/>
    <n v="27.23"/>
    <n v="27.5"/>
    <n v="28.8"/>
    <n v="27.843333333333334"/>
    <n v="3.3265935600997052"/>
    <n v="3.3262935661666986"/>
  </r>
  <r>
    <s v="ocsrbmkpapp2"/>
    <x v="92"/>
    <n v="182208"/>
    <n v="25.306666666666668"/>
    <n v="29.13"/>
    <n v="27.83"/>
    <n v="30.64"/>
    <n v="29.2"/>
    <n v="3.3741687092742358"/>
    <n v="3.3733964971271777"/>
  </r>
  <r>
    <s v="ocsrbmkpapp2"/>
    <x v="93"/>
    <n v="187778"/>
    <n v="26.080277777777777"/>
    <n v="27.83"/>
    <n v="29.62"/>
    <n v="31.58"/>
    <n v="29.676666666666666"/>
    <n v="3.3903611029174701"/>
    <n v="3.389029464401649"/>
  </r>
  <r>
    <s v="ocsrbmkpapp2"/>
    <x v="94"/>
    <n v="194944"/>
    <n v="27.075555555555557"/>
    <n v="29.75"/>
    <n v="30.73"/>
    <n v="30.17"/>
    <n v="30.216666666666669"/>
    <n v="3.4083936485327504"/>
    <n v="3.4083055204350003"/>
  </r>
  <r>
    <s v="ocsrbmkpapp2"/>
    <x v="95"/>
    <n v="199778"/>
    <n v="27.746944444444445"/>
    <n v="31.91"/>
    <n v="30.86"/>
    <n v="32.270000000000003"/>
    <n v="31.679999999999996"/>
    <n v="3.455685566946225"/>
    <n v="3.455506097763013"/>
  </r>
  <r>
    <s v="ocsrbmkpapp20"/>
    <x v="0"/>
    <n v="119150"/>
    <n v="16.548611111111111"/>
    <n v="17.53"/>
    <n v="58"/>
    <n v="39.299999999999997"/>
    <n v="38.276666666666664"/>
    <n v="3.644840485119988"/>
    <n v="3.5318604094515926"/>
  </r>
  <r>
    <s v="ocsrbmkpapp20"/>
    <x v="1"/>
    <n v="94255"/>
    <n v="13.090972222222224"/>
    <n v="31.66"/>
    <n v="28.63"/>
    <n v="30.68"/>
    <n v="30.323333333333334"/>
    <n v="3.4119174931658609"/>
    <n v="3.4110400500206488"/>
  </r>
  <r>
    <s v="ocsrbmkpapp20"/>
    <x v="2"/>
    <n v="75006"/>
    <n v="10.417499999999999"/>
    <n v="18.98"/>
    <n v="18.329999999999998"/>
    <n v="13.99"/>
    <n v="17.100000000000001"/>
    <n v="2.8390784635086144"/>
    <n v="2.8300892145702616"/>
  </r>
  <r>
    <s v="ocsrbmkpapp20"/>
    <x v="3"/>
    <n v="62330"/>
    <n v="8.6569444444444432"/>
    <n v="21.98"/>
    <n v="11.7"/>
    <n v="9.66"/>
    <n v="14.446666666666667"/>
    <n v="2.6704637074401032"/>
    <n v="2.6059051463345377"/>
  </r>
  <r>
    <s v="ocsrbmkpapp20"/>
    <x v="4"/>
    <n v="58663"/>
    <n v="8.1476388888888884"/>
    <n v="9.01"/>
    <n v="12.73"/>
    <n v="17.02"/>
    <n v="12.920000000000002"/>
    <n v="2.5587764983544559"/>
    <n v="2.5255618691115962"/>
  </r>
  <r>
    <s v="ocsrbmkpapp20"/>
    <x v="5"/>
    <n v="48988"/>
    <n v="6.8038888888888893"/>
    <n v="13.39"/>
    <n v="12.92"/>
    <n v="15.11"/>
    <n v="13.806666666666667"/>
    <n v="2.6251515672993282"/>
    <n v="2.6228804781140616"/>
  </r>
  <r>
    <s v="ocsrbmkpapp20"/>
    <x v="6"/>
    <n v="42851"/>
    <n v="5.9515277777777778"/>
    <n v="14.71"/>
    <n v="7.37"/>
    <n v="17.11"/>
    <n v="13.063333333333333"/>
    <n v="2.5698093235434305"/>
    <n v="2.5085361095728977"/>
  </r>
  <r>
    <s v="ocsrbmkpapp20"/>
    <x v="7"/>
    <n v="204860"/>
    <n v="28.452777777777779"/>
    <n v="32.520000000000003"/>
    <n v="31.11"/>
    <n v="31.73"/>
    <n v="31.786666666666665"/>
    <n v="3.4590469146489298"/>
    <n v="3.4588824003947534"/>
  </r>
  <r>
    <s v="ocsrbmkpapp20"/>
    <x v="8"/>
    <n v="208244"/>
    <n v="28.922777777777775"/>
    <n v="32.020000000000003"/>
    <n v="33.159999999999997"/>
    <n v="32.58"/>
    <n v="32.586666666666666"/>
    <n v="3.4839032067551754"/>
    <n v="3.4838012136698535"/>
  </r>
  <r>
    <s v="ocsrbmkpapp20"/>
    <x v="9"/>
    <n v="214172"/>
    <n v="29.746111111111112"/>
    <n v="35.26"/>
    <n v="32.17"/>
    <n v="32.68"/>
    <n v="33.370000000000005"/>
    <n v="3.507657292763283"/>
    <n v="3.5068489294041534"/>
  </r>
  <r>
    <s v="ocsrbmkpapp20"/>
    <x v="10"/>
    <n v="215329"/>
    <n v="29.906805555555554"/>
    <n v="34.32"/>
    <n v="32.659999999999997"/>
    <n v="33.700000000000003"/>
    <n v="33.559999999999995"/>
    <n v="3.5133348815990053"/>
    <n v="3.5131257331734655"/>
  </r>
  <r>
    <s v="ocsrbmkpapp20"/>
    <x v="11"/>
    <n v="219822"/>
    <n v="30.53083333333333"/>
    <n v="35.93"/>
    <n v="33.78"/>
    <n v="33.909999999999997"/>
    <n v="34.54"/>
    <n v="3.5421180727185324"/>
    <n v="3.5417171562142093"/>
  </r>
  <r>
    <s v="ocsrbmkpapp20"/>
    <x v="12"/>
    <n v="221929"/>
    <n v="30.823472222222222"/>
    <n v="33.93"/>
    <n v="33.619999999999997"/>
    <n v="36.76"/>
    <n v="34.770000000000003"/>
    <n v="3.5487549460197703"/>
    <n v="3.5479436680880316"/>
  </r>
  <r>
    <s v="ocsrbmkpapp20"/>
    <x v="13"/>
    <n v="225703"/>
    <n v="31.347638888888888"/>
    <n v="36.479999999999997"/>
    <n v="34.299999999999997"/>
    <n v="34.22"/>
    <n v="35"/>
    <n v="3.5553480614894135"/>
    <n v="3.5549065959473576"/>
  </r>
  <r>
    <s v="ocsrbmkpapp20"/>
    <x v="14"/>
    <n v="224069"/>
    <n v="31.120694444444442"/>
    <n v="35.619999999999997"/>
    <n v="34.83"/>
    <n v="33.93"/>
    <n v="34.793333333333329"/>
    <n v="3.5494257975471575"/>
    <n v="3.5492286470118546"/>
  </r>
  <r>
    <s v="ocsrbmkpapp20"/>
    <x v="15"/>
    <n v="225979"/>
    <n v="31.385972222222222"/>
    <n v="35.729999999999997"/>
    <n v="34.18"/>
    <n v="35.869999999999997"/>
    <n v="35.26"/>
    <n v="3.5627491769697239"/>
    <n v="3.5625108804223182"/>
  </r>
  <r>
    <s v="ocsrbmkpapp20"/>
    <x v="16"/>
    <n v="227778"/>
    <n v="31.635833333333334"/>
    <n v="34.950000000000003"/>
    <n v="34.479999999999997"/>
    <n v="33.86"/>
    <n v="34.43"/>
    <n v="3.5389282773504322"/>
    <n v="3.5388440970601001"/>
  </r>
  <r>
    <s v="ocsrbmkpapp20"/>
    <x v="17"/>
    <n v="227275"/>
    <n v="31.565972222222221"/>
    <n v="39.590000000000003"/>
    <n v="38.79"/>
    <n v="38.29"/>
    <n v="38.889999999999993"/>
    <n v="3.6607371481676556"/>
    <n v="3.660642602686373"/>
  </r>
  <r>
    <s v="ocsrbmkpapp20"/>
    <x v="18"/>
    <n v="225261"/>
    <n v="31.286249999999999"/>
    <n v="40.06"/>
    <n v="41.11"/>
    <n v="41.09"/>
    <n v="40.753333333333337"/>
    <n v="3.7075376359324697"/>
    <n v="3.7074648380142592"/>
  </r>
  <r>
    <s v="ocsrbmkpapp20"/>
    <x v="19"/>
    <n v="231301"/>
    <n v="32.125138888888891"/>
    <n v="39.68"/>
    <n v="39.68"/>
    <n v="40.32"/>
    <n v="39.893333333333338"/>
    <n v="3.6862092255580574"/>
    <n v="3.6861807295321527"/>
  </r>
  <r>
    <s v="ocsrbmkpapp20"/>
    <x v="20"/>
    <n v="235596"/>
    <n v="32.721666666666664"/>
    <n v="41.61"/>
    <n v="39.5"/>
    <n v="39.950000000000003"/>
    <n v="40.353333333333332"/>
    <n v="3.6976740017954315"/>
    <n v="3.69742328903807"/>
  </r>
  <r>
    <s v="ocsrbmkpapp20"/>
    <x v="21"/>
    <n v="237518"/>
    <n v="32.988611111111112"/>
    <n v="39.340000000000003"/>
    <n v="39.36"/>
    <n v="40.520000000000003"/>
    <n v="39.74"/>
    <n v="3.6823582371236707"/>
    <n v="3.6822625215084828"/>
  </r>
  <r>
    <s v="ocsrbmkpapp20"/>
    <x v="22"/>
    <n v="235230"/>
    <n v="32.670833333333334"/>
    <n v="42.47"/>
    <n v="39.49"/>
    <n v="38.409999999999997"/>
    <n v="40.123333333333335"/>
    <n v="3.6919580437235338"/>
    <n v="3.6910544206605174"/>
  </r>
  <r>
    <s v="ocsrbmkpapp20"/>
    <x v="23"/>
    <n v="229390"/>
    <n v="31.859722222222221"/>
    <n v="40.81"/>
    <n v="38.21"/>
    <n v="41.4"/>
    <n v="40.140000000000008"/>
    <n v="3.6923733433681925"/>
    <n v="3.6917684305692635"/>
  </r>
  <r>
    <s v="ocsrbmkpapp20"/>
    <x v="24"/>
    <n v="224409"/>
    <n v="31.167916666666667"/>
    <n v="40.229999999999997"/>
    <n v="38.520000000000003"/>
    <n v="36.299999999999997"/>
    <n v="38.35"/>
    <n v="3.6467545278132651"/>
    <n v="3.6458694380541421"/>
  </r>
  <r>
    <s v="ocsrbmkpapp20"/>
    <x v="25"/>
    <n v="219320"/>
    <n v="30.461111111111112"/>
    <n v="38.29"/>
    <n v="38.270000000000003"/>
    <n v="38.49"/>
    <n v="38.35"/>
    <n v="3.6467545278132651"/>
    <n v="3.6467511774074897"/>
  </r>
  <r>
    <s v="ocsrbmkpapp20"/>
    <x v="26"/>
    <n v="215294"/>
    <n v="29.901944444444442"/>
    <n v="38.74"/>
    <n v="39.090000000000003"/>
    <n v="36.99"/>
    <n v="38.273333333333341"/>
    <n v="3.6447533960713812"/>
    <n v="3.6444623145426918"/>
  </r>
  <r>
    <s v="ocsrbmkpapp20"/>
    <x v="27"/>
    <n v="213969"/>
    <n v="29.717916666666667"/>
    <n v="37.11"/>
    <n v="38.04"/>
    <n v="36.770000000000003"/>
    <n v="37.306666666666672"/>
    <n v="3.619172041689116"/>
    <n v="3.6190690026876253"/>
  </r>
  <r>
    <s v="ocsrbmkpapp20"/>
    <x v="28"/>
    <n v="215709"/>
    <n v="29.959583333333335"/>
    <n v="37.409999999999997"/>
    <n v="36.86"/>
    <n v="40.08"/>
    <n v="38.116666666666667"/>
    <n v="3.6406516318006803"/>
    <n v="3.639980819126114"/>
  </r>
  <r>
    <s v="ocsrbmkpapp20"/>
    <x v="29"/>
    <n v="212734"/>
    <n v="29.546388888888888"/>
    <n v="37.74"/>
    <n v="37.369999999999997"/>
    <n v="38.68"/>
    <n v="37.93"/>
    <n v="3.6357423557008075"/>
    <n v="3.6356371513409633"/>
  </r>
  <r>
    <s v="ocsrbmkpapp20"/>
    <x v="30"/>
    <n v="213542"/>
    <n v="29.65861111111111"/>
    <n v="37.880000000000003"/>
    <n v="37.270000000000003"/>
    <n v="38.909999999999997"/>
    <n v="38.020000000000003"/>
    <n v="3.6381123370602833"/>
    <n v="3.6379544229351688"/>
  </r>
  <r>
    <s v="ocsrbmkpapp20"/>
    <x v="31"/>
    <n v="214807"/>
    <n v="29.834305555555556"/>
    <n v="37.659999999999997"/>
    <n v="35.76"/>
    <n v="38.729999999999997"/>
    <n v="37.383333333333326"/>
    <n v="3.6212249722981076"/>
    <n v="3.6206809890203266"/>
  </r>
  <r>
    <s v="ocsrbmkpapp20"/>
    <x v="32"/>
    <n v="213713"/>
    <n v="29.68236111111111"/>
    <n v="39.840000000000003"/>
    <n v="36.340000000000003"/>
    <n v="31.99"/>
    <n v="36.056666666666665"/>
    <n v="3.5850917749740883"/>
    <n v="3.5810712832152833"/>
  </r>
  <r>
    <s v="ocsrbmkpapp20"/>
    <x v="33"/>
    <n v="212626"/>
    <n v="29.531388888888891"/>
    <n v="35.54"/>
    <n v="31.97"/>
    <n v="34.22"/>
    <n v="33.909999999999997"/>
    <n v="3.5237099561375471"/>
    <n v="3.5227556847541006"/>
  </r>
  <r>
    <s v="ocsrbmkpapp20"/>
    <x v="34"/>
    <n v="211373"/>
    <n v="29.357361111111111"/>
    <n v="33.159999999999997"/>
    <n v="32.5"/>
    <n v="33.11"/>
    <n v="32.923333333333332"/>
    <n v="3.4941816262519261"/>
    <n v="3.4941399237206467"/>
  </r>
  <r>
    <s v="ocsrbmkpapp20"/>
    <x v="35"/>
    <n v="213267"/>
    <n v="29.620416666666664"/>
    <n v="35.76"/>
    <n v="33.25"/>
    <n v="33.909999999999997"/>
    <n v="34.306666666666665"/>
    <n v="3.5353396987454335"/>
    <n v="3.534864891181575"/>
  </r>
  <r>
    <s v="ocsrbmkpapp20"/>
    <x v="36"/>
    <n v="217652"/>
    <n v="30.229444444444443"/>
    <n v="33.25"/>
    <n v="33.78"/>
    <n v="33.49"/>
    <n v="33.506666666666668"/>
    <n v="3.5117444240072819"/>
    <n v="3.5117235217625438"/>
  </r>
  <r>
    <s v="ocsrbmkpapp20"/>
    <x v="37"/>
    <n v="219968"/>
    <n v="30.551111111111108"/>
    <n v="34.619999999999997"/>
    <n v="33.46"/>
    <n v="35"/>
    <n v="34.36"/>
    <n v="3.5368930971160548"/>
    <n v="3.5367101022653848"/>
  </r>
  <r>
    <s v="ocsrbmkpapp20"/>
    <x v="38"/>
    <n v="221826"/>
    <n v="30.809166666666666"/>
    <n v="35.450000000000003"/>
    <n v="33.46"/>
    <n v="34.83"/>
    <n v="34.58"/>
    <n v="3.5432754802551445"/>
    <n v="3.5429843443049083"/>
  </r>
  <r>
    <s v="ocsrbmkpapp20"/>
    <x v="39"/>
    <n v="227966"/>
    <n v="31.661944444444444"/>
    <n v="36.5"/>
    <n v="34.46"/>
    <n v="30.39"/>
    <n v="33.783333333333339"/>
    <n v="3.5199675842298994"/>
    <n v="3.5170750328723108"/>
  </r>
  <r>
    <s v="ocsrbmkpapp20"/>
    <x v="40"/>
    <n v="225851"/>
    <n v="31.368194444444445"/>
    <n v="31.62"/>
    <n v="30.45"/>
    <n v="30.01"/>
    <n v="30.693333333333332"/>
    <n v="3.4240454757455177"/>
    <n v="3.4238021617965022"/>
  </r>
  <r>
    <s v="ocsrbmkpapp20"/>
    <x v="41"/>
    <n v="228260"/>
    <n v="31.702777777777779"/>
    <n v="31.58"/>
    <n v="30.63"/>
    <n v="32.75"/>
    <n v="31.653333333333332"/>
    <n v="3.454843461633303"/>
    <n v="3.4544689639178134"/>
  </r>
  <r>
    <s v="ocsrbmkpapp20"/>
    <x v="42"/>
    <n v="236977"/>
    <n v="32.913472222222225"/>
    <n v="33.5"/>
    <n v="32.159999999999997"/>
    <n v="31.01"/>
    <n v="32.223333333333336"/>
    <n v="3.4726908278084045"/>
    <n v="3.4721928720847148"/>
  </r>
  <r>
    <s v="ocsrbmkpapp20"/>
    <x v="43"/>
    <n v="249072"/>
    <n v="34.593333333333334"/>
    <n v="35.25"/>
    <n v="31.24"/>
    <n v="36.36"/>
    <n v="34.283333333333331"/>
    <n v="3.5346593274308566"/>
    <n v="3.532544707846347"/>
  </r>
  <r>
    <s v="ocsrbmkpapp20"/>
    <x v="44"/>
    <n v="273108"/>
    <n v="37.931666666666665"/>
    <n v="35.090000000000003"/>
    <n v="37.89"/>
    <n v="34.46"/>
    <n v="35.813333333333333"/>
    <n v="3.5783202635468725"/>
    <n v="3.577467548575139"/>
  </r>
  <r>
    <s v="ocsrbmkpapp20"/>
    <x v="45"/>
    <n v="291817"/>
    <n v="40.530138888888892"/>
    <n v="40.25"/>
    <n v="39.049999999999997"/>
    <n v="39.11"/>
    <n v="39.47"/>
    <n v="3.6755408896747559"/>
    <n v="3.6754436896392302"/>
  </r>
  <r>
    <s v="ocsrbmkpapp20"/>
    <x v="46"/>
    <n v="314166"/>
    <n v="43.634166666666673"/>
    <n v="41.99"/>
    <n v="42.1"/>
    <n v="42.27"/>
    <n v="42.120000000000005"/>
    <n v="3.7405226872657749"/>
    <n v="3.7405189499877118"/>
  </r>
  <r>
    <s v="ocsrbmkpapp20"/>
    <x v="47"/>
    <n v="37144"/>
    <n v="5.1588888888888897"/>
    <n v="8.8000000000000007"/>
    <n v="7.59"/>
    <n v="7.77"/>
    <n v="8.0533333333333328"/>
    <n v="2.0860860843985045"/>
    <n v="2.0839511590904185"/>
  </r>
  <r>
    <s v="ocsrbmkpapp20"/>
    <x v="48"/>
    <n v="32787"/>
    <n v="4.55375"/>
    <n v="8.8800000000000008"/>
    <n v="12.29"/>
    <n v="15.45"/>
    <n v="12.206666666666669"/>
    <n v="2.501982250578255"/>
    <n v="2.476732161308592"/>
  </r>
  <r>
    <s v="ocsrbmkpapp20"/>
    <x v="49"/>
    <n v="27608"/>
    <n v="3.8344444444444443"/>
    <n v="13.75"/>
    <n v="12.49"/>
    <n v="14.19"/>
    <n v="13.476666666666667"/>
    <n v="2.6009597949845698"/>
    <n v="2.5995015464740061"/>
  </r>
  <r>
    <s v="ocsrbmkpapp20"/>
    <x v="50"/>
    <n v="25274"/>
    <n v="3.5102777777777781"/>
    <n v="12.56"/>
    <n v="9.2899999999999991"/>
    <n v="32.450000000000003"/>
    <n v="18.100000000000001"/>
    <n v="2.8959119382717802"/>
    <n v="2.746385385671966"/>
  </r>
  <r>
    <s v="ocsrbmkpapp20"/>
    <x v="51"/>
    <n v="343582"/>
    <n v="47.719722222222224"/>
    <n v="43.79"/>
    <n v="44.57"/>
    <n v="42.54"/>
    <n v="43.633333333333333"/>
    <n v="3.7758213842477444"/>
    <n v="3.775637092514621"/>
  </r>
  <r>
    <s v="ocsrbmkpapp20"/>
    <x v="52"/>
    <n v="352659"/>
    <n v="48.980416666666663"/>
    <n v="49.15"/>
    <n v="43.54"/>
    <n v="46.63"/>
    <n v="46.44"/>
    <n v="3.8381611568296905"/>
    <n v="3.8369336710732687"/>
  </r>
  <r>
    <s v="ocsrbmkpapp20"/>
    <x v="53"/>
    <n v="358133"/>
    <n v="49.740694444444443"/>
    <n v="46.59"/>
    <n v="44.31"/>
    <n v="44.69"/>
    <n v="45.196666666666665"/>
    <n v="3.811023337806108"/>
    <n v="3.8107820246618211"/>
  </r>
  <r>
    <s v="ocsrbmkpapp20"/>
    <x v="54"/>
    <n v="369163"/>
    <n v="51.272638888888885"/>
    <n v="51.47"/>
    <n v="45.83"/>
    <n v="49.66"/>
    <n v="48.986666666666657"/>
    <n v="3.8915481522387605"/>
    <n v="3.8903792640885726"/>
  </r>
  <r>
    <s v="ocsrbmkpapp20"/>
    <x v="55"/>
    <n v="369006"/>
    <n v="51.25083333333334"/>
    <n v="49.74"/>
    <n v="47.68"/>
    <n v="47.43"/>
    <n v="48.283333333333331"/>
    <n v="3.8770864355472496"/>
    <n v="3.8768588003406141"/>
  </r>
  <r>
    <s v="ocsrbmkpapp20"/>
    <x v="56"/>
    <n v="360311"/>
    <n v="50.043194444444445"/>
    <n v="47.77"/>
    <n v="48.56"/>
    <n v="46.35"/>
    <n v="47.56"/>
    <n v="3.8619920718225811"/>
    <n v="3.8618064220549928"/>
  </r>
  <r>
    <s v="ocsrbmkpapp20"/>
    <x v="57"/>
    <n v="350678"/>
    <n v="48.705277777777773"/>
    <n v="49.52"/>
    <n v="43.14"/>
    <n v="44.83"/>
    <n v="45.830000000000005"/>
    <n v="3.8249388985210326"/>
    <n v="3.8232349425015659"/>
  </r>
  <r>
    <s v="ocsrbmkpapp20"/>
    <x v="58"/>
    <n v="343361"/>
    <n v="47.689027777777781"/>
    <n v="45.56"/>
    <n v="42.17"/>
    <n v="44.08"/>
    <n v="43.936666666666667"/>
    <n v="3.7827492030562646"/>
    <n v="3.7822484570607031"/>
  </r>
  <r>
    <s v="ocsrbmkpapp20"/>
    <x v="59"/>
    <n v="330142"/>
    <n v="45.853055555555557"/>
    <n v="42.66"/>
    <n v="44.88"/>
    <n v="41.61"/>
    <n v="43.04999999999999"/>
    <n v="3.7623622308737397"/>
    <n v="3.7618648324174981"/>
  </r>
  <r>
    <s v="ocsrbmkpapp20"/>
    <x v="60"/>
    <n v="321573"/>
    <n v="44.662916666666668"/>
    <n v="43.97"/>
    <n v="40.700000000000003"/>
    <n v="38.83"/>
    <n v="41.166666666666664"/>
    <n v="3.717628867399922"/>
    <n v="3.7163096064616146"/>
  </r>
  <r>
    <s v="ocsrbmkpapp20"/>
    <x v="61"/>
    <n v="295161"/>
    <n v="40.994583333333338"/>
    <n v="41.9"/>
    <n v="36.299999999999997"/>
    <n v="38.090000000000003"/>
    <n v="38.763333333333328"/>
    <n v="3.6574747826368421"/>
    <n v="3.6556851162298032"/>
  </r>
  <r>
    <s v="ocsrbmkpapp20"/>
    <x v="62"/>
    <n v="275295"/>
    <n v="38.235416666666666"/>
    <n v="36.659999999999997"/>
    <n v="34.08"/>
    <n v="33.299999999999997"/>
    <n v="34.68"/>
    <n v="3.5461631519123409"/>
    <n v="3.5453181137863568"/>
  </r>
  <r>
    <s v="ocsrbmkpapp20"/>
    <x v="63"/>
    <n v="256215"/>
    <n v="35.585416666666667"/>
    <n v="35.299999999999997"/>
    <n v="32.14"/>
    <n v="29.98"/>
    <n v="32.473333333333336"/>
    <n v="3.4804192397102871"/>
    <n v="3.4781716056410232"/>
  </r>
  <r>
    <s v="ocsrbmkpapp20"/>
    <x v="64"/>
    <n v="230181"/>
    <n v="31.969583333333333"/>
    <n v="34.229999999999997"/>
    <n v="29.98"/>
    <n v="29.06"/>
    <n v="31.09"/>
    <n v="3.4368862240706624"/>
    <n v="3.4343318677862276"/>
  </r>
  <r>
    <s v="ocsrbmkpapp20"/>
    <x v="65"/>
    <n v="204014"/>
    <n v="28.335277777777776"/>
    <n v="30.91"/>
    <n v="26.22"/>
    <n v="24.39"/>
    <n v="27.173333333333332"/>
    <n v="3.3022361002463598"/>
    <n v="3.2972584822358026"/>
  </r>
  <r>
    <s v="ocsrbmkpapp20"/>
    <x v="66"/>
    <n v="175515"/>
    <n v="24.377083333333335"/>
    <n v="24.43"/>
    <n v="22.38"/>
    <n v="22.04"/>
    <n v="22.95"/>
    <n v="3.133317936506554"/>
    <n v="3.1322795241460475"/>
  </r>
  <r>
    <s v="ocsrbmkpapp20"/>
    <x v="67"/>
    <n v="155217"/>
    <n v="21.557916666666664"/>
    <n v="23.44"/>
    <n v="21.91"/>
    <m/>
    <n v="22.675000000000001"/>
    <n v="3.1212629960012004"/>
    <e v="#NUM!"/>
  </r>
  <r>
    <s v="ocsrbmkpapp20"/>
    <x v="68"/>
    <n v="23546"/>
    <n v="3.2702777777777778"/>
    <n v="10.08"/>
    <n v="13.78"/>
    <n v="17.079999999999998"/>
    <n v="13.646666666666667"/>
    <n v="2.6134952915650338"/>
    <n v="2.5905599055297195"/>
  </r>
  <r>
    <s v="ocsrbmkpapp20"/>
    <x v="69"/>
    <n v="21360"/>
    <n v="2.9666666666666668"/>
    <n v="10.050000000000001"/>
    <n v="16.079999999999998"/>
    <n v="15.28"/>
    <n v="13.803333333333333"/>
    <n v="2.6249101088893663"/>
    <n v="2.6038978939980932"/>
  </r>
  <r>
    <s v="ocsrbmkpapp20"/>
    <x v="70"/>
    <n v="19573"/>
    <n v="2.7184722222222222"/>
    <n v="14.96"/>
    <n v="13.44"/>
    <n v="11.48"/>
    <n v="13.293333333333331"/>
    <n v="2.5872626564255277"/>
    <n v="2.5814072328442519"/>
  </r>
  <r>
    <s v="ocsrbmkpapp20"/>
    <x v="71"/>
    <n v="19053"/>
    <n v="2.6462500000000002"/>
    <n v="4"/>
    <n v="4.4400000000000004"/>
    <n v="4.62"/>
    <n v="4.3533333333333344"/>
    <n v="1.4709418351801755"/>
    <n v="1.4691144808858905"/>
  </r>
  <r>
    <s v="ocsrbmkpapp20"/>
    <x v="72"/>
    <n v="18153"/>
    <n v="2.5212500000000002"/>
    <n v="5.34"/>
    <n v="4.05"/>
    <n v="4.68"/>
    <n v="4.6900000000000004"/>
    <n v="1.545432582458188"/>
    <n v="1.5390802146733689"/>
  </r>
  <r>
    <s v="ocsrbmkpapp20"/>
    <x v="73"/>
    <n v="18930"/>
    <n v="2.6291666666666669"/>
    <n v="4"/>
    <n v="4.67"/>
    <n v="4.51"/>
    <n v="4.3933333333333335"/>
    <n v="1.4800882404062514"/>
    <n v="1.4779168621050944"/>
  </r>
  <r>
    <s v="ocsrbmkpapp20"/>
    <x v="74"/>
    <n v="18963"/>
    <n v="2.63375"/>
    <n v="5.34"/>
    <n v="4.5599999999999996"/>
    <n v="4.37"/>
    <n v="4.7566666666666668"/>
    <n v="1.5595471428206353"/>
    <n v="1.5557704285352989"/>
  </r>
  <r>
    <s v="ocsrbmkpapp20"/>
    <x v="75"/>
    <n v="18635"/>
    <n v="2.5881944444444445"/>
    <n v="4.13"/>
    <n v="4.16"/>
    <n v="4.76"/>
    <n v="4.3499999999999996"/>
    <n v="1.4701758451005926"/>
    <n v="1.4680133831631472"/>
  </r>
  <r>
    <s v="ocsrbmkpapp20"/>
    <x v="76"/>
    <n v="20116"/>
    <n v="2.7938888888888886"/>
    <n v="5.6"/>
    <n v="4.18"/>
    <n v="5.45"/>
    <n v="5.0766666666666671"/>
    <n v="1.6246548782389609"/>
    <n v="1.616231150984307"/>
  </r>
  <r>
    <s v="ocsrbmkpapp20"/>
    <x v="77"/>
    <n v="23233"/>
    <n v="3.2268055555555555"/>
    <n v="4.8499999999999996"/>
    <n v="4.92"/>
    <n v="5.6"/>
    <n v="5.1233333333333331"/>
    <n v="1.6338052688823947"/>
    <n v="1.6316846110649041"/>
  </r>
  <r>
    <s v="ocsrbmkpapp20"/>
    <x v="78"/>
    <n v="27007"/>
    <n v="3.7509722222222224"/>
    <n v="6.83"/>
    <n v="5.3"/>
    <n v="6.14"/>
    <n v="6.09"/>
    <n v="1.8066480817218056"/>
    <n v="1.801285412099942"/>
  </r>
  <r>
    <s v="ocsrbmkpapp20"/>
    <x v="79"/>
    <n v="32621"/>
    <n v="4.5306944444444444"/>
    <n v="6.04"/>
    <n v="6.12"/>
    <n v="7.02"/>
    <n v="6.3933333333333335"/>
    <n v="1.8552557807871826"/>
    <n v="1.8529097755028927"/>
  </r>
  <r>
    <s v="ocsrbmkpapp20"/>
    <x v="80"/>
    <n v="39981"/>
    <n v="5.5529166666666665"/>
    <n v="8.43"/>
    <n v="7.5"/>
    <n v="9.8000000000000007"/>
    <n v="8.5766666666666662"/>
    <n v="2.1490453376255432"/>
    <n v="2.1430273927441852"/>
  </r>
  <r>
    <s v="ocsrbmkpapp20"/>
    <x v="81"/>
    <n v="52160"/>
    <n v="7.2444444444444445"/>
    <n v="8.77"/>
    <n v="9.2100000000000009"/>
    <n v="10.5"/>
    <n v="9.4933333333333341"/>
    <n v="2.2505897978756653"/>
    <n v="2.2476673046049283"/>
  </r>
  <r>
    <s v="ocsrbmkpapp20"/>
    <x v="82"/>
    <n v="63838"/>
    <n v="8.8663888888888884"/>
    <n v="11.76"/>
    <n v="11.27"/>
    <n v="13.18"/>
    <n v="12.07"/>
    <n v="2.4907230351094403"/>
    <n v="2.4885162665321752"/>
  </r>
  <r>
    <s v="ocsrbmkpapp20"/>
    <x v="83"/>
    <n v="77872"/>
    <n v="10.815555555555555"/>
    <n v="12.77"/>
    <n v="13.23"/>
    <n v="15.52"/>
    <n v="13.839999999999998"/>
    <n v="2.6275629501895232"/>
    <n v="2.6239050543087949"/>
  </r>
  <r>
    <s v="ocsrbmkpapp20"/>
    <x v="84"/>
    <n v="94751"/>
    <n v="13.159861111111111"/>
    <n v="15.88"/>
    <n v="15.98"/>
    <n v="17.46"/>
    <n v="16.440000000000001"/>
    <n v="2.7997173896280341"/>
    <n v="2.7987703155228583"/>
  </r>
  <r>
    <s v="ocsrbmkpapp20"/>
    <x v="85"/>
    <n v="111066"/>
    <n v="15.425833333333333"/>
    <n v="17.68"/>
    <n v="18.73"/>
    <n v="18.690000000000001"/>
    <n v="18.366666666666664"/>
    <n v="2.9105374274907589"/>
    <n v="2.9101830650443219"/>
  </r>
  <r>
    <s v="ocsrbmkpapp20"/>
    <x v="86"/>
    <n v="125133"/>
    <n v="17.379583333333336"/>
    <n v="21.54"/>
    <n v="19.46"/>
    <n v="19.66"/>
    <n v="20.22"/>
    <n v="3.0066722135923252"/>
    <n v="3.0056196210683743"/>
  </r>
  <r>
    <s v="ocsrbmkpapp20"/>
    <x v="87"/>
    <n v="137941"/>
    <n v="19.158472222222223"/>
    <n v="23.92"/>
    <n v="22.44"/>
    <n v="21.98"/>
    <n v="22.78"/>
    <n v="3.1258829580190359"/>
    <n v="3.1252309862374674"/>
  </r>
  <r>
    <s v="ocsrbmkpapp20"/>
    <x v="88"/>
    <n v="149457"/>
    <n v="20.757916666666667"/>
    <n v="26.33"/>
    <n v="26.94"/>
    <n v="24.78"/>
    <n v="26.016666666666666"/>
    <n v="3.2587373582933314"/>
    <n v="3.2581193402304773"/>
  </r>
  <r>
    <s v="ocsrbmkpapp20"/>
    <x v="89"/>
    <n v="158271"/>
    <n v="21.982083333333332"/>
    <n v="27.83"/>
    <n v="24.72"/>
    <n v="26.47"/>
    <n v="26.34"/>
    <n v="3.2710886963151351"/>
    <n v="3.2699130747887661"/>
  </r>
  <r>
    <s v="ocsrbmkpapp20"/>
    <x v="90"/>
    <n v="167091"/>
    <n v="23.207083333333333"/>
    <n v="27.96"/>
    <n v="26.86"/>
    <n v="26.81"/>
    <n v="27.209999999999997"/>
    <n v="3.3035845527951548"/>
    <n v="3.3033960202361894"/>
  </r>
  <r>
    <s v="ocsrbmkpapp20"/>
    <x v="91"/>
    <n v="175398"/>
    <n v="24.360833333333336"/>
    <n v="28.79"/>
    <n v="27.28"/>
    <n v="26.93"/>
    <n v="27.666666666666668"/>
    <n v="3.3202283191284883"/>
    <n v="3.3198076148076177"/>
  </r>
  <r>
    <s v="ocsrbmkpapp20"/>
    <x v="92"/>
    <n v="182751"/>
    <n v="25.382083333333334"/>
    <n v="29.5"/>
    <n v="29.73"/>
    <n v="28.86"/>
    <n v="29.363333333333333"/>
    <n v="3.3797467304535944"/>
    <n v="3.379667817900502"/>
  </r>
  <r>
    <s v="ocsrbmkpapp20"/>
    <x v="93"/>
    <n v="189545"/>
    <n v="26.325694444444444"/>
    <n v="29.61"/>
    <n v="29.05"/>
    <n v="30.09"/>
    <n v="29.583333333333332"/>
    <n v="3.3872111396874156"/>
    <n v="3.3871078386844578"/>
  </r>
  <r>
    <s v="ocsrbmkpapp20"/>
    <x v="94"/>
    <n v="198477"/>
    <n v="27.56625"/>
    <n v="31.16"/>
    <n v="33.159999999999997"/>
    <n v="30.32"/>
    <n v="31.546666666666663"/>
    <n v="3.4514679310020218"/>
    <n v="3.4507623706812711"/>
  </r>
  <r>
    <s v="ocsrbmkpapp20"/>
    <x v="95"/>
    <n v="201163"/>
    <n v="27.939305555555556"/>
    <n v="30.62"/>
    <n v="29.86"/>
    <n v="32.729999999999997"/>
    <n v="31.070000000000004"/>
    <n v="3.436242723404956"/>
    <n v="3.4354884236178904"/>
  </r>
  <r>
    <s v="ocsrbmkpapp21"/>
    <x v="0"/>
    <n v="120899"/>
    <n v="16.791527777777777"/>
    <n v="17.489999999999998"/>
    <n v="61.1"/>
    <n v="45.86"/>
    <n v="41.483333333333334"/>
    <n v="3.7252917401454915"/>
    <n v="3.5999114775459393"/>
  </r>
  <r>
    <s v="ocsrbmkpapp21"/>
    <x v="1"/>
    <n v="92744"/>
    <n v="12.881111111111112"/>
    <n v="46.18"/>
    <n v="42.53"/>
    <n v="42.4"/>
    <n v="43.70333333333334"/>
    <n v="3.777424376843201"/>
    <n v="3.7766349584766012"/>
  </r>
  <r>
    <s v="ocsrbmkpapp21"/>
    <x v="2"/>
    <n v="75172"/>
    <n v="10.440555555555555"/>
    <n v="13.13"/>
    <n v="10.119999999999999"/>
    <n v="12.73"/>
    <n v="11.993333333333334"/>
    <n v="2.4843509398542776"/>
    <n v="2.4777915882477797"/>
  </r>
  <r>
    <s v="ocsrbmkpapp21"/>
    <x v="3"/>
    <n v="63240"/>
    <n v="8.7833333333333332"/>
    <n v="23.01"/>
    <n v="12.02"/>
    <n v="11.25"/>
    <n v="15.426666666666668"/>
    <n v="2.7360976136573663"/>
    <n v="2.6809563206015885"/>
  </r>
  <r>
    <s v="ocsrbmkpapp21"/>
    <x v="4"/>
    <n v="58377"/>
    <n v="8.1079166666666662"/>
    <n v="8.83"/>
    <n v="15"/>
    <n v="18.829999999999998"/>
    <n v="14.219999999999999"/>
    <n v="2.6546494243750947"/>
    <n v="2.6072188527957132"/>
  </r>
  <r>
    <s v="ocsrbmkpapp21"/>
    <x v="5"/>
    <n v="48892"/>
    <n v="6.7905555555555557"/>
    <n v="16.53"/>
    <n v="15.78"/>
    <n v="13.82"/>
    <n v="15.376666666666667"/>
    <n v="2.7328512089016197"/>
    <n v="2.7300123485300616"/>
  </r>
  <r>
    <s v="ocsrbmkpapp21"/>
    <x v="6"/>
    <n v="44011"/>
    <n v="6.1126388888888892"/>
    <n v="7.23"/>
    <n v="6.26"/>
    <n v="18"/>
    <n v="10.496666666666668"/>
    <n v="2.3510577464448237"/>
    <n v="2.2342636597262815"/>
  </r>
  <r>
    <s v="ocsrbmkpapp21"/>
    <x v="7"/>
    <n v="206346"/>
    <n v="28.659166666666668"/>
    <n v="31.25"/>
    <n v="31.87"/>
    <n v="31.66"/>
    <n v="31.593333333333334"/>
    <n v="3.4529461278713325"/>
    <n v="3.4529128530215072"/>
  </r>
  <r>
    <s v="ocsrbmkpapp21"/>
    <x v="8"/>
    <n v="210292"/>
    <n v="29.207222222222224"/>
    <n v="33.25"/>
    <n v="33.64"/>
    <n v="30.33"/>
    <n v="32.406666666666666"/>
    <n v="3.4783641629491999"/>
    <n v="3.4773026413023671"/>
  </r>
  <r>
    <s v="ocsrbmkpapp21"/>
    <x v="9"/>
    <n v="215254"/>
    <n v="29.89638888888889"/>
    <n v="34.369999999999997"/>
    <n v="33.159999999999997"/>
    <n v="32.369999999999997"/>
    <n v="33.300000000000004"/>
    <n v="3.5055573969863985"/>
    <n v="3.5052534963556625"/>
  </r>
  <r>
    <s v="ocsrbmkpapp21"/>
    <x v="10"/>
    <n v="218900"/>
    <n v="30.402777777777779"/>
    <n v="35.76"/>
    <n v="32.479999999999997"/>
    <n v="31.93"/>
    <n v="33.389999999999993"/>
    <n v="3.5082564539555627"/>
    <n v="3.5070001574418268"/>
  </r>
  <r>
    <s v="ocsrbmkpapp21"/>
    <x v="11"/>
    <n v="219087"/>
    <n v="30.428749999999997"/>
    <n v="34.25"/>
    <n v="33.57"/>
    <n v="34.590000000000003"/>
    <n v="34.136666666666663"/>
    <n v="3.5303720754192365"/>
    <n v="3.5302946662164185"/>
  </r>
  <r>
    <s v="ocsrbmkpapp21"/>
    <x v="12"/>
    <n v="221857"/>
    <n v="30.813472222222224"/>
    <n v="35.43"/>
    <n v="32.56"/>
    <n v="34.729999999999997"/>
    <n v="34.24"/>
    <n v="3.5333945512735414"/>
    <n v="3.5327491089225678"/>
  </r>
  <r>
    <s v="ocsrbmkpapp21"/>
    <x v="13"/>
    <n v="225437"/>
    <n v="31.310694444444444"/>
    <n v="34.69"/>
    <n v="33.869999999999997"/>
    <n v="35.22"/>
    <n v="34.593333333333334"/>
    <n v="3.543660985271484"/>
    <n v="3.5435317436264664"/>
  </r>
  <r>
    <s v="ocsrbmkpapp21"/>
    <x v="14"/>
    <n v="224006"/>
    <n v="31.111944444444443"/>
    <n v="34.9"/>
    <n v="32.93"/>
    <n v="35.39"/>
    <n v="34.406666666666666"/>
    <n v="3.5382503440524715"/>
    <n v="3.5377667399846757"/>
  </r>
  <r>
    <s v="ocsrbmkpapp21"/>
    <x v="15"/>
    <n v="225584"/>
    <n v="31.33111111111111"/>
    <n v="34.479999999999997"/>
    <n v="33.630000000000003"/>
    <n v="35.979999999999997"/>
    <n v="34.696666666666665"/>
    <n v="3.5466436208592671"/>
    <n v="3.5462537333566857"/>
  </r>
  <r>
    <s v="ocsrbmkpapp21"/>
    <x v="16"/>
    <n v="224883"/>
    <n v="31.233750000000001"/>
    <n v="35.53"/>
    <n v="31.99"/>
    <n v="37.159999999999997"/>
    <n v="34.893333333333331"/>
    <n v="3.5522957889938351"/>
    <n v="3.5503445593133338"/>
  </r>
  <r>
    <s v="ocsrbmkpapp21"/>
    <x v="17"/>
    <n v="229713"/>
    <n v="31.904583333333335"/>
    <n v="42.8"/>
    <n v="41.37"/>
    <n v="37"/>
    <n v="40.389999999999993"/>
    <n v="3.6985822295753215"/>
    <n v="3.6966706652350982"/>
  </r>
  <r>
    <s v="ocsrbmkpapp21"/>
    <x v="18"/>
    <n v="226846"/>
    <n v="31.506388888888889"/>
    <n v="39.86"/>
    <n v="40.85"/>
    <n v="42.2"/>
    <n v="40.970000000000006"/>
    <n v="3.71284009155878"/>
    <n v="3.7125667857108753"/>
  </r>
  <r>
    <s v="ocsrbmkpapp21"/>
    <x v="19"/>
    <n v="231485"/>
    <n v="32.150694444444447"/>
    <n v="39.75"/>
    <n v="35.090000000000003"/>
    <n v="35.549999999999997"/>
    <n v="36.796666666666667"/>
    <n v="3.6054072613621506"/>
    <n v="3.6038220623149049"/>
  </r>
  <r>
    <s v="ocsrbmkpapp21"/>
    <x v="20"/>
    <n v="233564"/>
    <n v="32.43944444444444"/>
    <n v="38.04"/>
    <n v="33.369999999999997"/>
    <n v="41.5"/>
    <n v="37.636666666666663"/>
    <n v="3.6279787525243212"/>
    <n v="3.6239963192257085"/>
  </r>
  <r>
    <s v="ocsrbmkpapp21"/>
    <x v="21"/>
    <n v="236559"/>
    <n v="32.85541666666667"/>
    <n v="43.54"/>
    <n v="40.5"/>
    <n v="38.68"/>
    <n v="40.906666666666666"/>
    <n v="3.7112930489508362"/>
    <n v="3.7101015668346626"/>
  </r>
  <r>
    <s v="ocsrbmkpapp21"/>
    <x v="22"/>
    <n v="234375"/>
    <n v="32.552083333333336"/>
    <n v="41.13"/>
    <n v="40.659999999999997"/>
    <n v="40.56"/>
    <n v="40.783333333333331"/>
    <n v="3.708273501220571"/>
    <n v="3.7082549832418206"/>
  </r>
  <r>
    <s v="ocsrbmkpapp21"/>
    <x v="23"/>
    <n v="229201"/>
    <n v="31.833472222222223"/>
    <n v="41.09"/>
    <n v="33.479999999999997"/>
    <n v="34.619999999999997"/>
    <n v="36.396666666666668"/>
    <n v="3.5944771953578654"/>
    <n v="3.5903815260882186"/>
  </r>
  <r>
    <s v="ocsrbmkpapp21"/>
    <x v="24"/>
    <n v="225006"/>
    <n v="31.250833333333333"/>
    <n v="37.340000000000003"/>
    <n v="33.75"/>
    <n v="36.47"/>
    <n v="35.853333333333332"/>
    <n v="3.5794365427325543"/>
    <n v="3.5785118534175684"/>
  </r>
  <r>
    <s v="ocsrbmkpapp21"/>
    <x v="25"/>
    <n v="220739"/>
    <n v="30.658194444444444"/>
    <n v="41.47"/>
    <n v="37.99"/>
    <n v="39.11"/>
    <n v="39.523333333333333"/>
    <n v="3.6768912148018695"/>
    <n v="3.6762238100750824"/>
  </r>
  <r>
    <s v="ocsrbmkpapp21"/>
    <x v="26"/>
    <n v="217815"/>
    <n v="30.252083333333335"/>
    <n v="37.549999999999997"/>
    <n v="39.93"/>
    <n v="38.93"/>
    <n v="38.803333333333335"/>
    <n v="3.65850615359204"/>
    <n v="3.6581888203025463"/>
  </r>
  <r>
    <s v="ocsrbmkpapp21"/>
    <x v="27"/>
    <n v="216522"/>
    <n v="30.072499999999998"/>
    <n v="38.83"/>
    <n v="34.9"/>
    <n v="33.18"/>
    <n v="35.636666666666663"/>
    <n v="3.5733750703572986"/>
    <n v="3.5712090859047518"/>
  </r>
  <r>
    <s v="ocsrbmkpapp21"/>
    <x v="28"/>
    <n v="216530"/>
    <n v="30.073611111111113"/>
    <n v="33.409999999999997"/>
    <n v="32.75"/>
    <n v="38.99"/>
    <n v="35.050000000000004"/>
    <n v="3.5567756134805992"/>
    <n v="3.5536878071481439"/>
  </r>
  <r>
    <s v="ocsrbmkpapp21"/>
    <x v="29"/>
    <n v="213942"/>
    <n v="29.714166666666664"/>
    <n v="40.700000000000003"/>
    <n v="38.659999999999997"/>
    <n v="37.479999999999997"/>
    <n v="38.946666666666665"/>
    <n v="3.6621931888514303"/>
    <n v="3.661613674532985"/>
  </r>
  <r>
    <s v="ocsrbmkpapp21"/>
    <x v="30"/>
    <n v="214618"/>
    <n v="29.808055555555555"/>
    <n v="39"/>
    <n v="41.61"/>
    <n v="38.049999999999997"/>
    <n v="39.553333333333335"/>
    <n v="3.6776499721623876"/>
    <n v="3.6769344178107297"/>
  </r>
  <r>
    <s v="ocsrbmkpapp21"/>
    <x v="31"/>
    <n v="214530"/>
    <n v="29.795833333333334"/>
    <n v="35.24"/>
    <n v="32.840000000000003"/>
    <n v="32.65"/>
    <n v="33.576666666666675"/>
    <n v="3.5138313812864803"/>
    <n v="3.5132246471248822"/>
  </r>
  <r>
    <s v="ocsrbmkpapp21"/>
    <x v="32"/>
    <n v="211287"/>
    <n v="29.345416666666665"/>
    <n v="34.909999999999997"/>
    <n v="32.590000000000003"/>
    <n v="30.75"/>
    <n v="32.75"/>
    <n v="3.4889029620812608"/>
    <n v="3.4875562694063138"/>
  </r>
  <r>
    <s v="ocsrbmkpapp21"/>
    <x v="33"/>
    <n v="212129"/>
    <n v="29.462361111111111"/>
    <n v="33.65"/>
    <n v="31.55"/>
    <n v="31.84"/>
    <n v="32.346666666666671"/>
    <n v="3.4765109759676851"/>
    <n v="3.4761033353513802"/>
  </r>
  <r>
    <s v="ocsrbmkpapp21"/>
    <x v="34"/>
    <n v="212958"/>
    <n v="29.577500000000001"/>
    <n v="36.94"/>
    <n v="32.299999999999997"/>
    <n v="32.25"/>
    <n v="33.83"/>
    <n v="3.5213479827926171"/>
    <n v="3.5192934160804956"/>
  </r>
  <r>
    <s v="ocsrbmkpapp21"/>
    <x v="35"/>
    <n v="214079"/>
    <n v="29.733194444444443"/>
    <n v="32.619999999999997"/>
    <n v="34.270000000000003"/>
    <n v="34.79"/>
    <n v="33.893333333333338"/>
    <n v="3.5232183382130891"/>
    <n v="3.5228419740810786"/>
  </r>
  <r>
    <s v="ocsrbmkpapp21"/>
    <x v="36"/>
    <n v="216496"/>
    <n v="30.068888888888889"/>
    <n v="33.229999999999997"/>
    <n v="33.909999999999997"/>
    <n v="33.700000000000003"/>
    <n v="33.61333333333333"/>
    <n v="3.5149228136516091"/>
    <n v="3.5148869586207887"/>
  </r>
  <r>
    <s v="ocsrbmkpapp21"/>
    <x v="37"/>
    <n v="220789"/>
    <n v="30.665138888888887"/>
    <n v="33.79"/>
    <n v="32.47"/>
    <n v="34.43"/>
    <n v="33.563333333333333"/>
    <n v="3.5134342012594137"/>
    <n v="3.5131365880637948"/>
  </r>
  <r>
    <s v="ocsrbmkpapp21"/>
    <x v="38"/>
    <n v="224552"/>
    <n v="31.187777777777779"/>
    <n v="35.31"/>
    <n v="34.78"/>
    <n v="34.619999999999997"/>
    <n v="34.903333333333336"/>
    <n v="3.5525823356312611"/>
    <n v="3.5525467562048316"/>
  </r>
  <r>
    <s v="ocsrbmkpapp21"/>
    <x v="39"/>
    <n v="228079"/>
    <n v="31.67763888888889"/>
    <n v="34.68"/>
    <n v="33.33"/>
    <n v="31.84"/>
    <n v="33.283333333333331"/>
    <n v="3.5050567711937144"/>
    <n v="3.5044481350693903"/>
  </r>
  <r>
    <s v="ocsrbmkpapp21"/>
    <x v="40"/>
    <n v="223844"/>
    <n v="31.089444444444442"/>
    <n v="30.91"/>
    <n v="32.549999999999997"/>
    <n v="28.62"/>
    <n v="30.693333333333332"/>
    <n v="3.4240454757455177"/>
    <n v="3.4226542996423031"/>
  </r>
  <r>
    <s v="ocsrbmkpapp21"/>
    <x v="41"/>
    <n v="224232"/>
    <n v="31.143333333333331"/>
    <n v="29.86"/>
    <n v="29.05"/>
    <n v="31.83"/>
    <n v="30.246666666666666"/>
    <n v="3.4093859855677082"/>
    <n v="3.408649172234322"/>
  </r>
  <r>
    <s v="ocsrbmkpapp21"/>
    <x v="42"/>
    <n v="234451"/>
    <n v="32.562638888888891"/>
    <n v="33.04"/>
    <n v="30.73"/>
    <n v="31.09"/>
    <n v="31.62"/>
    <n v="3.453789831781326"/>
    <n v="3.4532815162886106"/>
  </r>
  <r>
    <s v="ocsrbmkpapp21"/>
    <x v="43"/>
    <n v="245940"/>
    <n v="34.158333333333331"/>
    <n v="33.299999999999997"/>
    <n v="30.92"/>
    <n v="35.770000000000003"/>
    <n v="33.330000000000005"/>
    <n v="3.5064578923196486"/>
    <n v="3.5046900579921818"/>
  </r>
  <r>
    <s v="ocsrbmkpapp21"/>
    <x v="44"/>
    <n v="273511"/>
    <n v="37.987638888888888"/>
    <n v="35.409999999999997"/>
    <n v="36.5"/>
    <n v="34.78"/>
    <n v="35.563333333333333"/>
    <n v="3.57131514453526"/>
    <n v="3.5711163452127983"/>
  </r>
  <r>
    <s v="ocsrbmkpapp21"/>
    <x v="45"/>
    <n v="288652"/>
    <n v="40.090555555555554"/>
    <n v="38.64"/>
    <n v="37.409999999999997"/>
    <n v="38.01"/>
    <n v="38.020000000000003"/>
    <n v="3.6381123370602833"/>
    <n v="3.63802511356851"/>
  </r>
  <r>
    <s v="ocsrbmkpapp21"/>
    <x v="46"/>
    <n v="312851"/>
    <n v="43.451527777777777"/>
    <n v="43.2"/>
    <n v="38.61"/>
    <n v="43.72"/>
    <n v="41.843333333333334"/>
    <n v="3.7339324851620073"/>
    <n v="3.732385822944849"/>
  </r>
  <r>
    <s v="ocsrbmkpapp21"/>
    <x v="47"/>
    <n v="38303"/>
    <n v="5.3198611111111109"/>
    <n v="7.3"/>
    <n v="7.64"/>
    <n v="9.1300000000000008"/>
    <n v="8.0233333333333334"/>
    <n v="2.082353963126871"/>
    <n v="2.0776125486465506"/>
  </r>
  <r>
    <s v="ocsrbmkpapp21"/>
    <x v="48"/>
    <n v="33099"/>
    <n v="4.597083333333333"/>
    <n v="8.19"/>
    <n v="14.33"/>
    <n v="17.489999999999998"/>
    <n v="13.336666666666666"/>
    <n v="2.590517134201034"/>
    <n v="2.5422994762451894"/>
  </r>
  <r>
    <s v="ocsrbmkpapp21"/>
    <x v="49"/>
    <n v="28394"/>
    <n v="3.9436111111111112"/>
    <n v="18.41"/>
    <n v="15.74"/>
    <n v="11.45"/>
    <n v="15.199999999999998"/>
    <n v="2.7212954278522306"/>
    <n v="2.7023629894114976"/>
  </r>
  <r>
    <s v="ocsrbmkpapp21"/>
    <x v="50"/>
    <n v="26243"/>
    <n v="3.6448611111111111"/>
    <n v="6.12"/>
    <n v="8.76"/>
    <n v="24.56"/>
    <n v="13.146666666666667"/>
    <n v="2.5761682410663251"/>
    <n v="2.394292368250492"/>
  </r>
  <r>
    <s v="ocsrbmkpapp21"/>
    <x v="51"/>
    <n v="339507"/>
    <n v="47.153749999999995"/>
    <n v="42.59"/>
    <n v="43.06"/>
    <n v="42.61"/>
    <n v="42.75333333333333"/>
    <n v="3.7554471650526069"/>
    <n v="3.7554343144610534"/>
  </r>
  <r>
    <s v="ocsrbmkpapp21"/>
    <x v="52"/>
    <n v="351216"/>
    <n v="48.78"/>
    <n v="48.06"/>
    <n v="44.86"/>
    <n v="44.49"/>
    <n v="45.803333333333335"/>
    <n v="3.8243568686755731"/>
    <n v="3.8237537347394448"/>
  </r>
  <r>
    <s v="ocsrbmkpapp21"/>
    <x v="53"/>
    <n v="354531"/>
    <n v="49.240416666666668"/>
    <n v="45.36"/>
    <n v="44.93"/>
    <n v="43.54"/>
    <n v="44.609999999999992"/>
    <n v="3.7979580491401732"/>
    <n v="3.7978054794359886"/>
  </r>
  <r>
    <s v="ocsrbmkpapp21"/>
    <x v="54"/>
    <n v="365973"/>
    <n v="50.829583333333332"/>
    <n v="47.88"/>
    <n v="46.25"/>
    <n v="47.69"/>
    <n v="47.273333333333333"/>
    <n v="3.8559463592077408"/>
    <n v="3.8558270256527796"/>
  </r>
  <r>
    <s v="ocsrbmkpapp21"/>
    <x v="55"/>
    <n v="369079"/>
    <n v="51.260972222222222"/>
    <n v="49.52"/>
    <n v="47.09"/>
    <n v="46.2"/>
    <n v="47.603333333333332"/>
    <n v="3.8629027867967323"/>
    <n v="3.8624723635731661"/>
  </r>
  <r>
    <s v="ocsrbmkpapp21"/>
    <x v="56"/>
    <n v="358936"/>
    <n v="49.852222222222217"/>
    <n v="45.18"/>
    <n v="44.47"/>
    <n v="47.62"/>
    <n v="45.756666666666668"/>
    <n v="3.8233375005954584"/>
    <n v="3.8229073855403932"/>
  </r>
  <r>
    <s v="ocsrbmkpapp21"/>
    <x v="57"/>
    <n v="355394"/>
    <n v="49.360277777777782"/>
    <n v="47.49"/>
    <n v="43.38"/>
    <n v="43.68"/>
    <n v="44.85"/>
    <n v="3.8033235885048051"/>
    <n v="3.802469333132136"/>
  </r>
  <r>
    <s v="ocsrbmkpapp21"/>
    <x v="58"/>
    <n v="346642"/>
    <n v="48.144722222222221"/>
    <n v="47.59"/>
    <n v="44.34"/>
    <n v="41.94"/>
    <n v="44.623333333333335"/>
    <n v="3.7982568911296966"/>
    <n v="3.7969166282649858"/>
  </r>
  <r>
    <s v="ocsrbmkpapp21"/>
    <x v="59"/>
    <n v="335719"/>
    <n v="46.627638888888889"/>
    <n v="42.9"/>
    <n v="41.52"/>
    <n v="45.4"/>
    <n v="43.273333333333333"/>
    <n v="3.7675365869372128"/>
    <n v="3.7668530566129692"/>
  </r>
  <r>
    <s v="ocsrbmkpapp21"/>
    <x v="60"/>
    <n v="321295"/>
    <n v="44.624305555555559"/>
    <n v="43.24"/>
    <n v="46.29"/>
    <n v="37.5"/>
    <n v="42.343333333333334"/>
    <n v="3.7458109903672598"/>
    <n v="3.7420109602635172"/>
  </r>
  <r>
    <s v="ocsrbmkpapp21"/>
    <x v="61"/>
    <n v="295926"/>
    <n v="41.100833333333334"/>
    <n v="38.93"/>
    <n v="38.799999999999997"/>
    <n v="38.15"/>
    <n v="38.626666666666665"/>
    <n v="3.6539428842330399"/>
    <n v="3.6539037219940194"/>
  </r>
  <r>
    <s v="ocsrbmkpapp21"/>
    <x v="62"/>
    <n v="277930"/>
    <n v="38.601388888888891"/>
    <n v="36.82"/>
    <n v="34.520000000000003"/>
    <n v="32.51"/>
    <n v="34.616666666666667"/>
    <n v="3.5443352616540116"/>
    <n v="3.5430425921119912"/>
  </r>
  <r>
    <s v="ocsrbmkpapp21"/>
    <x v="63"/>
    <n v="256212"/>
    <n v="35.585000000000001"/>
    <n v="34.11"/>
    <n v="34.369999999999997"/>
    <n v="30.43"/>
    <n v="32.97"/>
    <n v="3.4955980570836398"/>
    <n v="3.4940678837337256"/>
  </r>
  <r>
    <s v="ocsrbmkpapp21"/>
    <x v="64"/>
    <n v="230910"/>
    <n v="32.070833333333333"/>
    <n v="34.58"/>
    <n v="29.2"/>
    <n v="26.68"/>
    <n v="30.153333333333336"/>
    <n v="3.4062954753815875"/>
    <n v="3.4004528035256012"/>
  </r>
  <r>
    <s v="ocsrbmkpapp21"/>
    <x v="65"/>
    <n v="204998"/>
    <n v="28.471944444444443"/>
    <n v="28.73"/>
    <n v="26.63"/>
    <n v="26.09"/>
    <n v="27.150000000000002"/>
    <n v="3.3013770463799443"/>
    <n v="3.3005107906552253"/>
  </r>
  <r>
    <s v="ocsrbmkpapp21"/>
    <x v="66"/>
    <n v="180845"/>
    <n v="25.117361111111112"/>
    <n v="26.66"/>
    <n v="22.3"/>
    <n v="21.8"/>
    <n v="23.58666666666667"/>
    <n v="3.1606815806234749"/>
    <n v="3.1565536543372263"/>
  </r>
  <r>
    <s v="ocsrbmkpapp21"/>
    <x v="67"/>
    <n v="160763"/>
    <n v="22.328194444444442"/>
    <n v="22.42"/>
    <n v="22.24"/>
    <m/>
    <n v="22.33"/>
    <n v="3.1059310658520665"/>
    <e v="#NUM!"/>
  </r>
  <r>
    <s v="ocsrbmkpapp21"/>
    <x v="68"/>
    <n v="23417"/>
    <n v="3.2523611111111115"/>
    <n v="15.95"/>
    <n v="12.52"/>
    <n v="14.56"/>
    <n v="14.343333333333334"/>
    <n v="2.6632852581823987"/>
    <n v="2.6583547458904486"/>
  </r>
  <r>
    <s v="ocsrbmkpapp21"/>
    <x v="69"/>
    <n v="22194"/>
    <n v="3.0825"/>
    <n v="7.92"/>
    <n v="19.52"/>
    <n v="16.68"/>
    <n v="14.706666666666665"/>
    <n v="2.6883009057171918"/>
    <n v="2.6183470612472939"/>
  </r>
  <r>
    <s v="ocsrbmkpapp21"/>
    <x v="70"/>
    <n v="21430"/>
    <n v="2.9763888888888892"/>
    <n v="14.59"/>
    <n v="14.36"/>
    <n v="6.31"/>
    <n v="11.753333333333332"/>
    <n v="2.4641368883016144"/>
    <n v="2.3956395342359649"/>
  </r>
  <r>
    <s v="ocsrbmkpapp21"/>
    <x v="71"/>
    <n v="19661"/>
    <n v="2.7306944444444445"/>
    <n v="4.33"/>
    <n v="4.53"/>
    <n v="4.72"/>
    <n v="4.5266666666666664"/>
    <n v="1.5099858334624403"/>
    <n v="1.5093660937022684"/>
  </r>
  <r>
    <s v="ocsrbmkpapp21"/>
    <x v="72"/>
    <n v="18403"/>
    <n v="2.5559722222222221"/>
    <n v="4.37"/>
    <n v="4.58"/>
    <n v="5.51"/>
    <n v="4.8199999999999994"/>
    <n v="1.5727739280625088"/>
    <n v="1.5676755434661385"/>
  </r>
  <r>
    <s v="ocsrbmkpapp21"/>
    <x v="73"/>
    <n v="19181"/>
    <n v="2.6640277777777777"/>
    <n v="4.0999999999999996"/>
    <n v="4.87"/>
    <n v="4.2699999999999996"/>
    <n v="4.4133333333333331"/>
    <n v="1.4846302618407523"/>
    <n v="1.481898246015098"/>
  </r>
  <r>
    <s v="ocsrbmkpapp21"/>
    <x v="74"/>
    <n v="18498"/>
    <n v="2.5691666666666668"/>
    <n v="4.1900000000000004"/>
    <n v="5.0199999999999996"/>
    <n v="5.44"/>
    <n v="4.8833333333333337"/>
    <n v="1.5858280467949668"/>
    <n v="1.5799699095018453"/>
  </r>
  <r>
    <s v="ocsrbmkpapp21"/>
    <x v="75"/>
    <n v="19385"/>
    <n v="2.692361111111111"/>
    <n v="4.17"/>
    <n v="4.51"/>
    <n v="4.74"/>
    <n v="4.4733333333333336"/>
    <n v="1.4981338428754261"/>
    <n v="1.4967501083440942"/>
  </r>
  <r>
    <s v="ocsrbmkpapp21"/>
    <x v="76"/>
    <n v="20624"/>
    <n v="2.8644444444444446"/>
    <n v="4.1900000000000004"/>
    <n v="4.96"/>
    <n v="6.41"/>
    <n v="5.1866666666666665"/>
    <n v="1.6460912300821358"/>
    <n v="1.6306552485344872"/>
  </r>
  <r>
    <s v="ocsrbmkpapp21"/>
    <x v="77"/>
    <n v="22433"/>
    <n v="3.1156944444444443"/>
    <n v="5.24"/>
    <n v="5.16"/>
    <n v="5.53"/>
    <n v="5.31"/>
    <n v="1.6695918352538475"/>
    <n v="1.6691486311202217"/>
  </r>
  <r>
    <s v="ocsrbmkpapp21"/>
    <x v="78"/>
    <n v="25517"/>
    <n v="3.544027777777778"/>
    <n v="5.23"/>
    <n v="5.33"/>
    <n v="7.08"/>
    <n v="5.88"/>
    <n v="1.7715567619105355"/>
    <n v="1.7616788079867378"/>
  </r>
  <r>
    <s v="ocsrbmkpapp21"/>
    <x v="79"/>
    <n v="31728"/>
    <n v="4.4066666666666663"/>
    <n v="6.08"/>
    <n v="6.39"/>
    <n v="6.91"/>
    <n v="6.46"/>
    <n v="1.8656293177945105"/>
    <n v="1.8642362007156992"/>
  </r>
  <r>
    <s v="ocsrbmkpapp21"/>
    <x v="80"/>
    <n v="39148"/>
    <n v="5.4372222222222222"/>
    <n v="6.89"/>
    <n v="8.08"/>
    <n v="10.3"/>
    <n v="8.4233333333333338"/>
    <n v="2.1310056327319931"/>
    <n v="2.1172022842647205"/>
  </r>
  <r>
    <s v="ocsrbmkpapp21"/>
    <x v="81"/>
    <n v="51191"/>
    <n v="7.109861111111111"/>
    <n v="9.09"/>
    <n v="9.3699999999999992"/>
    <n v="10.69"/>
    <n v="9.7166666666666668"/>
    <n v="2.2738426241283918"/>
    <n v="2.2713322431588909"/>
  </r>
  <r>
    <s v="ocsrbmkpapp21"/>
    <x v="82"/>
    <n v="65221"/>
    <n v="9.0584722222222229"/>
    <n v="10.36"/>
    <n v="12.2"/>
    <n v="14.08"/>
    <n v="12.213333333333333"/>
    <n v="2.5025282511378197"/>
    <n v="2.4947145131001478"/>
  </r>
  <r>
    <s v="ocsrbmkpapp21"/>
    <x v="83"/>
    <n v="78156"/>
    <n v="10.854999999999999"/>
    <n v="12.89"/>
    <n v="13.35"/>
    <n v="15.19"/>
    <n v="13.81"/>
    <n v="2.6253929674212007"/>
    <n v="2.6228685061350121"/>
  </r>
  <r>
    <s v="ocsrbmkpapp21"/>
    <x v="84"/>
    <n v="93832"/>
    <n v="13.032222222222222"/>
    <n v="14.23"/>
    <n v="16.16"/>
    <n v="18.37"/>
    <n v="16.253333333333334"/>
    <n v="2.7882980159449611"/>
    <n v="2.7828701214739149"/>
  </r>
  <r>
    <s v="ocsrbmkpapp21"/>
    <x v="85"/>
    <n v="108152"/>
    <n v="15.021111111111111"/>
    <n v="16.739999999999998"/>
    <n v="18.73"/>
    <n v="17.760000000000002"/>
    <n v="17.743333333333336"/>
    <n v="2.8760098585165563"/>
    <n v="2.8749587730271169"/>
  </r>
  <r>
    <s v="ocsrbmkpapp21"/>
    <x v="86"/>
    <n v="125276"/>
    <n v="17.399444444444445"/>
    <n v="20.350000000000001"/>
    <n v="20.07"/>
    <n v="20.91"/>
    <n v="20.443333333333332"/>
    <n v="3.0176568309697824"/>
    <n v="3.0175115293791315"/>
  </r>
  <r>
    <s v="ocsrbmkpapp21"/>
    <x v="87"/>
    <n v="138838"/>
    <n v="19.283055555555556"/>
    <n v="24.12"/>
    <n v="22.03"/>
    <n v="21.1"/>
    <n v="22.416666666666668"/>
    <n v="3.1098047298138387"/>
    <n v="3.1082398577184187"/>
  </r>
  <r>
    <s v="ocsrbmkpapp21"/>
    <x v="88"/>
    <n v="150724"/>
    <n v="20.933888888888887"/>
    <n v="25.53"/>
    <n v="27.21"/>
    <n v="25.76"/>
    <n v="26.166666666666668"/>
    <n v="3.2644863361202532"/>
    <n v="3.2640872284282332"/>
  </r>
  <r>
    <s v="ocsrbmkpapp21"/>
    <x v="89"/>
    <n v="160546"/>
    <n v="22.298055555555557"/>
    <n v="27.45"/>
    <n v="24.87"/>
    <n v="25.48"/>
    <n v="25.933333333333334"/>
    <n v="3.2555291425162363"/>
    <n v="3.2546407521582719"/>
  </r>
  <r>
    <s v="ocsrbmkpapp21"/>
    <x v="90"/>
    <n v="167436"/>
    <n v="23.254999999999999"/>
    <n v="27.54"/>
    <n v="27.79"/>
    <n v="26.98"/>
    <n v="27.436666666666667"/>
    <n v="3.3118803183164429"/>
    <n v="3.3118038626115105"/>
  </r>
  <r>
    <s v="ocsrbmkpapp21"/>
    <x v="91"/>
    <n v="177292"/>
    <n v="24.623888888888889"/>
    <n v="29.35"/>
    <n v="27.01"/>
    <n v="26.8"/>
    <n v="27.72"/>
    <n v="3.3221541743217022"/>
    <n v="3.3213005338651467"/>
  </r>
  <r>
    <s v="ocsrbmkpapp21"/>
    <x v="92"/>
    <n v="183167"/>
    <n v="25.43986111111111"/>
    <n v="27.99"/>
    <n v="28.53"/>
    <n v="29.16"/>
    <n v="28.56"/>
    <n v="3.3520071374713836"/>
    <n v="3.3518671252977428"/>
  </r>
  <r>
    <s v="ocsrbmkpapp21"/>
    <x v="93"/>
    <n v="189077"/>
    <n v="26.260694444444443"/>
    <n v="30.1"/>
    <n v="30.31"/>
    <n v="28.65"/>
    <n v="29.686666666666667"/>
    <n v="3.3906980112254468"/>
    <n v="3.39038543532843"/>
  </r>
  <r>
    <s v="ocsrbmkpapp21"/>
    <x v="94"/>
    <n v="196939"/>
    <n v="27.352638888888887"/>
    <n v="30.83"/>
    <n v="31.56"/>
    <n v="30.12"/>
    <n v="30.83666666666667"/>
    <n v="3.4287044581151176"/>
    <n v="3.4285227136024754"/>
  </r>
  <r>
    <s v="ocsrbmkpapp21"/>
    <x v="95"/>
    <n v="203177"/>
    <n v="28.219027777777779"/>
    <n v="31.08"/>
    <n v="30.56"/>
    <n v="31.76"/>
    <n v="31.133333333333336"/>
    <n v="3.4382790565666874"/>
    <n v="3.4381547087255675"/>
  </r>
  <r>
    <s v="ocsrbmkpapp22"/>
    <x v="0"/>
    <n v="120776"/>
    <n v="16.774444444444445"/>
    <n v="17.27"/>
    <n v="57.64"/>
    <n v="41.45"/>
    <n v="38.786666666666669"/>
    <n v="3.6580765449588912"/>
    <n v="3.5425585149570709"/>
  </r>
  <r>
    <s v="ocsrbmkpapp22"/>
    <x v="1"/>
    <n v="93078"/>
    <n v="12.9275"/>
    <n v="43.68"/>
    <n v="40.24"/>
    <n v="41.46"/>
    <n v="41.793333333333329"/>
    <n v="3.7327368371777125"/>
    <n v="3.7321603214119219"/>
  </r>
  <r>
    <s v="ocsrbmkpapp22"/>
    <x v="2"/>
    <n v="74816"/>
    <n v="10.391111111111112"/>
    <n v="19.89"/>
    <n v="19.41"/>
    <n v="15.53"/>
    <n v="18.276666666666667"/>
    <n v="2.9056252007478474"/>
    <n v="2.899593042402465"/>
  </r>
  <r>
    <s v="ocsrbmkpapp22"/>
    <x v="3"/>
    <n v="61449"/>
    <n v="8.5345833333333339"/>
    <n v="25.63"/>
    <n v="10.56"/>
    <n v="11.37"/>
    <n v="15.853333333333332"/>
    <n v="2.7633797831544711"/>
    <n v="2.6772717088055131"/>
  </r>
  <r>
    <s v="ocsrbmkpapp22"/>
    <x v="4"/>
    <n v="56941"/>
    <n v="7.9084722222222217"/>
    <n v="8.82"/>
    <n v="15.24"/>
    <n v="18.489999999999998"/>
    <n v="14.183333333333332"/>
    <n v="2.6520675663512732"/>
    <n v="2.6060584885587446"/>
  </r>
  <r>
    <s v="ocsrbmkpapp22"/>
    <x v="5"/>
    <n v="47027"/>
    <n v="6.5315277777777778"/>
    <n v="16.23"/>
    <n v="15.26"/>
    <n v="11.87"/>
    <n v="14.453333333333333"/>
    <n v="2.6709250684632813"/>
    <n v="2.6620368720014622"/>
  </r>
  <r>
    <s v="ocsrbmkpapp22"/>
    <x v="6"/>
    <n v="42737"/>
    <n v="5.9356944444444446"/>
    <n v="7.43"/>
    <n v="6.32"/>
    <n v="18.2"/>
    <n v="10.65"/>
    <n v="2.3655598921554342"/>
    <n v="2.2502222203237281"/>
  </r>
  <r>
    <s v="ocsrbmkpapp22"/>
    <x v="7"/>
    <n v="206657"/>
    <n v="28.702361111111109"/>
    <n v="33.380000000000003"/>
    <n v="31.32"/>
    <n v="31.08"/>
    <n v="31.926666666666666"/>
    <n v="3.4634416062463536"/>
    <n v="3.4629261049519129"/>
  </r>
  <r>
    <s v="ocsrbmkpapp22"/>
    <x v="8"/>
    <n v="208384"/>
    <n v="28.94222222222222"/>
    <n v="33.58"/>
    <n v="32.590000000000003"/>
    <n v="31.58"/>
    <n v="32.583333333333336"/>
    <n v="3.4838009101973655"/>
    <n v="3.4834867177754538"/>
  </r>
  <r>
    <s v="ocsrbmkpapp22"/>
    <x v="9"/>
    <n v="215296"/>
    <n v="29.902222222222225"/>
    <n v="34.26"/>
    <n v="33.43"/>
    <n v="32.979999999999997"/>
    <n v="33.556666666666665"/>
    <n v="3.5132355520732221"/>
    <n v="3.5131111701531439"/>
  </r>
  <r>
    <s v="ocsrbmkpapp22"/>
    <x v="10"/>
    <n v="216188"/>
    <n v="30.02611111111111"/>
    <n v="33.25"/>
    <n v="33.53"/>
    <n v="32.729999999999997"/>
    <n v="33.169999999999995"/>
    <n v="3.5016458529589607"/>
    <n v="3.5015958053643632"/>
  </r>
  <r>
    <s v="ocsrbmkpapp22"/>
    <x v="11"/>
    <n v="216266"/>
    <n v="30.036944444444444"/>
    <n v="35.89"/>
    <n v="31.87"/>
    <n v="34.93"/>
    <n v="34.229999999999997"/>
    <n v="3.533102452542094"/>
    <n v="3.5318232974691668"/>
  </r>
  <r>
    <s v="ocsrbmkpapp22"/>
    <x v="12"/>
    <n v="218763"/>
    <n v="30.383750000000003"/>
    <n v="35.299999999999997"/>
    <n v="31.48"/>
    <n v="35.36"/>
    <n v="34.046666666666667"/>
    <n v="3.527732132551388"/>
    <n v="3.5262722084192988"/>
  </r>
  <r>
    <s v="ocsrbmkpapp22"/>
    <x v="13"/>
    <n v="220653"/>
    <n v="30.646250000000002"/>
    <n v="36.04"/>
    <n v="33.04"/>
    <n v="32.94"/>
    <n v="34.006666666666668"/>
    <n v="3.5265565838266708"/>
    <n v="3.5256787020474696"/>
  </r>
  <r>
    <s v="ocsrbmkpapp22"/>
    <x v="14"/>
    <n v="222242"/>
    <n v="30.866944444444446"/>
    <n v="36.06"/>
    <n v="33.090000000000003"/>
    <n v="34.340000000000003"/>
    <n v="34.49666666666667"/>
    <n v="3.5408627010119722"/>
    <n v="3.5402420650593407"/>
  </r>
  <r>
    <s v="ocsrbmkpapp22"/>
    <x v="15"/>
    <n v="222307"/>
    <n v="30.875972222222224"/>
    <n v="36.15"/>
    <n v="32.799999999999997"/>
    <n v="35.590000000000003"/>
    <n v="34.846666666666664"/>
    <n v="3.5509574846166658"/>
    <n v="3.5500567211723246"/>
  </r>
  <r>
    <s v="ocsrbmkpapp22"/>
    <x v="16"/>
    <n v="224453"/>
    <n v="31.174027777777777"/>
    <n v="35.36"/>
    <n v="34.03"/>
    <n v="34.83"/>
    <n v="34.74"/>
    <n v="3.5478917608129588"/>
    <n v="3.5477676035533889"/>
  </r>
  <r>
    <s v="ocsrbmkpapp22"/>
    <x v="17"/>
    <n v="229367"/>
    <n v="31.856527777777778"/>
    <n v="38.4"/>
    <n v="37.68"/>
    <n v="40.08"/>
    <n v="38.72"/>
    <n v="3.6563562624083761"/>
    <n v="3.6560214553594843"/>
  </r>
  <r>
    <s v="ocsrbmkpapp22"/>
    <x v="18"/>
    <n v="226565"/>
    <n v="31.467361111111114"/>
    <n v="39.11"/>
    <n v="39.57"/>
    <n v="41.68"/>
    <n v="40.120000000000005"/>
    <n v="3.6918749630937349"/>
    <n v="3.6914902805366219"/>
  </r>
  <r>
    <s v="ocsrbmkpapp22"/>
    <x v="19"/>
    <n v="228678"/>
    <n v="31.760833333333334"/>
    <n v="39.75"/>
    <n v="38.93"/>
    <n v="39.15"/>
    <n v="39.276666666666671"/>
    <n v="3.6706306190571398"/>
    <n v="3.6705918083865057"/>
  </r>
  <r>
    <s v="ocsrbmkpapp22"/>
    <x v="20"/>
    <n v="232152"/>
    <n v="32.243333333333332"/>
    <n v="41.97"/>
    <n v="39.33"/>
    <n v="38.880000000000003"/>
    <n v="40.06"/>
    <n v="3.6903783302376723"/>
    <n v="3.6898075477938188"/>
  </r>
  <r>
    <s v="ocsrbmkpapp22"/>
    <x v="21"/>
    <n v="235905"/>
    <n v="32.764583333333334"/>
    <n v="42.59"/>
    <n v="37.520000000000003"/>
    <n v="39.729999999999997"/>
    <n v="39.946666666666665"/>
    <n v="3.6875452311007995"/>
    <n v="3.686200059299884"/>
  </r>
  <r>
    <s v="ocsrbmkpapp22"/>
    <x v="22"/>
    <n v="233106"/>
    <n v="32.375833333333333"/>
    <n v="41.21"/>
    <n v="40.43"/>
    <n v="40.700000000000003"/>
    <n v="40.78"/>
    <n v="3.7081917651463092"/>
    <n v="3.7081603738173183"/>
  </r>
  <r>
    <s v="ocsrbmkpapp22"/>
    <x v="23"/>
    <n v="227319"/>
    <n v="31.572083333333335"/>
    <n v="41.54"/>
    <n v="37.54"/>
    <n v="36.18"/>
    <n v="38.419999999999995"/>
    <n v="3.6485781573404106"/>
    <n v="3.6468567765244924"/>
  </r>
  <r>
    <s v="ocsrbmkpapp22"/>
    <x v="24"/>
    <n v="223507"/>
    <n v="31.042638888888892"/>
    <n v="35.71"/>
    <n v="34.86"/>
    <n v="33.299999999999997"/>
    <n v="34.623333333333328"/>
    <n v="3.54452782857161"/>
    <n v="3.5441093995615431"/>
  </r>
  <r>
    <s v="ocsrbmkpapp22"/>
    <x v="25"/>
    <n v="218684"/>
    <n v="30.372777777777777"/>
    <n v="37.85"/>
    <n v="36.950000000000003"/>
    <n v="36.909999999999997"/>
    <n v="37.236666666666672"/>
    <n v="3.6172939389146475"/>
    <n v="3.6172263814398584"/>
  </r>
  <r>
    <s v="ocsrbmkpapp22"/>
    <x v="26"/>
    <n v="214102"/>
    <n v="29.736388888888889"/>
    <n v="37.54"/>
    <n v="38.46"/>
    <n v="38.07"/>
    <n v="38.023333333333333"/>
    <n v="3.6382000063716968"/>
    <n v="3.6381507805711339"/>
  </r>
  <r>
    <s v="ocsrbmkpapp22"/>
    <x v="27"/>
    <n v="212315"/>
    <n v="29.488194444444446"/>
    <n v="38.64"/>
    <n v="36.520000000000003"/>
    <n v="38.4"/>
    <n v="37.853333333333332"/>
    <n v="3.6337190429366606"/>
    <n v="3.6334018415549223"/>
  </r>
  <r>
    <s v="ocsrbmkpapp22"/>
    <x v="28"/>
    <n v="212177"/>
    <n v="29.469027777777779"/>
    <n v="37.79"/>
    <n v="35.869999999999997"/>
    <n v="35.75"/>
    <n v="36.47"/>
    <n v="3.596490004820589"/>
    <n v="3.5961653593485354"/>
  </r>
  <r>
    <s v="ocsrbmkpapp22"/>
    <x v="29"/>
    <n v="212210"/>
    <n v="29.473611111111111"/>
    <n v="37.75"/>
    <n v="36.130000000000003"/>
    <n v="38.020000000000003"/>
    <n v="37.300000000000004"/>
    <n v="3.61899332664977"/>
    <n v="3.6187404526382885"/>
  </r>
  <r>
    <s v="ocsrbmkpapp22"/>
    <x v="30"/>
    <n v="211631"/>
    <n v="29.393194444444443"/>
    <n v="35.840000000000003"/>
    <n v="38.659999999999997"/>
    <n v="37.43"/>
    <n v="37.31"/>
    <n v="3.6192613872330663"/>
    <n v="3.618780861267751"/>
  </r>
  <r>
    <s v="ocsrbmkpapp22"/>
    <x v="31"/>
    <n v="213396"/>
    <n v="29.638333333333332"/>
    <n v="38.43"/>
    <n v="35.97"/>
    <n v="35.1"/>
    <n v="36.5"/>
    <n v="3.597312260588446"/>
    <n v="3.5965749309187021"/>
  </r>
  <r>
    <s v="ocsrbmkpapp22"/>
    <x v="32"/>
    <n v="210986"/>
    <n v="29.303611111111113"/>
    <n v="41.31"/>
    <n v="37.619999999999997"/>
    <n v="33.270000000000003"/>
    <n v="37.400000000000006"/>
    <n v="3.6216707044204863"/>
    <n v="3.6177655051039808"/>
  </r>
  <r>
    <s v="ocsrbmkpapp22"/>
    <x v="33"/>
    <n v="209831"/>
    <n v="29.143194444444443"/>
    <n v="34.549999999999997"/>
    <n v="31.52"/>
    <n v="30.6"/>
    <n v="32.223333333333329"/>
    <n v="3.4726908278084041"/>
    <n v="3.4713432747205641"/>
  </r>
  <r>
    <s v="ocsrbmkpapp22"/>
    <x v="34"/>
    <n v="210709"/>
    <n v="29.265138888888888"/>
    <n v="35.549999999999997"/>
    <n v="32.590000000000003"/>
    <n v="33.049999999999997"/>
    <n v="33.729999999999997"/>
    <n v="3.5183876490735586"/>
    <n v="3.5176557384654714"/>
  </r>
  <r>
    <s v="ocsrbmkpapp22"/>
    <x v="35"/>
    <n v="210433"/>
    <n v="29.226805555555554"/>
    <n v="33.51"/>
    <n v="34.229999999999997"/>
    <n v="32.36"/>
    <n v="33.366666666666667"/>
    <n v="3.5075573976530654"/>
    <n v="3.5072898154938681"/>
  </r>
  <r>
    <s v="ocsrbmkpapp22"/>
    <x v="36"/>
    <n v="215933"/>
    <n v="29.990694444444443"/>
    <n v="35.299999999999997"/>
    <n v="30.96"/>
    <n v="34.979999999999997"/>
    <n v="33.746666666666663"/>
    <n v="3.5188816470088136"/>
    <n v="3.5171184940837446"/>
  </r>
  <r>
    <s v="ocsrbmkpapp22"/>
    <x v="37"/>
    <n v="218351"/>
    <n v="30.326527777777777"/>
    <n v="35.869999999999997"/>
    <n v="32.71"/>
    <n v="33.51"/>
    <n v="34.03"/>
    <n v="3.5272424885128144"/>
    <n v="3.5264753449479009"/>
  </r>
  <r>
    <s v="ocsrbmkpapp22"/>
    <x v="38"/>
    <n v="220772"/>
    <n v="30.662777777777777"/>
    <n v="34.729999999999997"/>
    <n v="33.43"/>
    <n v="34.090000000000003"/>
    <n v="34.083333333333336"/>
    <n v="3.5288085062548014"/>
    <n v="3.5286872177792667"/>
  </r>
  <r>
    <s v="ocsrbmkpapp22"/>
    <x v="39"/>
    <n v="223764"/>
    <n v="31.078333333333333"/>
    <n v="36.22"/>
    <n v="32.71"/>
    <n v="30.87"/>
    <n v="33.266666666666673"/>
    <n v="3.5045558946493087"/>
    <n v="3.5023590441732093"/>
  </r>
  <r>
    <s v="ocsrbmkpapp22"/>
    <x v="40"/>
    <n v="220415"/>
    <n v="30.613194444444446"/>
    <n v="30.57"/>
    <n v="28.67"/>
    <n v="32.18"/>
    <n v="30.473333333333333"/>
    <n v="3.4168519842354885"/>
    <n v="3.4157385191207528"/>
  </r>
  <r>
    <s v="ocsrbmkpapp22"/>
    <x v="41"/>
    <n v="223525"/>
    <n v="31.045138888888889"/>
    <n v="30.9"/>
    <n v="28.7"/>
    <n v="31.93"/>
    <n v="30.51"/>
    <n v="3.4180544987285781"/>
    <n v="3.4170664377986557"/>
  </r>
  <r>
    <s v="ocsrbmkpapp22"/>
    <x v="42"/>
    <n v="233312"/>
    <n v="32.404444444444444"/>
    <n v="32.93"/>
    <n v="30.33"/>
    <n v="31.45"/>
    <n v="31.569999999999997"/>
    <n v="3.4522073025699003"/>
    <n v="3.4516401337450708"/>
  </r>
  <r>
    <s v="ocsrbmkpapp22"/>
    <x v="43"/>
    <n v="244723"/>
    <n v="33.989305555555553"/>
    <n v="34.39"/>
    <n v="32.03"/>
    <n v="34.22"/>
    <n v="33.546666666666667"/>
    <n v="3.5129375042840207"/>
    <n v="3.5124163521764298"/>
  </r>
  <r>
    <s v="ocsrbmkpapp22"/>
    <x v="44"/>
    <n v="270299"/>
    <n v="37.54152777777778"/>
    <n v="35"/>
    <n v="36.15"/>
    <n v="34.659999999999997"/>
    <n v="35.270000000000003"/>
    <n v="3.5630327442479608"/>
    <n v="3.5628704314605488"/>
  </r>
  <r>
    <s v="ocsrbmkpapp22"/>
    <x v="45"/>
    <n v="285352"/>
    <n v="39.632222222222225"/>
    <n v="37.68"/>
    <n v="36.869999999999997"/>
    <n v="38.93"/>
    <n v="37.826666666666661"/>
    <n v="3.6330143212725408"/>
    <n v="3.6327642745255262"/>
  </r>
  <r>
    <s v="ocsrbmkpapp22"/>
    <x v="46"/>
    <n v="310961"/>
    <n v="43.189027777777781"/>
    <n v="40"/>
    <n v="40.72"/>
    <n v="44.12"/>
    <n v="41.613333333333337"/>
    <n v="3.7284206287344692"/>
    <n v="3.727504006913835"/>
  </r>
  <r>
    <s v="ocsrbmkpapp22"/>
    <x v="47"/>
    <n v="37741"/>
    <n v="5.2418055555555556"/>
    <n v="8.41"/>
    <n v="7.05"/>
    <n v="8.2899999999999991"/>
    <n v="7.916666666666667"/>
    <n v="2.0689702418125404"/>
    <n v="2.0658330199854125"/>
  </r>
  <r>
    <s v="ocsrbmkpapp22"/>
    <x v="48"/>
    <n v="32906"/>
    <n v="4.5702777777777772"/>
    <n v="9.43"/>
    <n v="13.75"/>
    <n v="17.39"/>
    <n v="13.523333333333333"/>
    <n v="2.6044165885502464"/>
    <n v="2.5736100830413791"/>
  </r>
  <r>
    <s v="ocsrbmkpapp22"/>
    <x v="49"/>
    <n v="26732"/>
    <n v="3.7127777777777782"/>
    <n v="16.84"/>
    <n v="14.66"/>
    <n v="12.78"/>
    <n v="14.76"/>
    <n v="2.6919208191723265"/>
    <n v="2.6855870514073583"/>
  </r>
  <r>
    <s v="ocsrbmkpapp22"/>
    <x v="50"/>
    <n v="24772"/>
    <n v="3.4405555555555556"/>
    <n v="5.97"/>
    <n v="9.76"/>
    <n v="30.55"/>
    <n v="15.426666666666668"/>
    <n v="2.7360976136573663"/>
    <n v="2.4948013378157055"/>
  </r>
  <r>
    <s v="ocsrbmkpapp22"/>
    <x v="51"/>
    <n v="338790"/>
    <n v="47.054166666666667"/>
    <n v="43.06"/>
    <n v="42.16"/>
    <n v="45.44"/>
    <n v="43.553333333333335"/>
    <n v="3.7739862407444944"/>
    <n v="3.7734863901940732"/>
  </r>
  <r>
    <s v="ocsrbmkpapp22"/>
    <x v="52"/>
    <n v="352126"/>
    <n v="48.906388888888884"/>
    <n v="45.84"/>
    <n v="43.49"/>
    <n v="46.24"/>
    <n v="45.190000000000005"/>
    <n v="3.8108758234231885"/>
    <n v="3.8105111077933844"/>
  </r>
  <r>
    <s v="ocsrbmkpapp22"/>
    <x v="53"/>
    <n v="355516"/>
    <n v="49.377222222222223"/>
    <n v="45.79"/>
    <n v="44.07"/>
    <n v="45.41"/>
    <n v="45.089999999999996"/>
    <n v="3.8086604924329928"/>
    <n v="3.808525783544253"/>
  </r>
  <r>
    <s v="ocsrbmkpapp22"/>
    <x v="54"/>
    <n v="365848"/>
    <n v="50.812222222222218"/>
    <n v="47.49"/>
    <n v="47.63"/>
    <n v="47.66"/>
    <n v="47.593333333333334"/>
    <n v="3.8626926954062046"/>
    <n v="3.8626914830147983"/>
  </r>
  <r>
    <s v="ocsrbmkpapp22"/>
    <x v="55"/>
    <n v="373436"/>
    <n v="51.86611111111111"/>
    <n v="49.83"/>
    <n v="47.99"/>
    <n v="45.52"/>
    <n v="47.78"/>
    <n v="3.8666071418976635"/>
    <n v="3.8659205526605143"/>
  </r>
  <r>
    <s v="ocsrbmkpapp22"/>
    <x v="56"/>
    <n v="360517"/>
    <n v="50.071805555555557"/>
    <n v="45.32"/>
    <n v="44.9"/>
    <n v="47.44"/>
    <n v="45.886666666666663"/>
    <n v="3.8261745883021083"/>
    <n v="3.8258839951991614"/>
  </r>
  <r>
    <s v="ocsrbmkpapp22"/>
    <x v="57"/>
    <n v="351297"/>
    <n v="48.791249999999998"/>
    <n v="45.82"/>
    <n v="44.38"/>
    <n v="45.36"/>
    <n v="45.186666666666667"/>
    <n v="3.8108020580707409"/>
    <n v="3.8107134179830982"/>
  </r>
  <r>
    <s v="ocsrbmkpapp22"/>
    <x v="58"/>
    <n v="345070"/>
    <n v="47.926388888888894"/>
    <n v="44.97"/>
    <n v="44.06"/>
    <n v="43.58"/>
    <n v="44.20333333333334"/>
    <n v="3.7888002010213979"/>
    <n v="3.7887154238910958"/>
  </r>
  <r>
    <s v="ocsrbmkpapp22"/>
    <x v="59"/>
    <n v="330324"/>
    <n v="45.87833333333333"/>
    <n v="43.86"/>
    <n v="41.32"/>
    <n v="44.87"/>
    <n v="43.35"/>
    <n v="3.769306703226551"/>
    <n v="3.7687062690763575"/>
  </r>
  <r>
    <s v="ocsrbmkpapp22"/>
    <x v="60"/>
    <n v="319793"/>
    <n v="44.415694444444441"/>
    <n v="45.34"/>
    <n v="41.89"/>
    <n v="40.04"/>
    <n v="42.423333333333339"/>
    <n v="3.7476985253358461"/>
    <n v="3.7463719114951153"/>
  </r>
  <r>
    <s v="ocsrbmkpapp22"/>
    <x v="61"/>
    <n v="295616"/>
    <n v="41.05777777777778"/>
    <n v="38.9"/>
    <n v="39.130000000000003"/>
    <n v="36.14"/>
    <n v="38.056666666666665"/>
    <n v="3.6390762770201261"/>
    <n v="3.6384279906702681"/>
  </r>
  <r>
    <s v="ocsrbmkpapp22"/>
    <x v="62"/>
    <n v="274279"/>
    <n v="38.094305555555557"/>
    <n v="38.83"/>
    <n v="33.49"/>
    <n v="34.119999999999997"/>
    <n v="35.479999999999997"/>
    <n v="3.5689691574413787"/>
    <n v="3.5667745843910557"/>
  </r>
  <r>
    <s v="ocsrbmkpapp22"/>
    <x v="63"/>
    <n v="253944"/>
    <n v="35.269999999999996"/>
    <n v="34.64"/>
    <n v="33.479999999999997"/>
    <n v="30.35"/>
    <n v="32.823333333333331"/>
    <n v="3.491139644591601"/>
    <n v="3.4895846156070056"/>
  </r>
  <r>
    <s v="ocsrbmkpapp22"/>
    <x v="64"/>
    <n v="232138"/>
    <n v="32.241388888888892"/>
    <n v="33.659999999999997"/>
    <n v="28.44"/>
    <n v="28.43"/>
    <n v="30.176666666666666"/>
    <n v="3.4070689988192391"/>
    <n v="3.4038505731202027"/>
  </r>
  <r>
    <s v="ocsrbmkpapp22"/>
    <x v="65"/>
    <n v="203130"/>
    <n v="28.212499999999999"/>
    <n v="28.9"/>
    <n v="25.57"/>
    <n v="25.23"/>
    <n v="26.566666666666666"/>
    <n v="3.2796572971280598"/>
    <n v="3.2777650490248162"/>
  </r>
  <r>
    <s v="ocsrbmkpapp22"/>
    <x v="66"/>
    <n v="174496"/>
    <n v="24.235555555555557"/>
    <n v="25.94"/>
    <n v="21.41"/>
    <n v="23.65"/>
    <n v="23.666666666666668"/>
    <n v="3.1640675883732059"/>
    <n v="3.1610024654759439"/>
  </r>
  <r>
    <s v="ocsrbmkpapp22"/>
    <x v="67"/>
    <n v="155288"/>
    <n v="21.567777777777778"/>
    <n v="22.76"/>
    <n v="20.99"/>
    <m/>
    <n v="21.875"/>
    <n v="3.0853444322436783"/>
    <e v="#NUM!"/>
  </r>
  <r>
    <s v="ocsrbmkpapp22"/>
    <x v="68"/>
    <n v="22474"/>
    <n v="3.1213888888888888"/>
    <n v="12.26"/>
    <n v="11.73"/>
    <n v="12.73"/>
    <n v="12.24"/>
    <n v="2.5047092770841801"/>
    <n v="2.5041510019142548"/>
  </r>
  <r>
    <s v="ocsrbmkpapp22"/>
    <x v="69"/>
    <n v="20710"/>
    <n v="2.8763888888888891"/>
    <n v="5.1100000000000003"/>
    <n v="9.1999999999999993"/>
    <n v="14.59"/>
    <n v="9.6333333333333329"/>
    <n v="2.2652293064502769"/>
    <n v="2.1769130836017676"/>
  </r>
  <r>
    <s v="ocsrbmkpapp22"/>
    <x v="70"/>
    <n v="20069"/>
    <n v="2.7873611111111112"/>
    <n v="12.96"/>
    <n v="10.66"/>
    <n v="14.55"/>
    <n v="12.723333333333334"/>
    <n v="2.5434375780890286"/>
    <n v="2.5353190344264429"/>
  </r>
  <r>
    <s v="ocsrbmkpapp22"/>
    <x v="71"/>
    <n v="18442"/>
    <n v="2.5613888888888892"/>
    <n v="7.26"/>
    <n v="4.63"/>
    <n v="4.76"/>
    <n v="5.55"/>
    <n v="1.7137979277583431"/>
    <n v="1.6917281217260587"/>
  </r>
  <r>
    <s v="ocsrbmkpapp22"/>
    <x v="72"/>
    <n v="18051"/>
    <n v="2.5070833333333336"/>
    <n v="5.82"/>
    <n v="4.21"/>
    <n v="4.83"/>
    <n v="4.953333333333334"/>
    <n v="1.6000607506215037"/>
    <n v="1.591203125700706"/>
  </r>
  <r>
    <s v="ocsrbmkpapp22"/>
    <x v="73"/>
    <n v="18758"/>
    <n v="2.6052777777777778"/>
    <n v="4.53"/>
    <n v="4.71"/>
    <n v="4.7699999999999996"/>
    <n v="4.67"/>
    <n v="1.5411590716808059"/>
    <n v="1.5409187174745063"/>
  </r>
  <r>
    <s v="ocsrbmkpapp22"/>
    <x v="74"/>
    <n v="17819"/>
    <n v="2.4748611111111112"/>
    <n v="5.23"/>
    <n v="5.05"/>
    <n v="4.7300000000000004"/>
    <n v="5.0033333333333339"/>
    <n v="1.6101043569772611"/>
    <n v="1.6092415746226472"/>
  </r>
  <r>
    <s v="ocsrbmkpapp22"/>
    <x v="75"/>
    <n v="18606"/>
    <n v="2.5841666666666669"/>
    <n v="4.47"/>
    <n v="4.58"/>
    <n v="4.8899999999999997"/>
    <n v="4.6466666666666674"/>
    <n v="1.5361501166642684"/>
    <n v="1.5354265700794505"/>
  </r>
  <r>
    <s v="ocsrbmkpapp22"/>
    <x v="76"/>
    <n v="19027"/>
    <n v="2.642638888888889"/>
    <n v="5.33"/>
    <n v="4.25"/>
    <n v="6.01"/>
    <n v="5.1966666666666663"/>
    <n v="1.6480173944015755"/>
    <n v="1.6378983232203985"/>
  </r>
  <r>
    <s v="ocsrbmkpapp22"/>
    <x v="77"/>
    <n v="21078"/>
    <n v="2.9275000000000002"/>
    <n v="5.15"/>
    <n v="5.24"/>
    <n v="5.62"/>
    <n v="5.3366666666666669"/>
    <n v="1.6746012383405138"/>
    <n v="1.6738832923047318"/>
  </r>
  <r>
    <s v="ocsrbmkpapp22"/>
    <x v="78"/>
    <n v="24710"/>
    <n v="3.4319444444444445"/>
    <n v="6.28"/>
    <n v="5.3"/>
    <n v="6.58"/>
    <n v="6.0533333333333337"/>
    <n v="1.8006090845050375"/>
    <n v="1.7963705154584695"/>
  </r>
  <r>
    <s v="ocsrbmkpapp22"/>
    <x v="79"/>
    <n v="30578"/>
    <n v="4.246944444444444"/>
    <n v="6.2"/>
    <n v="6.37"/>
    <n v="7.22"/>
    <n v="6.5966666666666667"/>
    <n v="1.8865644709463647"/>
    <n v="1.8843345715132844"/>
  </r>
  <r>
    <s v="ocsrbmkpapp22"/>
    <x v="80"/>
    <n v="38044"/>
    <n v="5.2838888888888897"/>
    <n v="8.3000000000000007"/>
    <n v="7.68"/>
    <n v="9.2100000000000009"/>
    <n v="8.3966666666666665"/>
    <n v="2.1278348016964093"/>
    <n v="2.1250549707431166"/>
  </r>
  <r>
    <s v="ocsrbmkpapp22"/>
    <x v="81"/>
    <n v="49295"/>
    <n v="6.8465277777777782"/>
    <n v="9.34"/>
    <n v="9.14"/>
    <n v="10.37"/>
    <n v="9.6166666666666671"/>
    <n v="2.2634977042859989"/>
    <n v="2.2619612199827484"/>
  </r>
  <r>
    <s v="ocsrbmkpapp22"/>
    <x v="82"/>
    <n v="60384"/>
    <n v="8.3866666666666667"/>
    <n v="11.43"/>
    <n v="11.15"/>
    <n v="12.37"/>
    <n v="11.649999999999999"/>
    <n v="2.4553061800117093"/>
    <n v="2.4543183873724148"/>
  </r>
  <r>
    <s v="ocsrbmkpapp22"/>
    <x v="83"/>
    <n v="76050"/>
    <n v="10.5625"/>
    <n v="12.54"/>
    <n v="13.7"/>
    <n v="15.7"/>
    <n v="13.979999999999999"/>
    <n v="2.6376277368056642"/>
    <n v="2.633326693464372"/>
  </r>
  <r>
    <s v="ocsrbmkpapp22"/>
    <x v="84"/>
    <n v="92437"/>
    <n v="12.838472222222221"/>
    <n v="16.059999999999999"/>
    <n v="15.58"/>
    <n v="18.09"/>
    <n v="16.576666666666668"/>
    <n v="2.8079960840585376"/>
    <n v="2.8058930161228073"/>
  </r>
  <r>
    <s v="ocsrbmkpapp22"/>
    <x v="85"/>
    <n v="107693"/>
    <n v="14.957361111111112"/>
    <n v="17.28"/>
    <n v="18.079999999999998"/>
    <n v="18.86"/>
    <n v="18.073333333333334"/>
    <n v="2.8944375554024098"/>
    <n v="2.8937997985150843"/>
  </r>
  <r>
    <s v="ocsrbmkpapp22"/>
    <x v="86"/>
    <n v="122556"/>
    <n v="17.021666666666665"/>
    <n v="21.87"/>
    <n v="19.41"/>
    <n v="19.62"/>
    <n v="20.3"/>
    <n v="3.0106208860477417"/>
    <n v="3.0091512286689373"/>
  </r>
  <r>
    <s v="ocsrbmkpapp22"/>
    <x v="87"/>
    <n v="134744"/>
    <n v="18.714444444444442"/>
    <n v="23.96"/>
    <n v="21.57"/>
    <n v="21.55"/>
    <n v="22.36"/>
    <n v="3.1072736482868986"/>
    <n v="3.1060216833993572"/>
  </r>
  <r>
    <s v="ocsrbmkpapp22"/>
    <x v="88"/>
    <n v="148628"/>
    <n v="20.642777777777777"/>
    <n v="25.83"/>
    <n v="26.69"/>
    <n v="26.15"/>
    <n v="26.223333333333329"/>
    <n v="3.2666495996730411"/>
    <n v="3.266558253678371"/>
  </r>
  <r>
    <s v="ocsrbmkpapp22"/>
    <x v="89"/>
    <n v="158629"/>
    <n v="22.031805555555554"/>
    <n v="27.91"/>
    <n v="23.7"/>
    <n v="26.37"/>
    <n v="25.993333333333336"/>
    <n v="3.2578400948863417"/>
    <n v="3.2555623653515036"/>
  </r>
  <r>
    <s v="ocsrbmkpapp22"/>
    <x v="90"/>
    <n v="165558"/>
    <n v="22.994166666666668"/>
    <n v="28.65"/>
    <n v="26.91"/>
    <n v="27.13"/>
    <n v="27.563333333333333"/>
    <n v="3.3164863870659658"/>
    <n v="3.3160971781901343"/>
  </r>
  <r>
    <s v="ocsrbmkpapp22"/>
    <x v="91"/>
    <n v="177298"/>
    <n v="24.624722222222221"/>
    <n v="29.37"/>
    <n v="27.19"/>
    <n v="26.88"/>
    <n v="27.813333333333333"/>
    <n v="3.3255155220244075"/>
    <n v="3.3247351731699522"/>
  </r>
  <r>
    <s v="ocsrbmkpapp22"/>
    <x v="92"/>
    <n v="182090"/>
    <n v="25.290277777777778"/>
    <n v="30.06"/>
    <n v="28.75"/>
    <n v="28.5"/>
    <n v="29.103333333333335"/>
    <n v="3.3708527151546068"/>
    <n v="3.3705790796142643"/>
  </r>
  <r>
    <s v="ocsrbmkpapp22"/>
    <x v="93"/>
    <n v="186640"/>
    <n v="25.922222222222221"/>
    <n v="29.53"/>
    <n v="28.89"/>
    <n v="30.27"/>
    <n v="29.563333333333333"/>
    <n v="3.3865348547202512"/>
    <n v="3.3863531110892011"/>
  </r>
  <r>
    <s v="ocsrbmkpapp22"/>
    <x v="94"/>
    <n v="195253"/>
    <n v="27.118472222222223"/>
    <n v="31.91"/>
    <n v="29.23"/>
    <n v="29.7"/>
    <n v="30.28"/>
    <n v="3.4104874285692479"/>
    <n v="3.4097540217406532"/>
  </r>
  <r>
    <s v="ocsrbmkpapp22"/>
    <x v="95"/>
    <n v="198932"/>
    <n v="27.629444444444445"/>
    <n v="32.979999999999997"/>
    <n v="29.83"/>
    <n v="32.26"/>
    <n v="31.689999999999998"/>
    <n v="3.4560011737028291"/>
    <n v="3.455081329451724"/>
  </r>
  <r>
    <s v="ocsrbmkpapp3"/>
    <x v="0"/>
    <n v="117465"/>
    <n v="16.314583333333335"/>
    <n v="16.79"/>
    <n v="48.66"/>
    <n v="35.520000000000003"/>
    <n v="33.656666666666666"/>
    <n v="3.5162111543481198"/>
    <n v="3.4252455755229314"/>
  </r>
  <r>
    <s v="ocsrbmkpapp3"/>
    <x v="1"/>
    <n v="93171"/>
    <n v="12.940416666666666"/>
    <n v="26.71"/>
    <n v="18.03"/>
    <n v="20.7"/>
    <n v="21.813333333333333"/>
    <n v="3.0825214036263819"/>
    <n v="3.0690695882028063"/>
  </r>
  <r>
    <s v="ocsrbmkpapp3"/>
    <x v="2"/>
    <n v="75289"/>
    <n v="10.456805555555555"/>
    <n v="13.44"/>
    <n v="10.220000000000001"/>
    <n v="10.3"/>
    <n v="11.32"/>
    <n v="2.4265710727750367"/>
    <n v="2.4182419383687175"/>
  </r>
  <r>
    <s v="ocsrbmkpapp3"/>
    <x v="3"/>
    <n v="61230"/>
    <n v="8.5041666666666664"/>
    <n v="23.69"/>
    <n v="9.1999999999999993"/>
    <n v="10.91"/>
    <n v="14.6"/>
    <n v="2.6810215287142909"/>
    <n v="2.5913121006902227"/>
  </r>
  <r>
    <s v="ocsrbmkpapp3"/>
    <x v="4"/>
    <n v="56426"/>
    <n v="7.8369444444444438"/>
    <n v="9.5"/>
    <n v="8.76"/>
    <n v="18.059999999999999"/>
    <n v="12.106666666666664"/>
    <n v="2.4937562650649827"/>
    <n v="2.438395750514545"/>
  </r>
  <r>
    <s v="ocsrbmkpapp3"/>
    <x v="5"/>
    <n v="46193"/>
    <n v="6.4156944444444441"/>
    <n v="15.37"/>
    <n v="13.33"/>
    <n v="16.420000000000002"/>
    <n v="15.040000000000001"/>
    <n v="2.7107133185216936"/>
    <n v="2.7069782652551346"/>
  </r>
  <r>
    <s v="ocsrbmkpapp3"/>
    <x v="6"/>
    <n v="41649"/>
    <n v="5.784583333333333"/>
    <n v="9.5500000000000007"/>
    <n v="6.02"/>
    <n v="17.510000000000002"/>
    <n v="11.026666666666666"/>
    <n v="2.4003165814873806"/>
    <n v="2.30480018670371"/>
  </r>
  <r>
    <s v="ocsrbmkpapp3"/>
    <x v="7"/>
    <n v="205078"/>
    <n v="28.483055555555556"/>
    <n v="31.89"/>
    <n v="30.66"/>
    <n v="33.869999999999997"/>
    <n v="32.139999999999993"/>
    <n v="3.4701013603093664"/>
    <n v="3.4692603404317714"/>
  </r>
  <r>
    <s v="ocsrbmkpapp3"/>
    <x v="8"/>
    <n v="208478"/>
    <n v="28.955277777777777"/>
    <n v="32.25"/>
    <n v="32.729999999999997"/>
    <n v="33.32"/>
    <n v="32.766666666666659"/>
    <n v="3.489411738485011"/>
    <n v="3.4893226496845045"/>
  </r>
  <r>
    <s v="ocsrbmkpapp3"/>
    <x v="9"/>
    <n v="213085"/>
    <n v="29.595138888888886"/>
    <n v="33.22"/>
    <n v="32.619999999999997"/>
    <n v="34.06"/>
    <n v="33.300000000000004"/>
    <n v="3.5055573969863985"/>
    <n v="3.5054004588708527"/>
  </r>
  <r>
    <s v="ocsrbmkpapp3"/>
    <x v="10"/>
    <n v="217373"/>
    <n v="30.190694444444443"/>
    <n v="33.93"/>
    <n v="33.54"/>
    <n v="34.44"/>
    <n v="33.97"/>
    <n v="3.5254777821724925"/>
    <n v="3.5254190049169107"/>
  </r>
  <r>
    <s v="ocsrbmkpapp3"/>
    <x v="11"/>
    <n v="221085"/>
    <n v="30.706250000000001"/>
    <n v="34.18"/>
    <n v="32.08"/>
    <n v="36.950000000000003"/>
    <n v="34.403333333333329"/>
    <n v="3.5381534589097323"/>
    <n v="3.5364797026933235"/>
  </r>
  <r>
    <s v="ocsrbmkpapp3"/>
    <x v="12"/>
    <n v="220044"/>
    <n v="30.561666666666667"/>
    <n v="33.409999999999997"/>
    <n v="34.71"/>
    <n v="34.65"/>
    <n v="34.256666666666668"/>
    <n v="3.533881192968872"/>
    <n v="3.5337269372927573"/>
  </r>
  <r>
    <s v="ocsrbmkpapp3"/>
    <x v="13"/>
    <n v="220168"/>
    <n v="30.578888888888891"/>
    <n v="34.64"/>
    <n v="33.700000000000003"/>
    <n v="36.51"/>
    <n v="34.949999999999996"/>
    <n v="3.5539184686798193"/>
    <n v="3.5533643722400323"/>
  </r>
  <r>
    <s v="ocsrbmkpapp3"/>
    <x v="14"/>
    <n v="221750"/>
    <n v="30.798611111111111"/>
    <n v="32.32"/>
    <n v="33.909999999999997"/>
    <n v="34.979999999999997"/>
    <n v="33.736666666666657"/>
    <n v="3.5185852775326998"/>
    <n v="3.5180575531269658"/>
  </r>
  <r>
    <s v="ocsrbmkpapp3"/>
    <x v="15"/>
    <n v="223154"/>
    <n v="30.993611111111111"/>
    <n v="34.21"/>
    <n v="35.979999999999997"/>
    <n v="36.119999999999997"/>
    <n v="35.436666666666667"/>
    <n v="3.5677470656324042"/>
    <n v="3.5674426520202283"/>
  </r>
  <r>
    <s v="ocsrbmkpapp3"/>
    <x v="16"/>
    <n v="224583"/>
    <n v="31.192083333333336"/>
    <n v="34.409999999999997"/>
    <n v="34.840000000000003"/>
    <n v="38.96"/>
    <n v="36.07"/>
    <n v="3.5854614949154477"/>
    <n v="3.5838829501893419"/>
  </r>
  <r>
    <s v="ocsrbmkpapp3"/>
    <x v="17"/>
    <n v="228321"/>
    <n v="31.71125"/>
    <n v="38.64"/>
    <n v="40.97"/>
    <n v="41.18"/>
    <n v="40.263333333333328"/>
    <n v="3.6954412119490772"/>
    <n v="3.6950269341675797"/>
  </r>
  <r>
    <s v="ocsrbmkpapp3"/>
    <x v="18"/>
    <n v="226041"/>
    <n v="31.394583333333333"/>
    <n v="39.450000000000003"/>
    <n v="42.29"/>
    <n v="43.41"/>
    <n v="41.716666666666669"/>
    <n v="3.7309007292096736"/>
    <n v="3.7300915093625946"/>
  </r>
  <r>
    <s v="ocsrbmkpapp3"/>
    <x v="19"/>
    <n v="227914"/>
    <n v="31.654722222222222"/>
    <n v="35.75"/>
    <n v="33.61"/>
    <n v="38.68"/>
    <n v="36.013333333333328"/>
    <n v="3.5838892402563052"/>
    <n v="3.5822321938207082"/>
  </r>
  <r>
    <s v="ocsrbmkpapp3"/>
    <x v="20"/>
    <n v="233935"/>
    <n v="32.490972222222219"/>
    <n v="34.75"/>
    <n v="36.020000000000003"/>
    <n v="38.229999999999997"/>
    <n v="36.333333333333336"/>
    <n v="3.5927355935610339"/>
    <n v="3.5919581531556442"/>
  </r>
  <r>
    <s v="ocsrbmkpapp3"/>
    <x v="21"/>
    <n v="237365"/>
    <n v="32.96736111111111"/>
    <n v="39.19"/>
    <n v="38.159999999999997"/>
    <n v="44.2"/>
    <n v="40.516666666666666"/>
    <n v="3.7017134120940227"/>
    <n v="3.699644749291759"/>
  </r>
  <r>
    <s v="ocsrbmkpapp3"/>
    <x v="22"/>
    <n v="236025"/>
    <n v="32.78125"/>
    <n v="41.68"/>
    <n v="43.33"/>
    <n v="42.04"/>
    <n v="42.349999999999994"/>
    <n v="3.7459684210980631"/>
    <n v="3.74582939306856"/>
  </r>
  <r>
    <s v="ocsrbmkpapp3"/>
    <x v="23"/>
    <n v="227370"/>
    <n v="31.579166666666666"/>
    <n v="41.57"/>
    <n v="39.39"/>
    <n v="40.11"/>
    <n v="40.356666666666669"/>
    <n v="3.6977566020515393"/>
    <n v="3.6975054700097743"/>
  </r>
  <r>
    <s v="ocsrbmkpapp3"/>
    <x v="24"/>
    <n v="225777"/>
    <n v="31.357916666666664"/>
    <n v="32.619999999999997"/>
    <n v="35.299999999999997"/>
    <n v="41.25"/>
    <n v="36.389999999999993"/>
    <n v="3.5942940116240685"/>
    <n v="3.5894865579709361"/>
  </r>
  <r>
    <s v="ocsrbmkpapp3"/>
    <x v="25"/>
    <n v="219815"/>
    <n v="30.529861111111114"/>
    <n v="37.61"/>
    <n v="38.18"/>
    <n v="40.909999999999997"/>
    <n v="38.9"/>
    <n v="3.6609942506244004"/>
    <n v="3.6603187742403844"/>
  </r>
  <r>
    <s v="ocsrbmkpapp3"/>
    <x v="26"/>
    <n v="215250"/>
    <n v="29.895833333333332"/>
    <n v="40.31"/>
    <n v="41.36"/>
    <n v="40.58"/>
    <n v="40.75"/>
    <n v="3.7074558396868715"/>
    <n v="3.7073963805756391"/>
  </r>
  <r>
    <s v="ocsrbmkpapp3"/>
    <x v="27"/>
    <n v="214849"/>
    <n v="29.840138888888887"/>
    <n v="34.590000000000003"/>
    <n v="32.93"/>
    <n v="35.340000000000003"/>
    <n v="34.286666666666669"/>
    <n v="3.5347565516786603"/>
    <n v="3.5343213954096337"/>
  </r>
  <r>
    <s v="ocsrbmkpapp3"/>
    <x v="28"/>
    <n v="217419"/>
    <n v="30.197083333333335"/>
    <n v="34.049999999999997"/>
    <n v="31.55"/>
    <n v="34.869999999999997"/>
    <n v="33.49"/>
    <n v="3.5112468868061133"/>
    <n v="3.510343494090101"/>
  </r>
  <r>
    <s v="ocsrbmkpapp3"/>
    <x v="29"/>
    <n v="214531"/>
    <n v="29.795972222222225"/>
    <n v="37.44"/>
    <n v="38.82"/>
    <n v="41.54"/>
    <n v="39.266666666666659"/>
    <n v="3.6703759825493765"/>
    <n v="3.6694440159327404"/>
  </r>
  <r>
    <s v="ocsrbmkpapp3"/>
    <x v="30"/>
    <n v="212648"/>
    <n v="29.534444444444443"/>
    <n v="41.22"/>
    <n v="39.97"/>
    <n v="40.97"/>
    <n v="40.72"/>
    <n v="3.7067193722422673"/>
    <n v="3.7066309465814418"/>
  </r>
  <r>
    <s v="ocsrbmkpapp3"/>
    <x v="31"/>
    <n v="214983"/>
    <n v="29.858750000000001"/>
    <n v="39"/>
    <n v="39.31"/>
    <n v="35.86"/>
    <n v="38.056666666666665"/>
    <n v="3.6390762770201261"/>
    <n v="3.6382210179134673"/>
  </r>
  <r>
    <s v="ocsrbmkpapp3"/>
    <x v="32"/>
    <n v="211313"/>
    <n v="29.349027777777778"/>
    <n v="32.700000000000003"/>
    <n v="30.69"/>
    <n v="34.57"/>
    <n v="32.653333333333336"/>
    <n v="3.4859469434158572"/>
    <n v="3.4847660668227953"/>
  </r>
  <r>
    <s v="ocsrbmkpapp3"/>
    <x v="33"/>
    <n v="210112"/>
    <n v="29.182222222222222"/>
    <n v="34.090000000000003"/>
    <n v="32.21"/>
    <n v="35.71"/>
    <n v="34.003333333333337"/>
    <n v="3.526458559026318"/>
    <n v="3.5255706036997587"/>
  </r>
  <r>
    <s v="ocsrbmkpapp3"/>
    <x v="34"/>
    <n v="211575"/>
    <n v="29.385416666666668"/>
    <n v="32.11"/>
    <n v="31.91"/>
    <n v="34.44"/>
    <n v="32.82"/>
    <n v="3.4910380856619447"/>
    <n v="3.490435209317035"/>
  </r>
  <r>
    <s v="ocsrbmkpapp3"/>
    <x v="35"/>
    <n v="214445"/>
    <n v="29.78402777777778"/>
    <n v="33.26"/>
    <n v="34"/>
    <n v="35.119999999999997"/>
    <n v="34.126666666666665"/>
    <n v="3.5300790923613277"/>
    <n v="3.5298289223826198"/>
  </r>
  <r>
    <s v="ocsrbmkpapp3"/>
    <x v="36"/>
    <n v="216339"/>
    <n v="30.047083333333333"/>
    <n v="33.630000000000003"/>
    <n v="33.229999999999997"/>
    <n v="35.51"/>
    <n v="34.123333333333335"/>
    <n v="3.5299814122635698"/>
    <n v="3.5295619850245594"/>
  </r>
  <r>
    <s v="ocsrbmkpapp3"/>
    <x v="37"/>
    <n v="218402"/>
    <n v="30.333611111111111"/>
    <n v="33.9"/>
    <n v="32.57"/>
    <n v="37.049999999999997"/>
    <n v="34.506666666666668"/>
    <n v="3.5411525420844807"/>
    <n v="3.5396916618055472"/>
  </r>
  <r>
    <s v="ocsrbmkpapp3"/>
    <x v="38"/>
    <n v="222648"/>
    <n v="30.923333333333336"/>
    <n v="32.89"/>
    <n v="33.72"/>
    <n v="36.549999999999997"/>
    <n v="34.386666666666663"/>
    <n v="3.5376688923450343"/>
    <n v="3.5366469931768023"/>
  </r>
  <r>
    <s v="ocsrbmkpapp3"/>
    <x v="39"/>
    <n v="224033"/>
    <n v="31.115694444444443"/>
    <n v="34.78"/>
    <n v="33.21"/>
    <n v="33.549999999999997"/>
    <n v="33.846666666666671"/>
    <n v="3.5218405208511387"/>
    <n v="3.5216434692441609"/>
  </r>
  <r>
    <s v="ocsrbmkpapp3"/>
    <x v="40"/>
    <n v="223293"/>
    <n v="31.012916666666669"/>
    <n v="29.52"/>
    <n v="29.18"/>
    <n v="32.08"/>
    <n v="30.26"/>
    <n v="3.4098267083602098"/>
    <n v="3.4089281086084084"/>
  </r>
  <r>
    <s v="ocsrbmkpapp3"/>
    <x v="41"/>
    <n v="225503"/>
    <n v="31.319861111111109"/>
    <n v="30.37"/>
    <n v="29.55"/>
    <n v="34.14"/>
    <n v="31.353333333333335"/>
    <n v="3.4453205878487925"/>
    <n v="3.4433362467586863"/>
  </r>
  <r>
    <s v="ocsrbmkpapp3"/>
    <x v="42"/>
    <n v="234092"/>
    <n v="32.512777777777778"/>
    <n v="32.03"/>
    <n v="29.65"/>
    <n v="32.83"/>
    <n v="31.50333333333333"/>
    <n v="3.4500933603388551"/>
    <n v="3.4491592735261012"/>
  </r>
  <r>
    <s v="ocsrbmkpapp3"/>
    <x v="43"/>
    <n v="244791"/>
    <n v="33.998750000000001"/>
    <n v="33.909999999999997"/>
    <n v="31.81"/>
    <n v="35.57"/>
    <n v="33.763333333333328"/>
    <n v="3.519375401030596"/>
    <n v="3.5183310826196545"/>
  </r>
  <r>
    <s v="ocsrbmkpapp3"/>
    <x v="44"/>
    <n v="269290"/>
    <n v="37.401388888888889"/>
    <n v="36.18"/>
    <n v="34.840000000000003"/>
    <n v="36.4"/>
    <n v="35.806666666666672"/>
    <n v="3.5781340958092036"/>
    <n v="3.5779471355313821"/>
  </r>
  <r>
    <s v="ocsrbmkpapp3"/>
    <x v="45"/>
    <n v="288279"/>
    <n v="40.03875"/>
    <n v="36.75"/>
    <n v="39.54"/>
    <n v="41.26"/>
    <n v="39.18333333333333"/>
    <n v="3.6682514863179687"/>
    <n v="3.6671148503481406"/>
  </r>
  <r>
    <s v="ocsrbmkpapp3"/>
    <x v="46"/>
    <n v="313826"/>
    <n v="43.586944444444448"/>
    <n v="39.15"/>
    <n v="43.3"/>
    <n v="42.51"/>
    <n v="41.653333333333329"/>
    <n v="3.7293813974232659"/>
    <n v="3.7284307999386517"/>
  </r>
  <r>
    <s v="ocsrbmkpapp3"/>
    <x v="47"/>
    <n v="36617"/>
    <n v="5.0856944444444441"/>
    <n v="8.1999999999999993"/>
    <n v="7.14"/>
    <n v="8.5"/>
    <n v="7.9466666666666663"/>
    <n v="2.0727525535290394"/>
    <n v="2.0699710313726571"/>
  </r>
  <r>
    <s v="ocsrbmkpapp3"/>
    <x v="48"/>
    <n v="32695"/>
    <n v="4.540972222222222"/>
    <n v="9.0399999999999991"/>
    <n v="10.82"/>
    <n v="15.54"/>
    <n v="11.799999999999999"/>
    <n v="2.4680995314716192"/>
    <n v="2.4421575975873075"/>
  </r>
  <r>
    <s v="ocsrbmkpapp3"/>
    <x v="49"/>
    <n v="27705"/>
    <n v="3.8479166666666669"/>
    <n v="14.97"/>
    <n v="13.68"/>
    <n v="15.68"/>
    <n v="14.776666666666666"/>
    <n v="2.6930493600888523"/>
    <n v="2.6914563751827347"/>
  </r>
  <r>
    <s v="ocsrbmkpapp3"/>
    <x v="50"/>
    <n v="24867"/>
    <n v="3.4537499999999999"/>
    <n v="9.83"/>
    <n v="9.84"/>
    <n v="24.48"/>
    <n v="14.716666666666669"/>
    <n v="2.6889806383818593"/>
    <n v="2.5899170342891207"/>
  </r>
  <r>
    <s v="ocsrbmkpapp3"/>
    <x v="51"/>
    <n v="339587"/>
    <n v="47.164861111111115"/>
    <n v="44.77"/>
    <n v="43.47"/>
    <n v="45.65"/>
    <n v="44.63"/>
    <n v="3.7984062786411785"/>
    <n v="3.798204308098184"/>
  </r>
  <r>
    <s v="ocsrbmkpapp3"/>
    <x v="52"/>
    <n v="349925"/>
    <n v="48.600694444444443"/>
    <n v="44.02"/>
    <n v="46.34"/>
    <n v="44.96"/>
    <n v="45.106666666666676"/>
    <n v="3.8090300552443983"/>
    <n v="3.8088076002293274"/>
  </r>
  <r>
    <s v="ocsrbmkpapp3"/>
    <x v="53"/>
    <n v="355641"/>
    <n v="49.394583333333337"/>
    <n v="48.34"/>
    <n v="43.96"/>
    <n v="44.49"/>
    <n v="45.596666666666671"/>
    <n v="3.8198346144332436"/>
    <n v="3.8189346498762364"/>
  </r>
  <r>
    <s v="ocsrbmkpapp3"/>
    <x v="54"/>
    <n v="364711"/>
    <n v="50.654305555555553"/>
    <n v="50.18"/>
    <n v="48.02"/>
    <n v="48.17"/>
    <n v="48.79"/>
    <n v="3.8875253738277458"/>
    <n v="3.8873235174578382"/>
  </r>
  <r>
    <s v="ocsrbmkpapp3"/>
    <x v="55"/>
    <n v="370576"/>
    <n v="51.468888888888884"/>
    <n v="47.5"/>
    <n v="48.96"/>
    <n v="47.4"/>
    <n v="47.95333333333334"/>
    <n v="3.8702283157711008"/>
    <n v="3.8701185259818991"/>
  </r>
  <r>
    <s v="ocsrbmkpapp3"/>
    <x v="56"/>
    <n v="357285"/>
    <n v="49.622916666666669"/>
    <n v="45.78"/>
    <n v="44.61"/>
    <n v="50.34"/>
    <n v="46.910000000000004"/>
    <n v="3.8482308723403666"/>
    <n v="3.8468684511239211"/>
  </r>
  <r>
    <s v="ocsrbmkpapp3"/>
    <x v="57"/>
    <n v="349404"/>
    <n v="48.528333333333329"/>
    <n v="46.42"/>
    <n v="42.91"/>
    <n v="46.99"/>
    <n v="45.44"/>
    <n v="3.816392774412896"/>
    <n v="3.815590037654816"/>
  </r>
  <r>
    <s v="ocsrbmkpapp3"/>
    <x v="58"/>
    <n v="342632"/>
    <n v="47.587777777777781"/>
    <n v="43.79"/>
    <n v="44.91"/>
    <n v="45.69"/>
    <n v="44.79666666666666"/>
    <n v="3.802133731890863"/>
    <n v="3.8019818078293781"/>
  </r>
  <r>
    <s v="ocsrbmkpapp3"/>
    <x v="59"/>
    <n v="329384"/>
    <n v="45.747777777777777"/>
    <n v="42.08"/>
    <n v="41.06"/>
    <n v="45.18"/>
    <n v="42.773333333333333"/>
    <n v="3.7559148554500945"/>
    <n v="3.7550871636866994"/>
  </r>
  <r>
    <s v="ocsrbmkpapp3"/>
    <x v="60"/>
    <n v="319357"/>
    <n v="44.355138888888888"/>
    <n v="39.700000000000003"/>
    <n v="43.06"/>
    <n v="42.06"/>
    <n v="41.606666666666669"/>
    <n v="3.7282604108377875"/>
    <n v="3.7276809499679722"/>
  </r>
  <r>
    <s v="ocsrbmkpapp3"/>
    <x v="61"/>
    <n v="294890"/>
    <n v="40.956944444444439"/>
    <n v="39.130000000000003"/>
    <n v="37.72"/>
    <n v="38.14"/>
    <n v="38.33"/>
    <n v="3.6462328793924637"/>
    <n v="3.6461144980532834"/>
  </r>
  <r>
    <s v="ocsrbmkpapp3"/>
    <x v="62"/>
    <n v="273924"/>
    <n v="38.044999999999995"/>
    <n v="35.31"/>
    <n v="34.229999999999997"/>
    <n v="39.74"/>
    <n v="36.426666666666669"/>
    <n v="3.5953011071543703"/>
    <n v="3.5932089665353533"/>
  </r>
  <r>
    <s v="ocsrbmkpapp3"/>
    <x v="63"/>
    <n v="255319"/>
    <n v="35.460972222222225"/>
    <n v="33.479999999999997"/>
    <n v="33.270000000000003"/>
    <n v="32.729999999999997"/>
    <n v="33.159999999999997"/>
    <n v="3.5013443302670941"/>
    <n v="3.5012988080549161"/>
  </r>
  <r>
    <s v="ocsrbmkpapp3"/>
    <x v="64"/>
    <n v="231029"/>
    <n v="32.087361111111107"/>
    <n v="30.48"/>
    <n v="29.8"/>
    <n v="29.37"/>
    <n v="29.883333333333336"/>
    <n v="3.3973009113830321"/>
    <n v="3.3971842898467774"/>
  </r>
  <r>
    <s v="ocsrbmkpapp3"/>
    <x v="65"/>
    <n v="205254"/>
    <n v="28.5075"/>
    <n v="28.25"/>
    <n v="25.46"/>
    <n v="26.96"/>
    <n v="26.89"/>
    <n v="3.2917544702807735"/>
    <n v="3.2908521122552723"/>
  </r>
  <r>
    <s v="ocsrbmkpapp3"/>
    <x v="66"/>
    <n v="176995"/>
    <n v="24.582638888888887"/>
    <n v="23.66"/>
    <n v="21.92"/>
    <n v="25.71"/>
    <n v="23.763333333333332"/>
    <n v="3.1681437764614273"/>
    <n v="3.1660217806359512"/>
  </r>
  <r>
    <s v="ocsrbmkpapp3"/>
    <x v="67"/>
    <n v="155504"/>
    <n v="21.597777777777775"/>
    <n v="21.48"/>
    <n v="20.64"/>
    <m/>
    <n v="21.060000000000002"/>
    <n v="3.0473755067058295"/>
    <e v="#NUM!"/>
  </r>
  <r>
    <s v="ocsrbmkpapp3"/>
    <x v="68"/>
    <n v="23075"/>
    <n v="3.2048611111111112"/>
    <n v="15.21"/>
    <n v="10.68"/>
    <n v="14.1"/>
    <n v="13.33"/>
    <n v="2.5900171341906173"/>
    <n v="2.5788335790624575"/>
  </r>
  <r>
    <s v="ocsrbmkpapp3"/>
    <x v="69"/>
    <n v="21073"/>
    <n v="2.9268055555555552"/>
    <n v="12.36"/>
    <n v="16.190000000000001"/>
    <n v="13.46"/>
    <n v="14.003333333333336"/>
    <n v="2.6392953965131811"/>
    <n v="2.6328605146452237"/>
  </r>
  <r>
    <s v="ocsrbmkpapp3"/>
    <x v="70"/>
    <n v="20300"/>
    <n v="2.8194444444444442"/>
    <n v="11.8"/>
    <n v="13.01"/>
    <n v="14.34"/>
    <n v="13.050000000000002"/>
    <n v="2.5687881337687024"/>
    <n v="2.5656235530558358"/>
  </r>
  <r>
    <s v="ocsrbmkpapp3"/>
    <x v="71"/>
    <n v="19248"/>
    <n v="2.6733333333333333"/>
    <n v="11.46"/>
    <n v="4.57"/>
    <n v="4.8"/>
    <n v="6.9433333333333342"/>
    <n v="1.9377819666047711"/>
    <n v="1.8423306113688505"/>
  </r>
  <r>
    <s v="ocsrbmkpapp3"/>
    <x v="72"/>
    <n v="18619"/>
    <n v="2.5859722222222223"/>
    <n v="5.23"/>
    <n v="4.4800000000000004"/>
    <n v="7.42"/>
    <n v="5.7100000000000009"/>
    <n v="1.7422190236679189"/>
    <n v="1.7194044605610046"/>
  </r>
  <r>
    <s v="ocsrbmkpapp3"/>
    <x v="73"/>
    <n v="19219"/>
    <n v="2.6693055555555554"/>
    <n v="6.79"/>
    <n v="5.44"/>
    <n v="5.21"/>
    <n v="5.8133333333333335"/>
    <n v="1.7601541298127239"/>
    <n v="1.753269952734577"/>
  </r>
  <r>
    <s v="ocsrbmkpapp3"/>
    <x v="74"/>
    <n v="17484"/>
    <n v="2.4283333333333332"/>
    <n v="5.15"/>
    <n v="4.3600000000000003"/>
    <n v="5.59"/>
    <n v="5.0333333333333341"/>
    <n v="1.616082455152769"/>
    <n v="1.610816019734532"/>
  </r>
  <r>
    <s v="ocsrbmkpapp3"/>
    <x v="75"/>
    <n v="17964"/>
    <n v="2.4949999999999997"/>
    <n v="4.55"/>
    <n v="4.8099999999999996"/>
    <n v="4.87"/>
    <n v="4.7433333333333332"/>
    <n v="1.5567401234336513"/>
    <n v="1.5563060847250092"/>
  </r>
  <r>
    <s v="ocsrbmkpapp3"/>
    <x v="76"/>
    <n v="19638"/>
    <n v="2.7275"/>
    <n v="5.44"/>
    <n v="4.51"/>
    <n v="6.19"/>
    <n v="5.38"/>
    <n v="1.6826883741736931"/>
    <n v="1.6743371003596479"/>
  </r>
  <r>
    <s v="ocsrbmkpapp3"/>
    <x v="77"/>
    <n v="21578"/>
    <n v="2.9969444444444444"/>
    <n v="4.96"/>
    <n v="4.7699999999999996"/>
    <n v="6.48"/>
    <n v="5.4033333333333333"/>
    <n v="1.6870160470794751"/>
    <n v="1.677490852000423"/>
  </r>
  <r>
    <s v="ocsrbmkpapp3"/>
    <x v="78"/>
    <n v="25519"/>
    <n v="3.5443055555555554"/>
    <n v="6.04"/>
    <n v="5.48"/>
    <n v="7.12"/>
    <n v="6.2133333333333338"/>
    <n v="1.8266975205893354"/>
    <n v="1.8208056127768442"/>
  </r>
  <r>
    <s v="ocsrbmkpapp3"/>
    <x v="79"/>
    <n v="30720"/>
    <n v="4.2666666666666666"/>
    <n v="6.01"/>
    <n v="6.05"/>
    <n v="8.0500000000000007"/>
    <n v="6.7033333333333331"/>
    <n v="1.902604915116451"/>
    <n v="1.8930517040067796"/>
  </r>
  <r>
    <s v="ocsrbmkpapp3"/>
    <x v="80"/>
    <n v="39084"/>
    <n v="5.4283333333333328"/>
    <n v="8.08"/>
    <n v="7.58"/>
    <n v="10.37"/>
    <n v="8.6766666666666676"/>
    <n v="2.1606374303383644"/>
    <n v="2.1512740314762397"/>
  </r>
  <r>
    <s v="ocsrbmkpapp3"/>
    <x v="81"/>
    <n v="49651"/>
    <n v="6.8959722222222224"/>
    <n v="8.76"/>
    <n v="9.26"/>
    <n v="10.94"/>
    <n v="9.6533333333333342"/>
    <n v="2.2673032788494059"/>
    <n v="2.2627752502000749"/>
  </r>
  <r>
    <s v="ocsrbmkpapp3"/>
    <x v="82"/>
    <n v="62750"/>
    <n v="8.7152777777777768"/>
    <n v="11.35"/>
    <n v="11.65"/>
    <n v="13.68"/>
    <n v="12.226666666666667"/>
    <n v="2.5036193587201545"/>
    <n v="2.5001529453778417"/>
  </r>
  <r>
    <s v="ocsrbmkpapp3"/>
    <x v="83"/>
    <n v="76099"/>
    <n v="10.569305555555555"/>
    <n v="12.71"/>
    <n v="13.21"/>
    <n v="16.010000000000002"/>
    <n v="13.976666666666668"/>
    <n v="2.6373892725145618"/>
    <n v="2.6321922435814069"/>
  </r>
  <r>
    <s v="ocsrbmkpapp3"/>
    <x v="84"/>
    <n v="93082"/>
    <n v="12.928055555555554"/>
    <n v="15.37"/>
    <n v="15.23"/>
    <n v="19.7"/>
    <n v="16.766666666666666"/>
    <n v="2.8193927884375838"/>
    <n v="2.8121011200671724"/>
  </r>
  <r>
    <s v="ocsrbmkpapp3"/>
    <x v="85"/>
    <n v="110034"/>
    <n v="15.282500000000001"/>
    <n v="17.53"/>
    <n v="17.940000000000001"/>
    <n v="20.68"/>
    <n v="18.716666666666665"/>
    <n v="2.9294143925163425"/>
    <n v="2.9267045350680072"/>
  </r>
  <r>
    <s v="ocsrbmkpapp3"/>
    <x v="86"/>
    <n v="123916"/>
    <n v="17.210555555555558"/>
    <n v="20.190000000000001"/>
    <n v="20.05"/>
    <n v="22.76"/>
    <n v="21"/>
    <n v="3.044522437723423"/>
    <n v="3.042807065111818"/>
  </r>
  <r>
    <s v="ocsrbmkpapp3"/>
    <x v="87"/>
    <n v="135451"/>
    <n v="18.812638888888891"/>
    <n v="20.72"/>
    <n v="22.5"/>
    <n v="23.11"/>
    <n v="22.11"/>
    <n v="3.096029994869355"/>
    <n v="3.0949600502959815"/>
  </r>
  <r>
    <s v="ocsrbmkpapp3"/>
    <x v="88"/>
    <n v="148746"/>
    <n v="20.659166666666668"/>
    <n v="25.07"/>
    <n v="26.94"/>
    <n v="27.5"/>
    <n v="26.503333333333334"/>
    <n v="3.2772705112452822"/>
    <n v="3.2764900292749819"/>
  </r>
  <r>
    <s v="ocsrbmkpapp3"/>
    <x v="89"/>
    <n v="159255"/>
    <n v="22.118749999999999"/>
    <n v="26.85"/>
    <n v="24.56"/>
    <n v="28.13"/>
    <n v="26.513333333333332"/>
    <n v="3.2776477511114348"/>
    <n v="3.2760738489118602"/>
  </r>
  <r>
    <s v="ocsrbmkpapp3"/>
    <x v="90"/>
    <n v="166239"/>
    <n v="23.088750000000001"/>
    <n v="26.42"/>
    <n v="26.25"/>
    <n v="28.37"/>
    <n v="27.013333333333335"/>
    <n v="3.2963305712723185"/>
    <n v="3.295706512317524"/>
  </r>
  <r>
    <s v="ocsrbmkpapp3"/>
    <x v="91"/>
    <n v="175567"/>
    <n v="24.384305555555557"/>
    <n v="28.69"/>
    <n v="27.81"/>
    <n v="28.66"/>
    <n v="28.386666666666667"/>
    <n v="3.3459195513571691"/>
    <n v="3.3458155735463908"/>
  </r>
  <r>
    <s v="ocsrbmkpapp3"/>
    <x v="92"/>
    <n v="182574"/>
    <n v="25.357500000000002"/>
    <n v="29.23"/>
    <n v="28.5"/>
    <n v="31.33"/>
    <n v="29.686666666666667"/>
    <n v="3.3906980112254468"/>
    <n v="3.3898919237872867"/>
  </r>
  <r>
    <s v="ocsrbmkpapp3"/>
    <x v="93"/>
    <n v="187766"/>
    <n v="26.078611111111112"/>
    <n v="28.31"/>
    <n v="28.84"/>
    <n v="31.55"/>
    <n v="29.566666666666666"/>
    <n v="3.3866476006474242"/>
    <n v="3.3855173335092594"/>
  </r>
  <r>
    <s v="ocsrbmkpapp3"/>
    <x v="94"/>
    <n v="195589"/>
    <n v="27.165138888888887"/>
    <n v="30.67"/>
    <n v="30.68"/>
    <n v="31.3"/>
    <n v="30.883333333333336"/>
    <n v="3.4302166640632592"/>
    <n v="3.4301713507237745"/>
  </r>
  <r>
    <s v="ocsrbmkpapp3"/>
    <x v="95"/>
    <n v="199063"/>
    <n v="27.647638888888888"/>
    <n v="31.8"/>
    <n v="30.97"/>
    <n v="31.63"/>
    <n v="31.466666666666665"/>
    <n v="3.4489287844833454"/>
    <n v="3.448863773696266"/>
  </r>
  <r>
    <s v="ocsrbmkpapp4"/>
    <x v="0"/>
    <n v="120765"/>
    <n v="16.772916666666667"/>
    <n v="17.760000000000002"/>
    <n v="57.06"/>
    <n v="46.03"/>
    <n v="40.283333333333339"/>
    <n v="3.6959378184813825"/>
    <n v="3.5834484803928426"/>
  </r>
  <r>
    <s v="ocsrbmkpapp4"/>
    <x v="1"/>
    <n v="94111"/>
    <n v="13.070972222222222"/>
    <n v="45.04"/>
    <n v="43.52"/>
    <n v="45.04"/>
    <n v="44.533333333333331"/>
    <n v="3.7962379724344357"/>
    <n v="3.7961075234035189"/>
  </r>
  <r>
    <s v="ocsrbmkpapp4"/>
    <x v="2"/>
    <n v="76130"/>
    <n v="10.573611111111111"/>
    <n v="32.770000000000003"/>
    <n v="12.11"/>
    <n v="10.51"/>
    <n v="18.463333333333335"/>
    <n v="2.9157867833769031"/>
    <n v="2.7786240683881949"/>
  </r>
  <r>
    <s v="ocsrbmkpapp4"/>
    <x v="3"/>
    <n v="62341"/>
    <n v="8.6584722222222226"/>
    <n v="24.47"/>
    <n v="10.119999999999999"/>
    <n v="14.47"/>
    <n v="16.353333333333332"/>
    <n v="2.7944317501622336"/>
    <n v="2.7280130273190974"/>
  </r>
  <r>
    <s v="ocsrbmkpapp4"/>
    <x v="4"/>
    <n v="58172"/>
    <n v="8.0794444444444444"/>
    <n v="9.6"/>
    <n v="17.510000000000002"/>
    <n v="18.940000000000001"/>
    <n v="15.35"/>
    <n v="2.731115474033206"/>
    <n v="2.6886037775098277"/>
  </r>
  <r>
    <s v="ocsrbmkpapp4"/>
    <x v="5"/>
    <n v="47299"/>
    <n v="6.5693055555555562"/>
    <n v="16.690000000000001"/>
    <n v="12.51"/>
    <n v="7.51"/>
    <n v="12.236666666666666"/>
    <n v="2.5044369088406331"/>
    <n v="2.4525245093095358"/>
  </r>
  <r>
    <s v="ocsrbmkpapp4"/>
    <x v="6"/>
    <n v="42868"/>
    <n v="5.9538888888888888"/>
    <n v="7.44"/>
    <n v="6.57"/>
    <n v="17.829999999999998"/>
    <n v="10.613333333333333"/>
    <n v="2.3621110723080725"/>
    <n v="2.2567557044055229"/>
  </r>
  <r>
    <s v="ocsrbmkpapp4"/>
    <x v="7"/>
    <n v="203973"/>
    <n v="28.329583333333336"/>
    <n v="32.25"/>
    <n v="32.18"/>
    <n v="34.090000000000003"/>
    <n v="32.840000000000003"/>
    <n v="3.4916472845842277"/>
    <n v="3.49128909031861"/>
  </r>
  <r>
    <s v="ocsrbmkpapp4"/>
    <x v="8"/>
    <n v="210398"/>
    <n v="29.221944444444443"/>
    <n v="32.43"/>
    <n v="34.72"/>
    <n v="34.909999999999997"/>
    <n v="34.020000000000003"/>
    <n v="3.5269485869677157"/>
    <n v="3.5263910437427737"/>
  </r>
  <r>
    <s v="ocsrbmkpapp4"/>
    <x v="9"/>
    <n v="214492"/>
    <n v="29.790555555555557"/>
    <n v="33.659999999999997"/>
    <n v="34.65"/>
    <n v="34.380000000000003"/>
    <n v="34.229999999999997"/>
    <n v="3.533102452542094"/>
    <n v="3.5330276381177583"/>
  </r>
  <r>
    <s v="ocsrbmkpapp4"/>
    <x v="10"/>
    <n v="216789"/>
    <n v="30.109583333333333"/>
    <n v="32.659999999999997"/>
    <n v="36.049999999999997"/>
    <n v="35.799999999999997"/>
    <n v="34.836666666666666"/>
    <n v="3.5506704719383024"/>
    <n v="3.5496686148933101"/>
  </r>
  <r>
    <s v="ocsrbmkpapp4"/>
    <x v="11"/>
    <n v="219529"/>
    <n v="30.49013888888889"/>
    <n v="34.14"/>
    <n v="33.590000000000003"/>
    <n v="36.21"/>
    <n v="34.646666666666668"/>
    <n v="3.5452015209121863"/>
    <n v="3.5446778149226823"/>
  </r>
  <r>
    <s v="ocsrbmkpapp4"/>
    <x v="12"/>
    <n v="219494"/>
    <n v="30.485277777777775"/>
    <n v="35.24"/>
    <n v="35.119999999999997"/>
    <n v="36.299999999999997"/>
    <n v="35.553333333333335"/>
    <n v="3.5710339165043465"/>
    <n v="3.5709234370352334"/>
  </r>
  <r>
    <s v="ocsrbmkpapp4"/>
    <x v="13"/>
    <n v="220924"/>
    <n v="30.683888888888887"/>
    <n v="35.22"/>
    <n v="34.75"/>
    <n v="38.22"/>
    <n v="36.063333333333333"/>
    <n v="3.5852766520313724"/>
    <n v="3.5843842046303291"/>
  </r>
  <r>
    <s v="ocsrbmkpapp4"/>
    <x v="14"/>
    <n v="226467"/>
    <n v="31.453749999999999"/>
    <n v="35.61"/>
    <n v="35.32"/>
    <n v="37.21"/>
    <n v="36.046666666666674"/>
    <n v="3.5848143952857492"/>
    <n v="3.5845511384613253"/>
  </r>
  <r>
    <s v="ocsrbmkpapp4"/>
    <x v="15"/>
    <n v="226319"/>
    <n v="31.433194444444442"/>
    <n v="35.86"/>
    <n v="35.25"/>
    <n v="38.36"/>
    <n v="36.49"/>
    <n v="3.5970382504483562"/>
    <n v="3.5963677491501671"/>
  </r>
  <r>
    <s v="ocsrbmkpapp4"/>
    <x v="16"/>
    <n v="225354"/>
    <n v="31.299166666666668"/>
    <n v="35.229999999999997"/>
    <n v="35.979999999999997"/>
    <n v="37.06"/>
    <n v="36.089999999999996"/>
    <n v="3.5860158186546971"/>
    <n v="3.5857998139109157"/>
  </r>
  <r>
    <s v="ocsrbmkpapp4"/>
    <x v="17"/>
    <n v="226354"/>
    <n v="31.438055555555554"/>
    <n v="39.36"/>
    <n v="41.04"/>
    <n v="45.81"/>
    <n v="42.07"/>
    <n v="3.7393348976024297"/>
    <n v="3.7372665603150725"/>
  </r>
  <r>
    <s v="ocsrbmkpapp4"/>
    <x v="18"/>
    <n v="224868"/>
    <n v="31.231666666666669"/>
    <n v="41.34"/>
    <n v="43.33"/>
    <n v="45.25"/>
    <n v="43.306666666666672"/>
    <n v="3.7683065877452582"/>
    <n v="3.7676261533837923"/>
  </r>
  <r>
    <s v="ocsrbmkpapp4"/>
    <x v="19"/>
    <n v="231148"/>
    <n v="32.103888888888889"/>
    <n v="41.31"/>
    <n v="40.99"/>
    <n v="38.64"/>
    <n v="40.31333333333334"/>
    <n v="3.6966822661769574"/>
    <n v="3.696240248423079"/>
  </r>
  <r>
    <s v="ocsrbmkpapp4"/>
    <x v="20"/>
    <n v="234320"/>
    <n v="32.544444444444444"/>
    <n v="37.54"/>
    <n v="38.18"/>
    <n v="45.49"/>
    <n v="40.403333333333336"/>
    <n v="3.6989122898143112"/>
    <n v="3.6950704570126258"/>
  </r>
  <r>
    <s v="ocsrbmkpapp4"/>
    <x v="21"/>
    <n v="238290"/>
    <n v="33.095833333333331"/>
    <n v="43.47"/>
    <n v="42.93"/>
    <n v="46.15"/>
    <n v="44.183333333333337"/>
    <n v="3.788347644066925"/>
    <n v="3.7878462960620105"/>
  </r>
  <r>
    <s v="ocsrbmkpapp4"/>
    <x v="22"/>
    <n v="235563"/>
    <n v="32.717083333333335"/>
    <n v="44.53"/>
    <n v="41.48"/>
    <n v="35.68"/>
    <n v="40.563333333333333"/>
    <n v="3.7028645386805992"/>
    <n v="3.698654936802249"/>
  </r>
  <r>
    <s v="ocsrbmkpapp4"/>
    <x v="23"/>
    <n v="229676"/>
    <n v="31.899444444444445"/>
    <n v="37.32"/>
    <n v="37.130000000000003"/>
    <n v="37.36"/>
    <n v="37.270000000000003"/>
    <n v="3.618188713491167"/>
    <n v="3.6181850858429243"/>
  </r>
  <r>
    <s v="ocsrbmkpapp4"/>
    <x v="24"/>
    <n v="227285"/>
    <n v="31.567361111111111"/>
    <n v="36.01"/>
    <n v="36.409999999999997"/>
    <n v="40.590000000000003"/>
    <n v="37.669999999999995"/>
    <n v="3.6288640217039494"/>
    <n v="3.6273872902329773"/>
  </r>
  <r>
    <s v="ocsrbmkpapp4"/>
    <x v="25"/>
    <n v="219958"/>
    <n v="30.549722222222222"/>
    <n v="39"/>
    <n v="40.299999999999997"/>
    <n v="42.74"/>
    <n v="40.68"/>
    <n v="3.7057365711803594"/>
    <n v="3.7050161216577617"/>
  </r>
  <r>
    <s v="ocsrbmkpapp4"/>
    <x v="26"/>
    <n v="217102"/>
    <n v="30.153055555555557"/>
    <n v="40.86"/>
    <n v="43.12"/>
    <n v="41.45"/>
    <n v="41.809999999999995"/>
    <n v="3.7331355453684734"/>
    <n v="3.7328754658571737"/>
  </r>
  <r>
    <s v="ocsrbmkpapp4"/>
    <x v="27"/>
    <n v="213607"/>
    <n v="29.667638888888892"/>
    <n v="38.57"/>
    <n v="36.119999999999997"/>
    <n v="36.18"/>
    <n v="36.956666666666671"/>
    <n v="3.6097460551161507"/>
    <n v="3.6092759935786898"/>
  </r>
  <r>
    <s v="ocsrbmkpapp4"/>
    <x v="28"/>
    <n v="214471"/>
    <n v="29.787638888888889"/>
    <n v="34.21"/>
    <n v="32.83"/>
    <n v="38.43"/>
    <n v="35.156666666666666"/>
    <n v="3.5598142636204133"/>
    <n v="3.5575663783599225"/>
  </r>
  <r>
    <s v="ocsrbmkpapp4"/>
    <x v="29"/>
    <n v="214929"/>
    <n v="29.85125"/>
    <n v="39.229999999999997"/>
    <n v="39.520000000000003"/>
    <n v="42.54"/>
    <n v="40.43"/>
    <n v="3.6995720836526793"/>
    <n v="3.6988978142910729"/>
  </r>
  <r>
    <s v="ocsrbmkpapp4"/>
    <x v="30"/>
    <n v="213413"/>
    <n v="29.640694444444442"/>
    <n v="43.09"/>
    <n v="41.5"/>
    <n v="41.82"/>
    <n v="42.136666666666663"/>
    <n v="3.7409183038393565"/>
    <n v="3.7407863576216287"/>
  </r>
  <r>
    <s v="ocsrbmkpapp4"/>
    <x v="31"/>
    <n v="212195"/>
    <n v="29.47152777777778"/>
    <n v="38.93"/>
    <n v="33.75"/>
    <n v="36.43"/>
    <n v="36.370000000000005"/>
    <n v="3.5937442589988979"/>
    <n v="3.5920460633204585"/>
  </r>
  <r>
    <s v="ocsrbmkpapp4"/>
    <x v="32"/>
    <n v="211972"/>
    <n v="29.440555555555555"/>
    <n v="32.69"/>
    <n v="34.39"/>
    <n v="34.75"/>
    <n v="33.943333333333335"/>
    <n v="3.5246924675154645"/>
    <n v="3.5243382057303649"/>
  </r>
  <r>
    <s v="ocsrbmkpapp4"/>
    <x v="33"/>
    <n v="211074"/>
    <n v="29.315833333333334"/>
    <n v="33.659999999999997"/>
    <n v="34.28"/>
    <n v="35.799999999999997"/>
    <n v="34.58"/>
    <n v="3.5432754802551445"/>
    <n v="3.5429400586329649"/>
  </r>
  <r>
    <s v="ocsrbmkpapp4"/>
    <x v="34"/>
    <n v="209534"/>
    <n v="29.101944444444442"/>
    <n v="33.36"/>
    <n v="31.73"/>
    <n v="35.71"/>
    <n v="33.6"/>
    <n v="3.5145260669691587"/>
    <n v="3.5133503148973357"/>
  </r>
  <r>
    <s v="ocsrbmkpapp4"/>
    <x v="35"/>
    <n v="211337"/>
    <n v="29.352361111111112"/>
    <n v="33.86"/>
    <n v="34.92"/>
    <n v="36.32"/>
    <n v="35.033333333333331"/>
    <n v="3.5562999892147955"/>
    <n v="3.5558875538031613"/>
  </r>
  <r>
    <s v="ocsrbmkpapp4"/>
    <x v="36"/>
    <n v="214937"/>
    <n v="29.852361111111112"/>
    <n v="33.36"/>
    <n v="34.18"/>
    <n v="36.81"/>
    <n v="34.783333333333331"/>
    <n v="3.5491383448551002"/>
    <n v="3.54825593418964"/>
  </r>
  <r>
    <s v="ocsrbmkpapp4"/>
    <x v="37"/>
    <n v="218577"/>
    <n v="30.357916666666664"/>
    <n v="34.409999999999997"/>
    <n v="34.83"/>
    <n v="37.090000000000003"/>
    <n v="35.443333333333335"/>
    <n v="3.5679351769948853"/>
    <n v="3.5673912318962659"/>
  </r>
  <r>
    <s v="ocsrbmkpapp4"/>
    <x v="38"/>
    <n v="222109"/>
    <n v="30.84847222222222"/>
    <n v="34.119999999999997"/>
    <n v="34.049999999999997"/>
    <n v="37.369999999999997"/>
    <n v="35.18"/>
    <n v="3.560477739309412"/>
    <n v="3.5595273329054642"/>
  </r>
  <r>
    <s v="ocsrbmkpapp4"/>
    <x v="39"/>
    <n v="225883"/>
    <n v="31.37263888888889"/>
    <n v="35.86"/>
    <n v="35.43"/>
    <n v="34.43"/>
    <n v="35.24"/>
    <n v="3.5621818010679789"/>
    <n v="3.5620365548015998"/>
  </r>
  <r>
    <s v="ocsrbmkpapp4"/>
    <x v="40"/>
    <n v="222629"/>
    <n v="30.920694444444443"/>
    <n v="31.58"/>
    <n v="29.73"/>
    <n v="32.369999999999997"/>
    <n v="31.22666666666667"/>
    <n v="3.4412724306213525"/>
    <n v="3.4406375712585522"/>
  </r>
  <r>
    <s v="ocsrbmkpapp4"/>
    <x v="41"/>
    <n v="222515"/>
    <n v="30.904861111111114"/>
    <n v="29.87"/>
    <n v="30.62"/>
    <n v="33.14"/>
    <n v="31.209999999999997"/>
    <n v="3.440738556282688"/>
    <n v="3.439749678151991"/>
  </r>
  <r>
    <s v="ocsrbmkpapp4"/>
    <x v="42"/>
    <n v="232710"/>
    <n v="32.320833333333333"/>
    <n v="33.47"/>
    <n v="31.69"/>
    <n v="33.549999999999997"/>
    <n v="32.903333333333329"/>
    <n v="3.493573969761687"/>
    <n v="3.4932291841145848"/>
  </r>
  <r>
    <s v="ocsrbmkpapp4"/>
    <x v="43"/>
    <n v="245592"/>
    <n v="34.11"/>
    <n v="35"/>
    <n v="32.409999999999997"/>
    <n v="36.229999999999997"/>
    <n v="34.54666666666666"/>
    <n v="3.5423110670257993"/>
    <n v="3.5412341945166177"/>
  </r>
  <r>
    <s v="ocsrbmkpapp4"/>
    <x v="44"/>
    <n v="271645"/>
    <n v="37.728472222222223"/>
    <n v="37.200000000000003"/>
    <n v="36.049999999999997"/>
    <n v="39.6"/>
    <n v="37.616666666666667"/>
    <n v="3.6274472145954348"/>
    <n v="3.6266815810901645"/>
  </r>
  <r>
    <s v="ocsrbmkpapp4"/>
    <x v="45"/>
    <n v="288629"/>
    <n v="40.087361111111115"/>
    <n v="38.68"/>
    <n v="40"/>
    <n v="42.7"/>
    <n v="40.46"/>
    <n v="3.7003138317395994"/>
    <n v="3.6994670149778699"/>
  </r>
  <r>
    <s v="ocsrbmkpapp4"/>
    <x v="46"/>
    <n v="315620"/>
    <n v="43.836111111111109"/>
    <n v="39.909999999999997"/>
    <n v="43.79"/>
    <n v="43.53"/>
    <n v="42.41"/>
    <n v="3.7473841834864992"/>
    <n v="3.7464942518127184"/>
  </r>
  <r>
    <s v="ocsrbmkpapp4"/>
    <x v="47"/>
    <n v="36375"/>
    <n v="5.052083333333333"/>
    <n v="7.81"/>
    <n v="8.3699999999999992"/>
    <n v="7.81"/>
    <n v="7.9966666666666661"/>
    <n v="2.0790247881834936"/>
    <n v="2.0784879374015244"/>
  </r>
  <r>
    <s v="ocsrbmkpapp4"/>
    <x v="48"/>
    <n v="33314"/>
    <n v="4.6269444444444447"/>
    <n v="9.93"/>
    <n v="13.56"/>
    <n v="17.260000000000002"/>
    <n v="13.583333333333334"/>
    <n v="2.608843551018762"/>
    <n v="2.5836921487415374"/>
  </r>
  <r>
    <s v="ocsrbmkpapp4"/>
    <x v="49"/>
    <n v="28259"/>
    <n v="3.9248611111111114"/>
    <n v="17.02"/>
    <n v="16.489999999999998"/>
    <n v="10.01"/>
    <n v="14.506666666666666"/>
    <n v="2.6746083138795775"/>
    <n v="2.6469092843479545"/>
  </r>
  <r>
    <s v="ocsrbmkpapp4"/>
    <x v="50"/>
    <n v="26272"/>
    <n v="3.6488888888888891"/>
    <n v="5.98"/>
    <n v="8.16"/>
    <n v="30.43"/>
    <n v="14.856666666666667"/>
    <n v="2.6984486982903548"/>
    <n v="2.4343645669491454"/>
  </r>
  <r>
    <s v="ocsrbmkpapp4"/>
    <x v="51"/>
    <n v="342340"/>
    <n v="47.547222222222224"/>
    <n v="46.21"/>
    <n v="44.6"/>
    <n v="49.46"/>
    <n v="46.756666666666668"/>
    <n v="3.8449568480634704"/>
    <n v="3.8440314486671547"/>
  </r>
  <r>
    <s v="ocsrbmkpapp4"/>
    <x v="52"/>
    <n v="350726"/>
    <n v="48.711944444444448"/>
    <n v="45.88"/>
    <n v="47.79"/>
    <n v="45.74"/>
    <n v="46.47"/>
    <n v="3.8388069430968867"/>
    <n v="3.8386062978152906"/>
  </r>
  <r>
    <s v="ocsrbmkpapp4"/>
    <x v="53"/>
    <n v="353008"/>
    <n v="49.028888888888886"/>
    <n v="47.98"/>
    <n v="47.21"/>
    <n v="47.21"/>
    <n v="47.466666666666669"/>
    <n v="3.8600277103097658"/>
    <n v="3.8599985755093127"/>
  </r>
  <r>
    <s v="ocsrbmkpapp4"/>
    <x v="54"/>
    <n v="369742"/>
    <n v="51.353055555555557"/>
    <n v="48.4"/>
    <n v="55.3"/>
    <n v="47.95"/>
    <n v="50.54999999999999"/>
    <n v="3.9229629454664803"/>
    <n v="3.9208105078601072"/>
  </r>
  <r>
    <s v="ocsrbmkpapp4"/>
    <x v="55"/>
    <n v="372685"/>
    <n v="51.761805555555561"/>
    <n v="49.25"/>
    <n v="50.65"/>
    <n v="48.41"/>
    <n v="49.436666666666667"/>
    <n v="3.9006923890857617"/>
    <n v="3.9005183340881313"/>
  </r>
  <r>
    <s v="ocsrbmkpapp4"/>
    <x v="56"/>
    <n v="364807"/>
    <n v="50.667638888888888"/>
    <n v="51.74"/>
    <n v="47.15"/>
    <n v="50.41"/>
    <n v="49.766666666666673"/>
    <n v="3.9073454158770353"/>
    <n v="3.9065849179772965"/>
  </r>
  <r>
    <s v="ocsrbmkpapp4"/>
    <x v="57"/>
    <n v="356570"/>
    <n v="49.523611111111109"/>
    <n v="48.45"/>
    <n v="47.04"/>
    <n v="50.15"/>
    <n v="48.546666666666674"/>
    <n v="3.882525534639123"/>
    <n v="3.8821830521116971"/>
  </r>
  <r>
    <s v="ocsrbmkpapp4"/>
    <x v="58"/>
    <n v="350482"/>
    <n v="48.678055555555559"/>
    <n v="47.27"/>
    <n v="44.77"/>
    <n v="48.61"/>
    <n v="46.883333333333333"/>
    <n v="3.8476622462677561"/>
    <n v="3.8470811293717944"/>
  </r>
  <r>
    <s v="ocsrbmkpapp4"/>
    <x v="59"/>
    <n v="333464"/>
    <n v="46.314444444444447"/>
    <n v="42.25"/>
    <n v="44.65"/>
    <n v="47.97"/>
    <n v="44.956666666666671"/>
    <n v="3.8056990628606564"/>
    <n v="3.8043448255465542"/>
  </r>
  <r>
    <s v="ocsrbmkpapp4"/>
    <x v="60"/>
    <n v="322832"/>
    <n v="44.837777777777781"/>
    <n v="41.13"/>
    <n v="41.38"/>
    <n v="44.05"/>
    <n v="42.186666666666667"/>
    <n v="3.7421042153512341"/>
    <n v="3.7416202689806397"/>
  </r>
  <r>
    <s v="ocsrbmkpapp4"/>
    <x v="61"/>
    <n v="295179"/>
    <n v="40.997083333333329"/>
    <n v="40.590000000000003"/>
    <n v="39.159999999999997"/>
    <n v="39.96"/>
    <n v="39.903333333333336"/>
    <n v="3.6864598625951688"/>
    <n v="3.6863521674311563"/>
  </r>
  <r>
    <s v="ocsrbmkpapp4"/>
    <x v="62"/>
    <n v="272474"/>
    <n v="37.843611111111116"/>
    <n v="37.979999999999997"/>
    <n v="34.409999999999997"/>
    <n v="37.06"/>
    <n v="36.483333333333327"/>
    <n v="3.5968555353007621"/>
    <n v="3.5959817153502471"/>
  </r>
  <r>
    <s v="ocsrbmkpapp4"/>
    <x v="63"/>
    <n v="253904"/>
    <n v="35.264444444444443"/>
    <n v="35.26"/>
    <n v="35.58"/>
    <n v="33.29"/>
    <n v="34.71"/>
    <n v="3.547027829873695"/>
    <n v="3.546596636931449"/>
  </r>
  <r>
    <s v="ocsrbmkpapp4"/>
    <x v="64"/>
    <n v="229114"/>
    <n v="31.821388888888887"/>
    <n v="31.84"/>
    <n v="30.83"/>
    <n v="29.25"/>
    <n v="30.64"/>
    <n v="3.4223063448723905"/>
    <n v="3.4216970588507021"/>
  </r>
  <r>
    <s v="ocsrbmkpapp4"/>
    <x v="65"/>
    <n v="203717"/>
    <n v="28.294027777777778"/>
    <n v="28.76"/>
    <n v="26.9"/>
    <n v="28.37"/>
    <n v="28.01"/>
    <n v="3.3325615892720171"/>
    <n v="3.3321480227604661"/>
  </r>
  <r>
    <s v="ocsrbmkpapp4"/>
    <x v="66"/>
    <n v="178895"/>
    <n v="24.84652777777778"/>
    <n v="24.66"/>
    <n v="23.19"/>
    <n v="24.8"/>
    <n v="24.216666666666669"/>
    <n v="3.1870411013481821"/>
    <n v="3.1865824340581916"/>
  </r>
  <r>
    <s v="ocsrbmkpapp4"/>
    <x v="67"/>
    <n v="158063"/>
    <n v="21.953194444444442"/>
    <n v="22.69"/>
    <n v="22.51"/>
    <m/>
    <n v="22.6"/>
    <n v="3.1179499062782403"/>
    <e v="#NUM!"/>
  </r>
  <r>
    <s v="ocsrbmkpapp4"/>
    <x v="68"/>
    <n v="24214"/>
    <n v="3.3630555555555555"/>
    <n v="13.25"/>
    <n v="12.66"/>
    <n v="15.59"/>
    <n v="13.833333333333334"/>
    <n v="2.6270811385685429"/>
    <n v="2.6230248840726489"/>
  </r>
  <r>
    <s v="ocsrbmkpapp4"/>
    <x v="69"/>
    <n v="22605"/>
    <n v="3.1395833333333334"/>
    <n v="14.07"/>
    <n v="16.940000000000001"/>
    <n v="15.55"/>
    <n v="15.520000000000001"/>
    <n v="2.7421295147550726"/>
    <n v="2.7392610663251493"/>
  </r>
  <r>
    <s v="ocsrbmkpapp4"/>
    <x v="70"/>
    <n v="21409"/>
    <n v="2.9734722222222221"/>
    <n v="14.28"/>
    <n v="14.96"/>
    <n v="10.61"/>
    <n v="13.283333333333333"/>
    <n v="2.5865101165681144"/>
    <n v="2.5753456273612199"/>
  </r>
  <r>
    <s v="ocsrbmkpapp4"/>
    <x v="71"/>
    <n v="19683"/>
    <n v="2.7337500000000001"/>
    <n v="4.2300000000000004"/>
    <n v="4.58"/>
    <n v="5.58"/>
    <n v="4.7966666666666669"/>
    <n v="1.5679212322311669"/>
    <n v="1.5610299225258333"/>
  </r>
  <r>
    <s v="ocsrbmkpapp4"/>
    <x v="72"/>
    <n v="19294"/>
    <n v="2.6797222222222223"/>
    <n v="4.84"/>
    <n v="5.16"/>
    <n v="4.5199999999999996"/>
    <n v="4.84"/>
    <n v="1.5769147207285403"/>
    <n v="1.575454431355384"/>
  </r>
  <r>
    <s v="ocsrbmkpapp4"/>
    <x v="73"/>
    <n v="19389"/>
    <n v="2.6929166666666666"/>
    <n v="4.63"/>
    <n v="4.41"/>
    <n v="4.92"/>
    <n v="4.6533333333333333"/>
    <n v="1.5375838086661167"/>
    <n v="1.5365800293537049"/>
  </r>
  <r>
    <s v="ocsrbmkpapp4"/>
    <x v="74"/>
    <n v="18908"/>
    <n v="2.6261111111111108"/>
    <n v="4.8899999999999997"/>
    <n v="4.9000000000000004"/>
    <n v="4.91"/>
    <n v="4.8999999999999995"/>
    <n v="1.5892352051165808"/>
    <n v="1.5892338168032636"/>
  </r>
  <r>
    <s v="ocsrbmkpapp4"/>
    <x v="75"/>
    <n v="19477"/>
    <n v="2.705138888888889"/>
    <n v="4.16"/>
    <n v="4.2300000000000004"/>
    <n v="5.57"/>
    <n v="4.6533333333333333"/>
    <n v="1.5375838086661167"/>
    <n v="1.5283707070901837"/>
  </r>
  <r>
    <s v="ocsrbmkpapp4"/>
    <x v="76"/>
    <n v="20570"/>
    <n v="2.8569444444444443"/>
    <n v="4.88"/>
    <n v="5.05"/>
    <n v="7.68"/>
    <n v="5.87"/>
    <n v="1.7698546338400052"/>
    <n v="1.7477176701039685"/>
  </r>
  <r>
    <s v="ocsrbmkpapp4"/>
    <x v="77"/>
    <n v="23394"/>
    <n v="3.2491666666666665"/>
    <n v="7.37"/>
    <n v="5.98"/>
    <n v="7.04"/>
    <n v="6.7966666666666669"/>
    <n v="1.916432295918254"/>
    <n v="1.9124821481112457"/>
  </r>
  <r>
    <s v="ocsrbmkpapp4"/>
    <x v="78"/>
    <n v="25713"/>
    <n v="3.57125"/>
    <n v="6.05"/>
    <n v="6.3"/>
    <n v="7.17"/>
    <n v="6.5066666666666668"/>
    <n v="1.8728272923168368"/>
    <n v="1.8701711866839219"/>
  </r>
  <r>
    <s v="ocsrbmkpapp4"/>
    <x v="79"/>
    <n v="31430"/>
    <n v="4.365277777777778"/>
    <n v="6.2"/>
    <n v="6.51"/>
    <n v="7.93"/>
    <n v="6.88"/>
    <n v="1.9286186519452522"/>
    <n v="1.9228472613060934"/>
  </r>
  <r>
    <s v="ocsrbmkpapp4"/>
    <x v="80"/>
    <n v="38091"/>
    <n v="5.2904166666666672"/>
    <n v="7.6"/>
    <n v="8.4700000000000006"/>
    <n v="9.75"/>
    <n v="8.6066666666666674"/>
    <n v="2.152537096750387"/>
    <n v="2.1473153469886679"/>
  </r>
  <r>
    <s v="ocsrbmkpapp4"/>
    <x v="81"/>
    <n v="49414"/>
    <n v="6.8630555555555564"/>
    <n v="8.67"/>
    <n v="9.26"/>
    <n v="12.07"/>
    <n v="10"/>
    <n v="2.3025850929940459"/>
    <n v="2.2920986248533262"/>
  </r>
  <r>
    <s v="ocsrbmkpapp4"/>
    <x v="82"/>
    <n v="64090"/>
    <n v="8.9013888888888903"/>
    <n v="11.28"/>
    <n v="12.33"/>
    <n v="13.28"/>
    <n v="12.296666666666667"/>
    <n v="2.5093282229404745"/>
    <n v="2.5071085690981509"/>
  </r>
  <r>
    <s v="ocsrbmkpapp4"/>
    <x v="83"/>
    <n v="78292"/>
    <n v="10.873888888888889"/>
    <n v="13.38"/>
    <n v="13.57"/>
    <n v="15.98"/>
    <n v="14.310000000000002"/>
    <n v="2.6609585935683597"/>
    <n v="2.6576534896283293"/>
  </r>
  <r>
    <s v="ocsrbmkpapp4"/>
    <x v="84"/>
    <n v="93459"/>
    <n v="12.980416666666667"/>
    <n v="16.190000000000001"/>
    <n v="16.23"/>
    <n v="19.68"/>
    <n v="17.366666666666667"/>
    <n v="2.8545526600912114"/>
    <n v="2.8502860136133834"/>
  </r>
  <r>
    <s v="ocsrbmkpapp4"/>
    <x v="85"/>
    <n v="110411"/>
    <n v="15.334861111111111"/>
    <n v="17.23"/>
    <n v="19.579999999999998"/>
    <n v="21.41"/>
    <n v="19.406666666666666"/>
    <n v="2.9656166496493674"/>
    <n v="2.961672930081265"/>
  </r>
  <r>
    <s v="ocsrbmkpapp4"/>
    <x v="86"/>
    <n v="125734"/>
    <n v="17.463055555555556"/>
    <n v="20.87"/>
    <n v="21.12"/>
    <n v="22.56"/>
    <n v="21.516666666666666"/>
    <n v="3.0688278286245416"/>
    <n v="3.0682372021856761"/>
  </r>
  <r>
    <s v="ocsrbmkpapp4"/>
    <x v="87"/>
    <n v="137792"/>
    <n v="19.137777777777778"/>
    <n v="21.73"/>
    <n v="23.58"/>
    <n v="24.59"/>
    <n v="23.3"/>
    <n v="3.1484533605716547"/>
    <n v="3.1471441818685548"/>
  </r>
  <r>
    <s v="ocsrbmkpapp4"/>
    <x v="88"/>
    <n v="150687"/>
    <n v="20.928749999999997"/>
    <n v="25.41"/>
    <n v="28"/>
    <n v="28.3"/>
    <n v="27.236666666666665"/>
    <n v="3.3045641047285064"/>
    <n v="3.3034030373854897"/>
  </r>
  <r>
    <s v="ocsrbmkpapp4"/>
    <x v="89"/>
    <n v="159741"/>
    <n v="22.186249999999998"/>
    <n v="28.44"/>
    <n v="24.58"/>
    <n v="28.43"/>
    <n v="27.149999999999995"/>
    <n v="3.3013770463799443"/>
    <n v="3.2990582115786125"/>
  </r>
  <r>
    <s v="ocsrbmkpapp4"/>
    <x v="90"/>
    <n v="167498"/>
    <n v="23.263611111111111"/>
    <n v="27.08"/>
    <n v="28.62"/>
    <n v="28.48"/>
    <n v="28.060000000000002"/>
    <n v="3.3343450746743151"/>
    <n v="3.3340344362387175"/>
  </r>
  <r>
    <s v="ocsrbmkpapp4"/>
    <x v="91"/>
    <n v="176797"/>
    <n v="24.555138888888891"/>
    <n v="28.58"/>
    <n v="28.59"/>
    <n v="29.29"/>
    <n v="28.820000000000004"/>
    <n v="3.3610695905713763"/>
    <n v="3.3610034465585277"/>
  </r>
  <r>
    <s v="ocsrbmkpapp4"/>
    <x v="92"/>
    <n v="182548"/>
    <n v="25.353888888888889"/>
    <n v="29.74"/>
    <n v="30.19"/>
    <n v="31.19"/>
    <n v="30.373333333333335"/>
    <n v="3.4135650304708172"/>
    <n v="3.4133670717901556"/>
  </r>
  <r>
    <s v="ocsrbmkpapp4"/>
    <x v="93"/>
    <n v="187089"/>
    <n v="25.984583333333333"/>
    <n v="28.48"/>
    <n v="29.73"/>
    <n v="32.909999999999997"/>
    <n v="30.373333333333335"/>
    <n v="3.4135650304708172"/>
    <n v="3.4117117621696766"/>
  </r>
  <r>
    <s v="ocsrbmkpapp4"/>
    <x v="94"/>
    <n v="197185"/>
    <n v="27.386805555555554"/>
    <n v="31.69"/>
    <n v="31.87"/>
    <n v="31.48"/>
    <n v="31.680000000000003"/>
    <n v="3.4556855669462254"/>
    <n v="3.4556729085604254"/>
  </r>
  <r>
    <s v="ocsrbmkpapp4"/>
    <x v="95"/>
    <n v="200862"/>
    <n v="27.897499999999997"/>
    <n v="33.15"/>
    <n v="31.03"/>
    <n v="33.869999999999997"/>
    <n v="32.683333333333337"/>
    <n v="3.4868652639742459"/>
    <n v="3.4861756206406138"/>
  </r>
  <r>
    <s v="ocsrbmkpapp5"/>
    <x v="0"/>
    <n v="119036"/>
    <n v="16.532777777777778"/>
    <n v="17.61"/>
    <n v="56.22"/>
    <n v="43.87"/>
    <n v="39.233333333333327"/>
    <n v="3.669526725598121"/>
    <n v="3.5596567343882075"/>
  </r>
  <r>
    <s v="ocsrbmkpapp5"/>
    <x v="1"/>
    <n v="92354"/>
    <n v="12.826944444444445"/>
    <n v="42.88"/>
    <n v="41.24"/>
    <n v="42.7"/>
    <n v="42.273333333333333"/>
    <n v="3.7441564696037757"/>
    <n v="3.7440043653819615"/>
  </r>
  <r>
    <s v="ocsrbmkpapp5"/>
    <x v="2"/>
    <n v="74757"/>
    <n v="10.382916666666667"/>
    <n v="19.71"/>
    <n v="15.14"/>
    <n v="11.84"/>
    <n v="15.563333333333333"/>
    <n v="2.7449177203147359"/>
    <n v="2.7233166662099304"/>
  </r>
  <r>
    <s v="ocsrbmkpapp5"/>
    <x v="3"/>
    <n v="60680"/>
    <n v="8.4277777777777789"/>
    <n v="23.06"/>
    <n v="12.86"/>
    <n v="9.7899999999999991"/>
    <n v="15.236666666666666"/>
    <n v="2.7237048036755431"/>
    <n v="2.6578608967309347"/>
  </r>
  <r>
    <s v="ocsrbmkpapp5"/>
    <x v="4"/>
    <n v="56638"/>
    <n v="7.8663888888888893"/>
    <n v="8.83"/>
    <n v="10.98"/>
    <n v="19.14"/>
    <n v="12.983333333333334"/>
    <n v="2.5636664836486478"/>
    <n v="2.5086702789073541"/>
  </r>
  <r>
    <s v="ocsrbmkpapp5"/>
    <x v="5"/>
    <n v="46876"/>
    <n v="6.5105555555555554"/>
    <n v="15.44"/>
    <n v="16.260000000000002"/>
    <n v="17.13"/>
    <n v="16.276666666666667"/>
    <n v="2.7897325894054594"/>
    <n v="2.7888336536841081"/>
  </r>
  <r>
    <s v="ocsrbmkpapp5"/>
    <x v="6"/>
    <n v="41351"/>
    <n v="5.7431944444444438"/>
    <n v="8.58"/>
    <n v="6.04"/>
    <n v="18.47"/>
    <n v="11.030000000000001"/>
    <n v="2.400618833265411"/>
    <n v="2.2879952398859142"/>
  </r>
  <r>
    <s v="ocsrbmkpapp5"/>
    <x v="7"/>
    <n v="205613"/>
    <n v="28.55736111111111"/>
    <n v="32.33"/>
    <n v="32.18"/>
    <n v="33.29"/>
    <n v="32.599999999999994"/>
    <n v="3.4843122883726618"/>
    <n v="3.4841992616295041"/>
  </r>
  <r>
    <s v="ocsrbmkpapp5"/>
    <x v="8"/>
    <n v="210019"/>
    <n v="29.169305555555557"/>
    <n v="30.38"/>
    <n v="35.32"/>
    <n v="33.729999999999997"/>
    <n v="33.143333333333338"/>
    <n v="3.5008415903238728"/>
    <n v="3.4988738406589817"/>
  </r>
  <r>
    <s v="ocsrbmkpapp5"/>
    <x v="9"/>
    <n v="214290"/>
    <n v="29.762499999999999"/>
    <n v="33.950000000000003"/>
    <n v="32.799999999999997"/>
    <n v="35.020000000000003"/>
    <n v="33.923333333333339"/>
    <n v="3.5241030765357308"/>
    <n v="3.5237455654175029"/>
  </r>
  <r>
    <s v="ocsrbmkpapp5"/>
    <x v="10"/>
    <n v="217376"/>
    <n v="30.191111111111113"/>
    <n v="32.119999999999997"/>
    <n v="35.57"/>
    <n v="33.590000000000003"/>
    <n v="33.76"/>
    <n v="3.5192766697277564"/>
    <n v="3.5184032928877085"/>
  </r>
  <r>
    <s v="ocsrbmkpapp5"/>
    <x v="11"/>
    <n v="219335"/>
    <n v="30.463194444444447"/>
    <n v="34.630000000000003"/>
    <n v="33.130000000000003"/>
    <n v="34.86"/>
    <n v="34.206666666666671"/>
    <n v="3.5324205568457092"/>
    <n v="3.5321665382726697"/>
  </r>
  <r>
    <s v="ocsrbmkpapp5"/>
    <x v="12"/>
    <n v="216727"/>
    <n v="30.100972222222222"/>
    <n v="35.57"/>
    <n v="33.119999999999997"/>
    <n v="35.479999999999997"/>
    <n v="34.723333333333329"/>
    <n v="3.5474118913282475"/>
    <n v="3.5468696909729336"/>
  </r>
  <r>
    <s v="ocsrbmkpapp5"/>
    <x v="13"/>
    <n v="220242"/>
    <n v="30.589166666666664"/>
    <n v="34.57"/>
    <n v="33.54"/>
    <n v="35.75"/>
    <n v="34.619999999999997"/>
    <n v="3.544431549748063"/>
    <n v="3.5440917598228707"/>
  </r>
  <r>
    <s v="ocsrbmkpapp5"/>
    <x v="14"/>
    <n v="222102"/>
    <n v="30.8475"/>
    <n v="33.58"/>
    <n v="34.75"/>
    <n v="35.729999999999997"/>
    <n v="34.686666666666667"/>
    <n v="3.5463553671940478"/>
    <n v="3.5460336318985046"/>
  </r>
  <r>
    <s v="ocsrbmkpapp5"/>
    <x v="15"/>
    <n v="224954"/>
    <n v="31.243611111111111"/>
    <n v="35.47"/>
    <n v="36.21"/>
    <n v="36.450000000000003"/>
    <n v="36.043333333333337"/>
    <n v="3.5847219182893362"/>
    <n v="3.5846546836725826"/>
  </r>
  <r>
    <s v="ocsrbmkpapp5"/>
    <x v="16"/>
    <n v="226218"/>
    <n v="31.419166666666669"/>
    <n v="34.36"/>
    <n v="33.65"/>
    <n v="37.549999999999997"/>
    <n v="35.18666666666666"/>
    <n v="3.5606672229670133"/>
    <n v="3.5595265104723115"/>
  </r>
  <r>
    <s v="ocsrbmkpapp5"/>
    <x v="17"/>
    <n v="228388"/>
    <n v="31.720555555555556"/>
    <n v="38.06"/>
    <n v="40.950000000000003"/>
    <n v="43.06"/>
    <n v="40.690000000000005"/>
    <n v="3.7059823620135988"/>
    <n v="3.7047033880344329"/>
  </r>
  <r>
    <s v="ocsrbmkpapp5"/>
    <x v="18"/>
    <n v="227208"/>
    <n v="31.556666666666668"/>
    <n v="40.79"/>
    <n v="42.06"/>
    <n v="45.35"/>
    <n v="42.733333333333327"/>
    <n v="3.7549792558184598"/>
    <n v="3.7539814333883883"/>
  </r>
  <r>
    <s v="ocsrbmkpapp5"/>
    <x v="19"/>
    <n v="229420"/>
    <n v="31.863888888888887"/>
    <n v="39.479999999999997"/>
    <n v="40.83"/>
    <n v="41.24"/>
    <n v="40.516666666666673"/>
    <n v="3.7017134120940227"/>
    <n v="3.7015399930151744"/>
  </r>
  <r>
    <s v="ocsrbmkpapp5"/>
    <x v="20"/>
    <n v="233071"/>
    <n v="32.370972222222221"/>
    <n v="35.32"/>
    <n v="36.020000000000003"/>
    <n v="37.880000000000003"/>
    <n v="36.406666666666666"/>
    <n v="3.5947519080558981"/>
    <n v="3.594315661267149"/>
  </r>
  <r>
    <s v="ocsrbmkpapp5"/>
    <x v="21"/>
    <n v="235597"/>
    <n v="32.721805555555555"/>
    <n v="39"/>
    <n v="40.61"/>
    <n v="42.5"/>
    <n v="40.703333333333333"/>
    <n v="3.706309989176821"/>
    <n v="3.7056933545860744"/>
  </r>
  <r>
    <s v="ocsrbmkpapp5"/>
    <x v="22"/>
    <n v="233572"/>
    <n v="32.440555555555555"/>
    <n v="42.86"/>
    <n v="42.94"/>
    <n v="44.24"/>
    <n v="43.346666666666664"/>
    <n v="3.7692298067675947"/>
    <n v="3.7691240465700488"/>
  </r>
  <r>
    <s v="ocsrbmkpapp5"/>
    <x v="23"/>
    <n v="225974"/>
    <n v="31.385277777777777"/>
    <n v="41.04"/>
    <n v="39.96"/>
    <n v="39.950000000000003"/>
    <n v="40.31666666666667"/>
    <n v="3.6967649483879268"/>
    <n v="3.6966849422850507"/>
  </r>
  <r>
    <s v="ocsrbmkpapp5"/>
    <x v="24"/>
    <n v="222535"/>
    <n v="30.907638888888886"/>
    <n v="36.04"/>
    <n v="34.549999999999997"/>
    <n v="37.61"/>
    <n v="36.06666666666667"/>
    <n v="3.5853690777442715"/>
    <n v="3.5847689851453537"/>
  </r>
  <r>
    <s v="ocsrbmkpapp5"/>
    <x v="25"/>
    <n v="220500"/>
    <n v="30.625"/>
    <n v="37.28"/>
    <n v="39.14"/>
    <n v="41.87"/>
    <n v="39.43"/>
    <n v="3.6745269478895359"/>
    <n v="3.6733905106054578"/>
  </r>
  <r>
    <s v="ocsrbmkpapp5"/>
    <x v="26"/>
    <n v="214472"/>
    <n v="29.787777777777777"/>
    <n v="40.94"/>
    <n v="40.86"/>
    <n v="41.68"/>
    <n v="41.16"/>
    <n v="3.7174669109658489"/>
    <n v="3.7174268556892436"/>
  </r>
  <r>
    <s v="ocsrbmkpapp5"/>
    <x v="27"/>
    <n v="214989"/>
    <n v="29.859583333333333"/>
    <n v="38.31"/>
    <n v="38.54"/>
    <n v="36.36"/>
    <n v="37.736666666666665"/>
    <n v="3.6306322124219084"/>
    <n v="3.630292297002685"/>
  </r>
  <r>
    <s v="ocsrbmkpapp5"/>
    <x v="28"/>
    <n v="213347"/>
    <n v="29.631527777777777"/>
    <n v="32.93"/>
    <n v="31.74"/>
    <n v="36.96"/>
    <n v="33.876666666666665"/>
    <n v="3.5227264784815655"/>
    <n v="3.5205993527533397"/>
  </r>
  <r>
    <s v="ocsrbmkpapp5"/>
    <x v="29"/>
    <n v="209452"/>
    <n v="29.090555555555557"/>
    <n v="36.72"/>
    <n v="37.33"/>
    <n v="42.95"/>
    <n v="39"/>
    <n v="3.6635616461296463"/>
    <n v="3.6610518357030153"/>
  </r>
  <r>
    <s v="ocsrbmkpapp5"/>
    <x v="30"/>
    <n v="211231"/>
    <n v="29.33763888888889"/>
    <n v="39.93"/>
    <n v="40.06"/>
    <n v="42.46"/>
    <n v="40.81666666666667"/>
    <n v="3.7090904947300674"/>
    <n v="3.7086895691959705"/>
  </r>
  <r>
    <s v="ocsrbmkpapp5"/>
    <x v="31"/>
    <n v="213986"/>
    <n v="29.720277777777778"/>
    <n v="37.590000000000003"/>
    <n v="37.96"/>
    <n v="35.659999999999997"/>
    <n v="37.07"/>
    <n v="3.6128080171626409"/>
    <n v="3.6124335479176026"/>
  </r>
  <r>
    <s v="ocsrbmkpapp5"/>
    <x v="32"/>
    <n v="210567"/>
    <n v="29.245416666666664"/>
    <n v="31.01"/>
    <n v="32.729999999999997"/>
    <n v="34.299999999999997"/>
    <n v="32.68"/>
    <n v="3.4867632699918021"/>
    <n v="3.4859157252657802"/>
  </r>
  <r>
    <s v="ocsrbmkpapp5"/>
    <x v="33"/>
    <n v="209454"/>
    <n v="29.090833333333332"/>
    <n v="33.71"/>
    <n v="33.75"/>
    <n v="34.76"/>
    <n v="34.073333333333331"/>
    <n v="3.5285150646720238"/>
    <n v="3.5284140823205661"/>
  </r>
  <r>
    <s v="ocsrbmkpapp5"/>
    <x v="34"/>
    <n v="212572"/>
    <n v="29.523888888888891"/>
    <n v="31.52"/>
    <n v="33.26"/>
    <n v="34.31"/>
    <n v="33.03"/>
    <n v="3.4974162394026984"/>
    <n v="3.4968048652082726"/>
  </r>
  <r>
    <s v="ocsrbmkpapp5"/>
    <x v="35"/>
    <n v="212569"/>
    <n v="29.523472222222221"/>
    <n v="34.47"/>
    <n v="34.65"/>
    <n v="35.380000000000003"/>
    <n v="34.833333333333336"/>
    <n v="3.550574782736756"/>
    <n v="3.5505112649654418"/>
  </r>
  <r>
    <s v="ocsrbmkpapp5"/>
    <x v="36"/>
    <n v="214213"/>
    <n v="29.751805555555556"/>
    <n v="31.66"/>
    <n v="34.549999999999997"/>
    <n v="35.75"/>
    <n v="33.986666666666665"/>
    <n v="3.5259682908398049"/>
    <n v="3.5246706246021873"/>
  </r>
  <r>
    <s v="ocsrbmkpapp5"/>
    <x v="37"/>
    <n v="217729"/>
    <n v="30.24013888888889"/>
    <n v="34.340000000000003"/>
    <n v="33.119999999999997"/>
    <n v="37.549999999999997"/>
    <n v="35.003333333333337"/>
    <n v="3.5554432950497925"/>
    <n v="3.5540405210655108"/>
  </r>
  <r>
    <s v="ocsrbmkpapp5"/>
    <x v="38"/>
    <n v="223795"/>
    <n v="31.082638888888887"/>
    <n v="32"/>
    <n v="34.619999999999997"/>
    <n v="36.5"/>
    <n v="34.373333333333335"/>
    <n v="3.5372810699628223"/>
    <n v="3.535826571045412"/>
  </r>
  <r>
    <s v="ocsrbmkpapp5"/>
    <x v="39"/>
    <n v="225985"/>
    <n v="31.386805555555554"/>
    <n v="35.090000000000003"/>
    <n v="35.369999999999997"/>
    <n v="32.68"/>
    <n v="34.380000000000003"/>
    <n v="3.5374749999547035"/>
    <n v="3.536847820934772"/>
  </r>
  <r>
    <s v="ocsrbmkpapp5"/>
    <x v="40"/>
    <n v="222847"/>
    <n v="30.950972222222223"/>
    <n v="29.95"/>
    <n v="29.8"/>
    <n v="31.5"/>
    <n v="30.416666666666668"/>
    <n v="3.4149907037944911"/>
    <n v="3.4146750879681349"/>
  </r>
  <r>
    <s v="ocsrbmkpapp5"/>
    <x v="41"/>
    <n v="223515"/>
    <n v="31.043749999999999"/>
    <n v="31.19"/>
    <n v="31.09"/>
    <n v="31.21"/>
    <n v="31.163333333333338"/>
    <n v="3.4392421900351149"/>
    <n v="3.4392407703243539"/>
  </r>
  <r>
    <s v="ocsrbmkpapp5"/>
    <x v="42"/>
    <n v="234125"/>
    <n v="32.517361111111114"/>
    <n v="31.02"/>
    <n v="32.119999999999997"/>
    <n v="33.82"/>
    <n v="32.32"/>
    <n v="3.4756862336528944"/>
    <n v="3.4750544634324627"/>
  </r>
  <r>
    <s v="ocsrbmkpapp5"/>
    <x v="43"/>
    <n v="248184"/>
    <n v="34.47"/>
    <n v="34.78"/>
    <n v="32.39"/>
    <n v="34.369999999999997"/>
    <n v="33.846666666666664"/>
    <n v="3.5218405208511383"/>
    <n v="3.521358777657039"/>
  </r>
  <r>
    <s v="ocsrbmkpapp5"/>
    <x v="44"/>
    <n v="269830"/>
    <n v="37.476388888888891"/>
    <n v="37.22"/>
    <n v="33.479999999999997"/>
    <n v="40.14"/>
    <n v="36.946666666666665"/>
    <n v="3.6094754313266679"/>
    <n v="3.6067226134011907"/>
  </r>
  <r>
    <s v="ocsrbmkpapp5"/>
    <x v="45"/>
    <n v="288667"/>
    <n v="40.092638888888892"/>
    <n v="39.04"/>
    <n v="38.520000000000003"/>
    <n v="40.130000000000003"/>
    <n v="39.229999999999997"/>
    <n v="3.6694417602214613"/>
    <n v="3.6692961775845472"/>
  </r>
  <r>
    <s v="ocsrbmkpapp5"/>
    <x v="46"/>
    <n v="313916"/>
    <n v="43.599444444444444"/>
    <n v="40.49"/>
    <n v="42.62"/>
    <n v="43.02"/>
    <n v="42.043333333333329"/>
    <n v="3.7387008324309918"/>
    <n v="3.7383479268513753"/>
  </r>
  <r>
    <s v="ocsrbmkpapp5"/>
    <x v="47"/>
    <n v="35284"/>
    <n v="4.900555555555556"/>
    <n v="8.6999999999999993"/>
    <n v="7.76"/>
    <n v="7.51"/>
    <n v="7.9899999999999993"/>
    <n v="2.0781907597781832"/>
    <n v="2.0761802752105694"/>
  </r>
  <r>
    <s v="ocsrbmkpapp5"/>
    <x v="48"/>
    <n v="32016"/>
    <n v="4.4466666666666672"/>
    <n v="9.7899999999999991"/>
    <n v="9.26"/>
    <n v="16.54"/>
    <n v="11.863333333333332"/>
    <n v="2.4734524108539913"/>
    <n v="2.4376157315986844"/>
  </r>
  <r>
    <s v="ocsrbmkpapp5"/>
    <x v="49"/>
    <n v="27850"/>
    <n v="3.8680555555555558"/>
    <n v="16.48"/>
    <n v="16.18"/>
    <n v="16.54"/>
    <n v="16.399999999999999"/>
    <n v="2.7972813348301528"/>
    <n v="2.7972350419024057"/>
  </r>
  <r>
    <s v="ocsrbmkpapp5"/>
    <x v="50"/>
    <n v="24352"/>
    <n v="3.3822222222222225"/>
    <n v="8.7799999999999994"/>
    <n v="7.97"/>
    <n v="28.7"/>
    <n v="15.15"/>
    <n v="2.7180005319553784"/>
    <n v="2.5350193410715747"/>
  </r>
  <r>
    <s v="ocsrbmkpapp5"/>
    <x v="51"/>
    <n v="339564"/>
    <n v="47.161666666666662"/>
    <n v="45.69"/>
    <n v="43.4"/>
    <n v="49.56"/>
    <n v="46.216666666666669"/>
    <n v="3.8333404833936773"/>
    <n v="3.8318409844808272"/>
  </r>
  <r>
    <s v="ocsrbmkpapp5"/>
    <x v="52"/>
    <n v="349574"/>
    <n v="48.551944444444445"/>
    <n v="44.37"/>
    <n v="46.93"/>
    <n v="44.79"/>
    <n v="45.363333333333337"/>
    <n v="3.8147041429041164"/>
    <n v="3.8144018651387843"/>
  </r>
  <r>
    <s v="ocsrbmkpapp5"/>
    <x v="53"/>
    <n v="353572"/>
    <n v="49.107222222222227"/>
    <n v="47.06"/>
    <n v="45.61"/>
    <n v="47"/>
    <n v="46.556666666666672"/>
    <n v="3.8406702086495703"/>
    <n v="3.8405659919109616"/>
  </r>
  <r>
    <s v="ocsrbmkpapp5"/>
    <x v="54"/>
    <n v="363564"/>
    <n v="50.494999999999997"/>
    <n v="46.68"/>
    <n v="51.62"/>
    <n v="46.13"/>
    <n v="48.143333333333338"/>
    <n v="3.8741826724449657"/>
    <n v="3.8728961664261838"/>
  </r>
  <r>
    <s v="ocsrbmkpapp5"/>
    <x v="55"/>
    <n v="368565"/>
    <n v="51.189583333333331"/>
    <n v="50.13"/>
    <n v="49.05"/>
    <n v="46.52"/>
    <n v="48.56666666666667"/>
    <n v="3.8829374245330497"/>
    <n v="3.8824473816457492"/>
  </r>
  <r>
    <s v="ocsrbmkpapp5"/>
    <x v="56"/>
    <n v="360123"/>
    <n v="50.017083333333332"/>
    <n v="49.95"/>
    <n v="44.62"/>
    <n v="48.74"/>
    <n v="47.77"/>
    <n v="3.8663978274018707"/>
    <n v="3.8652349140986697"/>
  </r>
  <r>
    <s v="ocsrbmkpapp5"/>
    <x v="57"/>
    <n v="352599"/>
    <n v="48.97208333333333"/>
    <n v="47.56"/>
    <n v="46.2"/>
    <n v="46"/>
    <n v="46.586666666666666"/>
    <n v="3.8413143771576914"/>
    <n v="3.841204422133123"/>
  </r>
  <r>
    <s v="ocsrbmkpapp5"/>
    <x v="58"/>
    <n v="342778"/>
    <n v="47.608055555555552"/>
    <n v="45.5"/>
    <n v="42.87"/>
    <n v="47.38"/>
    <n v="45.25"/>
    <n v="3.8122026701459353"/>
    <n v="3.8113616017658098"/>
  </r>
  <r>
    <s v="ocsrbmkpapp5"/>
    <x v="59"/>
    <n v="329244"/>
    <n v="45.728333333333332"/>
    <n v="41.92"/>
    <n v="44.12"/>
    <n v="44.91"/>
    <n v="43.65"/>
    <n v="3.7762032822856111"/>
    <n v="3.7757789071659116"/>
  </r>
  <r>
    <s v="ocsrbmkpapp5"/>
    <x v="60"/>
    <n v="323109"/>
    <n v="44.876249999999999"/>
    <n v="40.880000000000003"/>
    <n v="40.68"/>
    <n v="44.24"/>
    <n v="41.933333333333337"/>
    <n v="3.7360810555982304"/>
    <n v="3.7353356247632958"/>
  </r>
  <r>
    <s v="ocsrbmkpapp5"/>
    <x v="61"/>
    <n v="297108"/>
    <n v="41.265000000000001"/>
    <n v="37.85"/>
    <n v="39.08"/>
    <n v="39.299999999999997"/>
    <n v="38.743333333333332"/>
    <n v="3.6569586979875068"/>
    <n v="3.6568221086444184"/>
  </r>
  <r>
    <s v="ocsrbmkpapp5"/>
    <x v="62"/>
    <n v="273233"/>
    <n v="37.949027777777779"/>
    <n v="33.979999999999997"/>
    <n v="35.54"/>
    <n v="39.049999999999997"/>
    <n v="36.19"/>
    <n v="3.5887828375756512"/>
    <n v="3.5870912717519956"/>
  </r>
  <r>
    <s v="ocsrbmkpapp5"/>
    <x v="63"/>
    <n v="254820"/>
    <n v="35.391666666666666"/>
    <n v="35.18"/>
    <n v="33.909999999999997"/>
    <n v="33.909999999999997"/>
    <n v="34.333333333333336"/>
    <n v="3.5361166995615263"/>
    <n v="3.5359658838615018"/>
  </r>
  <r>
    <s v="ocsrbmkpapp5"/>
    <x v="64"/>
    <n v="231050"/>
    <n v="32.090277777777779"/>
    <n v="30.98"/>
    <n v="28.93"/>
    <n v="29.94"/>
    <n v="29.95"/>
    <n v="3.3995293245614584"/>
    <n v="3.3991387776560829"/>
  </r>
  <r>
    <s v="ocsrbmkpapp5"/>
    <x v="65"/>
    <n v="204705"/>
    <n v="28.431249999999999"/>
    <n v="28.69"/>
    <n v="26.8"/>
    <n v="27.9"/>
    <n v="27.796666666666667"/>
    <n v="3.3249161094307844"/>
    <n v="3.3245257354458015"/>
  </r>
  <r>
    <s v="ocsrbmkpapp5"/>
    <x v="66"/>
    <n v="178735"/>
    <n v="24.824305555555554"/>
    <n v="23.57"/>
    <n v="22.41"/>
    <n v="25.22"/>
    <n v="23.733333333333334"/>
    <n v="3.1668805297498204"/>
    <n v="3.1657064450992163"/>
  </r>
  <r>
    <s v="ocsrbmkpapp5"/>
    <x v="67"/>
    <n v="158555"/>
    <n v="22.021527777777781"/>
    <n v="22.08"/>
    <n v="21.89"/>
    <m/>
    <n v="21.984999999999999"/>
    <n v="3.0903604026327733"/>
    <e v="#NUM!"/>
  </r>
  <r>
    <s v="ocsrbmkpapp5"/>
    <x v="68"/>
    <n v="22857"/>
    <n v="3.1745833333333331"/>
    <n v="13.83"/>
    <n v="12.19"/>
    <n v="12.96"/>
    <n v="12.993333333333334"/>
    <n v="2.5644364054113051"/>
    <n v="2.5631079266979921"/>
  </r>
  <r>
    <s v="ocsrbmkpapp5"/>
    <x v="69"/>
    <n v="20895"/>
    <n v="2.9020833333333331"/>
    <n v="7.21"/>
    <n v="7.91"/>
    <n v="12.78"/>
    <n v="9.2999999999999989"/>
    <n v="2.2300144001592099"/>
    <n v="2.1971593940086027"/>
  </r>
  <r>
    <s v="ocsrbmkpapp5"/>
    <x v="70"/>
    <n v="19700"/>
    <n v="2.7361111111111112"/>
    <n v="13.76"/>
    <n v="14.76"/>
    <n v="14.74"/>
    <n v="14.42"/>
    <n v="2.6686161318568029"/>
    <n v="2.6680838461462382"/>
  </r>
  <r>
    <s v="ocsrbmkpapp5"/>
    <x v="71"/>
    <n v="18932"/>
    <n v="2.6294444444444447"/>
    <n v="6.57"/>
    <n v="4.8099999999999996"/>
    <n v="5.36"/>
    <n v="5.5799999999999992"/>
    <n v="1.7191887763932194"/>
    <n v="1.7107249638989666"/>
  </r>
  <r>
    <s v="ocsrbmkpapp5"/>
    <x v="72"/>
    <n v="17780"/>
    <n v="2.4694444444444441"/>
    <n v="5.26"/>
    <n v="5.17"/>
    <n v="4.78"/>
    <n v="5.07"/>
    <n v="1.6233408176030919"/>
    <n v="1.6224814205911071"/>
  </r>
  <r>
    <s v="ocsrbmkpapp5"/>
    <x v="73"/>
    <n v="18911"/>
    <n v="2.626527777777778"/>
    <n v="4.58"/>
    <n v="4.3899999999999997"/>
    <n v="4.4800000000000004"/>
    <n v="4.4833333333333334"/>
    <n v="1.5003668173797384"/>
    <n v="1.5002170905466892"/>
  </r>
  <r>
    <s v="ocsrbmkpapp5"/>
    <x v="74"/>
    <n v="17161"/>
    <n v="2.3834722222222222"/>
    <n v="5.44"/>
    <n v="4.9400000000000004"/>
    <n v="4.5999999999999996"/>
    <n v="4.9933333333333332"/>
    <n v="1.6081036894209637"/>
    <n v="1.6057335651875773"/>
  </r>
  <r>
    <s v="ocsrbmkpapp5"/>
    <x v="75"/>
    <n v="17551"/>
    <n v="2.4376388888888889"/>
    <n v="4.04"/>
    <n v="4.5599999999999996"/>
    <n v="5.0199999999999996"/>
    <n v="4.54"/>
    <n v="1.5129270120532565"/>
    <n v="1.5089990830676638"/>
  </r>
  <r>
    <s v="ocsrbmkpapp5"/>
    <x v="76"/>
    <n v="19182"/>
    <n v="2.6641666666666666"/>
    <n v="5.34"/>
    <n v="4.9400000000000004"/>
    <n v="5.25"/>
    <n v="5.1766666666666667"/>
    <n v="1.644161348492486"/>
    <n v="1.6436063535918224"/>
  </r>
  <r>
    <s v="ocsrbmkpapp5"/>
    <x v="77"/>
    <n v="21519"/>
    <n v="2.98875"/>
    <n v="4.8099999999999996"/>
    <n v="5.04"/>
    <n v="6.2"/>
    <n v="5.3500000000000005"/>
    <n v="1.6770965609079154"/>
    <n v="1.6708841527506644"/>
  </r>
  <r>
    <s v="ocsrbmkpapp5"/>
    <x v="78"/>
    <n v="25043"/>
    <n v="3.4781944444444446"/>
    <n v="6.33"/>
    <n v="5.66"/>
    <n v="6.76"/>
    <n v="6.25"/>
    <n v="1.8325814637483102"/>
    <n v="1.8299156728086829"/>
  </r>
  <r>
    <s v="ocsrbmkpapp5"/>
    <x v="79"/>
    <n v="30878"/>
    <n v="4.2886111111111109"/>
    <n v="5.91"/>
    <n v="6.47"/>
    <n v="7.51"/>
    <n v="6.63"/>
    <n v="1.8916048041977711"/>
    <n v="1.8866858019022865"/>
  </r>
  <r>
    <s v="ocsrbmkpapp5"/>
    <x v="80"/>
    <n v="38824"/>
    <n v="5.3922222222222222"/>
    <n v="8.42"/>
    <n v="8"/>
    <n v="11.29"/>
    <n v="9.2366666666666664"/>
    <n v="2.2231810702067771"/>
    <n v="2.2113229160318806"/>
  </r>
  <r>
    <s v="ocsrbmkpapp5"/>
    <x v="81"/>
    <n v="50346"/>
    <n v="6.9925000000000006"/>
    <n v="10.89"/>
    <n v="10.56"/>
    <n v="11.67"/>
    <n v="11.040000000000001"/>
    <n v="2.4015250408489495"/>
    <n v="2.4006465538404829"/>
  </r>
  <r>
    <s v="ocsrbmkpapp5"/>
    <x v="82"/>
    <n v="63070"/>
    <n v="8.7597222222222229"/>
    <n v="11.92"/>
    <n v="12.3"/>
    <n v="13.64"/>
    <n v="12.62"/>
    <n v="2.5352828571130672"/>
    <n v="2.533607858810297"/>
  </r>
  <r>
    <s v="ocsrbmkpapp5"/>
    <x v="83"/>
    <n v="77164"/>
    <n v="10.717222222222222"/>
    <n v="12.94"/>
    <n v="13.41"/>
    <n v="15.73"/>
    <n v="14.026666666666666"/>
    <n v="2.6409602797613445"/>
    <n v="2.6372979011455091"/>
  </r>
  <r>
    <s v="ocsrbmkpapp5"/>
    <x v="84"/>
    <n v="93050"/>
    <n v="12.923611111111111"/>
    <n v="16.07"/>
    <n v="16.36"/>
    <n v="19.43"/>
    <n v="17.286666666666665"/>
    <n v="2.8499354914424084"/>
    <n v="2.8462039247711233"/>
  </r>
  <r>
    <s v="ocsrbmkpapp5"/>
    <x v="85"/>
    <n v="109906"/>
    <n v="15.264722222222222"/>
    <n v="16.68"/>
    <n v="19"/>
    <n v="20.309999999999999"/>
    <n v="18.66333333333333"/>
    <n v="2.9265608146926922"/>
    <n v="2.9232542505631116"/>
  </r>
  <r>
    <s v="ocsrbmkpapp5"/>
    <x v="86"/>
    <n v="124014"/>
    <n v="17.224166666666669"/>
    <n v="20.68"/>
    <n v="21.16"/>
    <n v="21.81"/>
    <n v="21.216666666666669"/>
    <n v="3.054787036335306"/>
    <n v="3.0545494122812884"/>
  </r>
  <r>
    <s v="ocsrbmkpapp5"/>
    <x v="87"/>
    <n v="135772"/>
    <n v="18.857222222222223"/>
    <n v="20.239999999999998"/>
    <n v="22.34"/>
    <n v="23.64"/>
    <n v="22.073333333333334"/>
    <n v="3.0943702434509905"/>
    <n v="3.0923266101994056"/>
  </r>
  <r>
    <s v="ocsrbmkpapp5"/>
    <x v="88"/>
    <n v="146867"/>
    <n v="20.398194444444446"/>
    <n v="26.08"/>
    <n v="27.58"/>
    <n v="25.91"/>
    <n v="26.52333333333333"/>
    <n v="3.2780248487213335"/>
    <n v="3.2776295346658753"/>
  </r>
  <r>
    <s v="ocsrbmkpapp5"/>
    <x v="89"/>
    <n v="157630"/>
    <n v="21.893055555555556"/>
    <n v="27.69"/>
    <n v="24.84"/>
    <n v="27.07"/>
    <n v="26.533333333333331"/>
    <n v="3.2784018041822276"/>
    <n v="3.2773175659581191"/>
  </r>
  <r>
    <s v="ocsrbmkpapp5"/>
    <x v="90"/>
    <n v="167304"/>
    <n v="23.236666666666668"/>
    <n v="27.07"/>
    <n v="27.01"/>
    <n v="28.69"/>
    <n v="27.59"/>
    <n v="3.3174533882291946"/>
    <n v="3.3170606338080026"/>
  </r>
  <r>
    <s v="ocsrbmkpapp5"/>
    <x v="91"/>
    <n v="176483"/>
    <n v="24.511527777777776"/>
    <n v="27.42"/>
    <n v="29.25"/>
    <n v="29.43"/>
    <n v="28.7"/>
    <n v="3.3568971227655755"/>
    <n v="3.3563889366858048"/>
  </r>
  <r>
    <s v="ocsrbmkpapp5"/>
    <x v="92"/>
    <n v="183345"/>
    <n v="25.464583333333334"/>
    <n v="29.14"/>
    <n v="29.76"/>
    <n v="30.27"/>
    <n v="29.723333333333333"/>
    <n v="3.3919323714786782"/>
    <n v="3.3918113779218593"/>
  </r>
  <r>
    <s v="ocsrbmkpapp5"/>
    <x v="93"/>
    <n v="188558"/>
    <n v="26.188611111111111"/>
    <n v="27.75"/>
    <n v="30.25"/>
    <n v="32.58"/>
    <n v="30.193333333333332"/>
    <n v="3.407621149459958"/>
    <n v="3.405476875947731"/>
  </r>
  <r>
    <s v="ocsrbmkpapp5"/>
    <x v="94"/>
    <n v="196469"/>
    <n v="27.28736111111111"/>
    <n v="29.96"/>
    <n v="31.08"/>
    <n v="30.65"/>
    <n v="30.563333333333333"/>
    <n v="3.4198010333936999"/>
    <n v="3.4196867821768948"/>
  </r>
  <r>
    <s v="ocsrbmkpapp5"/>
    <x v="95"/>
    <n v="196617"/>
    <n v="27.307916666666664"/>
    <n v="31.33"/>
    <n v="31.27"/>
    <n v="32.42"/>
    <n v="31.673333333333332"/>
    <n v="3.4554751070906655"/>
    <n v="3.4553369309137936"/>
  </r>
  <r>
    <s v="ocsrbmkpapp6"/>
    <x v="0"/>
    <n v="118755"/>
    <n v="16.493749999999999"/>
    <n v="17.62"/>
    <n v="55.36"/>
    <n v="43.11"/>
    <n v="38.696666666666665"/>
    <n v="3.6557534636818345"/>
    <n v="3.5488823068588302"/>
  </r>
  <r>
    <s v="ocsrbmkpapp6"/>
    <x v="1"/>
    <n v="91621"/>
    <n v="12.725138888888889"/>
    <n v="42.84"/>
    <n v="42.95"/>
    <n v="39.299999999999997"/>
    <n v="41.696666666666665"/>
    <n v="3.7304211895585402"/>
    <n v="3.7295778042950096"/>
  </r>
  <r>
    <s v="ocsrbmkpapp6"/>
    <x v="2"/>
    <n v="73692"/>
    <n v="10.235000000000001"/>
    <n v="20.36"/>
    <n v="16.37"/>
    <n v="13.25"/>
    <n v="16.66"/>
    <n v="2.8130106367386967"/>
    <n v="2.7976733784991992"/>
  </r>
  <r>
    <s v="ocsrbmkpapp6"/>
    <x v="3"/>
    <n v="61675"/>
    <n v="8.5659722222222232"/>
    <n v="20.83"/>
    <n v="11.08"/>
    <n v="10.36"/>
    <n v="14.089999999999998"/>
    <n v="2.6454653259105889"/>
    <n v="2.5931627244744515"/>
  </r>
  <r>
    <s v="ocsrbmkpapp6"/>
    <x v="4"/>
    <n v="56627"/>
    <n v="7.8648611111111109"/>
    <n v="8.6199999999999992"/>
    <n v="8.18"/>
    <n v="8.91"/>
    <n v="8.5699999999999985"/>
    <n v="2.1482677326096882"/>
    <n v="2.1476504922576583"/>
  </r>
  <r>
    <s v="ocsrbmkpapp6"/>
    <x v="5"/>
    <n v="45886"/>
    <n v="6.3730555555555553"/>
    <n v="8.08"/>
    <n v="6.63"/>
    <n v="7.85"/>
    <n v="7.5200000000000005"/>
    <n v="2.0175661379617487"/>
    <n v="2.0138367361750307"/>
  </r>
  <r>
    <s v="ocsrbmkpapp6"/>
    <x v="6"/>
    <n v="42472"/>
    <n v="5.8988888888888891"/>
    <n v="6.33"/>
    <n v="6.1"/>
    <n v="17.48"/>
    <n v="9.9700000000000006"/>
    <n v="2.2995805839737469"/>
    <n v="2.1715487925209129"/>
  </r>
  <r>
    <s v="ocsrbmkpapp6"/>
    <x v="7"/>
    <n v="204722"/>
    <n v="28.433611111111112"/>
    <n v="31.55"/>
    <n v="31.15"/>
    <n v="32.409999999999997"/>
    <n v="31.703333333333333"/>
    <n v="3.4564218278261842"/>
    <n v="3.4562849504580466"/>
  </r>
  <r>
    <s v="ocsrbmkpapp6"/>
    <x v="8"/>
    <n v="207870"/>
    <n v="28.870833333333334"/>
    <n v="31.15"/>
    <n v="31.32"/>
    <n v="33.93"/>
    <n v="32.133333333333333"/>
    <n v="3.4698939129483901"/>
    <n v="3.4691235650507344"/>
  </r>
  <r>
    <s v="ocsrbmkpapp6"/>
    <x v="9"/>
    <n v="213732"/>
    <n v="29.684999999999999"/>
    <n v="34.020000000000003"/>
    <n v="31.77"/>
    <n v="35.299999999999997"/>
    <n v="33.696666666666665"/>
    <n v="3.5173989204978566"/>
    <n v="3.5164513330627973"/>
  </r>
  <r>
    <s v="ocsrbmkpapp6"/>
    <x v="10"/>
    <n v="214870"/>
    <n v="29.843055555555555"/>
    <n v="30.78"/>
    <n v="33.799999999999997"/>
    <n v="34.340000000000003"/>
    <n v="32.973333333333336"/>
    <n v="3.4956991539851057"/>
    <n v="3.4945455954563456"/>
  </r>
  <r>
    <s v="ocsrbmkpapp6"/>
    <x v="11"/>
    <n v="221207"/>
    <n v="30.723194444444445"/>
    <n v="34.159999999999997"/>
    <n v="32"/>
    <n v="35.31"/>
    <n v="33.823333333333331"/>
    <n v="3.5211508996228815"/>
    <n v="3.5203191605534632"/>
  </r>
  <r>
    <s v="ocsrbmkpapp6"/>
    <x v="12"/>
    <n v="219147"/>
    <n v="30.43708333333333"/>
    <n v="35.340000000000003"/>
    <n v="33.159999999999997"/>
    <n v="35.64"/>
    <n v="34.713333333333331"/>
    <n v="3.5471238590666432"/>
    <n v="3.5466094665870842"/>
  </r>
  <r>
    <s v="ocsrbmkpapp6"/>
    <x v="13"/>
    <n v="224918"/>
    <n v="31.238611111111108"/>
    <n v="34.799999999999997"/>
    <n v="32.979999999999997"/>
    <n v="36.54"/>
    <n v="34.773333333333333"/>
    <n v="3.5488508095102334"/>
    <n v="3.5479754182872476"/>
  </r>
  <r>
    <s v="ocsrbmkpapp6"/>
    <x v="14"/>
    <n v="225658"/>
    <n v="31.34138888888889"/>
    <n v="33.33"/>
    <n v="35.22"/>
    <n v="34.75"/>
    <n v="34.43333333333333"/>
    <n v="3.5390250874574831"/>
    <n v="3.5387505224661697"/>
  </r>
  <r>
    <s v="ocsrbmkpapp6"/>
    <x v="15"/>
    <n v="223952"/>
    <n v="31.104444444444443"/>
    <n v="34.68"/>
    <n v="34.57"/>
    <n v="36.5"/>
    <n v="35.25"/>
    <n v="3.5624655292582776"/>
    <n v="3.5621538888114403"/>
  </r>
  <r>
    <s v="ocsrbmkpapp6"/>
    <x v="16"/>
    <n v="224888"/>
    <n v="31.234444444444442"/>
    <n v="34.049999999999997"/>
    <n v="33.08"/>
    <n v="35.950000000000003"/>
    <n v="34.36"/>
    <n v="3.5368930971160548"/>
    <n v="3.5362959956393554"/>
  </r>
  <r>
    <s v="ocsrbmkpapp6"/>
    <x v="17"/>
    <n v="227675"/>
    <n v="31.621527777777779"/>
    <n v="36.19"/>
    <n v="38.119999999999997"/>
    <n v="43.21"/>
    <n v="39.173333333333339"/>
    <n v="3.6679962431975124"/>
    <n v="3.6651979554351648"/>
  </r>
  <r>
    <s v="ocsrbmkpapp6"/>
    <x v="18"/>
    <n v="226409"/>
    <n v="31.445694444444442"/>
    <n v="41.45"/>
    <n v="44.15"/>
    <n v="43.68"/>
    <n v="43.093333333333334"/>
    <n v="3.7633683061046757"/>
    <n v="3.7629903800226407"/>
  </r>
  <r>
    <s v="ocsrbmkpapp6"/>
    <x v="19"/>
    <n v="231157"/>
    <n v="32.105138888888888"/>
    <n v="39.29"/>
    <n v="39"/>
    <n v="41.88"/>
    <n v="40.056666666666665"/>
    <n v="3.6902951182550985"/>
    <n v="3.6897800219007837"/>
  </r>
  <r>
    <s v="ocsrbmkpapp6"/>
    <x v="20"/>
    <n v="232883"/>
    <n v="32.344861111111108"/>
    <n v="35.35"/>
    <n v="36.479999999999997"/>
    <n v="36.08"/>
    <n v="35.97"/>
    <n v="3.5826852577075323"/>
    <n v="3.5826004175810446"/>
  </r>
  <r>
    <s v="ocsrbmkpapp6"/>
    <x v="21"/>
    <n v="235053"/>
    <n v="32.646250000000002"/>
    <n v="36.86"/>
    <n v="35.799999999999997"/>
    <n v="36.270000000000003"/>
    <n v="36.31"/>
    <n v="3.5920931854262443"/>
    <n v="3.5920219329810479"/>
  </r>
  <r>
    <s v="ocsrbmkpapp6"/>
    <x v="22"/>
    <n v="234277"/>
    <n v="32.538472222222225"/>
    <n v="35.46"/>
    <n v="36.54"/>
    <n v="36.11"/>
    <n v="36.036666666666669"/>
    <n v="3.5845369386365702"/>
    <n v="3.5844608956284296"/>
  </r>
  <r>
    <s v="ocsrbmkpapp6"/>
    <x v="23"/>
    <n v="228818"/>
    <n v="31.780277777777776"/>
    <n v="35.4"/>
    <n v="35.36"/>
    <n v="34.950000000000003"/>
    <n v="35.236666666666665"/>
    <n v="3.5620872071124619"/>
    <n v="3.5620705088629969"/>
  </r>
  <r>
    <s v="ocsrbmkpapp6"/>
    <x v="24"/>
    <n v="223630"/>
    <n v="31.05972222222222"/>
    <n v="35.43"/>
    <n v="34.369999999999997"/>
    <n v="37.659999999999997"/>
    <n v="35.82"/>
    <n v="3.5785063966325659"/>
    <n v="3.5777805109893763"/>
  </r>
  <r>
    <s v="ocsrbmkpapp6"/>
    <x v="25"/>
    <n v="219498"/>
    <n v="30.485833333333336"/>
    <n v="37.659999999999997"/>
    <n v="38.9"/>
    <n v="39.29"/>
    <n v="38.616666666666667"/>
    <n v="3.6536839622102755"/>
    <n v="3.6535209358079253"/>
  </r>
  <r>
    <s v="ocsrbmkpapp6"/>
    <x v="26"/>
    <n v="215343"/>
    <n v="29.908750000000001"/>
    <n v="38.799999999999997"/>
    <n v="37.340000000000003"/>
    <n v="41.25"/>
    <n v="39.130000000000003"/>
    <n v="3.6668894362223212"/>
    <n v="3.6660454991744982"/>
  </r>
  <r>
    <s v="ocsrbmkpapp6"/>
    <x v="27"/>
    <n v="213283"/>
    <n v="29.62263888888889"/>
    <n v="38.869999999999997"/>
    <n v="35.979999999999997"/>
    <n v="34.549999999999997"/>
    <n v="36.466666666666661"/>
    <n v="3.5963986013197711"/>
    <n v="3.5951978412000662"/>
  </r>
  <r>
    <s v="ocsrbmkpapp6"/>
    <x v="28"/>
    <n v="217492"/>
    <n v="30.207222222222224"/>
    <n v="35.54"/>
    <n v="31.34"/>
    <n v="34.9"/>
    <n v="33.926666666666669"/>
    <n v="3.5242013324925772"/>
    <n v="3.5226802962875872"/>
  </r>
  <r>
    <s v="ocsrbmkpapp6"/>
    <x v="29"/>
    <n v="216547"/>
    <n v="30.075972222222223"/>
    <n v="37.25"/>
    <n v="38.83"/>
    <n v="42.18"/>
    <n v="39.419999999999995"/>
    <n v="3.6742733017245741"/>
    <n v="3.672930421206591"/>
  </r>
  <r>
    <s v="ocsrbmkpapp6"/>
    <x v="30"/>
    <n v="215925"/>
    <n v="29.989583333333332"/>
    <n v="40.56"/>
    <n v="39.450000000000003"/>
    <n v="42.11"/>
    <n v="40.706666666666671"/>
    <n v="3.7063918791985677"/>
    <n v="3.7060338829162158"/>
  </r>
  <r>
    <s v="ocsrbmkpapp6"/>
    <x v="31"/>
    <n v="215238"/>
    <n v="29.894166666666667"/>
    <n v="37.200000000000003"/>
    <n v="39.68"/>
    <n v="35.979999999999997"/>
    <n v="37.619999999999997"/>
    <n v="3.6275358238728841"/>
    <n v="3.62670642407272"/>
  </r>
  <r>
    <s v="ocsrbmkpapp6"/>
    <x v="32"/>
    <n v="215046"/>
    <n v="29.8675"/>
    <n v="33.5"/>
    <n v="32.07"/>
    <n v="33.28"/>
    <n v="32.949999999999996"/>
    <n v="3.4949912609485163"/>
    <n v="3.4948076894963638"/>
  </r>
  <r>
    <s v="ocsrbmkpapp6"/>
    <x v="33"/>
    <n v="212890"/>
    <n v="29.568055555555553"/>
    <n v="34.04"/>
    <n v="31.59"/>
    <n v="36.869999999999997"/>
    <n v="34.166666666666664"/>
    <n v="3.5312505099103531"/>
    <n v="3.52925837692174"/>
  </r>
  <r>
    <s v="ocsrbmkpapp6"/>
    <x v="34"/>
    <n v="214877"/>
    <n v="29.844027777777779"/>
    <n v="32.32"/>
    <n v="31.83"/>
    <n v="34.729999999999997"/>
    <n v="32.96"/>
    <n v="3.495294705041271"/>
    <n v="3.494566447234293"/>
  </r>
  <r>
    <s v="ocsrbmkpapp6"/>
    <x v="35"/>
    <n v="213732"/>
    <n v="29.684999999999999"/>
    <n v="33.82"/>
    <n v="33.659999999999997"/>
    <n v="34.590000000000003"/>
    <n v="34.023333333333333"/>
    <n v="3.5270465637472972"/>
    <n v="3.5269757183940573"/>
  </r>
  <r>
    <s v="ocsrbmkpapp6"/>
    <x v="36"/>
    <n v="218103"/>
    <n v="30.292083333333334"/>
    <n v="33.11"/>
    <n v="31.71"/>
    <n v="36.229999999999997"/>
    <n v="33.68333333333333"/>
    <n v="3.5170031551815204"/>
    <n v="3.5154516483387988"/>
  </r>
  <r>
    <s v="ocsrbmkpapp6"/>
    <x v="37"/>
    <n v="220477"/>
    <n v="30.621805555555557"/>
    <n v="34.33"/>
    <n v="32.619999999999997"/>
    <n v="37.36"/>
    <n v="34.769999999999996"/>
    <n v="3.5487549460197698"/>
    <n v="3.5471819393410366"/>
  </r>
  <r>
    <s v="ocsrbmkpapp6"/>
    <x v="38"/>
    <n v="223949"/>
    <n v="31.104027777777777"/>
    <n v="32.83"/>
    <n v="33.93"/>
    <n v="34.159999999999997"/>
    <n v="33.639999999999993"/>
    <n v="3.5157158351047473"/>
    <n v="3.5155658930766696"/>
  </r>
  <r>
    <s v="ocsrbmkpapp6"/>
    <x v="39"/>
    <n v="226454"/>
    <n v="31.451944444444443"/>
    <n v="35.049999999999997"/>
    <n v="33.979999999999997"/>
    <n v="33.32"/>
    <n v="34.116666666666667"/>
    <n v="3.5297860234391889"/>
    <n v="3.529568515674343"/>
  </r>
  <r>
    <s v="ocsrbmkpapp6"/>
    <x v="40"/>
    <n v="223433"/>
    <n v="31.032361111111111"/>
    <n v="30.83"/>
    <n v="27.83"/>
    <n v="31.18"/>
    <n v="29.946666666666669"/>
    <n v="3.3994180217620782"/>
    <n v="3.3981265603551627"/>
  </r>
  <r>
    <s v="ocsrbmkpapp6"/>
    <x v="41"/>
    <n v="224185"/>
    <n v="31.136805555555554"/>
    <n v="30.92"/>
    <n v="30.49"/>
    <n v="32.01"/>
    <n v="31.139999999999997"/>
    <n v="3.438493166405852"/>
    <n v="3.4382834462337186"/>
  </r>
  <r>
    <s v="ocsrbmkpapp6"/>
    <x v="42"/>
    <n v="234181"/>
    <n v="32.52513888888889"/>
    <n v="29.94"/>
    <n v="30.96"/>
    <n v="32.770000000000003"/>
    <n v="31.22333333333334"/>
    <n v="3.4411656785529297"/>
    <n v="3.4404682968079108"/>
  </r>
  <r>
    <s v="ocsrbmkpapp6"/>
    <x v="43"/>
    <n v="244932"/>
    <n v="34.018333333333331"/>
    <n v="34.299999999999997"/>
    <n v="31.93"/>
    <n v="35.549999999999997"/>
    <n v="33.926666666666662"/>
    <n v="3.5242013324925767"/>
    <n v="3.5232105057159449"/>
  </r>
  <r>
    <s v="ocsrbmkpapp6"/>
    <x v="44"/>
    <n v="270685"/>
    <n v="37.59513888888889"/>
    <n v="39.659999999999997"/>
    <n v="36.229999999999997"/>
    <n v="37.299999999999997"/>
    <n v="37.729999999999997"/>
    <n v="3.6304555339762192"/>
    <n v="3.6297413182161353"/>
  </r>
  <r>
    <s v="ocsrbmkpapp6"/>
    <x v="45"/>
    <n v="287895"/>
    <n v="39.985416666666666"/>
    <n v="37.58"/>
    <n v="39.47"/>
    <n v="40.56"/>
    <n v="39.203333333333333"/>
    <n v="3.6687617771948355"/>
    <n v="3.6682650809810013"/>
  </r>
  <r>
    <s v="ocsrbmkpapp6"/>
    <x v="46"/>
    <n v="315604"/>
    <n v="43.833888888888886"/>
    <n v="39.06"/>
    <n v="42.93"/>
    <n v="42.63"/>
    <n v="41.54"/>
    <n v="3.726656818447966"/>
    <n v="3.7257426794873738"/>
  </r>
  <r>
    <s v="ocsrbmkpapp6"/>
    <x v="47"/>
    <n v="37285"/>
    <n v="5.1784722222222221"/>
    <n v="9.3800000000000008"/>
    <n v="7.56"/>
    <n v="7.62"/>
    <n v="8.1866666666666674"/>
    <n v="2.1025068146108321"/>
    <n v="2.0974091076360435"/>
  </r>
  <r>
    <s v="ocsrbmkpapp6"/>
    <x v="48"/>
    <n v="32740"/>
    <n v="4.5472222222222216"/>
    <n v="10.26"/>
    <n v="13.26"/>
    <n v="17.190000000000001"/>
    <n v="13.57"/>
    <n v="2.6078614738467776"/>
    <n v="2.5857775479650327"/>
  </r>
  <r>
    <s v="ocsrbmkpapp6"/>
    <x v="49"/>
    <n v="27512"/>
    <n v="3.8211111111111111"/>
    <n v="16.260000000000002"/>
    <n v="14.94"/>
    <n v="8.51"/>
    <n v="13.236666666666666"/>
    <n v="2.5829907564750503"/>
    <n v="2.5446640754698726"/>
  </r>
  <r>
    <s v="ocsrbmkpapp6"/>
    <x v="50"/>
    <n v="24515"/>
    <n v="3.4048611111111109"/>
    <n v="5.66"/>
    <n v="7.64"/>
    <n v="23.43"/>
    <n v="12.243333333333334"/>
    <n v="2.5049815711634662"/>
    <n v="2.3069462493044082"/>
  </r>
  <r>
    <s v="ocsrbmkpapp6"/>
    <x v="51"/>
    <n v="341086"/>
    <n v="47.373055555555553"/>
    <n v="44.6"/>
    <n v="42.1"/>
    <n v="47.25"/>
    <n v="44.65"/>
    <n v="3.7988543073225078"/>
    <n v="3.7977447512180351"/>
  </r>
  <r>
    <s v="ocsrbmkpapp6"/>
    <x v="52"/>
    <n v="351753"/>
    <n v="48.854583333333338"/>
    <n v="46.11"/>
    <n v="45.74"/>
    <n v="42.26"/>
    <n v="44.703333333333326"/>
    <n v="3.8000480700547388"/>
    <n v="3.7992813490003865"/>
  </r>
  <r>
    <s v="ocsrbmkpapp6"/>
    <x v="53"/>
    <n v="351935"/>
    <n v="48.879861111111111"/>
    <n v="45.4"/>
    <n v="48.75"/>
    <n v="45.49"/>
    <n v="46.546666666666674"/>
    <n v="3.8404553935687256"/>
    <n v="3.8399032746910238"/>
  </r>
  <r>
    <s v="ocsrbmkpapp6"/>
    <x v="54"/>
    <n v="364812"/>
    <n v="50.668333333333329"/>
    <n v="46.99"/>
    <n v="47.73"/>
    <n v="46.4"/>
    <n v="47.04"/>
    <n v="3.8509983035903717"/>
    <n v="3.8509314677882465"/>
  </r>
  <r>
    <s v="ocsrbmkpapp6"/>
    <x v="55"/>
    <n v="367928"/>
    <n v="51.101111111111109"/>
    <n v="48.16"/>
    <n v="48.25"/>
    <n v="47.88"/>
    <n v="48.096666666666664"/>
    <n v="3.8732128746410548"/>
    <n v="3.8732075031584441"/>
  </r>
  <r>
    <s v="ocsrbmkpapp6"/>
    <x v="56"/>
    <n v="363428"/>
    <n v="50.476111111111109"/>
    <n v="48.64"/>
    <n v="43.97"/>
    <n v="49.36"/>
    <n v="47.323333333333331"/>
    <n v="3.8570034790073731"/>
    <n v="3.8556980668159206"/>
  </r>
  <r>
    <s v="ocsrbmkpapp6"/>
    <x v="57"/>
    <n v="356995"/>
    <n v="49.582638888888894"/>
    <n v="47.47"/>
    <n v="44.18"/>
    <n v="46.02"/>
    <n v="45.890000000000008"/>
    <n v="3.8262472284067424"/>
    <n v="3.8258154050541395"/>
  </r>
  <r>
    <s v="ocsrbmkpapp6"/>
    <x v="58"/>
    <n v="344476"/>
    <n v="47.843888888888884"/>
    <n v="46.73"/>
    <n v="41.33"/>
    <n v="45.62"/>
    <n v="44.56"/>
    <n v="3.7968365956190286"/>
    <n v="3.7954404006974056"/>
  </r>
  <r>
    <s v="ocsrbmkpapp6"/>
    <x v="59"/>
    <n v="330056"/>
    <n v="45.841111111111111"/>
    <n v="42.5"/>
    <n v="41.97"/>
    <n v="45.53"/>
    <n v="43.333333333333336"/>
    <n v="3.7689221617874726"/>
    <n v="3.7682768675408536"/>
  </r>
  <r>
    <s v="ocsrbmkpapp6"/>
    <x v="60"/>
    <n v="320661"/>
    <n v="44.536250000000003"/>
    <n v="43.22"/>
    <n v="38.25"/>
    <n v="41.74"/>
    <n v="41.07"/>
    <n v="3.7152779279684673"/>
    <n v="3.7139689376667797"/>
  </r>
  <r>
    <s v="ocsrbmkpapp6"/>
    <x v="61"/>
    <n v="293312"/>
    <n v="40.737777777777779"/>
    <n v="36.770000000000003"/>
    <n v="39.130000000000003"/>
    <n v="39.840000000000003"/>
    <n v="38.580000000000005"/>
    <n v="3.6527340074775831"/>
    <n v="3.6521477214172999"/>
  </r>
  <r>
    <s v="ocsrbmkpapp6"/>
    <x v="62"/>
    <n v="273648"/>
    <n v="38.006666666666668"/>
    <n v="34.96"/>
    <n v="31.9"/>
    <n v="39.31"/>
    <n v="35.39"/>
    <n v="3.5664292943573721"/>
    <n v="3.5627631666706345"/>
  </r>
  <r>
    <s v="ocsrbmkpapp6"/>
    <x v="63"/>
    <n v="253551"/>
    <n v="35.21541666666667"/>
    <n v="33.56"/>
    <n v="33.270000000000003"/>
    <n v="32.49"/>
    <n v="33.106666666666676"/>
    <n v="3.4997346719718565"/>
    <n v="3.4996411071034665"/>
  </r>
  <r>
    <s v="ocsrbmkpapp6"/>
    <x v="64"/>
    <n v="231385"/>
    <n v="32.136805555555554"/>
    <n v="31.26"/>
    <n v="27.87"/>
    <n v="29.51"/>
    <n v="29.546666666666667"/>
    <n v="3.3859709343308642"/>
    <n v="3.3848731184806784"/>
  </r>
  <r>
    <s v="ocsrbmkpapp6"/>
    <x v="65"/>
    <n v="205153"/>
    <n v="28.493472222222223"/>
    <n v="28.25"/>
    <n v="25.89"/>
    <n v="28.78"/>
    <n v="27.64"/>
    <n v="3.3192639988994692"/>
    <n v="3.3182103176050397"/>
  </r>
  <r>
    <s v="ocsrbmkpapp6"/>
    <x v="66"/>
    <n v="179943"/>
    <n v="24.992083333333333"/>
    <n v="25.08"/>
    <n v="21.19"/>
    <n v="23.99"/>
    <n v="23.419999999999998"/>
    <n v="3.1535903581695712"/>
    <n v="3.1510790549655106"/>
  </r>
  <r>
    <s v="ocsrbmkpapp6"/>
    <x v="67"/>
    <n v="156372"/>
    <n v="21.71833333333333"/>
    <n v="21.69"/>
    <n v="20.399999999999999"/>
    <m/>
    <n v="21.045000000000002"/>
    <n v="3.0466630022225338"/>
    <e v="#NUM!"/>
  </r>
  <r>
    <s v="ocsrbmkpapp6"/>
    <x v="68"/>
    <n v="22246"/>
    <n v="3.089722222222222"/>
    <n v="17.23"/>
    <n v="8.8699999999999992"/>
    <n v="10.08"/>
    <n v="12.06"/>
    <n v="2.4898941912990393"/>
    <n v="2.446626703168183"/>
  </r>
  <r>
    <s v="ocsrbmkpapp6"/>
    <x v="69"/>
    <n v="21102"/>
    <n v="2.9308333333333332"/>
    <n v="8.6999999999999993"/>
    <n v="4.83"/>
    <n v="13.96"/>
    <n v="9.163333333333334"/>
    <n v="2.2152100135090449"/>
    <n v="2.1247885302197482"/>
  </r>
  <r>
    <s v="ocsrbmkpapp6"/>
    <x v="70"/>
    <n v="19433"/>
    <n v="2.6990277777777778"/>
    <n v="14.94"/>
    <n v="15.02"/>
    <n v="15.92"/>
    <n v="15.293333333333335"/>
    <n v="2.7274170035930605"/>
    <n v="2.7270003354856325"/>
  </r>
  <r>
    <s v="ocsrbmkpapp6"/>
    <x v="71"/>
    <n v="18903"/>
    <n v="2.6254166666666667"/>
    <n v="5.55"/>
    <n v="4.7300000000000004"/>
    <n v="5.01"/>
    <n v="5.0966666666666667"/>
    <n v="1.6285867312728612"/>
    <n v="1.6263863484529859"/>
  </r>
  <r>
    <s v="ocsrbmkpapp6"/>
    <x v="72"/>
    <n v="17855"/>
    <n v="2.4798611111111111"/>
    <n v="5.37"/>
    <n v="4.5"/>
    <n v="5"/>
    <n v="4.956666666666667"/>
    <n v="1.6007334718039541"/>
    <n v="1.5981144059103827"/>
  </r>
  <r>
    <s v="ocsrbmkpapp6"/>
    <x v="73"/>
    <n v="18799"/>
    <n v="2.6109722222222222"/>
    <n v="4.4800000000000004"/>
    <n v="4.4000000000000004"/>
    <n v="4.79"/>
    <n v="4.5566666666666675"/>
    <n v="1.5165913620677487"/>
    <n v="1.5159193329246445"/>
  </r>
  <r>
    <s v="ocsrbmkpapp6"/>
    <x v="74"/>
    <n v="17816"/>
    <n v="2.4744444444444444"/>
    <n v="5.33"/>
    <n v="4.17"/>
    <n v="4.9400000000000004"/>
    <n v="4.8133333333333335"/>
    <n v="1.5713898447965704"/>
    <n v="1.566210868396098"/>
  </r>
  <r>
    <s v="ocsrbmkpapp6"/>
    <x v="75"/>
    <n v="18312"/>
    <n v="2.5433333333333334"/>
    <n v="4.16"/>
    <n v="4.91"/>
    <n v="4.8"/>
    <n v="4.623333333333334"/>
    <n v="1.5311159456586307"/>
    <n v="1.5284683113311488"/>
  </r>
  <r>
    <s v="ocsrbmkpapp6"/>
    <x v="76"/>
    <n v="18872"/>
    <n v="2.6211111111111114"/>
    <n v="5.55"/>
    <n v="4.0999999999999996"/>
    <n v="5.55"/>
    <n v="5.0666666666666664"/>
    <n v="1.622683139184121"/>
    <n v="1.6128609430756493"/>
  </r>
  <r>
    <s v="ocsrbmkpapp6"/>
    <x v="77"/>
    <n v="21312"/>
    <n v="2.96"/>
    <n v="5.01"/>
    <n v="4.76"/>
    <n v="5.83"/>
    <n v="5.2"/>
    <n v="1.6486586255873816"/>
    <n v="1.6449001945675013"/>
  </r>
  <r>
    <s v="ocsrbmkpapp6"/>
    <x v="78"/>
    <n v="24509"/>
    <n v="3.4040277777777779"/>
    <n v="6.43"/>
    <n v="5.15"/>
    <n v="6.85"/>
    <n v="6.1433333333333335"/>
    <n v="1.8153674830136222"/>
    <n v="1.8080733017331021"/>
  </r>
  <r>
    <s v="ocsrbmkpapp6"/>
    <x v="79"/>
    <n v="31748"/>
    <n v="4.4094444444444445"/>
    <n v="6.03"/>
    <n v="6.26"/>
    <n v="7.37"/>
    <n v="6.5533333333333337"/>
    <n v="1.8799738260509109"/>
    <n v="1.8761149673507822"/>
  </r>
  <r>
    <s v="ocsrbmkpapp6"/>
    <x v="80"/>
    <n v="37853"/>
    <n v="5.2573611111111109"/>
    <n v="8.26"/>
    <n v="7.37"/>
    <n v="9.25"/>
    <n v="8.293333333333333"/>
    <n v="2.1154519792028688"/>
    <n v="2.1111552817528221"/>
  </r>
  <r>
    <s v="ocsrbmkpapp6"/>
    <x v="81"/>
    <n v="49768"/>
    <n v="6.9122222222222227"/>
    <n v="9.0500000000000007"/>
    <n v="8.69"/>
    <n v="10.73"/>
    <n v="9.49"/>
    <n v="2.2502386126218363"/>
    <n v="2.2459937512105808"/>
  </r>
  <r>
    <s v="ocsrbmkpapp6"/>
    <x v="82"/>
    <n v="62027"/>
    <n v="8.6148611111111109"/>
    <n v="11.67"/>
    <n v="11.28"/>
    <n v="13.61"/>
    <n v="12.186666666666667"/>
    <n v="2.5003424579178395"/>
    <n v="2.4969525030105841"/>
  </r>
  <r>
    <s v="ocsrbmkpapp6"/>
    <x v="83"/>
    <n v="77502"/>
    <n v="10.764166666666666"/>
    <n v="12.6"/>
    <n v="12.86"/>
    <n v="15.2"/>
    <n v="13.553333333333333"/>
    <n v="2.606632519532091"/>
    <n v="2.6030379868730451"/>
  </r>
  <r>
    <s v="ocsrbmkpapp6"/>
    <x v="84"/>
    <n v="93259"/>
    <n v="12.952638888888888"/>
    <n v="16.23"/>
    <n v="15.17"/>
    <n v="19.37"/>
    <n v="16.923333333333332"/>
    <n v="2.8286933402911933"/>
    <n v="2.8233022174352818"/>
  </r>
  <r>
    <s v="ocsrbmkpapp6"/>
    <x v="85"/>
    <n v="109283"/>
    <n v="15.178194444444445"/>
    <n v="17.100000000000001"/>
    <n v="17.78"/>
    <n v="20.23"/>
    <n v="18.37"/>
    <n v="2.9107188992270343"/>
    <n v="2.908106448258009"/>
  </r>
  <r>
    <s v="ocsrbmkpapp6"/>
    <x v="86"/>
    <n v="124760"/>
    <n v="17.327777777777779"/>
    <n v="20.69"/>
    <n v="20.260000000000002"/>
    <n v="21.12"/>
    <n v="20.69"/>
    <n v="3.0296504917574518"/>
    <n v="3.0295064831386829"/>
  </r>
  <r>
    <s v="ocsrbmkpapp6"/>
    <x v="87"/>
    <n v="136471"/>
    <n v="18.954305555555557"/>
    <n v="21.33"/>
    <n v="22.29"/>
    <n v="22.92"/>
    <n v="22.179999999999996"/>
    <n v="3.099190981922221"/>
    <n v="3.0987541905758582"/>
  </r>
  <r>
    <s v="ocsrbmkpapp6"/>
    <x v="88"/>
    <n v="148810"/>
    <n v="20.668055555555554"/>
    <n v="25.51"/>
    <n v="26.92"/>
    <n v="26.6"/>
    <n v="26.343333333333334"/>
    <n v="3.2712152385487743"/>
    <n v="3.2709504175726338"/>
  </r>
  <r>
    <s v="ocsrbmkpapp6"/>
    <x v="89"/>
    <n v="159364"/>
    <n v="22.133888888888887"/>
    <n v="27.92"/>
    <n v="24"/>
    <n v="26.05"/>
    <n v="25.99"/>
    <n v="3.2577118486533987"/>
    <n v="3.2558049588138314"/>
  </r>
  <r>
    <s v="ocsrbmkpapp6"/>
    <x v="90"/>
    <n v="166200"/>
    <n v="23.083333333333332"/>
    <n v="26.3"/>
    <n v="26.62"/>
    <n v="28.16"/>
    <n v="27.026666666666667"/>
    <n v="3.2968240329156897"/>
    <n v="3.2963780944801755"/>
  </r>
  <r>
    <s v="ocsrbmkpapp6"/>
    <x v="91"/>
    <n v="176599"/>
    <n v="24.527638888888887"/>
    <n v="29.03"/>
    <n v="27.87"/>
    <n v="28.12"/>
    <n v="28.340000000000003"/>
    <n v="3.3442742342625347"/>
    <n v="3.3441205621576202"/>
  </r>
  <r>
    <s v="ocsrbmkpapp6"/>
    <x v="92"/>
    <n v="180720"/>
    <n v="25.1"/>
    <n v="28.7"/>
    <n v="27.33"/>
    <n v="31.03"/>
    <n v="29.02"/>
    <n v="3.3679852474560419"/>
    <n v="3.3666122003886136"/>
  </r>
  <r>
    <s v="ocsrbmkpapp6"/>
    <x v="93"/>
    <n v="187488"/>
    <n v="26.040000000000003"/>
    <n v="28.1"/>
    <n v="28.83"/>
    <n v="31.26"/>
    <n v="29.396666666666665"/>
    <n v="3.3808812892319797"/>
    <n v="3.3798418043277803"/>
  </r>
  <r>
    <s v="ocsrbmkpapp6"/>
    <x v="94"/>
    <n v="193712"/>
    <n v="26.904444444444444"/>
    <n v="29.52"/>
    <n v="31.19"/>
    <n v="30.42"/>
    <n v="30.376666666666665"/>
    <n v="3.4136747698399259"/>
    <n v="3.4134219390610436"/>
  </r>
  <r>
    <s v="ocsrbmkpapp6"/>
    <x v="95"/>
    <n v="198155"/>
    <n v="27.521527777777781"/>
    <n v="30.8"/>
    <n v="30.55"/>
    <n v="32.83"/>
    <n v="31.393333333333334"/>
    <n v="3.4465955561472987"/>
    <n v="3.4460740357035449"/>
  </r>
  <r>
    <s v="ocsrbmkpapp7"/>
    <x v="0"/>
    <n v="121516"/>
    <n v="16.877222222222223"/>
    <n v="16.66"/>
    <n v="56.24"/>
    <n v="44.47"/>
    <n v="39.123333333333335"/>
    <n v="3.6667190494439228"/>
    <n v="3.5458178962545706"/>
  </r>
  <r>
    <s v="ocsrbmkpapp7"/>
    <x v="1"/>
    <n v="94828"/>
    <n v="13.170555555555556"/>
    <n v="41.68"/>
    <n v="40.630000000000003"/>
    <n v="37.869999999999997"/>
    <n v="40.06"/>
    <n v="3.6903783302376723"/>
    <n v="3.6895624497861501"/>
  </r>
  <r>
    <s v="ocsrbmkpapp7"/>
    <x v="2"/>
    <n v="76580"/>
    <n v="10.636111111111111"/>
    <n v="19.43"/>
    <n v="18.260000000000002"/>
    <n v="16.45"/>
    <n v="18.046666666666667"/>
    <n v="2.8929609955180453"/>
    <n v="2.8906188719225177"/>
  </r>
  <r>
    <s v="ocsrbmkpapp7"/>
    <x v="3"/>
    <n v="62726"/>
    <n v="8.7119444444444447"/>
    <n v="19.760000000000002"/>
    <n v="9.8800000000000008"/>
    <n v="10.27"/>
    <n v="13.303333333333333"/>
    <n v="2.5880146303925327"/>
    <n v="2.5344664093399882"/>
  </r>
  <r>
    <s v="ocsrbmkpapp7"/>
    <x v="4"/>
    <n v="59398"/>
    <n v="8.2497222222222231"/>
    <n v="8.76"/>
    <n v="11.48"/>
    <n v="19.37"/>
    <n v="13.203333333333333"/>
    <n v="2.5804693229657154"/>
    <n v="2.5248425910862085"/>
  </r>
  <r>
    <s v="ocsrbmkpapp7"/>
    <x v="5"/>
    <n v="46998"/>
    <n v="6.5274999999999999"/>
    <n v="15.88"/>
    <n v="14.8"/>
    <n v="17.43"/>
    <n v="16.036666666666665"/>
    <n v="2.7748777670432525"/>
    <n v="2.7726268320403293"/>
  </r>
  <r>
    <s v="ocsrbmkpapp7"/>
    <x v="6"/>
    <n v="42102"/>
    <n v="5.8475000000000001"/>
    <n v="6.32"/>
    <n v="5.85"/>
    <n v="17.59"/>
    <n v="9.92"/>
    <n v="2.2945529212967815"/>
    <n v="2.1591638093839993"/>
  </r>
  <r>
    <s v="ocsrbmkpapp7"/>
    <x v="7"/>
    <n v="206759"/>
    <n v="28.716527777777777"/>
    <n v="31.83"/>
    <n v="32.93"/>
    <n v="32.840000000000003"/>
    <n v="32.533333333333331"/>
    <n v="3.482265204750937"/>
    <n v="3.4821468740888339"/>
  </r>
  <r>
    <s v="ocsrbmkpapp7"/>
    <x v="8"/>
    <n v="211177"/>
    <n v="29.330138888888889"/>
    <n v="30.68"/>
    <n v="31.88"/>
    <n v="35.43"/>
    <n v="32.663333333333334"/>
    <n v="3.4862531439796176"/>
    <n v="3.4843829164328164"/>
  </r>
  <r>
    <s v="ocsrbmkpapp7"/>
    <x v="9"/>
    <n v="219041"/>
    <n v="30.422361111111112"/>
    <n v="34.590000000000003"/>
    <n v="32.659999999999997"/>
    <n v="36.1"/>
    <n v="34.449999999999996"/>
    <n v="3.5395089974596674"/>
    <n v="3.5386695252767439"/>
  </r>
  <r>
    <s v="ocsrbmkpapp7"/>
    <x v="10"/>
    <n v="218955"/>
    <n v="30.410416666666666"/>
    <n v="31.09"/>
    <n v="33.57"/>
    <n v="35.14"/>
    <n v="33.266666666666666"/>
    <n v="3.5045558946493087"/>
    <n v="3.5032863726071857"/>
  </r>
  <r>
    <s v="ocsrbmkpapp7"/>
    <x v="11"/>
    <n v="220137"/>
    <n v="30.574583333333333"/>
    <n v="34.049999999999997"/>
    <n v="32.83"/>
    <n v="35"/>
    <n v="33.96"/>
    <n v="3.5251833614431467"/>
    <n v="3.5248402751994785"/>
  </r>
  <r>
    <s v="ocsrbmkpapp7"/>
    <x v="12"/>
    <n v="223203"/>
    <n v="31.00041666666667"/>
    <n v="34.020000000000003"/>
    <n v="32.61"/>
    <n v="37.35"/>
    <n v="34.659999999999997"/>
    <n v="3.5455862842874599"/>
    <n v="3.5439668294492566"/>
  </r>
  <r>
    <s v="ocsrbmkpapp7"/>
    <x v="13"/>
    <n v="225723"/>
    <n v="31.350416666666668"/>
    <n v="35.729999999999997"/>
    <n v="34.520000000000003"/>
    <n v="36.22"/>
    <n v="35.49"/>
    <n v="3.5692509666584051"/>
    <n v="3.5690469969019376"/>
  </r>
  <r>
    <s v="ocsrbmkpapp7"/>
    <x v="14"/>
    <n v="224649"/>
    <n v="31.201250000000002"/>
    <n v="31.99"/>
    <n v="34.549999999999997"/>
    <n v="36.64"/>
    <n v="34.393333333333331"/>
    <n v="3.5378627471483939"/>
    <n v="3.5363238146603453"/>
  </r>
  <r>
    <s v="ocsrbmkpapp7"/>
    <x v="15"/>
    <n v="227681"/>
    <n v="31.622361111111111"/>
    <n v="34.57"/>
    <n v="36.5"/>
    <n v="36.909999999999997"/>
    <n v="35.993333333333332"/>
    <n v="3.583333736122031"/>
    <n v="3.5829270105212956"/>
  </r>
  <r>
    <s v="ocsrbmkpapp7"/>
    <x v="16"/>
    <n v="229382"/>
    <n v="31.858611111111109"/>
    <n v="32.79"/>
    <n v="34.76"/>
    <n v="36.86"/>
    <n v="34.803333333333335"/>
    <n v="3.5497131676339095"/>
    <n v="3.5485726144984748"/>
  </r>
  <r>
    <s v="ocsrbmkpapp7"/>
    <x v="17"/>
    <n v="228334"/>
    <n v="31.713055555555556"/>
    <n v="37.659999999999997"/>
    <n v="40.11"/>
    <n v="41.5"/>
    <n v="39.756666666666668"/>
    <n v="3.682777541922468"/>
    <n v="3.6819725434158737"/>
  </r>
  <r>
    <s v="ocsrbmkpapp7"/>
    <x v="18"/>
    <n v="226436"/>
    <n v="31.449444444444445"/>
    <n v="41.16"/>
    <n v="41.69"/>
    <n v="41.58"/>
    <n v="41.476666666666667"/>
    <n v="3.7251310201194303"/>
    <n v="3.7251158284294736"/>
  </r>
  <r>
    <s v="ocsrbmkpapp7"/>
    <x v="19"/>
    <n v="230829"/>
    <n v="32.059583333333336"/>
    <n v="39.700000000000003"/>
    <n v="39.36"/>
    <n v="40.909999999999997"/>
    <n v="39.99"/>
    <n v="3.6886294228587269"/>
    <n v="3.6884919306061676"/>
  </r>
  <r>
    <s v="ocsrbmkpapp7"/>
    <x v="20"/>
    <n v="233710"/>
    <n v="32.459722222222219"/>
    <n v="35.78"/>
    <n v="35.369999999999997"/>
    <n v="37.340000000000003"/>
    <n v="36.163333333333334"/>
    <n v="3.5880457141662498"/>
    <n v="3.5877727398038464"/>
  </r>
  <r>
    <s v="ocsrbmkpapp7"/>
    <x v="21"/>
    <n v="236980"/>
    <n v="32.913888888888884"/>
    <n v="41.11"/>
    <n v="39.299999999999997"/>
    <n v="42.91"/>
    <n v="41.106666666666662"/>
    <n v="3.7161703143498399"/>
    <n v="3.7155269395961454"/>
  </r>
  <r>
    <s v="ocsrbmkpapp7"/>
    <x v="22"/>
    <n v="237035"/>
    <n v="32.921527777777776"/>
    <n v="40.72"/>
    <n v="42.13"/>
    <n v="43.99"/>
    <n v="42.28"/>
    <n v="3.7443141610020367"/>
    <n v="3.7438139278646072"/>
  </r>
  <r>
    <s v="ocsrbmkpapp7"/>
    <x v="23"/>
    <n v="229701"/>
    <n v="31.902916666666666"/>
    <n v="40.700000000000003"/>
    <n v="40"/>
    <n v="38.18"/>
    <n v="39.626666666666665"/>
    <n v="3.6795022923013394"/>
    <n v="3.6791397882866956"/>
  </r>
  <r>
    <s v="ocsrbmkpapp7"/>
    <x v="24"/>
    <n v="226933"/>
    <n v="31.518472222222222"/>
    <n v="36.44"/>
    <n v="33.659999999999997"/>
    <n v="37.25"/>
    <n v="35.783333333333331"/>
    <n v="3.5774822356566802"/>
    <n v="3.5765430686599955"/>
  </r>
  <r>
    <s v="ocsrbmkpapp7"/>
    <x v="25"/>
    <n v="220143"/>
    <n v="30.575416666666669"/>
    <n v="37.75"/>
    <n v="38.770000000000003"/>
    <n v="39.54"/>
    <n v="38.686666666666667"/>
    <n v="3.6554950100943526"/>
    <n v="3.6553150150401144"/>
  </r>
  <r>
    <s v="ocsrbmkpapp7"/>
    <x v="26"/>
    <n v="217986"/>
    <n v="30.275833333333331"/>
    <n v="39.18"/>
    <n v="38.909999999999997"/>
    <n v="43.2"/>
    <n v="40.43"/>
    <n v="3.6995720836526793"/>
    <n v="3.6984193982543072"/>
  </r>
  <r>
    <s v="ocsrbmkpapp7"/>
    <x v="27"/>
    <n v="214243"/>
    <n v="29.755972222222223"/>
    <n v="39.090000000000003"/>
    <n v="35.9"/>
    <n v="32.92"/>
    <n v="35.970000000000006"/>
    <n v="3.5826852577075328"/>
    <n v="3.5802281170359884"/>
  </r>
  <r>
    <s v="ocsrbmkpapp7"/>
    <x v="28"/>
    <n v="215961"/>
    <n v="29.994583333333331"/>
    <n v="36.14"/>
    <n v="31.28"/>
    <n v="37.159999999999997"/>
    <n v="34.86"/>
    <n v="3.5513400400918749"/>
    <n v="3.5485373715956103"/>
  </r>
  <r>
    <s v="ocsrbmkpapp7"/>
    <x v="29"/>
    <n v="215359"/>
    <n v="29.91097222222222"/>
    <n v="38.17"/>
    <n v="36.32"/>
    <n v="41.72"/>
    <n v="38.736666666666672"/>
    <n v="3.6567866105666726"/>
    <n v="3.6551330168742679"/>
  </r>
  <r>
    <s v="ocsrbmkpapp7"/>
    <x v="30"/>
    <n v="216038"/>
    <n v="30.005277777777778"/>
    <n v="41.02"/>
    <n v="38.659999999999997"/>
    <n v="42.43"/>
    <n v="40.70333333333334"/>
    <n v="3.706309989176821"/>
    <n v="3.7055736285462175"/>
  </r>
  <r>
    <s v="ocsrbmkpapp7"/>
    <x v="31"/>
    <n v="215835"/>
    <n v="29.977083333333333"/>
    <n v="38.020000000000003"/>
    <n v="36.659999999999997"/>
    <n v="36.03"/>
    <n v="36.903333333333336"/>
    <n v="3.6083018812032659"/>
    <n v="3.608050168077281"/>
  </r>
  <r>
    <s v="ocsrbmkpapp7"/>
    <x v="32"/>
    <n v="216588"/>
    <n v="30.081666666666667"/>
    <n v="32.909999999999997"/>
    <n v="32.229999999999997"/>
    <n v="33.71"/>
    <n v="32.949999999999996"/>
    <n v="3.4949912609485163"/>
    <n v="3.4948229293428548"/>
  </r>
  <r>
    <s v="ocsrbmkpapp7"/>
    <x v="33"/>
    <n v="213208"/>
    <n v="29.612222222222222"/>
    <n v="33.200000000000003"/>
    <n v="32.409999999999997"/>
    <n v="35.549999999999997"/>
    <n v="33.72"/>
    <n v="3.5180911331336548"/>
    <n v="3.5173190164417161"/>
  </r>
  <r>
    <s v="ocsrbmkpapp7"/>
    <x v="34"/>
    <n v="212424"/>
    <n v="29.503333333333334"/>
    <n v="32.369999999999997"/>
    <n v="31.14"/>
    <n v="34.799999999999997"/>
    <n v="32.770000000000003"/>
    <n v="3.4895134627107232"/>
    <n v="3.4884475403748119"/>
  </r>
  <r>
    <s v="ocsrbmkpapp7"/>
    <x v="35"/>
    <n v="215595"/>
    <n v="29.943750000000001"/>
    <n v="34.83"/>
    <n v="32.049999999999997"/>
    <n v="36.479999999999997"/>
    <n v="34.453333333333326"/>
    <n v="3.5396057513661816"/>
    <n v="3.5381801443169061"/>
  </r>
  <r>
    <s v="ocsrbmkpapp7"/>
    <x v="36"/>
    <n v="218965"/>
    <n v="30.411805555555553"/>
    <n v="32.42"/>
    <n v="32.57"/>
    <n v="36.39"/>
    <n v="33.793333333333337"/>
    <n v="3.5202635443760939"/>
    <n v="3.5188203824065805"/>
  </r>
  <r>
    <s v="ocsrbmkpapp7"/>
    <x v="37"/>
    <n v="221307"/>
    <n v="30.737083333333331"/>
    <n v="34.99"/>
    <n v="32.82"/>
    <n v="37.090000000000003"/>
    <n v="34.966666666666669"/>
    <n v="3.5543952267341417"/>
    <n v="3.5531492611810136"/>
  </r>
  <r>
    <s v="ocsrbmkpapp7"/>
    <x v="38"/>
    <n v="227123"/>
    <n v="31.544861111111111"/>
    <n v="33.15"/>
    <n v="33.56"/>
    <n v="37.18"/>
    <n v="34.630000000000003"/>
    <n v="3.5447203584143305"/>
    <n v="3.543382860174725"/>
  </r>
  <r>
    <s v="ocsrbmkpapp7"/>
    <x v="39"/>
    <n v="228414"/>
    <n v="31.724166666666669"/>
    <n v="34.07"/>
    <n v="33.729999999999997"/>
    <n v="32.68"/>
    <n v="33.493333333333332"/>
    <n v="3.5113464140517787"/>
    <n v="3.5111893835794121"/>
  </r>
  <r>
    <s v="ocsrbmkpapp7"/>
    <x v="40"/>
    <n v="225141"/>
    <n v="31.269583333333333"/>
    <n v="30.2"/>
    <n v="30.66"/>
    <n v="31.18"/>
    <n v="30.679999999999996"/>
    <n v="3.4236109764990554"/>
    <n v="3.4235258871513743"/>
  </r>
  <r>
    <s v="ocsrbmkpapp7"/>
    <x v="41"/>
    <n v="225882"/>
    <n v="31.372499999999999"/>
    <n v="30.05"/>
    <n v="29.67"/>
    <n v="33.26"/>
    <n v="30.993333333333329"/>
    <n v="3.4337721275943287"/>
    <n v="3.4324515230162427"/>
  </r>
  <r>
    <s v="ocsrbmkpapp7"/>
    <x v="42"/>
    <n v="237450"/>
    <n v="32.979166666666664"/>
    <n v="29.3"/>
    <n v="32.03"/>
    <n v="33.549999999999997"/>
    <n v="31.626666666666665"/>
    <n v="3.4540006465813056"/>
    <n v="3.4524324476872597"/>
  </r>
  <r>
    <s v="ocsrbmkpapp7"/>
    <x v="43"/>
    <n v="248810"/>
    <n v="34.55694444444444"/>
    <n v="35.200000000000003"/>
    <n v="30.91"/>
    <n v="35.869999999999997"/>
    <n v="33.993333333333332"/>
    <n v="3.5261644269588999"/>
    <n v="3.5240090434307558"/>
  </r>
  <r>
    <s v="ocsrbmkpapp7"/>
    <x v="44"/>
    <n v="272074"/>
    <n v="37.788055555555552"/>
    <n v="35.549999999999997"/>
    <n v="34.58"/>
    <n v="35.299999999999997"/>
    <n v="35.143333333333331"/>
    <n v="3.5594349369207485"/>
    <n v="3.5593662001478816"/>
  </r>
  <r>
    <s v="ocsrbmkpapp7"/>
    <x v="45"/>
    <n v="287492"/>
    <n v="39.929444444444449"/>
    <n v="41.09"/>
    <n v="37.840000000000003"/>
    <n v="38.380000000000003"/>
    <n v="39.103333333333332"/>
    <n v="3.6662077148495191"/>
    <n v="3.6655560058861831"/>
  </r>
  <r>
    <s v="ocsrbmkpapp7"/>
    <x v="46"/>
    <n v="312102"/>
    <n v="43.347499999999997"/>
    <n v="39.9"/>
    <n v="41.77"/>
    <n v="42.93"/>
    <n v="41.533333333333331"/>
    <n v="3.726496317685243"/>
    <n v="3.7260418615471238"/>
  </r>
  <r>
    <s v="ocsrbmkpapp7"/>
    <x v="47"/>
    <n v="36019"/>
    <n v="5.0026388888888897"/>
    <n v="9.2100000000000009"/>
    <n v="7.66"/>
    <n v="7.73"/>
    <n v="8.2000000000000011"/>
    <n v="2.1041341542702074"/>
    <n v="2.1004702322063489"/>
  </r>
  <r>
    <s v="ocsrbmkpapp7"/>
    <x v="48"/>
    <n v="32559"/>
    <n v="4.5220833333333328"/>
    <n v="9.3000000000000007"/>
    <n v="11.62"/>
    <n v="16.93"/>
    <n v="12.616666666666667"/>
    <n v="2.5350186912153481"/>
    <n v="2.5039431159093399"/>
  </r>
  <r>
    <s v="ocsrbmkpapp7"/>
    <x v="49"/>
    <n v="27739"/>
    <n v="3.8526388888888889"/>
    <n v="15.19"/>
    <n v="14.26"/>
    <n v="14.33"/>
    <n v="14.593333333333334"/>
    <n v="2.6805648034266074"/>
    <n v="2.6801503244779705"/>
  </r>
  <r>
    <s v="ocsrbmkpapp7"/>
    <x v="50"/>
    <n v="25143"/>
    <n v="3.4920833333333334"/>
    <n v="5.55"/>
    <n v="9.4600000000000009"/>
    <n v="23.37"/>
    <n v="12.793333333333335"/>
    <n v="2.5489242019114444"/>
    <n v="2.3707744864576323"/>
  </r>
  <r>
    <s v="ocsrbmkpapp7"/>
    <x v="51"/>
    <n v="342280"/>
    <n v="47.538888888888891"/>
    <n v="45.45"/>
    <n v="44.35"/>
    <n v="51.19"/>
    <n v="46.99666666666667"/>
    <n v="3.8500766772091599"/>
    <n v="3.8480899099495232"/>
  </r>
  <r>
    <s v="ocsrbmkpapp7"/>
    <x v="52"/>
    <n v="352656"/>
    <n v="48.980000000000004"/>
    <n v="55.93"/>
    <n v="48.65"/>
    <n v="45.7"/>
    <n v="50.093333333333334"/>
    <n v="3.9138879320376585"/>
    <n v="3.9102836717885565"/>
  </r>
  <r>
    <s v="ocsrbmkpapp7"/>
    <x v="53"/>
    <n v="354670"/>
    <n v="49.259722222222223"/>
    <n v="49.46"/>
    <n v="49.74"/>
    <n v="48.15"/>
    <n v="49.116666666666667"/>
    <n v="3.8941984205155942"/>
    <n v="3.8940982795708883"/>
  </r>
  <r>
    <s v="ocsrbmkpapp7"/>
    <x v="54"/>
    <n v="368510"/>
    <n v="51.18194444444444"/>
    <n v="49.78"/>
    <n v="50.34"/>
    <n v="46.9"/>
    <n v="49.006666666666668"/>
    <n v="3.8919563432778319"/>
    <n v="3.8914769873662833"/>
  </r>
  <r>
    <s v="ocsrbmkpapp7"/>
    <x v="55"/>
    <n v="374704"/>
    <n v="52.042222222222222"/>
    <n v="51.62"/>
    <n v="47.53"/>
    <n v="48.99"/>
    <n v="49.38"/>
    <n v="3.8995454839170334"/>
    <n v="3.8989621601889564"/>
  </r>
  <r>
    <s v="ocsrbmkpapp7"/>
    <x v="56"/>
    <n v="364072"/>
    <n v="50.565555555555555"/>
    <n v="49.27"/>
    <n v="43.18"/>
    <n v="45.59"/>
    <n v="46.013333333333343"/>
    <n v="3.8289312095616932"/>
    <n v="3.8274603986226281"/>
  </r>
  <r>
    <s v="ocsrbmkpapp7"/>
    <x v="57"/>
    <n v="355472"/>
    <n v="49.371111111111112"/>
    <n v="51.33"/>
    <n v="45.22"/>
    <n v="43.41"/>
    <n v="46.653333333333329"/>
    <n v="3.8427443788313775"/>
    <n v="3.8401682242445125"/>
  </r>
  <r>
    <s v="ocsrbmkpapp7"/>
    <x v="58"/>
    <n v="348767"/>
    <n v="48.439861111111114"/>
    <n v="47.22"/>
    <n v="43.86"/>
    <n v="43.83"/>
    <n v="44.97"/>
    <n v="3.8059956007826159"/>
    <n v="3.8053795963592756"/>
  </r>
  <r>
    <s v="ocsrbmkpapp7"/>
    <x v="59"/>
    <n v="330940"/>
    <n v="45.963888888888889"/>
    <n v="45.06"/>
    <n v="41.97"/>
    <n v="44.99"/>
    <n v="44.006666666666668"/>
    <n v="3.7843411375925151"/>
    <n v="3.7837967517342261"/>
  </r>
  <r>
    <s v="ocsrbmkpapp7"/>
    <x v="60"/>
    <n v="325254"/>
    <n v="45.174166666666665"/>
    <n v="43.81"/>
    <n v="37.81"/>
    <n v="40.130000000000003"/>
    <n v="40.583333333333336"/>
    <n v="3.7033574732945898"/>
    <n v="3.7015199680024913"/>
  </r>
  <r>
    <s v="ocsrbmkpapp7"/>
    <x v="61"/>
    <n v="295654"/>
    <n v="41.063055555555557"/>
    <n v="39.58"/>
    <n v="36.24"/>
    <n v="38.18"/>
    <n v="38"/>
    <n v="3.6375861597263857"/>
    <n v="3.6369330798822666"/>
  </r>
  <r>
    <s v="ocsrbmkpapp7"/>
    <x v="62"/>
    <n v="277714"/>
    <n v="38.57138888888889"/>
    <n v="40.93"/>
    <n v="32.81"/>
    <n v="36.090000000000003"/>
    <n v="36.610000000000007"/>
    <n v="3.6003214271321449"/>
    <n v="3.5962041520440065"/>
  </r>
  <r>
    <s v="ocsrbmkpapp7"/>
    <x v="63"/>
    <n v="258027"/>
    <n v="35.837083333333332"/>
    <n v="35.82"/>
    <n v="34.71"/>
    <n v="32.159999999999997"/>
    <n v="34.229999999999997"/>
    <n v="3.533102452542094"/>
    <n v="3.532085890272342"/>
  </r>
  <r>
    <s v="ocsrbmkpapp7"/>
    <x v="64"/>
    <n v="232726"/>
    <n v="32.323055555555555"/>
    <n v="30.85"/>
    <n v="28.54"/>
    <n v="30.3"/>
    <n v="29.896666666666665"/>
    <n v="3.3977469914618021"/>
    <n v="3.3971970249718031"/>
  </r>
  <r>
    <s v="ocsrbmkpapp7"/>
    <x v="65"/>
    <n v="208326"/>
    <n v="28.934166666666666"/>
    <n v="27.76"/>
    <n v="27.08"/>
    <n v="27.83"/>
    <n v="27.556666666666668"/>
    <n v="3.3162444905964747"/>
    <n v="3.3161687197401588"/>
  </r>
  <r>
    <s v="ocsrbmkpapp7"/>
    <x v="66"/>
    <n v="183630"/>
    <n v="25.504166666666666"/>
    <n v="23.6"/>
    <n v="23.51"/>
    <n v="24.6"/>
    <n v="23.903333333333336"/>
    <n v="3.1740179192263738"/>
    <n v="3.1738063391739533"/>
  </r>
  <r>
    <s v="ocsrbmkpapp7"/>
    <x v="67"/>
    <n v="160202"/>
    <n v="22.250277777777779"/>
    <n v="22.66"/>
    <n v="21.16"/>
    <m/>
    <n v="21.91"/>
    <n v="3.086943153607375"/>
    <e v="#NUM!"/>
  </r>
  <r>
    <s v="ocsrbmkpapp7"/>
    <x v="68"/>
    <n v="22144"/>
    <n v="3.0755555555555554"/>
    <n v="16.91"/>
    <n v="8.7200000000000006"/>
    <n v="6"/>
    <n v="10.543333333333335"/>
    <n v="2.3554937486494478"/>
    <n v="2.2617612900198107"/>
  </r>
  <r>
    <s v="ocsrbmkpapp7"/>
    <x v="69"/>
    <n v="20633"/>
    <n v="2.8656944444444443"/>
    <n v="4.59"/>
    <n v="9.42"/>
    <n v="13.73"/>
    <n v="9.2466666666666679"/>
    <n v="2.2242631262185761"/>
    <n v="2.128766110813535"/>
  </r>
  <r>
    <s v="ocsrbmkpapp7"/>
    <x v="70"/>
    <n v="19186"/>
    <n v="2.6647222222222222"/>
    <n v="11.34"/>
    <n v="13.39"/>
    <n v="12.5"/>
    <n v="12.410000000000002"/>
    <n v="2.5185025992165162"/>
    <n v="2.5161910341036475"/>
  </r>
  <r>
    <s v="ocsrbmkpapp7"/>
    <x v="71"/>
    <n v="17999"/>
    <n v="2.4998611111111111"/>
    <n v="4.0999999999999996"/>
    <n v="4.67"/>
    <n v="5.0199999999999996"/>
    <n v="4.5966666666666667"/>
    <n v="1.5253314031371008"/>
    <n v="1.5218586596982353"/>
  </r>
  <r>
    <s v="ocsrbmkpapp7"/>
    <x v="72"/>
    <n v="17657"/>
    <n v="2.4523611111111112"/>
    <n v="5.24"/>
    <n v="4.92"/>
    <n v="4.67"/>
    <n v="4.9433333333333334"/>
    <n v="1.5980398674817311"/>
    <n v="1.5969297001726579"/>
  </r>
  <r>
    <s v="ocsrbmkpapp7"/>
    <x v="73"/>
    <n v="18018"/>
    <n v="2.5024999999999999"/>
    <n v="3.91"/>
    <n v="4.6100000000000003"/>
    <n v="4.62"/>
    <n v="4.38"/>
    <n v="1.4770487243883548"/>
    <n v="1.4740533120331598"/>
  </r>
  <r>
    <s v="ocsrbmkpapp7"/>
    <x v="74"/>
    <n v="17774"/>
    <n v="2.4686111111111111"/>
    <n v="5.19"/>
    <n v="4.3099999999999996"/>
    <n v="4.55"/>
    <n v="4.6833333333333336"/>
    <n v="1.5440101071116452"/>
    <n v="1.5409329447521041"/>
  </r>
  <r>
    <s v="ocsrbmkpapp7"/>
    <x v="75"/>
    <n v="18228"/>
    <n v="2.5316666666666667"/>
    <n v="4.0599999999999996"/>
    <n v="5.08"/>
    <n v="4.7300000000000004"/>
    <n v="4.623333333333334"/>
    <n v="1.5311159456586307"/>
    <n v="1.5268064792359579"/>
  </r>
  <r>
    <s v="ocsrbmkpapp7"/>
    <x v="76"/>
    <n v="19711"/>
    <n v="2.7376388888888887"/>
    <n v="5.54"/>
    <n v="4.55"/>
    <n v="5.3"/>
    <n v="5.13"/>
    <n v="1.6351056591826783"/>
    <n v="1.6316095180933761"/>
  </r>
  <r>
    <s v="ocsrbmkpapp7"/>
    <x v="77"/>
    <n v="22118"/>
    <n v="3.0719444444444446"/>
    <n v="4.8600000000000003"/>
    <n v="4.8499999999999996"/>
    <n v="6.55"/>
    <n v="5.4200000000000008"/>
    <n v="1.6900958154515551"/>
    <n v="1.6798273975029849"/>
  </r>
  <r>
    <s v="ocsrbmkpapp7"/>
    <x v="78"/>
    <n v="24741"/>
    <n v="3.4362500000000002"/>
    <n v="6.05"/>
    <n v="5.53"/>
    <n v="6.51"/>
    <n v="6.03"/>
    <n v="1.7967470107390942"/>
    <n v="1.794528514599157"/>
  </r>
  <r>
    <s v="ocsrbmkpapp7"/>
    <x v="79"/>
    <n v="30497"/>
    <n v="4.2356944444444444"/>
    <n v="5.91"/>
    <n v="6.12"/>
    <n v="7.19"/>
    <n v="6.4066666666666672"/>
    <n v="1.8573391148740368"/>
    <n v="1.8536330332250657"/>
  </r>
  <r>
    <s v="ocsrbmkpapp7"/>
    <x v="80"/>
    <n v="38605"/>
    <n v="5.3618055555555548"/>
    <n v="8.26"/>
    <n v="8.0299999999999994"/>
    <n v="9.14"/>
    <n v="8.4766666666666666"/>
    <n v="2.1373172907659184"/>
    <n v="2.1357565003192054"/>
  </r>
  <r>
    <s v="ocsrbmkpapp7"/>
    <x v="81"/>
    <n v="50089"/>
    <n v="6.9568055555555564"/>
    <n v="8.51"/>
    <n v="9.3000000000000007"/>
    <n v="10.92"/>
    <n v="9.576666666666668"/>
    <n v="2.2593295843230887"/>
    <n v="2.2539507710204174"/>
  </r>
  <r>
    <s v="ocsrbmkpapp7"/>
    <x v="82"/>
    <n v="61173"/>
    <n v="8.4962499999999999"/>
    <n v="11.48"/>
    <n v="11.78"/>
    <n v="13.21"/>
    <n v="12.156666666666666"/>
    <n v="2.497877716152479"/>
    <n v="2.4959945625496984"/>
  </r>
  <r>
    <s v="ocsrbmkpapp7"/>
    <x v="83"/>
    <n v="77963"/>
    <n v="10.828194444444446"/>
    <n v="12.17"/>
    <n v="13.31"/>
    <n v="15.26"/>
    <n v="13.58"/>
    <n v="2.6085981221305499"/>
    <n v="2.6042415217542558"/>
  </r>
  <r>
    <s v="ocsrbmkpapp7"/>
    <x v="84"/>
    <n v="95196"/>
    <n v="13.221666666666666"/>
    <n v="16.329999999999998"/>
    <n v="16.38"/>
    <n v="19.010000000000002"/>
    <n v="17.239999999999998"/>
    <n v="2.8472322652355468"/>
    <n v="2.844676713969212"/>
  </r>
  <r>
    <s v="ocsrbmkpapp7"/>
    <x v="85"/>
    <n v="110499"/>
    <n v="15.347083333333334"/>
    <n v="16.829999999999998"/>
    <n v="18.329999999999998"/>
    <n v="20.16"/>
    <n v="18.439999999999998"/>
    <n v="2.9145222181284476"/>
    <n v="2.9118008377524984"/>
  </r>
  <r>
    <s v="ocsrbmkpapp7"/>
    <x v="86"/>
    <n v="126198"/>
    <n v="17.5275"/>
    <n v="22.01"/>
    <n v="20.68"/>
    <n v="21.18"/>
    <n v="21.29"/>
    <n v="3.0582374789053879"/>
    <n v="3.0579070951172866"/>
  </r>
  <r>
    <s v="ocsrbmkpapp7"/>
    <x v="87"/>
    <n v="137049"/>
    <n v="19.034583333333334"/>
    <n v="20.2"/>
    <n v="23.84"/>
    <n v="23.28"/>
    <n v="22.439999999999998"/>
    <n v="3.1108450806544954"/>
    <n v="3.1082140231558486"/>
  </r>
  <r>
    <s v="ocsrbmkpapp7"/>
    <x v="88"/>
    <n v="149226"/>
    <n v="20.725833333333334"/>
    <n v="26.53"/>
    <n v="26.18"/>
    <n v="27.25"/>
    <n v="26.653333333333336"/>
    <n v="3.2829142209640896"/>
    <n v="3.2827751499135513"/>
  </r>
  <r>
    <s v="ocsrbmkpapp7"/>
    <x v="89"/>
    <n v="159413"/>
    <n v="22.140694444444442"/>
    <n v="27"/>
    <n v="25.87"/>
    <n v="26.9"/>
    <n v="26.590000000000003"/>
    <n v="3.2805352052549286"/>
    <n v="3.2803490496033532"/>
  </r>
  <r>
    <s v="ocsrbmkpapp7"/>
    <x v="90"/>
    <n v="168840"/>
    <n v="23.45"/>
    <n v="26.48"/>
    <n v="27.25"/>
    <n v="29.08"/>
    <n v="27.603333333333335"/>
    <n v="3.317936538377499"/>
    <n v="3.3171646349477926"/>
  </r>
  <r>
    <s v="ocsrbmkpapp7"/>
    <x v="91"/>
    <n v="179290"/>
    <n v="24.901388888888889"/>
    <n v="27.1"/>
    <n v="27.55"/>
    <n v="28.85"/>
    <n v="27.833333333333332"/>
    <n v="3.3262343431887"/>
    <n v="3.3258820854795625"/>
  </r>
  <r>
    <s v="ocsrbmkpapp7"/>
    <x v="92"/>
    <n v="182861"/>
    <n v="25.397361111111113"/>
    <n v="29.29"/>
    <n v="28.37"/>
    <n v="30.18"/>
    <n v="29.28"/>
    <n v="3.3769046890931107"/>
    <n v="3.3765859543333683"/>
  </r>
  <r>
    <s v="ocsrbmkpapp7"/>
    <x v="93"/>
    <n v="187621"/>
    <n v="26.058472222222225"/>
    <n v="28.24"/>
    <n v="28.47"/>
    <n v="32.619999999999997"/>
    <n v="29.77666666666666"/>
    <n v="3.3937250890456379"/>
    <n v="3.3915053037026186"/>
  </r>
  <r>
    <s v="ocsrbmkpapp7"/>
    <x v="94"/>
    <n v="195572"/>
    <n v="27.162777777777777"/>
    <n v="29.93"/>
    <n v="30.43"/>
    <n v="32.29"/>
    <n v="30.883333333333336"/>
    <n v="3.4302166640632592"/>
    <n v="3.429682623514557"/>
  </r>
  <r>
    <s v="ocsrbmkpapp7"/>
    <x v="95"/>
    <n v="200355"/>
    <n v="27.827083333333334"/>
    <n v="31.08"/>
    <n v="30.4"/>
    <n v="32.799999999999997"/>
    <n v="31.426666666666666"/>
    <n v="3.4476567893998205"/>
    <n v="3.4471452164339067"/>
  </r>
  <r>
    <s v="ocsrbmkpapp8"/>
    <x v="0"/>
    <n v="120464"/>
    <n v="16.731111111111112"/>
    <n v="17.690000000000001"/>
    <n v="44.84"/>
    <n v="18.399999999999999"/>
    <n v="26.97666666666667"/>
    <n v="3.2949722948395008"/>
    <n v="3.1961502569968645"/>
  </r>
  <r>
    <s v="ocsrbmkpapp8"/>
    <x v="1"/>
    <n v="92875"/>
    <n v="12.899305555555555"/>
    <n v="22.1"/>
    <n v="20.8"/>
    <n v="22.08"/>
    <n v="21.66"/>
    <n v="3.0754672415728446"/>
    <n v="3.0750676055466246"/>
  </r>
  <r>
    <s v="ocsrbmkpapp8"/>
    <x v="2"/>
    <n v="73628"/>
    <n v="10.226111111111113"/>
    <n v="20.61"/>
    <n v="12.92"/>
    <n v="12.01"/>
    <n v="15.18"/>
    <n v="2.7199787719674839"/>
    <n v="2.6900975097829054"/>
  </r>
  <r>
    <s v="ocsrbmkpapp8"/>
    <x v="3"/>
    <n v="60408"/>
    <n v="8.3899999999999988"/>
    <n v="23.23"/>
    <n v="10.91"/>
    <n v="11.07"/>
    <n v="15.07"/>
    <n v="2.7127060126384039"/>
    <n v="2.6464543644492813"/>
  </r>
  <r>
    <s v="ocsrbmkpapp8"/>
    <x v="4"/>
    <n v="55789"/>
    <n v="7.7484722222222224"/>
    <n v="9.0500000000000007"/>
    <n v="13.23"/>
    <n v="18.559999999999999"/>
    <n v="13.613333333333335"/>
    <n v="2.6110497046283552"/>
    <n v="2.5687534877322511"/>
  </r>
  <r>
    <s v="ocsrbmkpapp8"/>
    <x v="5"/>
    <n v="45326"/>
    <n v="6.2952777777777778"/>
    <n v="17.170000000000002"/>
    <n v="17.39"/>
    <n v="14.58"/>
    <n v="16.38"/>
    <n v="2.7960610784249234"/>
    <n v="2.7929032432853624"/>
  </r>
  <r>
    <s v="ocsrbmkpapp8"/>
    <x v="6"/>
    <n v="41944"/>
    <n v="5.8255555555555558"/>
    <n v="6.62"/>
    <n v="6.56"/>
    <n v="17.63"/>
    <n v="10.27"/>
    <n v="2.3292270239404669"/>
    <n v="2.2135626564382309"/>
  </r>
  <r>
    <s v="ocsrbmkpapp8"/>
    <x v="7"/>
    <n v="204797"/>
    <n v="28.444027777777777"/>
    <n v="32.36"/>
    <n v="34.82"/>
    <n v="35.57"/>
    <n v="34.25"/>
    <n v="3.5336865647082343"/>
    <n v="3.5328725374968992"/>
  </r>
  <r>
    <s v="ocsrbmkpapp8"/>
    <x v="8"/>
    <n v="207935"/>
    <n v="28.879861111111111"/>
    <n v="33.75"/>
    <n v="32.479999999999997"/>
    <n v="37"/>
    <n v="34.409999999999997"/>
    <n v="3.5383472198093888"/>
    <n v="3.5368409484187464"/>
  </r>
  <r>
    <s v="ocsrbmkpapp8"/>
    <x v="9"/>
    <n v="214079"/>
    <n v="29.733194444444443"/>
    <n v="34.229999999999997"/>
    <n v="36.22"/>
    <n v="36.69"/>
    <n v="35.713333333333331"/>
    <n v="3.5755241017847044"/>
    <n v="3.5750727144548509"/>
  </r>
  <r>
    <s v="ocsrbmkpapp8"/>
    <x v="10"/>
    <n v="213806"/>
    <n v="29.695277777777779"/>
    <n v="33.64"/>
    <n v="35.33"/>
    <n v="36.020000000000003"/>
    <n v="34.99666666666667"/>
    <n v="3.5552528188587402"/>
    <n v="3.5548408787412034"/>
  </r>
  <r>
    <s v="ocsrbmkpapp8"/>
    <x v="11"/>
    <n v="218799"/>
    <n v="30.388750000000002"/>
    <n v="36.049999999999997"/>
    <n v="36.840000000000003"/>
    <n v="37.590000000000003"/>
    <n v="36.826666666666668"/>
    <n v="3.6062222204329268"/>
    <n v="3.6060763775647167"/>
  </r>
  <r>
    <s v="ocsrbmkpapp8"/>
    <x v="12"/>
    <n v="220696"/>
    <n v="30.652222222222225"/>
    <n v="37.119999999999997"/>
    <n v="33.69"/>
    <n v="39.270000000000003"/>
    <n v="36.693333333333335"/>
    <n v="3.6025950855169238"/>
    <n v="3.6006059446421266"/>
  </r>
  <r>
    <s v="ocsrbmkpapp8"/>
    <x v="13"/>
    <n v="221356"/>
    <n v="30.74388888888889"/>
    <n v="35.119999999999997"/>
    <n v="37.49"/>
    <n v="37.75"/>
    <n v="36.786666666666669"/>
    <n v="3.6051354606809758"/>
    <n v="3.6046101584032564"/>
  </r>
  <r>
    <s v="ocsrbmkpapp8"/>
    <x v="14"/>
    <n v="221568"/>
    <n v="30.773333333333333"/>
    <n v="35.369999999999997"/>
    <n v="36.909999999999997"/>
    <n v="38.89"/>
    <n v="37.056666666666665"/>
    <n v="3.6124482725774141"/>
    <n v="3.6116945561423179"/>
  </r>
  <r>
    <s v="ocsrbmkpapp8"/>
    <x v="15"/>
    <n v="223361"/>
    <n v="31.022361111111113"/>
    <n v="35.880000000000003"/>
    <n v="37.32"/>
    <n v="38.96"/>
    <n v="37.386666666666663"/>
    <n v="3.6213141346181703"/>
    <n v="3.6207482973146909"/>
  </r>
  <r>
    <s v="ocsrbmkpapp8"/>
    <x v="16"/>
    <n v="225165"/>
    <n v="31.272916666666667"/>
    <n v="35.71"/>
    <n v="35.979999999999997"/>
    <n v="40.1"/>
    <n v="37.263333333333328"/>
    <n v="3.6180098226141246"/>
    <n v="3.6165901081470886"/>
  </r>
  <r>
    <s v="ocsrbmkpapp8"/>
    <x v="17"/>
    <n v="229566"/>
    <n v="31.884166666666665"/>
    <n v="39.81"/>
    <n v="40.869999999999997"/>
    <n v="45.44"/>
    <n v="42.04"/>
    <n v="3.7386215460087504"/>
    <n v="3.7369690696671025"/>
  </r>
  <r>
    <s v="ocsrbmkpapp8"/>
    <x v="18"/>
    <n v="225667"/>
    <n v="31.342638888888889"/>
    <n v="43.74"/>
    <n v="45.23"/>
    <n v="45.11"/>
    <n v="44.693333333333328"/>
    <n v="3.799824348065663"/>
    <n v="3.7997091833862258"/>
  </r>
  <r>
    <s v="ocsrbmkpapp8"/>
    <x v="19"/>
    <n v="229050"/>
    <n v="31.8125"/>
    <n v="42.86"/>
    <n v="40.479999999999997"/>
    <n v="41.79"/>
    <n v="41.71"/>
    <n v="3.7307409082088538"/>
    <n v="3.7304680304948215"/>
  </r>
  <r>
    <s v="ocsrbmkpapp8"/>
    <x v="20"/>
    <n v="231575"/>
    <n v="32.163194444444443"/>
    <n v="38.04"/>
    <n v="36.68"/>
    <n v="39.770000000000003"/>
    <n v="38.163333333333334"/>
    <n v="3.6418751942676115"/>
    <n v="3.6413275814283512"/>
  </r>
  <r>
    <s v="ocsrbmkpapp8"/>
    <x v="21"/>
    <n v="236372"/>
    <n v="32.829444444444441"/>
    <n v="42.93"/>
    <n v="43.62"/>
    <n v="46.81"/>
    <n v="44.45333333333334"/>
    <n v="3.794439949774429"/>
    <n v="3.793727832773977"/>
  </r>
  <r>
    <s v="ocsrbmkpapp8"/>
    <x v="22"/>
    <n v="234501"/>
    <n v="32.569583333333334"/>
    <n v="43.91"/>
    <n v="45.2"/>
    <n v="44.77"/>
    <n v="44.626666666666665"/>
    <n v="3.7983315876750163"/>
    <n v="3.798259147888229"/>
  </r>
  <r>
    <s v="ocsrbmkpapp8"/>
    <x v="23"/>
    <n v="230580"/>
    <n v="32.024999999999999"/>
    <n v="44.74"/>
    <n v="41.15"/>
    <n v="36.83"/>
    <n v="40.906666666666666"/>
    <n v="3.7112930489508362"/>
    <n v="3.7081348712140123"/>
  </r>
  <r>
    <s v="ocsrbmkpapp8"/>
    <x v="24"/>
    <n v="226619"/>
    <n v="31.47486111111111"/>
    <n v="38.15"/>
    <n v="36.82"/>
    <n v="41.13"/>
    <n v="38.699999999999996"/>
    <n v="3.655839600035736"/>
    <n v="3.654768238592577"/>
  </r>
  <r>
    <s v="ocsrbmkpapp8"/>
    <x v="25"/>
    <n v="221638"/>
    <n v="30.783055555555556"/>
    <n v="40.07"/>
    <n v="41.5"/>
    <n v="45.83"/>
    <n v="42.466666666666661"/>
    <n v="3.7487194544699531"/>
    <n v="3.7470867501352463"/>
  </r>
  <r>
    <s v="ocsrbmkpapp8"/>
    <x v="26"/>
    <n v="216487"/>
    <n v="30.06763888888889"/>
    <n v="43.02"/>
    <n v="42.25"/>
    <n v="44.86"/>
    <n v="43.376666666666665"/>
    <n v="3.7699216621205562"/>
    <n v="3.7696053355782762"/>
  </r>
  <r>
    <s v="ocsrbmkpapp8"/>
    <x v="27"/>
    <n v="216843"/>
    <n v="30.117083333333333"/>
    <n v="40.5"/>
    <n v="36.479999999999997"/>
    <n v="36.29"/>
    <n v="37.756666666666661"/>
    <n v="3.6311620605445123"/>
    <n v="3.6298694535145342"/>
  </r>
  <r>
    <s v="ocsrbmkpapp8"/>
    <x v="28"/>
    <n v="216166"/>
    <n v="30.023055555555558"/>
    <n v="34.96"/>
    <n v="39.57"/>
    <n v="41.68"/>
    <n v="38.736666666666672"/>
    <n v="3.6567866105666726"/>
    <n v="3.6540990678765932"/>
  </r>
  <r>
    <s v="ocsrbmkpapp8"/>
    <x v="29"/>
    <n v="214809"/>
    <n v="29.834583333333335"/>
    <n v="43.71"/>
    <n v="41.24"/>
    <n v="42.43"/>
    <n v="42.46"/>
    <n v="3.7485624562751099"/>
    <n v="3.7482804090794049"/>
  </r>
  <r>
    <s v="ocsrbmkpapp8"/>
    <x v="30"/>
    <n v="211917"/>
    <n v="29.432916666666664"/>
    <n v="42.55"/>
    <n v="37.78"/>
    <n v="37.07"/>
    <n v="39.133333333333333"/>
    <n v="3.6669746187258863"/>
    <n v="3.6650892447517958"/>
  </r>
  <r>
    <s v="ocsrbmkpapp8"/>
    <x v="31"/>
    <n v="213132"/>
    <n v="29.601666666666667"/>
    <n v="34.64"/>
    <n v="36.200000000000003"/>
    <n v="37.93"/>
    <n v="36.256666666666668"/>
    <n v="3.5906232724376492"/>
    <n v="3.5899368527422557"/>
  </r>
  <r>
    <s v="ocsrbmkpapp8"/>
    <x v="32"/>
    <n v="211930"/>
    <n v="29.43472222222222"/>
    <n v="33.68"/>
    <n v="34.43"/>
    <n v="36.89"/>
    <n v="35"/>
    <n v="3.5553480614894135"/>
    <n v="3.554590992777714"/>
  </r>
  <r>
    <s v="ocsrbmkpapp8"/>
    <x v="33"/>
    <n v="212056"/>
    <n v="29.452222222222225"/>
    <n v="34.549999999999997"/>
    <n v="36.619999999999997"/>
    <n v="37.14"/>
    <n v="36.103333333333332"/>
    <n v="3.5863851971795362"/>
    <n v="3.585898881794868"/>
  </r>
  <r>
    <s v="ocsrbmkpapp8"/>
    <x v="34"/>
    <n v="213387"/>
    <n v="29.637083333333333"/>
    <n v="33.729999999999997"/>
    <n v="34.549999999999997"/>
    <n v="36.49"/>
    <n v="34.923333333333339"/>
    <n v="3.5531551826967642"/>
    <n v="3.5526111499118649"/>
  </r>
  <r>
    <s v="ocsrbmkpapp8"/>
    <x v="35"/>
    <n v="212597"/>
    <n v="29.527361111111112"/>
    <n v="36.25"/>
    <n v="34.82"/>
    <n v="39.25"/>
    <n v="36.773333333333333"/>
    <n v="3.6047729448169368"/>
    <n v="3.6035275866230481"/>
  </r>
  <r>
    <s v="ocsrbmkpapp8"/>
    <x v="36"/>
    <n v="216736"/>
    <n v="30.102222222222224"/>
    <n v="34.07"/>
    <n v="35"/>
    <n v="37.450000000000003"/>
    <n v="35.506666666666668"/>
    <n v="3.5697204722776217"/>
    <n v="3.568924001041839"/>
  </r>
  <r>
    <s v="ocsrbmkpapp8"/>
    <x v="37"/>
    <n v="220577"/>
    <n v="30.635694444444443"/>
    <n v="37.68"/>
    <n v="37.200000000000003"/>
    <n v="38.770000000000003"/>
    <n v="37.883333333333333"/>
    <n v="3.6345112616304425"/>
    <n v="3.6343616542233672"/>
  </r>
  <r>
    <s v="ocsrbmkpapp8"/>
    <x v="38"/>
    <n v="224038"/>
    <n v="31.116388888888888"/>
    <n v="34.36"/>
    <n v="35.619999999999997"/>
    <n v="39.57"/>
    <n v="36.516666666666659"/>
    <n v="3.5977687773733655"/>
    <n v="3.5959572101249679"/>
  </r>
  <r>
    <s v="ocsrbmkpapp8"/>
    <x v="39"/>
    <n v="227946"/>
    <n v="31.659166666666668"/>
    <n v="36.659999999999997"/>
    <n v="37.07"/>
    <n v="35.08"/>
    <n v="36.269999999999996"/>
    <n v="3.5909909532948108"/>
    <n v="3.5907084756927272"/>
  </r>
  <r>
    <s v="ocsrbmkpapp8"/>
    <x v="40"/>
    <n v="223208"/>
    <n v="31.001111111111111"/>
    <n v="31.85"/>
    <n v="31.6"/>
    <n v="33.549999999999997"/>
    <n v="32.333333333333336"/>
    <n v="3.4760986898352733"/>
    <n v="3.4757437886762435"/>
  </r>
  <r>
    <s v="ocsrbmkpapp8"/>
    <x v="41"/>
    <n v="225028"/>
    <n v="31.253888888888888"/>
    <n v="32.03"/>
    <n v="33.43"/>
    <n v="33.409999999999997"/>
    <n v="32.956666666666671"/>
    <n v="3.495193567240932"/>
    <n v="3.4949939734739135"/>
  </r>
  <r>
    <s v="ocsrbmkpapp8"/>
    <x v="42"/>
    <n v="235215"/>
    <n v="32.668750000000003"/>
    <n v="32.619999999999997"/>
    <n v="32.619999999999997"/>
    <n v="36.549999999999997"/>
    <n v="33.93"/>
    <n v="3.5242995787961386"/>
    <n v="3.5228441268605075"/>
  </r>
  <r>
    <s v="ocsrbmkpapp8"/>
    <x v="43"/>
    <n v="246950"/>
    <n v="34.298611111111107"/>
    <n v="36.380000000000003"/>
    <n v="35.450000000000003"/>
    <n v="36.31"/>
    <n v="36.046666666666674"/>
    <n v="3.5848143952857492"/>
    <n v="3.5847452038314529"/>
  </r>
  <r>
    <s v="ocsrbmkpapp8"/>
    <x v="44"/>
    <n v="274795"/>
    <n v="38.165972222222223"/>
    <n v="37.869999999999997"/>
    <n v="38.770000000000003"/>
    <n v="39.57"/>
    <n v="38.736666666666672"/>
    <n v="3.6567866105666726"/>
    <n v="3.6566257496646251"/>
  </r>
  <r>
    <s v="ocsrbmkpapp8"/>
    <x v="45"/>
    <n v="289535"/>
    <n v="40.21319444444444"/>
    <n v="40.409999999999997"/>
    <n v="42.58"/>
    <n v="40.96"/>
    <n v="41.316666666666663"/>
    <n v="3.7212659698130897"/>
    <n v="3.7210193064289894"/>
  </r>
  <r>
    <s v="ocsrbmkpapp8"/>
    <x v="46"/>
    <n v="318740"/>
    <n v="44.269444444444439"/>
    <n v="45.34"/>
    <n v="44.38"/>
    <n v="46.63"/>
    <n v="45.449999999999996"/>
    <n v="3.8166128206234879"/>
    <n v="3.8164075578013534"/>
  </r>
  <r>
    <s v="ocsrbmkpapp8"/>
    <x v="47"/>
    <n v="36093"/>
    <n v="5.0129166666666665"/>
    <n v="9.2799999999999994"/>
    <n v="8.6199999999999992"/>
    <n v="8.6199999999999992"/>
    <n v="8.8399999999999981"/>
    <n v="2.1792868766495519"/>
    <n v="2.1786772387164373"/>
  </r>
  <r>
    <s v="ocsrbmkpapp8"/>
    <x v="48"/>
    <n v="31383"/>
    <n v="4.3587499999999997"/>
    <n v="9.1"/>
    <n v="13.32"/>
    <n v="18.079999999999998"/>
    <n v="13.5"/>
    <n v="2.6026896854443837"/>
    <n v="2.5641158111996929"/>
  </r>
  <r>
    <s v="ocsrbmkpapp8"/>
    <x v="49"/>
    <n v="26698"/>
    <n v="3.7080555555555552"/>
    <n v="17.27"/>
    <n v="16.27"/>
    <n v="12.7"/>
    <n v="15.413333333333332"/>
    <n v="2.7352329356960121"/>
    <n v="2.7266319356180264"/>
  </r>
  <r>
    <s v="ocsrbmkpapp8"/>
    <x v="50"/>
    <n v="25104"/>
    <n v="3.4866666666666664"/>
    <n v="5.39"/>
    <n v="9.08"/>
    <n v="27.38"/>
    <n v="13.949999999999998"/>
    <n v="2.6354795082673745"/>
    <n v="2.4001441324648032"/>
  </r>
  <r>
    <s v="ocsrbmkpapp8"/>
    <x v="51"/>
    <n v="343999"/>
    <n v="47.777638888888887"/>
    <n v="50.56"/>
    <n v="46.85"/>
    <n v="48.36"/>
    <n v="48.589999999999996"/>
    <n v="3.8834177484178114"/>
    <n v="3.8829282614232081"/>
  </r>
  <r>
    <s v="ocsrbmkpapp8"/>
    <x v="52"/>
    <n v="352680"/>
    <n v="48.983333333333334"/>
    <n v="49.97"/>
    <n v="47.41"/>
    <n v="47.36"/>
    <n v="48.24666666666667"/>
    <n v="3.8763267407698718"/>
    <n v="3.8760113309486304"/>
  </r>
  <r>
    <s v="ocsrbmkpapp8"/>
    <x v="53"/>
    <n v="355048"/>
    <n v="49.312222222222218"/>
    <n v="48.3"/>
    <n v="46.53"/>
    <n v="51.65"/>
    <n v="48.826666666666661"/>
    <n v="3.8882766116981453"/>
    <n v="3.8873396740269102"/>
  </r>
  <r>
    <s v="ocsrbmkpapp8"/>
    <x v="54"/>
    <n v="365902"/>
    <n v="50.819722222222225"/>
    <n v="50.03"/>
    <n v="51.63"/>
    <n v="50.13"/>
    <n v="50.596666666666664"/>
    <n v="3.923885697970658"/>
    <n v="3.9237817852223613"/>
  </r>
  <r>
    <s v="ocsrbmkpapp8"/>
    <x v="55"/>
    <n v="373156"/>
    <n v="51.827222222222218"/>
    <n v="51.35"/>
    <n v="49.97"/>
    <n v="55.56"/>
    <n v="52.293333333333329"/>
    <n v="3.9568688932199811"/>
    <n v="3.9558504265389409"/>
  </r>
  <r>
    <s v="ocsrbmkpapp8"/>
    <x v="56"/>
    <n v="364704"/>
    <n v="50.653333333333329"/>
    <n v="53.65"/>
    <n v="46.87"/>
    <n v="48.05"/>
    <n v="49.523333333333333"/>
    <n v="3.9024439389811518"/>
    <n v="3.9007004721425411"/>
  </r>
  <r>
    <s v="ocsrbmkpapp8"/>
    <x v="57"/>
    <n v="353916"/>
    <n v="49.155000000000001"/>
    <n v="52.97"/>
    <n v="48.88"/>
    <n v="46.66"/>
    <n v="49.50333333333333"/>
    <n v="3.9020400073747439"/>
    <n v="3.9006604323376863"/>
  </r>
  <r>
    <s v="ocsrbmkpapp8"/>
    <x v="58"/>
    <n v="345541"/>
    <n v="47.991805555555551"/>
    <n v="50.38"/>
    <n v="45.14"/>
    <n v="45.63"/>
    <n v="47.050000000000004"/>
    <n v="3.8512108660313888"/>
    <n v="3.8499761457510551"/>
  </r>
  <r>
    <s v="ocsrbmkpapp8"/>
    <x v="59"/>
    <n v="333289"/>
    <n v="46.29013888888889"/>
    <n v="48.84"/>
    <n v="45.09"/>
    <n v="47.77"/>
    <n v="47.233333333333341"/>
    <n v="3.8550998580285252"/>
    <n v="3.8545359896924558"/>
  </r>
  <r>
    <s v="ocsrbmkpapp8"/>
    <x v="60"/>
    <n v="324807"/>
    <n v="45.112083333333331"/>
    <n v="45.78"/>
    <n v="41.74"/>
    <n v="42.19"/>
    <n v="43.236666666666672"/>
    <n v="3.7666889006844722"/>
    <n v="3.7658301474365743"/>
  </r>
  <r>
    <s v="ocsrbmkpapp8"/>
    <x v="61"/>
    <n v="295396"/>
    <n v="41.027222222222221"/>
    <n v="44.81"/>
    <n v="39.090000000000003"/>
    <n v="41.59"/>
    <n v="41.830000000000005"/>
    <n v="3.7336137854541072"/>
    <n v="3.7320525874525785"/>
  </r>
  <r>
    <s v="ocsrbmkpapp8"/>
    <x v="62"/>
    <n v="276429"/>
    <n v="38.392916666666665"/>
    <n v="40.47"/>
    <n v="36.479999999999997"/>
    <n v="40.14"/>
    <n v="39.029999999999994"/>
    <n v="3.6643305811925235"/>
    <n v="3.6632328224873656"/>
  </r>
  <r>
    <s v="ocsrbmkpapp8"/>
    <x v="63"/>
    <n v="256878"/>
    <n v="35.677500000000002"/>
    <n v="35.89"/>
    <n v="38.93"/>
    <n v="34.270000000000003"/>
    <n v="36.363333333333337"/>
    <n v="3.5935609409415559"/>
    <n v="3.5921647342227989"/>
  </r>
  <r>
    <s v="ocsrbmkpapp8"/>
    <x v="64"/>
    <n v="233594"/>
    <n v="32.44361111111111"/>
    <n v="33.159999999999997"/>
    <n v="31.76"/>
    <n v="31.41"/>
    <n v="32.11"/>
    <n v="3.4691675081014224"/>
    <n v="3.4688927600655277"/>
  </r>
  <r>
    <s v="ocsrbmkpapp8"/>
    <x v="65"/>
    <n v="207684"/>
    <n v="28.845000000000002"/>
    <n v="30.51"/>
    <n v="29.09"/>
    <n v="28.54"/>
    <n v="29.38"/>
    <n v="3.3803141707457312"/>
    <n v="3.3799185277614594"/>
  </r>
  <r>
    <s v="ocsrbmkpapp8"/>
    <x v="66"/>
    <n v="178665"/>
    <n v="24.814583333333335"/>
    <n v="25.39"/>
    <n v="23.67"/>
    <n v="25.49"/>
    <n v="24.849999999999998"/>
    <n v="3.2128577525426376"/>
    <n v="3.2122833458768345"/>
  </r>
  <r>
    <s v="ocsrbmkpapp8"/>
    <x v="67"/>
    <n v="156846"/>
    <n v="21.784166666666668"/>
    <n v="23.37"/>
    <n v="23.28"/>
    <m/>
    <n v="23.325000000000003"/>
    <n v="3.1495257467334077"/>
    <e v="#NUM!"/>
  </r>
  <r>
    <s v="ocsrbmkpapp8"/>
    <x v="68"/>
    <n v="23335"/>
    <n v="3.2409722222222226"/>
    <n v="14.3"/>
    <n v="10.4"/>
    <n v="10.23"/>
    <n v="11.643333333333336"/>
    <n v="2.4547337701506313"/>
    <n v="2.4424633077922411"/>
  </r>
  <r>
    <s v="ocsrbmkpapp8"/>
    <x v="69"/>
    <n v="21285"/>
    <n v="2.9562499999999998"/>
    <n v="12.12"/>
    <n v="13.02"/>
    <n v="14.78"/>
    <n v="13.306666666666667"/>
    <n v="2.5882651627751536"/>
    <n v="2.5848728443138822"/>
  </r>
  <r>
    <s v="ocsrbmkpapp8"/>
    <x v="70"/>
    <n v="20297"/>
    <n v="2.8190277777777779"/>
    <n v="15.22"/>
    <n v="12.29"/>
    <n v="5.09"/>
    <n v="10.866666666666665"/>
    <n v="2.3856999997045523"/>
    <n v="2.2862247021913049"/>
  </r>
  <r>
    <s v="ocsrbmkpapp8"/>
    <x v="71"/>
    <n v="18601"/>
    <n v="2.5834722222222219"/>
    <n v="4.25"/>
    <n v="4.96"/>
    <n v="5.09"/>
    <n v="4.7666666666666666"/>
    <n v="1.5616472485977519"/>
    <n v="1.5585341847451977"/>
  </r>
  <r>
    <s v="ocsrbmkpapp8"/>
    <x v="72"/>
    <n v="17538"/>
    <n v="2.4358333333333335"/>
    <n v="4.96"/>
    <n v="5.48"/>
    <n v="5.0999999999999996"/>
    <n v="5.1800000000000006"/>
    <n v="1.6448050562713918"/>
    <n v="1.6439171271423467"/>
  </r>
  <r>
    <s v="ocsrbmkpapp8"/>
    <x v="73"/>
    <n v="18617"/>
    <n v="2.5856944444444445"/>
    <n v="4.25"/>
    <n v="5.12"/>
    <n v="4.87"/>
    <n v="4.746666666666667"/>
    <n v="1.5574426173157201"/>
    <n v="1.55438911969408"/>
  </r>
  <r>
    <s v="ocsrbmkpapp8"/>
    <x v="74"/>
    <n v="17368"/>
    <n v="2.4122222222222218"/>
    <n v="4.6900000000000004"/>
    <n v="5.42"/>
    <n v="4.8099999999999996"/>
    <n v="4.9733333333333327"/>
    <n v="1.6040903061075049"/>
    <n v="1.6020751606758044"/>
  </r>
  <r>
    <s v="ocsrbmkpapp8"/>
    <x v="75"/>
    <n v="17452"/>
    <n v="2.423888888888889"/>
    <n v="3.98"/>
    <n v="5.39"/>
    <n v="4.6900000000000004"/>
    <n v="4.6866666666666665"/>
    <n v="1.5447215977144091"/>
    <n v="1.53708659555848"/>
  </r>
  <r>
    <s v="ocsrbmkpapp8"/>
    <x v="76"/>
    <n v="18879"/>
    <n v="2.6220833333333333"/>
    <n v="5.05"/>
    <n v="5.35"/>
    <n v="5.69"/>
    <n v="5.3633333333333333"/>
    <n v="1.6795856723361822"/>
    <n v="1.678398350777808"/>
  </r>
  <r>
    <s v="ocsrbmkpapp8"/>
    <x v="77"/>
    <n v="21727"/>
    <n v="3.017638888888889"/>
    <n v="4.7300000000000004"/>
    <n v="5.45"/>
    <n v="6.16"/>
    <n v="5.4466666666666663"/>
    <n v="1.6950038007637471"/>
    <n v="1.689205862908141"/>
  </r>
  <r>
    <s v="ocsrbmkpapp8"/>
    <x v="78"/>
    <n v="25218"/>
    <n v="3.5024999999999999"/>
    <n v="5.87"/>
    <n v="6.63"/>
    <n v="7.16"/>
    <n v="6.5533333333333337"/>
    <n v="1.8799738260509109"/>
    <n v="1.8766564730034438"/>
  </r>
  <r>
    <s v="ocsrbmkpapp8"/>
    <x v="79"/>
    <n v="31007"/>
    <n v="4.3065277777777773"/>
    <n v="6.19"/>
    <n v="6.67"/>
    <n v="7.76"/>
    <n v="6.8733333333333322"/>
    <n v="1.927649189920704"/>
    <n v="1.9231790936063879"/>
  </r>
  <r>
    <s v="ocsrbmkpapp8"/>
    <x v="80"/>
    <n v="39207"/>
    <n v="5.4454166666666675"/>
    <n v="8"/>
    <n v="8.91"/>
    <n v="10.61"/>
    <n v="9.1733333333333338"/>
    <n v="2.2163007243970334"/>
    <n v="2.2094709119294813"/>
  </r>
  <r>
    <s v="ocsrbmkpapp8"/>
    <x v="81"/>
    <n v="51131"/>
    <n v="7.1015277777777772"/>
    <n v="8.9600000000000009"/>
    <n v="9.8000000000000007"/>
    <n v="11.9"/>
    <n v="10.220000000000001"/>
    <n v="2.3243465847755584"/>
    <n v="2.3172303375936161"/>
  </r>
  <r>
    <s v="ocsrbmkpapp8"/>
    <x v="82"/>
    <n v="62812"/>
    <n v="8.7238888888888884"/>
    <n v="11.46"/>
    <n v="12.73"/>
    <n v="13.73"/>
    <n v="12.64"/>
    <n v="2.5368663887187113"/>
    <n v="2.5341357812119294"/>
  </r>
  <r>
    <s v="ocsrbmkpapp8"/>
    <x v="83"/>
    <n v="77456"/>
    <n v="10.757777777777779"/>
    <n v="13.08"/>
    <n v="14.61"/>
    <n v="16.09"/>
    <n v="14.593333333333334"/>
    <n v="2.6805648034266074"/>
    <n v="2.6769961775986508"/>
  </r>
  <r>
    <s v="ocsrbmkpapp8"/>
    <x v="84"/>
    <n v="94269"/>
    <n v="13.092916666666667"/>
    <n v="16.34"/>
    <n v="18.2"/>
    <n v="19.829999999999998"/>
    <n v="18.123333333333331"/>
    <n v="2.8972002424897196"/>
    <n v="2.8940778753487701"/>
  </r>
  <r>
    <s v="ocsrbmkpapp8"/>
    <x v="85"/>
    <n v="110784"/>
    <n v="15.386666666666667"/>
    <n v="17.73"/>
    <n v="19.29"/>
    <n v="21.29"/>
    <n v="19.436666666666664"/>
    <n v="2.9671613165659547"/>
    <n v="2.9643608086363806"/>
  </r>
  <r>
    <s v="ocsrbmkpapp8"/>
    <x v="86"/>
    <n v="122771"/>
    <n v="17.051527777777778"/>
    <n v="21.07"/>
    <n v="22.26"/>
    <n v="23.27"/>
    <n v="22.2"/>
    <n v="3.1000922888782338"/>
    <n v="3.0992688503258989"/>
  </r>
  <r>
    <s v="ocsrbmkpapp8"/>
    <x v="87"/>
    <n v="136184"/>
    <n v="18.914444444444442"/>
    <n v="21.34"/>
    <n v="24.87"/>
    <n v="25.26"/>
    <n v="23.823333333333334"/>
    <n v="3.1706654925637778"/>
    <n v="3.1678225402037552"/>
  </r>
  <r>
    <s v="ocsrbmkpapp8"/>
    <x v="88"/>
    <n v="149965"/>
    <n v="20.828472222222221"/>
    <n v="26.83"/>
    <n v="29.32"/>
    <n v="28.45"/>
    <n v="28.2"/>
    <n v="3.3393219779440679"/>
    <n v="3.3386462340094414"/>
  </r>
  <r>
    <s v="ocsrbmkpapp8"/>
    <x v="89"/>
    <n v="159136"/>
    <n v="22.102222222222224"/>
    <n v="28.55"/>
    <n v="26.12"/>
    <n v="29.6"/>
    <n v="28.090000000000003"/>
    <n v="3.3354136411161526"/>
    <n v="3.3340442006134214"/>
  </r>
  <r>
    <s v="ocsrbmkpapp8"/>
    <x v="90"/>
    <n v="167239"/>
    <n v="23.227638888888887"/>
    <n v="27.7"/>
    <n v="29.16"/>
    <n v="30.06"/>
    <n v="28.973333333333333"/>
    <n v="3.3663758667201193"/>
    <n v="3.365808568219526"/>
  </r>
  <r>
    <s v="ocsrbmkpapp8"/>
    <x v="91"/>
    <n v="175887"/>
    <n v="24.428749999999997"/>
    <n v="29.05"/>
    <n v="29.26"/>
    <n v="29.91"/>
    <n v="29.406666666666666"/>
    <n v="3.381221406008684"/>
    <n v="3.3811442505105855"/>
  </r>
  <r>
    <s v="ocsrbmkpapp8"/>
    <x v="92"/>
    <n v="182464"/>
    <n v="25.342222222222222"/>
    <n v="31.3"/>
    <n v="30.87"/>
    <n v="30.89"/>
    <n v="31.02"/>
    <n v="3.4346321577483927"/>
    <n v="3.4346118143302218"/>
  </r>
  <r>
    <s v="ocsrbmkpapp8"/>
    <x v="93"/>
    <n v="186999"/>
    <n v="25.972083333333334"/>
    <n v="29.58"/>
    <n v="32.229999999999997"/>
    <n v="34.799999999999997"/>
    <n v="32.203333333333326"/>
    <n v="3.4720699668613082"/>
    <n v="3.4698711799634765"/>
  </r>
  <r>
    <s v="ocsrbmkpapp8"/>
    <x v="94"/>
    <n v="195571"/>
    <n v="27.162638888888889"/>
    <n v="32.76"/>
    <n v="32.869999999999997"/>
    <n v="34.58"/>
    <n v="33.403333333333329"/>
    <n v="3.5086556954021275"/>
    <n v="3.5083480423053803"/>
  </r>
  <r>
    <s v="ocsrbmkpapp8"/>
    <x v="95"/>
    <n v="198462"/>
    <n v="27.564166666666665"/>
    <n v="32.979999999999997"/>
    <n v="32.869999999999997"/>
    <n v="34.32"/>
    <n v="33.389999999999993"/>
    <n v="3.5082564539555627"/>
    <n v="3.5080633264757801"/>
  </r>
  <r>
    <s v="ocsrbmkpapp9"/>
    <x v="0"/>
    <n v="119595"/>
    <n v="16.610416666666666"/>
    <n v="16.86"/>
    <n v="57.58"/>
    <n v="45.09"/>
    <n v="39.843333333333334"/>
    <n v="3.6849550972217799"/>
    <n v="3.5622599100635775"/>
  </r>
  <r>
    <s v="ocsrbmkpapp9"/>
    <x v="1"/>
    <n v="94536"/>
    <n v="13.129999999999999"/>
    <n v="39.97"/>
    <n v="39.840000000000003"/>
    <n v="42.29"/>
    <n v="40.699999999999996"/>
    <n v="3.7062280924485491"/>
    <n v="3.7058504189746757"/>
  </r>
  <r>
    <s v="ocsrbmkpapp9"/>
    <x v="2"/>
    <n v="74613"/>
    <n v="10.362916666666667"/>
    <n v="18.920000000000002"/>
    <n v="13.79"/>
    <n v="14.57"/>
    <n v="15.76"/>
    <n v="2.7574750844297329"/>
    <n v="2.7477092918786852"/>
  </r>
  <r>
    <s v="ocsrbmkpapp9"/>
    <x v="3"/>
    <n v="62176"/>
    <n v="8.6355555555555554"/>
    <n v="21.4"/>
    <n v="11.61"/>
    <n v="9.83"/>
    <n v="14.28"/>
    <n v="2.6588599569114382"/>
    <n v="2.6002322172988936"/>
  </r>
  <r>
    <s v="ocsrbmkpapp9"/>
    <x v="4"/>
    <n v="57212"/>
    <n v="7.9461111111111107"/>
    <n v="8.92"/>
    <n v="9.9600000000000009"/>
    <n v="18.25"/>
    <n v="12.376666666666667"/>
    <n v="2.515812979520879"/>
    <n v="2.463679366072308"/>
  </r>
  <r>
    <s v="ocsrbmkpapp9"/>
    <x v="5"/>
    <n v="47770"/>
    <n v="6.634722222222222"/>
    <n v="12.76"/>
    <n v="14.25"/>
    <n v="15.71"/>
    <n v="14.24"/>
    <n v="2.6560549059838299"/>
    <n v="2.6524565456329441"/>
  </r>
  <r>
    <s v="ocsrbmkpapp9"/>
    <x v="6"/>
    <n v="42728"/>
    <n v="5.934444444444444"/>
    <n v="15.21"/>
    <n v="6.11"/>
    <n v="16.989999999999998"/>
    <n v="12.770000000000001"/>
    <n v="2.547098670044448"/>
    <n v="2.4548349383795154"/>
  </r>
  <r>
    <s v="ocsrbmkpapp9"/>
    <x v="7"/>
    <n v="207639"/>
    <n v="28.838750000000001"/>
    <n v="30.71"/>
    <n v="31.56"/>
    <n v="31.88"/>
    <n v="31.383333333333329"/>
    <n v="3.4462769664350517"/>
    <n v="3.446152561450806"/>
  </r>
  <r>
    <s v="ocsrbmkpapp9"/>
    <x v="8"/>
    <n v="210527"/>
    <n v="29.239861111111111"/>
    <n v="32.979999999999997"/>
    <n v="29.91"/>
    <n v="35.119999999999997"/>
    <n v="32.669999999999995"/>
    <n v="3.4864572256129787"/>
    <n v="3.4842883195134084"/>
  </r>
  <r>
    <s v="ocsrbmkpapp9"/>
    <x v="9"/>
    <n v="214973"/>
    <n v="29.857361111111111"/>
    <n v="32.369999999999997"/>
    <n v="32.33"/>
    <n v="34.08"/>
    <n v="32.926666666666662"/>
    <n v="3.4942828664443688"/>
    <n v="3.49397945387887"/>
  </r>
  <r>
    <s v="ocsrbmkpapp9"/>
    <x v="10"/>
    <n v="216854"/>
    <n v="30.118611111111111"/>
    <n v="31.12"/>
    <n v="32.07"/>
    <n v="35.799999999999997"/>
    <n v="32.996666666666663"/>
    <n v="3.4964065462636063"/>
    <n v="3.4945732021406357"/>
  </r>
  <r>
    <s v="ocsrbmkpapp9"/>
    <x v="11"/>
    <n v="222348"/>
    <n v="30.881666666666668"/>
    <n v="33.58"/>
    <n v="32.24"/>
    <n v="36.94"/>
    <n v="34.25333333333333"/>
    <n v="3.5337838835735731"/>
    <n v="3.5321445146863053"/>
  </r>
  <r>
    <s v="ocsrbmkpapp9"/>
    <x v="12"/>
    <n v="222075"/>
    <n v="30.84375"/>
    <n v="31.94"/>
    <n v="34.07"/>
    <n v="35.979999999999997"/>
    <n v="33.99666666666667"/>
    <n v="3.5262624805943172"/>
    <n v="3.5250798676607098"/>
  </r>
  <r>
    <s v="ocsrbmkpapp9"/>
    <x v="13"/>
    <n v="222237"/>
    <n v="30.866249999999997"/>
    <n v="32.549999999999997"/>
    <n v="33.64"/>
    <n v="35.07"/>
    <n v="33.75333333333333"/>
    <n v="3.5190791778736532"/>
    <n v="3.5186130893038041"/>
  </r>
  <r>
    <s v="ocsrbmkpapp9"/>
    <x v="14"/>
    <n v="224167"/>
    <n v="31.134305555555557"/>
    <n v="33.340000000000003"/>
    <n v="35.31"/>
    <n v="35.450000000000003"/>
    <n v="34.700000000000003"/>
    <n v="3.5467396869528134"/>
    <n v="3.5463491134136933"/>
  </r>
  <r>
    <s v="ocsrbmkpapp9"/>
    <x v="15"/>
    <n v="225360"/>
    <n v="31.3"/>
    <n v="33.07"/>
    <n v="35.409999999999997"/>
    <n v="35.32"/>
    <n v="34.599999999999994"/>
    <n v="3.5438536820636783"/>
    <n v="3.5433567229510907"/>
  </r>
  <r>
    <s v="ocsrbmkpapp9"/>
    <x v="16"/>
    <n v="226645"/>
    <n v="31.478472222222219"/>
    <n v="32.729999999999997"/>
    <n v="33.479999999999997"/>
    <n v="40.4"/>
    <n v="35.536666666666662"/>
    <n v="3.5705650272942737"/>
    <n v="3.5660233730338224"/>
  </r>
  <r>
    <s v="ocsrbmkpapp9"/>
    <x v="17"/>
    <n v="228463"/>
    <n v="31.730972222222224"/>
    <n v="36.79"/>
    <n v="36.17"/>
    <n v="41.81"/>
    <n v="38.256666666666668"/>
    <n v="3.6443178370244675"/>
    <n v="3.6421972201497206"/>
  </r>
  <r>
    <s v="ocsrbmkpapp9"/>
    <x v="18"/>
    <n v="226042"/>
    <n v="31.394722222222224"/>
    <n v="38.229999999999997"/>
    <n v="39.17"/>
    <n v="41.97"/>
    <n v="39.79"/>
    <n v="3.6836156244388372"/>
    <n v="3.6828289242438537"/>
  </r>
  <r>
    <s v="ocsrbmkpapp9"/>
    <x v="19"/>
    <n v="230616"/>
    <n v="32.03"/>
    <n v="39.83"/>
    <n v="36.450000000000003"/>
    <n v="36.869999999999997"/>
    <n v="37.716666666666669"/>
    <n v="3.6301020834114368"/>
    <n v="3.6293200226314242"/>
  </r>
  <r>
    <s v="ocsrbmkpapp9"/>
    <x v="20"/>
    <n v="234351"/>
    <n v="32.548749999999998"/>
    <n v="35.409999999999997"/>
    <n v="35.700000000000003"/>
    <n v="35.659999999999997"/>
    <n v="35.589999999999996"/>
    <n v="3.5720646995221013"/>
    <n v="3.5720581891148"/>
  </r>
  <r>
    <s v="ocsrbmkpapp9"/>
    <x v="21"/>
    <n v="238779"/>
    <n v="33.16375"/>
    <n v="37.47"/>
    <n v="37.47"/>
    <n v="41.48"/>
    <n v="38.806666666666665"/>
    <n v="3.6585920531754796"/>
    <n v="3.6574308696575062"/>
  </r>
  <r>
    <s v="ocsrbmkpapp9"/>
    <x v="22"/>
    <n v="237810"/>
    <n v="33.029166666666669"/>
    <n v="38.64"/>
    <n v="41.15"/>
    <n v="42.34"/>
    <n v="40.71"/>
    <n v="3.7064737625148876"/>
    <n v="3.7057480673913719"/>
  </r>
  <r>
    <s v="ocsrbmkpapp9"/>
    <x v="23"/>
    <n v="230309"/>
    <n v="31.98736111111111"/>
    <n v="38.630000000000003"/>
    <n v="38.32"/>
    <n v="39.28"/>
    <n v="38.743333333333332"/>
    <n v="3.6569586979875068"/>
    <n v="3.6569055377557049"/>
  </r>
  <r>
    <s v="ocsrbmkpapp9"/>
    <x v="24"/>
    <n v="225225"/>
    <n v="31.28125"/>
    <n v="38.729999999999997"/>
    <n v="37.880000000000003"/>
    <n v="39.700000000000003"/>
    <n v="38.770000000000003"/>
    <n v="3.6576467516828379"/>
    <n v="3.657462983179228"/>
  </r>
  <r>
    <s v="ocsrbmkpapp9"/>
    <x v="25"/>
    <n v="220758"/>
    <n v="30.660833333333336"/>
    <n v="36.99"/>
    <n v="36.479999999999997"/>
    <n v="40.950000000000003"/>
    <n v="38.14"/>
    <n v="3.6412636001722731"/>
    <n v="3.6399211937831901"/>
  </r>
  <r>
    <s v="ocsrbmkpapp9"/>
    <x v="26"/>
    <n v="217596"/>
    <n v="30.221666666666668"/>
    <n v="36.44"/>
    <n v="37.840000000000003"/>
    <n v="38.99"/>
    <n v="37.756666666666668"/>
    <n v="3.6311620605445127"/>
    <n v="3.6307796731899806"/>
  </r>
  <r>
    <s v="ocsrbmkpapp9"/>
    <x v="27"/>
    <n v="216204"/>
    <n v="30.028333333333332"/>
    <n v="39.340000000000003"/>
    <n v="35.4"/>
    <n v="37.619999999999997"/>
    <n v="37.45333333333334"/>
    <n v="3.6230957135679334"/>
    <n v="3.6221631523245086"/>
  </r>
  <r>
    <s v="ocsrbmkpapp9"/>
    <x v="28"/>
    <n v="217243"/>
    <n v="30.172638888888891"/>
    <n v="37.94"/>
    <n v="38.47"/>
    <n v="37.119999999999997"/>
    <n v="37.843333333333334"/>
    <n v="3.6334548305083327"/>
    <n v="3.6333468630630237"/>
  </r>
  <r>
    <s v="ocsrbmkpapp9"/>
    <x v="29"/>
    <n v="215437"/>
    <n v="29.921805555555558"/>
    <n v="36.950000000000003"/>
    <n v="34.94"/>
    <n v="39.409999999999997"/>
    <n v="37.1"/>
    <n v="3.6136169696133895"/>
    <n v="3.6124058477690113"/>
  </r>
  <r>
    <s v="ocsrbmkpapp9"/>
    <x v="30"/>
    <n v="214501"/>
    <n v="29.791805555555559"/>
    <n v="39.200000000000003"/>
    <n v="37.229999999999997"/>
    <n v="39.729999999999997"/>
    <n v="38.72"/>
    <n v="3.6563562624083761"/>
    <n v="3.655966068169183"/>
  </r>
  <r>
    <s v="ocsrbmkpapp9"/>
    <x v="31"/>
    <n v="215384"/>
    <n v="29.914444444444442"/>
    <n v="36.99"/>
    <n v="36.380000000000003"/>
    <n v="38.82"/>
    <n v="37.396666666666668"/>
    <n v="3.6215815738887636"/>
    <n v="3.621200785558401"/>
  </r>
  <r>
    <s v="ocsrbmkpapp9"/>
    <x v="32"/>
    <n v="214917"/>
    <n v="29.849583333333332"/>
    <n v="37.43"/>
    <n v="37.75"/>
    <n v="33.39"/>
    <n v="36.190000000000005"/>
    <n v="3.5887828375756512"/>
    <n v="3.5872381505223117"/>
  </r>
  <r>
    <s v="ocsrbmkpapp9"/>
    <x v="33"/>
    <n v="213005"/>
    <n v="29.584027777777781"/>
    <n v="32.549999999999997"/>
    <n v="33.119999999999997"/>
    <n v="32.68"/>
    <n v="32.783333333333331"/>
    <n v="3.4899202561669584"/>
    <n v="3.4898926560544794"/>
  </r>
  <r>
    <s v="ocsrbmkpapp9"/>
    <x v="34"/>
    <n v="215017"/>
    <n v="29.863472222222224"/>
    <n v="33.04"/>
    <n v="33.479999999999997"/>
    <n v="33.64"/>
    <n v="33.386666666666663"/>
    <n v="3.5081566186836786"/>
    <n v="3.5081276764595999"/>
  </r>
  <r>
    <s v="ocsrbmkpapp9"/>
    <x v="35"/>
    <n v="213426"/>
    <n v="29.642499999999998"/>
    <n v="33.619999999999997"/>
    <n v="32.68"/>
    <n v="34.479999999999997"/>
    <n v="33.593333333333334"/>
    <n v="3.5143276345843422"/>
    <n v="3.5140879479225879"/>
  </r>
  <r>
    <s v="ocsrbmkpapp9"/>
    <x v="36"/>
    <n v="215457"/>
    <n v="29.924583333333331"/>
    <n v="32.229999999999997"/>
    <n v="32.5"/>
    <n v="34.799999999999997"/>
    <n v="33.176666666666662"/>
    <n v="3.5018468175898625"/>
    <n v="3.5012517239811558"/>
  </r>
  <r>
    <s v="ocsrbmkpapp9"/>
    <x v="37"/>
    <n v="220992"/>
    <n v="30.693333333333332"/>
    <n v="33.58"/>
    <n v="32.619999999999997"/>
    <n v="36.6"/>
    <n v="34.266666666666659"/>
    <n v="3.534173064352955"/>
    <n v="3.5329681630831939"/>
  </r>
  <r>
    <s v="ocsrbmkpapp9"/>
    <x v="38"/>
    <n v="224202"/>
    <n v="31.139166666666664"/>
    <n v="33.08"/>
    <n v="32.6"/>
    <n v="35.229999999999997"/>
    <n v="33.636666666666663"/>
    <n v="3.5156167418083277"/>
    <n v="3.5150463836270993"/>
  </r>
  <r>
    <s v="ocsrbmkpapp9"/>
    <x v="39"/>
    <n v="226828"/>
    <n v="31.503888888888888"/>
    <n v="34.619999999999997"/>
    <n v="32.75"/>
    <n v="34.159999999999997"/>
    <n v="33.843333333333334"/>
    <n v="3.5217420326450215"/>
    <n v="3.5214632935832313"/>
  </r>
  <r>
    <s v="ocsrbmkpapp9"/>
    <x v="40"/>
    <n v="224027"/>
    <n v="31.114861111111111"/>
    <n v="29.25"/>
    <n v="30.06"/>
    <n v="30.62"/>
    <n v="29.97666666666667"/>
    <n v="3.4004193012583146"/>
    <n v="3.4002427827440775"/>
  </r>
  <r>
    <s v="ocsrbmkpapp9"/>
    <x v="41"/>
    <n v="226460"/>
    <n v="31.452777777777779"/>
    <n v="30.97"/>
    <n v="29.78"/>
    <n v="32.18"/>
    <n v="30.97666666666667"/>
    <n v="3.4332342329011385"/>
    <n v="3.4327337209350706"/>
  </r>
  <r>
    <s v="ocsrbmkpapp9"/>
    <x v="42"/>
    <n v="236436"/>
    <n v="32.838333333333331"/>
    <n v="31.62"/>
    <n v="31.47"/>
    <n v="30.81"/>
    <n v="31.3"/>
    <n v="3.4436180975461075"/>
    <n v="3.4435546184887396"/>
  </r>
  <r>
    <s v="ocsrbmkpapp9"/>
    <x v="43"/>
    <n v="247768"/>
    <n v="34.412222222222219"/>
    <n v="33.75"/>
    <n v="32.17"/>
    <n v="35.14"/>
    <n v="33.686666666666667"/>
    <n v="3.5171021111956526"/>
    <n v="3.5164516137761415"/>
  </r>
  <r>
    <s v="ocsrbmkpapp9"/>
    <x v="44"/>
    <n v="270695"/>
    <n v="37.596527777777773"/>
    <n v="36.31"/>
    <n v="35.090000000000003"/>
    <n v="33.47"/>
    <n v="34.956666666666671"/>
    <n v="3.5541091991782041"/>
    <n v="3.5535529634148677"/>
  </r>
  <r>
    <s v="ocsrbmkpapp9"/>
    <x v="45"/>
    <n v="286823"/>
    <n v="39.836527777777775"/>
    <n v="38.950000000000003"/>
    <n v="37.93"/>
    <n v="37.9"/>
    <n v="38.26"/>
    <n v="3.6444049640121068"/>
    <n v="3.6443240800353149"/>
  </r>
  <r>
    <s v="ocsrbmkpapp9"/>
    <x v="46"/>
    <n v="310799"/>
    <n v="43.16652777777778"/>
    <n v="39.78"/>
    <n v="40.28"/>
    <n v="41.18"/>
    <n v="40.413333333333334"/>
    <n v="3.6991597635214926"/>
    <n v="3.6990573476252773"/>
  </r>
  <r>
    <s v="ocsrbmkpapp9"/>
    <x v="47"/>
    <n v="37801"/>
    <n v="5.2501388888888885"/>
    <n v="7.87"/>
    <n v="9.16"/>
    <n v="8.08"/>
    <n v="8.3699999999999992"/>
    <n v="2.124653884501384"/>
    <n v="2.1224320378827852"/>
  </r>
  <r>
    <s v="ocsrbmkpapp9"/>
    <x v="48"/>
    <n v="33231"/>
    <n v="4.6154166666666665"/>
    <n v="9.66"/>
    <n v="13.98"/>
    <n v="16.28"/>
    <n v="13.306666666666667"/>
    <n v="2.5882651627751536"/>
    <n v="2.5651862485348285"/>
  </r>
  <r>
    <s v="ocsrbmkpapp9"/>
    <x v="49"/>
    <n v="27956"/>
    <n v="3.8827777777777777"/>
    <n v="14.23"/>
    <n v="13.4"/>
    <n v="16.57"/>
    <n v="14.733333333333334"/>
    <n v="2.6901125004155428"/>
    <n v="2.6860669834990332"/>
  </r>
  <r>
    <s v="ocsrbmkpapp9"/>
    <x v="50"/>
    <n v="26347"/>
    <n v="3.6593055555555556"/>
    <n v="6.53"/>
    <n v="7.5"/>
    <n v="26.84"/>
    <n v="13.623333333333335"/>
    <n v="2.6117840089080762"/>
    <n v="2.3937344253113619"/>
  </r>
  <r>
    <s v="ocsrbmkpapp9"/>
    <x v="51"/>
    <n v="339157"/>
    <n v="47.105138888888888"/>
    <n v="46.47"/>
    <n v="42"/>
    <n v="43.71"/>
    <n v="44.06"/>
    <n v="3.7855523413741969"/>
    <n v="3.7846844900851599"/>
  </r>
  <r>
    <s v="ocsrbmkpapp9"/>
    <x v="52"/>
    <n v="351316"/>
    <n v="48.793888888888887"/>
    <n v="45.02"/>
    <n v="45.36"/>
    <n v="42.08"/>
    <n v="44.153333333333329"/>
    <n v="3.7876684243887238"/>
    <n v="3.7871033544425123"/>
  </r>
  <r>
    <s v="ocsrbmkpapp9"/>
    <x v="53"/>
    <n v="354683"/>
    <n v="49.261527777777779"/>
    <n v="45.8"/>
    <n v="46.9"/>
    <n v="44.58"/>
    <n v="45.759999999999991"/>
    <n v="3.8234103470715421"/>
    <n v="3.8231956981766984"/>
  </r>
  <r>
    <s v="ocsrbmkpapp9"/>
    <x v="54"/>
    <n v="365898"/>
    <n v="50.819166666666668"/>
    <n v="48.24"/>
    <n v="47.91"/>
    <n v="44.9"/>
    <n v="47.016666666666673"/>
    <n v="3.8505021487798956"/>
    <n v="3.8499835326873897"/>
  </r>
  <r>
    <s v="ocsrbmkpapp9"/>
    <x v="55"/>
    <n v="370809"/>
    <n v="51.501249999999999"/>
    <n v="49.18"/>
    <n v="44.99"/>
    <n v="47.93"/>
    <n v="47.366666666666667"/>
    <n v="3.8579187464349451"/>
    <n v="3.8572229642708891"/>
  </r>
  <r>
    <s v="ocsrbmkpapp9"/>
    <x v="56"/>
    <n v="360608"/>
    <n v="50.084444444444443"/>
    <n v="47.15"/>
    <n v="42.63"/>
    <n v="43.99"/>
    <n v="44.59"/>
    <n v="3.7975096186393853"/>
    <n v="3.7966181917390713"/>
  </r>
  <r>
    <s v="ocsrbmkpapp9"/>
    <x v="57"/>
    <n v="351916"/>
    <n v="48.877222222222223"/>
    <n v="49.28"/>
    <n v="43.68"/>
    <n v="44.36"/>
    <n v="45.773333333333333"/>
    <n v="3.8237016799213817"/>
    <n v="3.8222489377146935"/>
  </r>
  <r>
    <s v="ocsrbmkpapp9"/>
    <x v="58"/>
    <n v="342839"/>
    <n v="47.616527777777783"/>
    <n v="45.53"/>
    <n v="41.93"/>
    <n v="41.5"/>
    <n v="42.986666666666672"/>
    <n v="3.7608899900902086"/>
    <n v="3.7600221459220049"/>
  </r>
  <r>
    <s v="ocsrbmkpapp9"/>
    <x v="59"/>
    <n v="331545"/>
    <n v="46.047916666666666"/>
    <n v="43.59"/>
    <n v="40.520000000000003"/>
    <n v="45.21"/>
    <n v="43.106666666666676"/>
    <n v="3.7636776641891228"/>
    <n v="3.7626472489790994"/>
  </r>
  <r>
    <s v="ocsrbmkpapp9"/>
    <x v="60"/>
    <n v="320163"/>
    <n v="44.467083333333335"/>
    <n v="47.04"/>
    <n v="38.57"/>
    <n v="39.869999999999997"/>
    <n v="41.826666666666661"/>
    <n v="3.7335340946543676"/>
    <n v="3.7296990790679239"/>
  </r>
  <r>
    <s v="ocsrbmkpapp9"/>
    <x v="61"/>
    <n v="295012"/>
    <n v="40.973888888888887"/>
    <n v="40.799999999999997"/>
    <n v="36.270000000000003"/>
    <n v="36.909999999999997"/>
    <n v="37.993333333333332"/>
    <n v="3.6374107057387439"/>
    <n v="3.6360518505822781"/>
  </r>
  <r>
    <s v="ocsrbmkpapp9"/>
    <x v="62"/>
    <n v="274442"/>
    <n v="38.116944444444449"/>
    <n v="39.22"/>
    <n v="32.78"/>
    <n v="35.33"/>
    <n v="35.776666666666664"/>
    <n v="3.5772959118253231"/>
    <n v="3.5745792851516462"/>
  </r>
  <r>
    <s v="ocsrbmkpapp9"/>
    <x v="63"/>
    <n v="252371"/>
    <n v="35.051527777777778"/>
    <n v="33.25"/>
    <n v="34.119999999999997"/>
    <n v="32.25"/>
    <n v="33.206666666666671"/>
    <n v="3.5027506589770279"/>
    <n v="3.5024855109890414"/>
  </r>
  <r>
    <s v="ocsrbmkpapp9"/>
    <x v="64"/>
    <n v="230177"/>
    <n v="31.969027777777779"/>
    <n v="31.24"/>
    <n v="29.18"/>
    <n v="29.08"/>
    <n v="29.833333333333332"/>
    <n v="3.3956263366127"/>
    <n v="3.3950778402438146"/>
  </r>
  <r>
    <s v="ocsrbmkpapp9"/>
    <x v="65"/>
    <n v="203850"/>
    <n v="28.3125"/>
    <n v="26.72"/>
    <n v="26.32"/>
    <n v="27.66"/>
    <n v="26.900000000000002"/>
    <n v="3.2921262866077936"/>
    <n v="3.2919095937873912"/>
  </r>
  <r>
    <s v="ocsrbmkpapp9"/>
    <x v="66"/>
    <n v="177354"/>
    <n v="24.6325"/>
    <n v="24.37"/>
    <n v="21.95"/>
    <n v="23.28"/>
    <n v="23.2"/>
    <n v="3.1441522786722644"/>
    <n v="3.1432382100071776"/>
  </r>
  <r>
    <s v="ocsrbmkpapp9"/>
    <x v="67"/>
    <n v="158118"/>
    <n v="21.960833333333333"/>
    <n v="21.72"/>
    <n v="21.02"/>
    <m/>
    <n v="21.369999999999997"/>
    <n v="3.0619880693310559"/>
    <e v="#NUM!"/>
  </r>
  <r>
    <s v="ocsrbmkpapp9"/>
    <x v="68"/>
    <n v="22686"/>
    <n v="3.1508333333333334"/>
    <n v="15.91"/>
    <n v="14.23"/>
    <n v="14.51"/>
    <n v="14.883333333333333"/>
    <n v="2.7002420186543983"/>
    <n v="2.6990461071158509"/>
  </r>
  <r>
    <s v="ocsrbmkpapp9"/>
    <x v="69"/>
    <n v="22333"/>
    <n v="3.1018055555555555"/>
    <n v="15.12"/>
    <n v="16.71"/>
    <n v="12.71"/>
    <n v="14.846666666666666"/>
    <n v="2.6977753731611118"/>
    <n v="2.6914715995200176"/>
  </r>
  <r>
    <s v="ocsrbmkpapp9"/>
    <x v="70"/>
    <n v="20464"/>
    <n v="2.842222222222222"/>
    <n v="11.36"/>
    <n v="12.68"/>
    <n v="14.03"/>
    <n v="12.69"/>
    <n v="2.5408142817262962"/>
    <n v="2.5371074188054852"/>
  </r>
  <r>
    <s v="ocsrbmkpapp9"/>
    <x v="71"/>
    <n v="18845"/>
    <n v="2.6173611111111108"/>
    <n v="6.67"/>
    <n v="4.4400000000000004"/>
    <n v="4.91"/>
    <n v="5.34"/>
    <n v="1.6752256529721035"/>
    <n v="1.6598493927260316"/>
  </r>
  <r>
    <s v="ocsrbmkpapp9"/>
    <x v="72"/>
    <n v="18362"/>
    <n v="2.5502777777777781"/>
    <n v="4.97"/>
    <n v="4.29"/>
    <n v="4.5199999999999996"/>
    <n v="4.5933333333333328"/>
    <n v="1.5246059769174027"/>
    <n v="1.5227395222975344"/>
  </r>
  <r>
    <s v="ocsrbmkpapp9"/>
    <x v="73"/>
    <n v="18959"/>
    <n v="2.6331944444444444"/>
    <n v="4.2300000000000004"/>
    <n v="4.83"/>
    <n v="4.62"/>
    <n v="4.5599999999999996"/>
    <n v="1.5173226235262947"/>
    <n v="1.5158143886054385"/>
  </r>
  <r>
    <s v="ocsrbmkpapp9"/>
    <x v="74"/>
    <n v="18017"/>
    <n v="2.5023611111111115"/>
    <n v="4.5199999999999996"/>
    <n v="4.25"/>
    <n v="4.37"/>
    <n v="4.38"/>
    <n v="1.4770487243883548"/>
    <n v="1.4767313286293213"/>
  </r>
  <r>
    <s v="ocsrbmkpapp9"/>
    <x v="75"/>
    <n v="18775"/>
    <n v="2.6076388888888888"/>
    <n v="4.2300000000000004"/>
    <n v="4.4400000000000004"/>
    <n v="5.12"/>
    <n v="4.5966666666666676"/>
    <n v="1.525331403137101"/>
    <n v="1.5220036028512454"/>
  </r>
  <r>
    <s v="ocsrbmkpapp9"/>
    <x v="76"/>
    <n v="20431"/>
    <n v="2.8376388888888888"/>
    <n v="4.9400000000000004"/>
    <n v="4.37"/>
    <n v="5.28"/>
    <n v="4.8633333333333333"/>
    <n v="1.5817240738665845"/>
    <n v="1.5786848126751669"/>
  </r>
  <r>
    <s v="ocsrbmkpapp9"/>
    <x v="77"/>
    <n v="22591"/>
    <n v="3.1376388888888886"/>
    <n v="5.18"/>
    <n v="4.88"/>
    <n v="5.91"/>
    <n v="5.3233333333333333"/>
    <n v="1.6720996735588114"/>
    <n v="1.6688653691848181"/>
  </r>
  <r>
    <s v="ocsrbmkpapp9"/>
    <x v="78"/>
    <n v="25823"/>
    <n v="3.5865277777777775"/>
    <n v="5.48"/>
    <n v="5.34"/>
    <n v="6.66"/>
    <n v="5.8266666666666671"/>
    <n v="1.7624450815592798"/>
    <n v="1.7574834128281085"/>
  </r>
  <r>
    <s v="ocsrbmkpapp9"/>
    <x v="79"/>
    <n v="32188"/>
    <n v="4.4705555555555554"/>
    <n v="6.05"/>
    <n v="6.37"/>
    <n v="7.46"/>
    <n v="6.626666666666666"/>
    <n v="1.8911019125603181"/>
    <n v="1.8870710519474974"/>
  </r>
  <r>
    <s v="ocsrbmkpapp9"/>
    <x v="80"/>
    <n v="39015"/>
    <n v="5.4187500000000002"/>
    <n v="7.45"/>
    <n v="7.82"/>
    <n v="8.9499999999999993"/>
    <n v="8.0733333333333324"/>
    <n v="2.0885664494568363"/>
    <n v="2.0855173730784844"/>
  </r>
  <r>
    <s v="ocsrbmkpapp9"/>
    <x v="81"/>
    <n v="50679"/>
    <n v="7.0387499999999994"/>
    <n v="8.6300000000000008"/>
    <n v="9.33"/>
    <n v="10.71"/>
    <n v="9.5566666666666666"/>
    <n v="2.2572389912271689"/>
    <n v="2.2532191348047488"/>
  </r>
  <r>
    <s v="ocsrbmkpapp9"/>
    <x v="82"/>
    <n v="62735"/>
    <n v="8.7131944444444436"/>
    <n v="10.58"/>
    <n v="11.46"/>
    <n v="12.37"/>
    <n v="11.469999999999999"/>
    <n v="2.4397349311412793"/>
    <n v="2.4377007747070478"/>
  </r>
  <r>
    <s v="ocsrbmkpapp9"/>
    <x v="83"/>
    <n v="76738"/>
    <n v="10.658055555555556"/>
    <n v="12.8"/>
    <n v="12.75"/>
    <n v="15.05"/>
    <n v="13.533333333333333"/>
    <n v="2.6051557779395771"/>
    <n v="2.6021181445749639"/>
  </r>
  <r>
    <s v="ocsrbmkpapp9"/>
    <x v="84"/>
    <n v="94518"/>
    <n v="13.1275"/>
    <n v="15.68"/>
    <n v="15.42"/>
    <n v="18.37"/>
    <n v="16.489999999999998"/>
    <n v="2.8027541365715076"/>
    <n v="2.7995900940948264"/>
  </r>
  <r>
    <s v="ocsrbmkpapp9"/>
    <x v="85"/>
    <n v="110355"/>
    <n v="15.327083333333333"/>
    <n v="17.36"/>
    <n v="17.8"/>
    <n v="19.79"/>
    <n v="18.316666666666666"/>
    <n v="2.9078113921815207"/>
    <n v="2.9061813087149062"/>
  </r>
  <r>
    <s v="ocsrbmkpapp9"/>
    <x v="86"/>
    <n v="123595"/>
    <n v="17.165972222222219"/>
    <n v="19.91"/>
    <n v="20.07"/>
    <n v="21.25"/>
    <n v="20.41"/>
    <n v="3.0160249768217535"/>
    <n v="3.015601725418259"/>
  </r>
  <r>
    <s v="ocsrbmkpapp9"/>
    <x v="87"/>
    <n v="136666"/>
    <n v="18.98138888888889"/>
    <n v="20.440000000000001"/>
    <n v="22.42"/>
    <n v="23.7"/>
    <n v="22.186666666666667"/>
    <n v="3.0994915078448435"/>
    <n v="3.0976407437068674"/>
  </r>
  <r>
    <s v="ocsrbmkpapp9"/>
    <x v="88"/>
    <n v="149976"/>
    <n v="20.83"/>
    <n v="24.76"/>
    <n v="25.91"/>
    <n v="25.88"/>
    <n v="25.516666666666666"/>
    <n v="3.2393318334355832"/>
    <n v="3.2391096373410377"/>
  </r>
  <r>
    <s v="ocsrbmkpapp9"/>
    <x v="89"/>
    <n v="158643"/>
    <n v="22.033750000000001"/>
    <n v="27.93"/>
    <n v="23.18"/>
    <n v="26.55"/>
    <n v="25.886666666666667"/>
    <n v="3.2537280356354117"/>
    <n v="3.2506736551855462"/>
  </r>
  <r>
    <s v="ocsrbmkpapp9"/>
    <x v="90"/>
    <n v="169868"/>
    <n v="23.592777777777776"/>
    <n v="27.16"/>
    <n v="26.34"/>
    <n v="27.9"/>
    <n v="27.133333333333336"/>
    <n v="3.300762984340385"/>
    <n v="3.3004868959443168"/>
  </r>
  <r>
    <s v="ocsrbmkpapp9"/>
    <x v="91"/>
    <n v="179285"/>
    <n v="24.900694444444447"/>
    <n v="28.65"/>
    <n v="27.33"/>
    <n v="28.12"/>
    <n v="28.033333333333331"/>
    <n v="3.3333942783107928"/>
    <n v="3.3332065033477298"/>
  </r>
  <r>
    <s v="ocsrbmkpapp9"/>
    <x v="92"/>
    <n v="184057"/>
    <n v="25.563472222222224"/>
    <n v="29.21"/>
    <n v="28.05"/>
    <n v="28.93"/>
    <n v="28.73"/>
    <n v="3.3579418729911983"/>
    <n v="3.3577929557854667"/>
  </r>
  <r>
    <s v="ocsrbmkpapp9"/>
    <x v="93"/>
    <n v="189287"/>
    <n v="26.289861111111112"/>
    <n v="28.29"/>
    <n v="29.25"/>
    <n v="31.95"/>
    <n v="29.83"/>
    <n v="3.395514598526657"/>
    <n v="3.3941867132716284"/>
  </r>
  <r>
    <s v="ocsrbmkpapp9"/>
    <x v="94"/>
    <n v="197820"/>
    <n v="27.475000000000001"/>
    <n v="30.21"/>
    <n v="29.66"/>
    <n v="31.39"/>
    <n v="30.42"/>
    <n v="3.4151002868311466"/>
    <n v="3.4148205676540759"/>
  </r>
  <r>
    <s v="ocsrbmkpapp9"/>
    <x v="95"/>
    <n v="203000"/>
    <n v="28.194444444444446"/>
    <n v="31.65"/>
    <n v="31.05"/>
    <n v="32.89"/>
    <n v="31.863333333333333"/>
    <n v="3.4614559234075615"/>
    <n v="3.461168539056879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12">
  <r>
    <s v="rbs-siapp01"/>
    <x v="0"/>
    <n v="48008"/>
    <n v="6.6677777777777774"/>
    <n v="7.91"/>
    <n v="15.35"/>
    <n v="18.77"/>
    <n v="14.01"/>
  </r>
  <r>
    <s v="rbs-siapp01"/>
    <x v="1"/>
    <n v="37778"/>
    <n v="5.246944444444444"/>
    <n v="55.18"/>
    <n v="38.33"/>
    <n v="20.03"/>
    <n v="37.846666666666664"/>
  </r>
  <r>
    <s v="rbs-siapp01"/>
    <x v="2"/>
    <n v="34260"/>
    <n v="4.7583333333333337"/>
    <n v="14.87"/>
    <n v="6.01"/>
    <n v="8.11"/>
    <n v="9.6633333333333322"/>
  </r>
  <r>
    <s v="rbs-siapp01"/>
    <x v="3"/>
    <n v="29367"/>
    <n v="4.0787500000000003"/>
    <n v="8.16"/>
    <n v="13.05"/>
    <n v="6.67"/>
    <n v="9.2933333333333348"/>
  </r>
  <r>
    <s v="rbs-siapp01"/>
    <x v="4"/>
    <n v="26022"/>
    <n v="3.6141666666666667"/>
    <n v="6.14"/>
    <n v="14.28"/>
    <n v="15.41"/>
    <n v="11.943333333333333"/>
  </r>
  <r>
    <s v="rbs-siapp01"/>
    <x v="5"/>
    <n v="21397"/>
    <n v="2.9718055555555556"/>
    <n v="13.66"/>
    <n v="11.57"/>
    <n v="5.55"/>
    <n v="10.26"/>
  </r>
  <r>
    <s v="rbs-siapp01"/>
    <x v="6"/>
    <n v="20438"/>
    <n v="2.8386111111111112"/>
    <n v="5.13"/>
    <n v="4.76"/>
    <n v="5.87"/>
    <n v="5.2533333333333339"/>
  </r>
  <r>
    <s v="rbs-siapp01"/>
    <x v="7"/>
    <n v="18275"/>
    <n v="2.5381944444444442"/>
    <n v="5.23"/>
    <n v="4.42"/>
    <n v="5.43"/>
    <n v="5.0266666666666664"/>
  </r>
  <r>
    <s v="rbs-siapp01"/>
    <x v="8"/>
    <n v="18042"/>
    <n v="2.5058333333333334"/>
    <n v="5.31"/>
    <n v="4.8"/>
    <n v="5.45"/>
    <n v="5.1866666666666665"/>
  </r>
  <r>
    <s v="rbs-siapp01"/>
    <x v="9"/>
    <n v="16430"/>
    <n v="2.2819444444444441"/>
    <n v="4.7300000000000004"/>
    <n v="4.26"/>
    <n v="4.92"/>
    <n v="4.6366666666666667"/>
  </r>
  <r>
    <s v="rbs-siapp01"/>
    <x v="10"/>
    <n v="15824"/>
    <n v="2.1977777777777781"/>
    <n v="4.41"/>
    <n v="4.3099999999999996"/>
    <n v="5.12"/>
    <n v="4.6133333333333333"/>
  </r>
  <r>
    <s v="rbs-siapp01"/>
    <x v="11"/>
    <n v="14921"/>
    <n v="2.0723611111111113"/>
    <n v="4.08"/>
    <n v="4.3"/>
    <n v="4.8899999999999997"/>
    <n v="4.4233333333333329"/>
  </r>
  <r>
    <s v="rbs-siapp01"/>
    <x v="12"/>
    <n v="15017"/>
    <n v="2.0856944444444445"/>
    <n v="10.98"/>
    <n v="15.01"/>
    <n v="14.9"/>
    <n v="13.63"/>
  </r>
  <r>
    <s v="rbs-siapp01"/>
    <x v="13"/>
    <n v="13841"/>
    <n v="1.9223611111111112"/>
    <n v="5.29"/>
    <n v="4.05"/>
    <n v="4.72"/>
    <n v="4.6866666666666665"/>
  </r>
  <r>
    <s v="rbs-siapp01"/>
    <x v="14"/>
    <n v="13987"/>
    <n v="1.942638888888889"/>
    <n v="3.8"/>
    <n v="4.1900000000000004"/>
    <n v="4.9400000000000004"/>
    <n v="4.3099999999999996"/>
  </r>
  <r>
    <s v="rbs-siapp01"/>
    <x v="15"/>
    <n v="14574"/>
    <n v="2.0241666666666669"/>
    <n v="3.98"/>
    <n v="4.21"/>
    <n v="5.0199999999999996"/>
    <n v="4.4033333333333333"/>
  </r>
  <r>
    <s v="rbs-siapp01"/>
    <x v="16"/>
    <n v="16572"/>
    <n v="2.3016666666666667"/>
    <n v="9.32"/>
    <n v="14.79"/>
    <n v="15.3"/>
    <n v="13.136666666666665"/>
  </r>
  <r>
    <s v="rbs-siapp01"/>
    <x v="17"/>
    <n v="18283"/>
    <n v="2.5393055555555555"/>
    <n v="11.96"/>
    <n v="4.67"/>
    <n v="5.51"/>
    <n v="7.38"/>
  </r>
  <r>
    <s v="rbs-siapp01"/>
    <x v="18"/>
    <n v="22416"/>
    <n v="3.1133333333333337"/>
    <n v="5.05"/>
    <n v="5.25"/>
    <n v="6.68"/>
    <n v="5.66"/>
  </r>
  <r>
    <s v="rbs-siapp01"/>
    <x v="19"/>
    <n v="28773"/>
    <n v="3.9962500000000003"/>
    <n v="6.02"/>
    <n v="6.57"/>
    <n v="7.97"/>
    <n v="6.8533333333333326"/>
  </r>
  <r>
    <s v="rbs-siapp01"/>
    <x v="20"/>
    <n v="37122"/>
    <n v="5.1558333333333337"/>
    <n v="7.18"/>
    <n v="8.24"/>
    <n v="9.49"/>
    <n v="8.3033333333333328"/>
  </r>
  <r>
    <s v="rbs-siapp01"/>
    <x v="21"/>
    <n v="45914"/>
    <n v="6.3769444444444447"/>
    <n v="8.4600000000000009"/>
    <n v="9.5500000000000007"/>
    <n v="10.4"/>
    <n v="9.4700000000000006"/>
  </r>
  <r>
    <s v="rbs-siapp01"/>
    <x v="22"/>
    <n v="56444"/>
    <n v="7.8394444444444442"/>
    <n v="9.83"/>
    <n v="11.04"/>
    <n v="12.61"/>
    <n v="11.159999999999998"/>
  </r>
  <r>
    <s v="rbs-siapp01"/>
    <x v="23"/>
    <n v="68453"/>
    <n v="9.5073611111111127"/>
    <n v="12.16"/>
    <n v="12.7"/>
    <n v="17.39"/>
    <n v="14.083333333333334"/>
  </r>
  <r>
    <s v="rbs-siapp15"/>
    <x v="24"/>
    <n v="75156"/>
    <n v="10.438333333333333"/>
    <n v="12.29"/>
    <n v="11.18"/>
    <n v="11.01"/>
    <n v="11.493333333333332"/>
  </r>
  <r>
    <s v="rbs-siapp08"/>
    <x v="24"/>
    <n v="75255"/>
    <n v="10.452083333333333"/>
    <n v="13.2"/>
    <n v="10.66"/>
    <n v="10.91"/>
    <n v="11.589999999999998"/>
  </r>
  <r>
    <s v="rbs-siapp19"/>
    <x v="24"/>
    <n v="75308"/>
    <n v="10.459444444444445"/>
    <n v="12.69"/>
    <n v="10.7"/>
    <n v="11.6"/>
    <n v="11.663333333333334"/>
  </r>
  <r>
    <s v="rbs-siapp11"/>
    <x v="24"/>
    <n v="75411"/>
    <n v="10.473749999999999"/>
    <n v="11.76"/>
    <n v="11.08"/>
    <n v="11.41"/>
    <n v="11.416666666666666"/>
  </r>
  <r>
    <s v="rbs-siapp12"/>
    <x v="24"/>
    <n v="75479"/>
    <n v="10.483194444444445"/>
    <n v="12.24"/>
    <n v="11.09"/>
    <n v="12.47"/>
    <n v="11.933333333333332"/>
  </r>
  <r>
    <s v="rbs-siapp05"/>
    <x v="24"/>
    <n v="75633"/>
    <n v="10.504583333333333"/>
    <n v="12.21"/>
    <n v="10.31"/>
    <n v="10.86"/>
    <n v="11.126666666666667"/>
  </r>
  <r>
    <s v="rbs-siapp09"/>
    <x v="24"/>
    <n v="75714"/>
    <n v="10.515833333333335"/>
    <n v="11.81"/>
    <n v="14.87"/>
    <n v="14.36"/>
    <n v="13.68"/>
  </r>
  <r>
    <s v="rbs-siapp07"/>
    <x v="24"/>
    <n v="76000"/>
    <n v="10.555555555555555"/>
    <n v="12.39"/>
    <n v="10.37"/>
    <n v="11.37"/>
    <n v="11.376666666666665"/>
  </r>
  <r>
    <s v="rbs-siapp17"/>
    <x v="24"/>
    <n v="76127"/>
    <n v="10.573194444444445"/>
    <n v="12.35"/>
    <n v="11.06"/>
    <n v="12.21"/>
    <n v="11.873333333333335"/>
  </r>
  <r>
    <s v="rbs-siapp22"/>
    <x v="24"/>
    <n v="76685"/>
    <n v="10.650694444444444"/>
    <n v="12.26"/>
    <n v="11.21"/>
    <n v="11.76"/>
    <n v="11.743333333333332"/>
  </r>
  <r>
    <s v="rbs-siapp06"/>
    <x v="24"/>
    <n v="76689"/>
    <n v="10.651250000000001"/>
    <n v="12.23"/>
    <n v="11.12"/>
    <n v="11.25"/>
    <n v="11.533333333333333"/>
  </r>
  <r>
    <s v="rbs-siapp01"/>
    <x v="25"/>
    <n v="157498"/>
    <n v="21.874722222222221"/>
    <n v="24.82"/>
    <n v="24.06"/>
    <n v="49.75"/>
    <n v="32.876666666666665"/>
  </r>
  <r>
    <s v="rbs-siapp14"/>
    <x v="24"/>
    <n v="76770"/>
    <n v="10.6625"/>
    <n v="12.72"/>
    <n v="10.73"/>
    <n v="12.87"/>
    <n v="12.106666666666667"/>
  </r>
  <r>
    <s v="rbs-siapp10"/>
    <x v="24"/>
    <n v="76826"/>
    <n v="10.670277777777779"/>
    <n v="12.62"/>
    <n v="11.41"/>
    <n v="11.27"/>
    <n v="11.766666666666666"/>
  </r>
  <r>
    <s v="rbs-siapp13"/>
    <x v="24"/>
    <n v="76850"/>
    <n v="10.673611111111111"/>
    <n v="15.37"/>
    <n v="12.91"/>
    <n v="10.87"/>
    <n v="13.049999999999999"/>
  </r>
  <r>
    <s v="rbs-siapp03"/>
    <x v="24"/>
    <n v="76951"/>
    <n v="10.687638888888889"/>
    <n v="12.87"/>
    <n v="13.98"/>
    <n v="15.33"/>
    <n v="14.06"/>
  </r>
  <r>
    <s v="rbs-siapp01"/>
    <x v="24"/>
    <n v="76958"/>
    <n v="10.688611111111111"/>
    <n v="12.51"/>
    <n v="10.87"/>
    <n v="11.57"/>
    <n v="11.65"/>
  </r>
  <r>
    <s v="rbs-siapp21"/>
    <x v="24"/>
    <n v="77013"/>
    <n v="10.696249999999999"/>
    <n v="11.97"/>
    <n v="10.48"/>
    <n v="12.27"/>
    <n v="11.573333333333332"/>
  </r>
  <r>
    <s v="rbs-siapp02"/>
    <x v="24"/>
    <n v="77024"/>
    <n v="10.697777777777778"/>
    <n v="13.44"/>
    <n v="11.03"/>
    <n v="11.43"/>
    <n v="11.966666666666667"/>
  </r>
  <r>
    <s v="rbs-siapp16"/>
    <x v="24"/>
    <n v="77122"/>
    <n v="10.711388888888887"/>
    <n v="11.97"/>
    <n v="10.96"/>
    <n v="11.19"/>
    <n v="11.373333333333333"/>
  </r>
  <r>
    <s v="rbs-siapp18"/>
    <x v="24"/>
    <n v="77676"/>
    <n v="10.788333333333332"/>
    <n v="12.14"/>
    <n v="14.09"/>
    <n v="12.05"/>
    <n v="12.76"/>
  </r>
  <r>
    <s v="rbs-siapp04"/>
    <x v="24"/>
    <n v="78213"/>
    <n v="10.862916666666667"/>
    <n v="12.12"/>
    <n v="10.93"/>
    <n v="11.62"/>
    <n v="11.556666666666665"/>
  </r>
  <r>
    <s v="rbs-siapp20"/>
    <x v="24"/>
    <n v="78671"/>
    <n v="10.926527777777778"/>
    <n v="13.14"/>
    <n v="11.19"/>
    <n v="12.52"/>
    <n v="12.283333333333331"/>
  </r>
  <r>
    <s v="rbs-siapp07"/>
    <x v="26"/>
    <n v="79218"/>
    <n v="11.0025"/>
    <n v="12.94"/>
    <n v="14.41"/>
    <n v="15.38"/>
    <n v="14.243333333333334"/>
  </r>
  <r>
    <s v="rbs-siapp11"/>
    <x v="26"/>
    <n v="79473"/>
    <n v="11.037916666666666"/>
    <n v="13.29"/>
    <n v="14.04"/>
    <n v="15.24"/>
    <n v="14.19"/>
  </r>
  <r>
    <s v="rbs-siapp12"/>
    <x v="26"/>
    <n v="79648"/>
    <n v="11.062222222222223"/>
    <n v="13.76"/>
    <n v="14.87"/>
    <n v="16.510000000000002"/>
    <n v="15.046666666666667"/>
  </r>
  <r>
    <s v="rbs-siapp19"/>
    <x v="26"/>
    <n v="79703"/>
    <n v="11.069861111111113"/>
    <n v="13.23"/>
    <n v="14.69"/>
    <n v="15.51"/>
    <n v="14.476666666666667"/>
  </r>
  <r>
    <s v="rbs-siapp13"/>
    <x v="26"/>
    <n v="79728"/>
    <n v="11.073333333333332"/>
    <n v="13.51"/>
    <n v="14.41"/>
    <n v="15.29"/>
    <n v="14.403333333333334"/>
  </r>
  <r>
    <s v="rbs-siapp08"/>
    <x v="26"/>
    <n v="79808"/>
    <n v="11.084444444444445"/>
    <n v="13.05"/>
    <n v="14.2"/>
    <n v="15.37"/>
    <n v="14.206666666666665"/>
  </r>
  <r>
    <s v="rbs-siapp17"/>
    <x v="26"/>
    <n v="79846"/>
    <n v="11.089722222222223"/>
    <n v="13.3"/>
    <n v="14.2"/>
    <n v="16.53"/>
    <n v="14.676666666666668"/>
  </r>
  <r>
    <s v="rbs-siapp02"/>
    <x v="26"/>
    <n v="79949"/>
    <n v="11.104027777777778"/>
    <n v="13.28"/>
    <n v="14.86"/>
    <n v="15.44"/>
    <n v="14.526666666666666"/>
  </r>
  <r>
    <s v="rbs-siapp09"/>
    <x v="26"/>
    <n v="80015"/>
    <n v="11.113194444444444"/>
    <n v="13.65"/>
    <n v="14.3"/>
    <n v="15.75"/>
    <n v="14.566666666666668"/>
  </r>
  <r>
    <s v="rbs-siapp10"/>
    <x v="26"/>
    <n v="80046"/>
    <n v="11.1175"/>
    <n v="14.07"/>
    <n v="14.82"/>
    <n v="15.19"/>
    <n v="14.693333333333333"/>
  </r>
  <r>
    <s v="rbs-siapp15"/>
    <x v="26"/>
    <n v="80094"/>
    <n v="11.124166666666667"/>
    <n v="13.41"/>
    <n v="14.48"/>
    <n v="16.16"/>
    <n v="14.683333333333332"/>
  </r>
  <r>
    <s v="rbs-siapp04"/>
    <x v="26"/>
    <n v="80552"/>
    <n v="11.187777777777777"/>
    <n v="13.3"/>
    <n v="14.71"/>
    <n v="15.42"/>
    <n v="14.476666666666667"/>
  </r>
  <r>
    <s v="rbs-siapp01"/>
    <x v="26"/>
    <n v="80821"/>
    <n v="11.225138888888889"/>
    <n v="13.33"/>
    <n v="14.67"/>
    <n v="16.16"/>
    <n v="14.719999999999999"/>
  </r>
  <r>
    <s v="rbs-siapp22"/>
    <x v="26"/>
    <n v="80921"/>
    <n v="11.239027777777778"/>
    <n v="13.64"/>
    <n v="15.14"/>
    <n v="15.59"/>
    <n v="14.790000000000001"/>
  </r>
  <r>
    <s v="rbs-siapp05"/>
    <x v="26"/>
    <n v="81066"/>
    <n v="11.259166666666665"/>
    <n v="13.45"/>
    <n v="14.23"/>
    <n v="14.93"/>
    <n v="14.203333333333333"/>
  </r>
  <r>
    <s v="rbs-siapp03"/>
    <x v="26"/>
    <n v="81383"/>
    <n v="11.303194444444445"/>
    <n v="14.45"/>
    <n v="14.88"/>
    <n v="17.05"/>
    <n v="15.459999999999999"/>
  </r>
  <r>
    <s v="rbs-siapp20"/>
    <x v="26"/>
    <n v="81408"/>
    <n v="11.306666666666667"/>
    <n v="14.13"/>
    <n v="15.25"/>
    <n v="16.91"/>
    <n v="15.430000000000001"/>
  </r>
  <r>
    <s v="rbs-siapp14"/>
    <x v="26"/>
    <n v="81788"/>
    <n v="11.359444444444446"/>
    <n v="14.33"/>
    <n v="15.47"/>
    <n v="16.149999999999999"/>
    <n v="15.316666666666668"/>
  </r>
  <r>
    <s v="rbs-siapp21"/>
    <x v="26"/>
    <n v="81903"/>
    <n v="11.375416666666666"/>
    <n v="13.21"/>
    <n v="14.41"/>
    <n v="16.14"/>
    <n v="14.586666666666668"/>
  </r>
  <r>
    <s v="rbs-siapp06"/>
    <x v="26"/>
    <n v="82052"/>
    <n v="11.396111111111111"/>
    <n v="13.45"/>
    <n v="15.01"/>
    <n v="15.48"/>
    <n v="14.646666666666667"/>
  </r>
  <r>
    <s v="rbs-siapp18"/>
    <x v="26"/>
    <n v="82100"/>
    <n v="11.402777777777777"/>
    <n v="12.65"/>
    <n v="14.29"/>
    <n v="15.03"/>
    <n v="13.99"/>
  </r>
  <r>
    <s v="rbs-siapp16"/>
    <x v="26"/>
    <n v="82185"/>
    <n v="11.414583333333333"/>
    <n v="13.92"/>
    <n v="15.35"/>
    <n v="15.9"/>
    <n v="15.056666666666667"/>
  </r>
  <r>
    <s v="rbs-siapp17"/>
    <x v="27"/>
    <n v="88830"/>
    <n v="12.3375"/>
    <n v="14.4"/>
    <n v="16.11"/>
    <n v="15.76"/>
    <n v="15.423333333333332"/>
  </r>
  <r>
    <s v="rbs-siapp11"/>
    <x v="27"/>
    <n v="89549"/>
    <n v="12.437361111111111"/>
    <n v="13.87"/>
    <n v="12.8"/>
    <n v="13.66"/>
    <n v="13.443333333333333"/>
  </r>
  <r>
    <s v="rbs-siapp08"/>
    <x v="27"/>
    <n v="89603"/>
    <n v="12.444861111111113"/>
    <n v="13.78"/>
    <n v="14.23"/>
    <n v="16.760000000000002"/>
    <n v="14.923333333333332"/>
  </r>
  <r>
    <s v="rbs-siapp07"/>
    <x v="28"/>
    <n v="89640"/>
    <n v="12.45"/>
    <n v="14.73"/>
    <n v="16.02"/>
    <n v="16.96"/>
    <n v="15.903333333333334"/>
  </r>
  <r>
    <s v="rbs-siapp09"/>
    <x v="27"/>
    <n v="90023"/>
    <n v="12.503194444444444"/>
    <n v="13.76"/>
    <n v="12.47"/>
    <n v="14.23"/>
    <n v="13.486666666666666"/>
  </r>
  <r>
    <s v="rbs-siapp11"/>
    <x v="28"/>
    <n v="90099"/>
    <n v="12.51375"/>
    <n v="14.87"/>
    <n v="16.100000000000001"/>
    <n v="17.2"/>
    <n v="16.056666666666668"/>
  </r>
  <r>
    <s v="rbs-siapp15"/>
    <x v="27"/>
    <n v="90210"/>
    <n v="12.529166666666667"/>
    <n v="14.59"/>
    <n v="12.73"/>
    <n v="12.47"/>
    <n v="13.263333333333334"/>
  </r>
  <r>
    <s v="rbs-siapp06"/>
    <x v="27"/>
    <n v="90645"/>
    <n v="12.589583333333334"/>
    <n v="15.25"/>
    <n v="12.94"/>
    <n v="12.69"/>
    <n v="13.626666666666665"/>
  </r>
  <r>
    <s v="rbs-siapp22"/>
    <x v="27"/>
    <n v="90817"/>
    <n v="12.613472222222221"/>
    <n v="14.87"/>
    <n v="13.16"/>
    <n v="14.11"/>
    <n v="14.046666666666667"/>
  </r>
  <r>
    <s v="rbs-siapp19"/>
    <x v="27"/>
    <n v="90967"/>
    <n v="12.634305555555555"/>
    <n v="14.89"/>
    <n v="14.08"/>
    <n v="13.61"/>
    <n v="14.193333333333333"/>
  </r>
  <r>
    <s v="rbs-siapp13"/>
    <x v="27"/>
    <n v="91145"/>
    <n v="12.659027777777776"/>
    <n v="14.31"/>
    <n v="12.96"/>
    <n v="15.98"/>
    <n v="14.416666666666666"/>
  </r>
  <r>
    <s v="rbs-siapp09"/>
    <x v="28"/>
    <n v="91234"/>
    <n v="12.671388888888888"/>
    <n v="15.27"/>
    <n v="15.84"/>
    <n v="18.54"/>
    <n v="16.55"/>
  </r>
  <r>
    <s v="rbs-siapp12"/>
    <x v="27"/>
    <n v="91308"/>
    <n v="12.681666666666667"/>
    <n v="18.11"/>
    <n v="15.98"/>
    <n v="14.44"/>
    <n v="16.176666666666666"/>
  </r>
  <r>
    <s v="rbs-siapp05"/>
    <x v="27"/>
    <n v="91352"/>
    <n v="12.687777777777777"/>
    <n v="15.21"/>
    <n v="12.72"/>
    <n v="12.94"/>
    <n v="13.623333333333333"/>
  </r>
  <r>
    <s v="rbs-siapp02"/>
    <x v="28"/>
    <n v="91392"/>
    <n v="12.693333333333333"/>
    <n v="15.22"/>
    <n v="16.7"/>
    <n v="17.989999999999998"/>
    <n v="16.636666666666667"/>
  </r>
  <r>
    <s v="rbs-siapp02"/>
    <x v="27"/>
    <n v="91414"/>
    <n v="12.696388888888889"/>
    <n v="14.37"/>
    <n v="16.98"/>
    <n v="16.57"/>
    <n v="15.973333333333334"/>
  </r>
  <r>
    <s v="rbs-siapp17"/>
    <x v="28"/>
    <n v="91487"/>
    <n v="12.706527777777778"/>
    <n v="15.48"/>
    <n v="16.190000000000001"/>
    <n v="17.23"/>
    <n v="16.3"/>
  </r>
  <r>
    <s v="rbs-siapp01"/>
    <x v="28"/>
    <n v="91572"/>
    <n v="12.718333333333334"/>
    <n v="15.31"/>
    <n v="16.100000000000001"/>
    <n v="17.28"/>
    <n v="16.23"/>
  </r>
  <r>
    <s v="rbs-siapp16"/>
    <x v="28"/>
    <n v="91603"/>
    <n v="12.722638888888889"/>
    <n v="15.41"/>
    <n v="17.18"/>
    <n v="17.690000000000001"/>
    <n v="16.760000000000002"/>
  </r>
  <r>
    <s v="rbs-siapp08"/>
    <x v="28"/>
    <n v="91618"/>
    <n v="12.724722222222223"/>
    <n v="15"/>
    <n v="16.579999999999998"/>
    <n v="17.23"/>
    <n v="16.27"/>
  </r>
  <r>
    <s v="rbs-siapp05"/>
    <x v="28"/>
    <n v="91640"/>
    <n v="12.727777777777778"/>
    <n v="15.99"/>
    <n v="15.78"/>
    <n v="17.04"/>
    <n v="16.27"/>
  </r>
  <r>
    <s v="rbs-siapp12"/>
    <x v="28"/>
    <n v="91683"/>
    <n v="12.733749999999999"/>
    <n v="16.04"/>
    <n v="16.48"/>
    <n v="17.760000000000002"/>
    <n v="16.760000000000002"/>
  </r>
  <r>
    <s v="rbs-siapp14"/>
    <x v="27"/>
    <n v="91691"/>
    <n v="12.734861111111112"/>
    <n v="14.76"/>
    <n v="13.12"/>
    <n v="13.32"/>
    <n v="13.733333333333334"/>
  </r>
  <r>
    <s v="rbs-siapp22"/>
    <x v="28"/>
    <n v="91749"/>
    <n v="12.742916666666668"/>
    <n v="15.8"/>
    <n v="16.760000000000002"/>
    <n v="18.420000000000002"/>
    <n v="16.993333333333336"/>
  </r>
  <r>
    <s v="rbs-siapp04"/>
    <x v="28"/>
    <n v="91844"/>
    <n v="12.756111111111112"/>
    <n v="15.98"/>
    <n v="16.329999999999998"/>
    <n v="16.97"/>
    <n v="16.426666666666666"/>
  </r>
  <r>
    <s v="rbs-siapp13"/>
    <x v="28"/>
    <n v="91912"/>
    <n v="12.765555555555554"/>
    <n v="15.48"/>
    <n v="16.510000000000002"/>
    <n v="17.690000000000001"/>
    <n v="16.560000000000002"/>
  </r>
  <r>
    <s v="rbs-siapp01"/>
    <x v="29"/>
    <n v="65585"/>
    <n v="9.1090277777777775"/>
    <n v="10.76"/>
    <n v="9.74"/>
    <m/>
    <n v="10.25"/>
  </r>
  <r>
    <s v="rbs-siapp02"/>
    <x v="0"/>
    <n v="48402"/>
    <n v="6.7225000000000001"/>
    <n v="8.17"/>
    <n v="16.45"/>
    <n v="19.010000000000002"/>
    <n v="14.543333333333331"/>
  </r>
  <r>
    <s v="rbs-siapp02"/>
    <x v="1"/>
    <n v="37598"/>
    <n v="5.2219444444444445"/>
    <n v="55.31"/>
    <n v="34.630000000000003"/>
    <n v="31.58"/>
    <n v="40.506666666666668"/>
  </r>
  <r>
    <s v="rbs-siapp02"/>
    <x v="2"/>
    <n v="32929"/>
    <n v="4.5734722222222226"/>
    <n v="20.39"/>
    <n v="6.87"/>
    <n v="5.9"/>
    <n v="11.053333333333335"/>
  </r>
  <r>
    <s v="rbs-siapp02"/>
    <x v="3"/>
    <n v="28744"/>
    <n v="3.9922222222222223"/>
    <n v="9.51"/>
    <n v="13.07"/>
    <n v="7.04"/>
    <n v="9.8733333333333331"/>
  </r>
  <r>
    <s v="rbs-siapp02"/>
    <x v="4"/>
    <n v="25986"/>
    <n v="3.6091666666666669"/>
    <n v="5.83"/>
    <n v="14.91"/>
    <n v="15.37"/>
    <n v="12.036666666666667"/>
  </r>
  <r>
    <s v="rbs-siapp02"/>
    <x v="5"/>
    <n v="21330"/>
    <n v="2.9624999999999999"/>
    <n v="14.19"/>
    <n v="5.28"/>
    <n v="5.97"/>
    <n v="8.4799999999999986"/>
  </r>
  <r>
    <s v="rbs-siapp02"/>
    <x v="6"/>
    <n v="20280"/>
    <n v="2.8166666666666669"/>
    <n v="4.9000000000000004"/>
    <n v="4.6900000000000004"/>
    <n v="5.28"/>
    <n v="4.956666666666667"/>
  </r>
  <r>
    <s v="rbs-siapp02"/>
    <x v="7"/>
    <n v="18441"/>
    <n v="2.5612500000000002"/>
    <n v="5.01"/>
    <n v="4.88"/>
    <n v="5.63"/>
    <n v="5.1733333333333329"/>
  </r>
  <r>
    <s v="rbs-siapp02"/>
    <x v="8"/>
    <n v="17888"/>
    <n v="2.4844444444444442"/>
    <n v="5.15"/>
    <n v="4.5199999999999996"/>
    <n v="5.01"/>
    <n v="4.8933333333333335"/>
  </r>
  <r>
    <s v="rbs-siapp02"/>
    <x v="9"/>
    <n v="15901"/>
    <n v="2.2084722222222219"/>
    <n v="4.55"/>
    <n v="4.55"/>
    <n v="5.12"/>
    <n v="4.7399999999999993"/>
  </r>
  <r>
    <s v="rbs-siapp02"/>
    <x v="10"/>
    <n v="15285"/>
    <n v="2.1229166666666668"/>
    <n v="4.26"/>
    <n v="4.0199999999999996"/>
    <n v="4.3"/>
    <n v="4.1933333333333325"/>
  </r>
  <r>
    <s v="rbs-siapp02"/>
    <x v="11"/>
    <n v="14178"/>
    <n v="1.9691666666666667"/>
    <n v="3.88"/>
    <n v="4.5999999999999996"/>
    <n v="5.0599999999999996"/>
    <n v="4.5133333333333328"/>
  </r>
  <r>
    <s v="rbs-siapp02"/>
    <x v="12"/>
    <n v="14192"/>
    <n v="1.971111111111111"/>
    <n v="9.93"/>
    <n v="14.62"/>
    <n v="14.87"/>
    <n v="13.139999999999999"/>
  </r>
  <r>
    <s v="rbs-siapp02"/>
    <x v="13"/>
    <n v="13580"/>
    <n v="1.8861111111111113"/>
    <n v="5.14"/>
    <n v="4.3499999999999996"/>
    <n v="4.9400000000000004"/>
    <n v="4.8099999999999996"/>
  </r>
  <r>
    <s v="rbs-siapp02"/>
    <x v="14"/>
    <n v="14120"/>
    <n v="1.9611111111111112"/>
    <n v="3.62"/>
    <n v="4.04"/>
    <n v="4.17"/>
    <n v="3.9433333333333334"/>
  </r>
  <r>
    <s v="rbs-siapp02"/>
    <x v="15"/>
    <n v="14354"/>
    <n v="1.993611111111111"/>
    <n v="3.73"/>
    <n v="4.58"/>
    <n v="5.0199999999999996"/>
    <n v="4.4433333333333334"/>
  </r>
  <r>
    <s v="rbs-siapp02"/>
    <x v="16"/>
    <n v="16248"/>
    <n v="2.2566666666666668"/>
    <n v="6.8"/>
    <n v="14.93"/>
    <n v="15.07"/>
    <n v="12.266666666666666"/>
  </r>
  <r>
    <s v="rbs-siapp02"/>
    <x v="17"/>
    <n v="18392"/>
    <n v="2.5544444444444445"/>
    <n v="13.44"/>
    <n v="4.9800000000000004"/>
    <n v="5.69"/>
    <n v="8.0366666666666671"/>
  </r>
  <r>
    <s v="rbs-siapp02"/>
    <x v="18"/>
    <n v="22692"/>
    <n v="3.1516666666666664"/>
    <n v="4.9000000000000004"/>
    <n v="5.44"/>
    <n v="5.8"/>
    <n v="5.38"/>
  </r>
  <r>
    <s v="rbs-siapp02"/>
    <x v="19"/>
    <n v="28636"/>
    <n v="3.9772222222222222"/>
    <n v="6.1"/>
    <n v="6.97"/>
    <n v="8.0500000000000007"/>
    <n v="7.04"/>
  </r>
  <r>
    <s v="rbs-siapp02"/>
    <x v="20"/>
    <n v="36155"/>
    <n v="5.021527777777778"/>
    <n v="7.02"/>
    <n v="8.16"/>
    <n v="8.83"/>
    <n v="8.0033333333333321"/>
  </r>
  <r>
    <s v="rbs-siapp02"/>
    <x v="21"/>
    <n v="46511"/>
    <n v="6.4598611111111106"/>
    <n v="8.4700000000000006"/>
    <n v="9.9600000000000009"/>
    <n v="10.76"/>
    <n v="9.7299999999999986"/>
  </r>
  <r>
    <s v="rbs-siapp02"/>
    <x v="22"/>
    <n v="56556"/>
    <n v="7.8550000000000004"/>
    <n v="9.94"/>
    <n v="11.12"/>
    <n v="12.12"/>
    <n v="11.06"/>
  </r>
  <r>
    <s v="rbs-siapp02"/>
    <x v="23"/>
    <n v="69446"/>
    <n v="9.6452777777777783"/>
    <n v="12.33"/>
    <n v="13.58"/>
    <n v="15.1"/>
    <n v="13.67"/>
  </r>
  <r>
    <s v="rbs-siapp21"/>
    <x v="28"/>
    <n v="91915"/>
    <n v="12.765972222222222"/>
    <n v="15.49"/>
    <n v="16.04"/>
    <n v="16.54"/>
    <n v="16.023333333333333"/>
  </r>
  <r>
    <s v="rbs-siapp18"/>
    <x v="27"/>
    <n v="91987"/>
    <n v="12.775972222222221"/>
    <n v="13.76"/>
    <n v="12.62"/>
    <n v="13.33"/>
    <n v="13.236666666666666"/>
  </r>
  <r>
    <s v="rbs-siapp19"/>
    <x v="28"/>
    <n v="92000"/>
    <n v="12.777777777777777"/>
    <n v="15.53"/>
    <n v="17.29"/>
    <n v="17.2"/>
    <n v="16.673333333333332"/>
  </r>
  <r>
    <s v="rbs-siapp03"/>
    <x v="27"/>
    <n v="92034"/>
    <n v="12.782500000000001"/>
    <n v="15.43"/>
    <n v="12.79"/>
    <n v="13.21"/>
    <n v="13.81"/>
  </r>
  <r>
    <s v="rbs-siapp14"/>
    <x v="28"/>
    <n v="92114"/>
    <n v="12.793611111111112"/>
    <n v="15.89"/>
    <n v="16.64"/>
    <n v="17.2"/>
    <n v="16.576666666666668"/>
  </r>
  <r>
    <s v="rbs-siapp20"/>
    <x v="28"/>
    <n v="92143"/>
    <n v="12.797638888888889"/>
    <n v="16.899999999999999"/>
    <n v="17.04"/>
    <n v="17.61"/>
    <n v="17.183333333333334"/>
  </r>
  <r>
    <s v="rbs-siapp01"/>
    <x v="27"/>
    <n v="92189"/>
    <n v="12.804027777777778"/>
    <n v="16.79"/>
    <n v="12.75"/>
    <n v="13.43"/>
    <n v="14.323333333333332"/>
  </r>
  <r>
    <s v="rbs-siapp16"/>
    <x v="27"/>
    <n v="92317"/>
    <n v="12.821805555555555"/>
    <n v="14.63"/>
    <n v="12.88"/>
    <n v="13.39"/>
    <n v="13.633333333333335"/>
  </r>
  <r>
    <s v="rbs-siapp03"/>
    <x v="28"/>
    <n v="92323"/>
    <n v="12.822638888888889"/>
    <n v="16.760000000000002"/>
    <n v="16.93"/>
    <n v="17.36"/>
    <n v="17.016666666666666"/>
  </r>
  <r>
    <s v="rbs-siapp10"/>
    <x v="28"/>
    <n v="92367"/>
    <n v="12.828750000000001"/>
    <n v="15.35"/>
    <n v="15.98"/>
    <n v="17.07"/>
    <n v="16.133333333333333"/>
  </r>
  <r>
    <s v="rbs-siapp04"/>
    <x v="27"/>
    <n v="92530"/>
    <n v="12.85138888888889"/>
    <n v="15.58"/>
    <n v="12.98"/>
    <n v="13.26"/>
    <n v="13.94"/>
  </r>
  <r>
    <s v="rbs-siapp02"/>
    <x v="25"/>
    <n v="159869"/>
    <n v="22.204027777777775"/>
    <n v="25.41"/>
    <n v="25.9"/>
    <n v="51.68"/>
    <n v="34.330000000000005"/>
  </r>
  <r>
    <s v="rbs-siapp15"/>
    <x v="28"/>
    <n v="92761"/>
    <n v="12.883472222222222"/>
    <n v="16.16"/>
    <n v="16.329999999999998"/>
    <n v="17.79"/>
    <n v="16.759999999999998"/>
  </r>
  <r>
    <s v="rbs-siapp06"/>
    <x v="28"/>
    <n v="92952"/>
    <n v="12.91"/>
    <n v="16.329999999999998"/>
    <n v="16.579999999999998"/>
    <n v="16.63"/>
    <n v="16.513333333333332"/>
  </r>
  <r>
    <s v="rbs-siapp21"/>
    <x v="27"/>
    <n v="92954"/>
    <n v="12.910277777777777"/>
    <n v="14.8"/>
    <n v="12.75"/>
    <n v="13.16"/>
    <n v="13.57"/>
  </r>
  <r>
    <s v="rbs-siapp20"/>
    <x v="27"/>
    <n v="93440"/>
    <n v="12.977777777777778"/>
    <n v="15.73"/>
    <n v="13.62"/>
    <n v="13.93"/>
    <n v="14.426666666666668"/>
  </r>
  <r>
    <s v="rbs-siapp07"/>
    <x v="27"/>
    <n v="93524"/>
    <n v="12.989444444444445"/>
    <n v="16.73"/>
    <n v="14.76"/>
    <n v="13.28"/>
    <n v="14.923333333333334"/>
  </r>
  <r>
    <s v="rbs-siapp10"/>
    <x v="27"/>
    <n v="93638"/>
    <n v="13.005277777777779"/>
    <n v="14.5"/>
    <n v="12.9"/>
    <n v="13.17"/>
    <n v="13.523333333333333"/>
  </r>
  <r>
    <s v="rbs-siapp18"/>
    <x v="28"/>
    <n v="93834"/>
    <n v="13.032500000000001"/>
    <n v="14.79"/>
    <n v="16.28"/>
    <n v="16.71"/>
    <n v="15.926666666666668"/>
  </r>
  <r>
    <s v="rbs-siapp11"/>
    <x v="30"/>
    <n v="99341"/>
    <n v="13.797361111111112"/>
    <n v="16.46"/>
    <n v="16.59"/>
    <n v="18.12"/>
    <n v="17.056666666666668"/>
  </r>
  <r>
    <s v="rbs-siapp19"/>
    <x v="30"/>
    <n v="99917"/>
    <n v="13.87736111111111"/>
    <n v="16.190000000000001"/>
    <n v="17.2"/>
    <n v="18.239999999999998"/>
    <n v="17.209999999999997"/>
  </r>
  <r>
    <s v="rbs-siapp17"/>
    <x v="30"/>
    <n v="100400"/>
    <n v="13.944444444444445"/>
    <n v="15.94"/>
    <n v="16.64"/>
    <n v="19.29"/>
    <n v="17.29"/>
  </r>
  <r>
    <s v="rbs-siapp20"/>
    <x v="30"/>
    <n v="101021"/>
    <n v="14.030694444444444"/>
    <n v="17.649999999999999"/>
    <n v="17.34"/>
    <n v="19.89"/>
    <n v="18.293333333333333"/>
  </r>
  <r>
    <s v="rbs-siapp03"/>
    <x v="30"/>
    <n v="101260"/>
    <n v="14.06388888888889"/>
    <n v="17.309999999999999"/>
    <n v="18.239999999999998"/>
    <n v="20.18"/>
    <n v="18.576666666666664"/>
  </r>
  <r>
    <s v="rbs-siapp13"/>
    <x v="30"/>
    <n v="101270"/>
    <n v="14.065277777777776"/>
    <n v="16.61"/>
    <n v="17.27"/>
    <n v="18.37"/>
    <n v="17.416666666666668"/>
  </r>
  <r>
    <s v="rbs-siapp10"/>
    <x v="30"/>
    <n v="101275"/>
    <n v="14.065972222222223"/>
    <n v="17.66"/>
    <n v="17.11"/>
    <n v="17.940000000000001"/>
    <n v="17.569999999999997"/>
  </r>
  <r>
    <s v="rbs-siapp02"/>
    <x v="30"/>
    <n v="101319"/>
    <n v="14.072083333333333"/>
    <n v="16.86"/>
    <n v="17.07"/>
    <n v="18.16"/>
    <n v="17.363333333333333"/>
  </r>
  <r>
    <s v="rbs-siapp09"/>
    <x v="30"/>
    <n v="101406"/>
    <n v="14.084166666666667"/>
    <n v="16.93"/>
    <n v="16.71"/>
    <n v="18.73"/>
    <n v="17.456666666666667"/>
  </r>
  <r>
    <s v="rbs-siapp08"/>
    <x v="30"/>
    <n v="101420"/>
    <n v="14.08611111111111"/>
    <n v="16.54"/>
    <n v="16.71"/>
    <n v="18.47"/>
    <n v="17.239999999999998"/>
  </r>
  <r>
    <s v="rbs-siapp14"/>
    <x v="30"/>
    <n v="101477"/>
    <n v="14.094027777777777"/>
    <n v="17.14"/>
    <n v="18.149999999999999"/>
    <n v="19.36"/>
    <n v="18.216666666666665"/>
  </r>
  <r>
    <s v="rbs-siapp15"/>
    <x v="30"/>
    <n v="101705"/>
    <n v="14.125694444444443"/>
    <n v="16.940000000000001"/>
    <n v="17.34"/>
    <n v="19.02"/>
    <n v="17.766666666666666"/>
  </r>
  <r>
    <s v="rbs-siapp07"/>
    <x v="30"/>
    <n v="101809"/>
    <n v="14.140138888888888"/>
    <n v="16.07"/>
    <n v="17.47"/>
    <n v="18.329999999999998"/>
    <n v="17.29"/>
  </r>
  <r>
    <s v="rbs-siapp16"/>
    <x v="30"/>
    <n v="102050"/>
    <n v="14.173611111111111"/>
    <n v="16.61"/>
    <n v="18.100000000000001"/>
    <n v="18.91"/>
    <n v="17.873333333333335"/>
  </r>
  <r>
    <s v="rbs-siapp12"/>
    <x v="30"/>
    <n v="102097"/>
    <n v="14.180138888888887"/>
    <n v="17.3"/>
    <n v="17.66"/>
    <n v="19.260000000000002"/>
    <n v="18.073333333333334"/>
  </r>
  <r>
    <s v="rbs-siapp18"/>
    <x v="30"/>
    <n v="102098"/>
    <n v="14.180277777777778"/>
    <n v="15.59"/>
    <n v="16.71"/>
    <n v="17.809999999999999"/>
    <n v="16.703333333333333"/>
  </r>
  <r>
    <s v="rbs-siapp05"/>
    <x v="30"/>
    <n v="102224"/>
    <n v="14.197777777777778"/>
    <n v="16.59"/>
    <n v="16.95"/>
    <n v="17.579999999999998"/>
    <n v="17.04"/>
  </r>
  <r>
    <s v="rbs-siapp22"/>
    <x v="30"/>
    <n v="102334"/>
    <n v="14.213055555555554"/>
    <n v="17.309999999999999"/>
    <n v="17.600000000000001"/>
    <n v="18.48"/>
    <n v="17.796666666666667"/>
  </r>
  <r>
    <s v="rbs-siapp06"/>
    <x v="30"/>
    <n v="102426"/>
    <n v="14.225833333333332"/>
    <n v="16.46"/>
    <n v="17.7"/>
    <n v="18.53"/>
    <n v="17.563333333333333"/>
  </r>
  <r>
    <s v="rbs-siapp21"/>
    <x v="30"/>
    <n v="102587"/>
    <n v="14.248194444444444"/>
    <n v="16.510000000000002"/>
    <n v="17.510000000000002"/>
    <n v="19.100000000000001"/>
    <n v="17.706666666666667"/>
  </r>
  <r>
    <s v="rbs-siapp01"/>
    <x v="30"/>
    <n v="102771"/>
    <n v="14.27375"/>
    <n v="16.68"/>
    <n v="17.420000000000002"/>
    <n v="19.23"/>
    <n v="17.776666666666667"/>
  </r>
  <r>
    <s v="rbs-siapp04"/>
    <x v="30"/>
    <n v="103508"/>
    <n v="14.376111111111111"/>
    <n v="16.59"/>
    <n v="17.510000000000002"/>
    <n v="18.36"/>
    <n v="17.486666666666668"/>
  </r>
  <r>
    <s v="rbs-siapp08"/>
    <x v="31"/>
    <n v="105547"/>
    <n v="14.659305555555555"/>
    <n v="14.62"/>
    <n v="14.34"/>
    <n v="14.92"/>
    <n v="14.626666666666667"/>
  </r>
  <r>
    <s v="rbs-siapp17"/>
    <x v="31"/>
    <n v="106645"/>
    <n v="14.811805555555557"/>
    <n v="14.62"/>
    <n v="14.9"/>
    <n v="15.99"/>
    <n v="15.17"/>
  </r>
  <r>
    <s v="rbs-siapp12"/>
    <x v="31"/>
    <n v="107551"/>
    <n v="14.937638888888889"/>
    <n v="16.37"/>
    <n v="14.65"/>
    <n v="16.61"/>
    <n v="15.876666666666667"/>
  </r>
  <r>
    <s v="rbs-siapp09"/>
    <x v="31"/>
    <n v="107717"/>
    <n v="14.960694444444444"/>
    <n v="15.33"/>
    <n v="15"/>
    <n v="15.42"/>
    <n v="15.25"/>
  </r>
  <r>
    <s v="rbs-siapp18"/>
    <x v="31"/>
    <n v="108049"/>
    <n v="15.006805555555555"/>
    <n v="15.23"/>
    <n v="13.3"/>
    <n v="14.4"/>
    <n v="14.31"/>
  </r>
  <r>
    <s v="rbs-siapp15"/>
    <x v="31"/>
    <n v="108231"/>
    <n v="15.032083333333333"/>
    <n v="15.62"/>
    <n v="15.5"/>
    <n v="14.84"/>
    <n v="15.319999999999999"/>
  </r>
  <r>
    <s v="rbs-siapp11"/>
    <x v="31"/>
    <n v="108285"/>
    <n v="15.039583333333333"/>
    <n v="14.94"/>
    <n v="15.12"/>
    <n v="15.01"/>
    <n v="15.023333333333333"/>
  </r>
  <r>
    <s v="rbs-siapp16"/>
    <x v="31"/>
    <n v="108299"/>
    <n v="15.041527777777778"/>
    <n v="15.34"/>
    <n v="14.79"/>
    <n v="15.62"/>
    <n v="15.25"/>
  </r>
  <r>
    <s v="rbs-siapp06"/>
    <x v="31"/>
    <n v="108375"/>
    <n v="15.052083333333334"/>
    <n v="15.41"/>
    <n v="15.26"/>
    <n v="15.05"/>
    <n v="15.24"/>
  </r>
  <r>
    <s v="rbs-siapp13"/>
    <x v="31"/>
    <n v="108423"/>
    <n v="15.05875"/>
    <n v="16.16"/>
    <n v="14.84"/>
    <n v="14.58"/>
    <n v="15.193333333333333"/>
  </r>
  <r>
    <s v="rbs-siapp05"/>
    <x v="31"/>
    <n v="108431"/>
    <n v="15.059861111111111"/>
    <n v="15.84"/>
    <n v="14.5"/>
    <n v="14.6"/>
    <n v="14.979999999999999"/>
  </r>
  <r>
    <s v="rbs-siapp21"/>
    <x v="31"/>
    <n v="108505"/>
    <n v="15.07013888888889"/>
    <n v="15.7"/>
    <n v="14.25"/>
    <n v="16.149999999999999"/>
    <n v="15.366666666666665"/>
  </r>
  <r>
    <s v="rbs-siapp14"/>
    <x v="31"/>
    <n v="108664"/>
    <n v="15.092222222222222"/>
    <n v="15.98"/>
    <n v="14.69"/>
    <n v="15.67"/>
    <n v="15.446666666666667"/>
  </r>
  <r>
    <s v="rbs-siapp03"/>
    <x v="31"/>
    <n v="108772"/>
    <n v="15.107222222222221"/>
    <n v="16.260000000000002"/>
    <n v="14.35"/>
    <n v="15.9"/>
    <n v="15.503333333333332"/>
  </r>
  <r>
    <s v="rbs-siapp19"/>
    <x v="31"/>
    <n v="108892"/>
    <n v="15.123888888888889"/>
    <n v="16.510000000000002"/>
    <n v="14.94"/>
    <n v="15.84"/>
    <n v="15.763333333333335"/>
  </r>
  <r>
    <s v="rbs-siapp01"/>
    <x v="31"/>
    <n v="109238"/>
    <n v="15.171944444444446"/>
    <n v="16.079999999999998"/>
    <n v="18.63"/>
    <n v="18.010000000000002"/>
    <n v="17.573333333333334"/>
  </r>
  <r>
    <s v="rbs-siapp02"/>
    <x v="31"/>
    <n v="109268"/>
    <n v="15.176111111111112"/>
    <n v="15.26"/>
    <n v="15.21"/>
    <n v="15.36"/>
    <n v="15.276666666666666"/>
  </r>
  <r>
    <s v="rbs-siapp11"/>
    <x v="32"/>
    <n v="109338"/>
    <n v="15.185833333333333"/>
    <n v="17.77"/>
    <n v="18.489999999999998"/>
    <n v="20.41"/>
    <n v="18.89"/>
  </r>
  <r>
    <s v="rbs-siapp22"/>
    <x v="31"/>
    <n v="109560"/>
    <n v="15.216666666666667"/>
    <n v="15.44"/>
    <n v="15.91"/>
    <n v="15.66"/>
    <n v="15.670000000000002"/>
  </r>
  <r>
    <s v="rbs-siapp20"/>
    <x v="31"/>
    <n v="109618"/>
    <n v="15.224722222222223"/>
    <n v="16.57"/>
    <n v="15.57"/>
    <n v="16.399999999999999"/>
    <n v="16.18"/>
  </r>
  <r>
    <s v="rbs-siapp04"/>
    <x v="31"/>
    <n v="109641"/>
    <n v="15.227916666666665"/>
    <n v="15.31"/>
    <n v="14.85"/>
    <n v="15.26"/>
    <n v="15.14"/>
  </r>
  <r>
    <s v="rbs-siapp09"/>
    <x v="32"/>
    <n v="109876"/>
    <n v="15.260555555555555"/>
    <n v="17.97"/>
    <n v="18.29"/>
    <n v="20.93"/>
    <n v="19.063333333333333"/>
  </r>
  <r>
    <s v="rbs-siapp10"/>
    <x v="31"/>
    <n v="110009"/>
    <n v="15.279027777777777"/>
    <n v="15.87"/>
    <n v="15.75"/>
    <n v="15.33"/>
    <n v="15.649999999999999"/>
  </r>
  <r>
    <s v="rbs-siapp19"/>
    <x v="32"/>
    <n v="110194"/>
    <n v="15.304722222222221"/>
    <n v="17.84"/>
    <n v="19.2"/>
    <n v="20.27"/>
    <n v="19.103333333333335"/>
  </r>
  <r>
    <s v="rbs-siapp05"/>
    <x v="32"/>
    <n v="110214"/>
    <n v="15.307500000000001"/>
    <n v="18.579999999999998"/>
    <n v="18.329999999999998"/>
    <n v="19.71"/>
    <n v="18.873333333333331"/>
  </r>
  <r>
    <s v="rbs-siapp07"/>
    <x v="32"/>
    <n v="110521"/>
    <n v="15.350138888888889"/>
    <n v="17.73"/>
    <n v="18.190000000000001"/>
    <n v="19.899999999999999"/>
    <n v="18.606666666666666"/>
  </r>
  <r>
    <s v="rbs-siapp12"/>
    <x v="32"/>
    <n v="110571"/>
    <n v="15.357083333333332"/>
    <n v="19.16"/>
    <n v="18.649999999999999"/>
    <n v="20.47"/>
    <n v="19.426666666666666"/>
  </r>
  <r>
    <s v="rbs-siapp02"/>
    <x v="32"/>
    <n v="110589"/>
    <n v="15.359583333333335"/>
    <n v="18.16"/>
    <n v="18.809999999999999"/>
    <n v="20.73"/>
    <n v="19.233333333333334"/>
  </r>
  <r>
    <s v="rbs-siapp07"/>
    <x v="31"/>
    <n v="111072"/>
    <n v="15.426666666666668"/>
    <n v="16.16"/>
    <n v="14.61"/>
    <n v="18.850000000000001"/>
    <n v="16.540000000000003"/>
  </r>
  <r>
    <s v="rbs-siapp13"/>
    <x v="32"/>
    <n v="111129"/>
    <n v="15.434583333333334"/>
    <n v="18.18"/>
    <n v="18.920000000000002"/>
    <n v="20.62"/>
    <n v="19.239999999999998"/>
  </r>
  <r>
    <s v="rbs-siapp02"/>
    <x v="29"/>
    <n v="66291"/>
    <n v="9.2070833333333333"/>
    <n v="10.47"/>
    <n v="10.42"/>
    <m/>
    <n v="10.445"/>
  </r>
  <r>
    <s v="rbs-siapp03"/>
    <x v="0"/>
    <n v="48862"/>
    <n v="6.7863888888888892"/>
    <n v="8.19"/>
    <n v="13.27"/>
    <n v="18.57"/>
    <n v="13.343333333333334"/>
  </r>
  <r>
    <s v="rbs-siapp03"/>
    <x v="1"/>
    <n v="37974"/>
    <n v="5.2741666666666669"/>
    <n v="53.9"/>
    <n v="38.15"/>
    <n v="38.56"/>
    <n v="43.536666666666669"/>
  </r>
  <r>
    <s v="rbs-siapp03"/>
    <x v="2"/>
    <n v="34017"/>
    <n v="4.7245833333333334"/>
    <n v="22.27"/>
    <n v="7.58"/>
    <n v="7.15"/>
    <n v="12.333333333333334"/>
  </r>
  <r>
    <s v="rbs-siapp03"/>
    <x v="3"/>
    <n v="28794"/>
    <n v="3.9991666666666665"/>
    <n v="11.65"/>
    <n v="14.55"/>
    <n v="7.19"/>
    <n v="11.13"/>
  </r>
  <r>
    <s v="rbs-siapp03"/>
    <x v="4"/>
    <n v="26811"/>
    <n v="3.7237500000000003"/>
    <n v="6.71"/>
    <n v="12.18"/>
    <n v="16.22"/>
    <n v="11.703333333333333"/>
  </r>
  <r>
    <s v="rbs-siapp03"/>
    <x v="5"/>
    <n v="21511"/>
    <n v="2.9876388888888887"/>
    <n v="14.62"/>
    <n v="13.27"/>
    <n v="6.51"/>
    <n v="11.466666666666667"/>
  </r>
  <r>
    <s v="rbs-siapp03"/>
    <x v="6"/>
    <n v="19689"/>
    <n v="2.7345833333333331"/>
    <n v="5"/>
    <n v="4.55"/>
    <n v="5.88"/>
    <n v="5.1433333333333335"/>
  </r>
  <r>
    <s v="rbs-siapp03"/>
    <x v="7"/>
    <n v="18113"/>
    <n v="2.5156944444444442"/>
    <n v="5.84"/>
    <n v="4.7699999999999996"/>
    <n v="5.2"/>
    <n v="5.27"/>
  </r>
  <r>
    <s v="rbs-siapp03"/>
    <x v="8"/>
    <n v="17258"/>
    <n v="2.3969444444444443"/>
    <n v="5.44"/>
    <n v="4.3899999999999997"/>
    <n v="5.44"/>
    <n v="5.09"/>
  </r>
  <r>
    <s v="rbs-siapp03"/>
    <x v="9"/>
    <n v="16057"/>
    <n v="2.2301388888888889"/>
    <n v="5.32"/>
    <n v="4.16"/>
    <n v="4.76"/>
    <n v="4.746666666666667"/>
  </r>
  <r>
    <s v="rbs-siapp03"/>
    <x v="10"/>
    <n v="15093"/>
    <n v="2.0962499999999999"/>
    <n v="4.43"/>
    <n v="4.05"/>
    <n v="5.24"/>
    <n v="4.5733333333333333"/>
  </r>
  <r>
    <s v="rbs-siapp03"/>
    <x v="11"/>
    <n v="14768"/>
    <n v="2.0511111111111111"/>
    <n v="4.82"/>
    <n v="4.47"/>
    <n v="4.58"/>
    <n v="4.6233333333333331"/>
  </r>
  <r>
    <s v="rbs-siapp03"/>
    <x v="12"/>
    <n v="14151"/>
    <n v="1.9654166666666666"/>
    <n v="7.68"/>
    <n v="14.49"/>
    <n v="15.16"/>
    <n v="12.443333333333333"/>
  </r>
  <r>
    <s v="rbs-siapp03"/>
    <x v="13"/>
    <n v="14027"/>
    <n v="1.9481944444444443"/>
    <n v="9.3000000000000007"/>
    <n v="4.01"/>
    <n v="4.5599999999999996"/>
    <n v="5.956666666666667"/>
  </r>
  <r>
    <s v="rbs-siapp03"/>
    <x v="14"/>
    <n v="14257"/>
    <n v="1.9801388888888889"/>
    <n v="3.98"/>
    <n v="4.08"/>
    <n v="4.97"/>
    <n v="4.3433333333333337"/>
  </r>
  <r>
    <s v="rbs-siapp03"/>
    <x v="15"/>
    <n v="14703"/>
    <n v="2.0420833333333333"/>
    <n v="4.66"/>
    <n v="4.43"/>
    <n v="4.8499999999999996"/>
    <n v="4.6466666666666665"/>
  </r>
  <r>
    <s v="rbs-siapp03"/>
    <x v="16"/>
    <n v="16609"/>
    <n v="2.3068055555555556"/>
    <n v="9.6199999999999992"/>
    <n v="14.89"/>
    <n v="15.44"/>
    <n v="13.316666666666665"/>
  </r>
  <r>
    <s v="rbs-siapp03"/>
    <x v="17"/>
    <n v="19015"/>
    <n v="2.6409722222222225"/>
    <n v="12.12"/>
    <n v="4.68"/>
    <n v="5.56"/>
    <n v="7.4533333333333323"/>
  </r>
  <r>
    <s v="rbs-siapp03"/>
    <x v="18"/>
    <n v="21927"/>
    <n v="3.0454166666666667"/>
    <n v="5.12"/>
    <n v="5.05"/>
    <n v="6.69"/>
    <n v="5.62"/>
  </r>
  <r>
    <s v="rbs-siapp03"/>
    <x v="19"/>
    <n v="27456"/>
    <n v="3.8133333333333335"/>
    <n v="6.85"/>
    <n v="6.6"/>
    <n v="7.83"/>
    <n v="7.0933333333333337"/>
  </r>
  <r>
    <s v="rbs-siapp03"/>
    <x v="20"/>
    <n v="36446"/>
    <n v="5.0619444444444444"/>
    <n v="7.49"/>
    <n v="8.08"/>
    <n v="9.4700000000000006"/>
    <n v="8.3466666666666658"/>
  </r>
  <r>
    <s v="rbs-siapp03"/>
    <x v="21"/>
    <n v="44710"/>
    <n v="6.2097222222222221"/>
    <n v="9.42"/>
    <n v="9.7100000000000009"/>
    <n v="10.66"/>
    <n v="9.9300000000000015"/>
  </r>
  <r>
    <s v="rbs-siapp03"/>
    <x v="22"/>
    <n v="56535"/>
    <n v="7.8520833333333337"/>
    <n v="10.57"/>
    <n v="11.16"/>
    <n v="13.01"/>
    <n v="11.58"/>
  </r>
  <r>
    <s v="rbs-siapp03"/>
    <x v="23"/>
    <n v="67338"/>
    <n v="9.3524999999999991"/>
    <n v="13.08"/>
    <n v="13.41"/>
    <n v="14.84"/>
    <n v="13.776666666666666"/>
  </r>
  <r>
    <s v="rbs-siapp14"/>
    <x v="32"/>
    <n v="111185"/>
    <n v="15.44236111111111"/>
    <n v="18.45"/>
    <n v="19.23"/>
    <n v="19.93"/>
    <n v="19.203333333333333"/>
  </r>
  <r>
    <s v="rbs-siapp16"/>
    <x v="32"/>
    <n v="111493"/>
    <n v="15.485138888888889"/>
    <n v="18.54"/>
    <n v="19.59"/>
    <n v="20.43"/>
    <n v="19.52"/>
  </r>
  <r>
    <s v="rbs-siapp18"/>
    <x v="32"/>
    <n v="111738"/>
    <n v="15.519166666666667"/>
    <n v="17.329999999999998"/>
    <n v="18.7"/>
    <n v="20.23"/>
    <n v="18.753333333333334"/>
  </r>
  <r>
    <s v="rbs-siapp08"/>
    <x v="32"/>
    <n v="111742"/>
    <n v="15.519722222222221"/>
    <n v="18.11"/>
    <n v="18.95"/>
    <n v="20.13"/>
    <n v="19.063333333333333"/>
  </r>
  <r>
    <s v="rbs-siapp03"/>
    <x v="32"/>
    <n v="111754"/>
    <n v="15.521388888888888"/>
    <n v="20.12"/>
    <n v="19.66"/>
    <n v="21.12"/>
    <n v="20.3"/>
  </r>
  <r>
    <s v="rbs-siapp17"/>
    <x v="32"/>
    <n v="111771"/>
    <n v="15.52375"/>
    <n v="18.34"/>
    <n v="18.489999999999998"/>
    <n v="19.510000000000002"/>
    <n v="18.78"/>
  </r>
  <r>
    <s v="rbs-siapp10"/>
    <x v="32"/>
    <n v="111793"/>
    <n v="15.526805555555557"/>
    <n v="17.98"/>
    <n v="18.5"/>
    <n v="20.07"/>
    <n v="18.850000000000001"/>
  </r>
  <r>
    <s v="rbs-siapp04"/>
    <x v="32"/>
    <n v="111842"/>
    <n v="15.53361111111111"/>
    <n v="19.07"/>
    <n v="18.55"/>
    <n v="19.48"/>
    <n v="19.033333333333335"/>
  </r>
  <r>
    <s v="rbs-siapp21"/>
    <x v="32"/>
    <n v="111944"/>
    <n v="15.547777777777778"/>
    <n v="18.5"/>
    <n v="18.510000000000002"/>
    <n v="19.510000000000002"/>
    <n v="18.840000000000003"/>
  </r>
  <r>
    <s v="rbs-siapp15"/>
    <x v="32"/>
    <n v="112125"/>
    <n v="15.572916666666666"/>
    <n v="18.95"/>
    <n v="18.86"/>
    <n v="21.16"/>
    <n v="19.656666666666666"/>
  </r>
  <r>
    <s v="rbs-siapp22"/>
    <x v="32"/>
    <n v="112135"/>
    <n v="15.574305555555556"/>
    <n v="18.78"/>
    <n v="19.38"/>
    <n v="21.14"/>
    <n v="19.766666666666666"/>
  </r>
  <r>
    <s v="rbs-siapp03"/>
    <x v="25"/>
    <n v="157316"/>
    <n v="21.849444444444444"/>
    <n v="26.98"/>
    <n v="25.11"/>
    <n v="50.84"/>
    <n v="34.31"/>
  </r>
  <r>
    <s v="rbs-siapp20"/>
    <x v="32"/>
    <n v="112559"/>
    <n v="15.633194444444445"/>
    <n v="20.11"/>
    <n v="19.75"/>
    <n v="21.12"/>
    <n v="20.326666666666668"/>
  </r>
  <r>
    <s v="rbs-siapp06"/>
    <x v="32"/>
    <n v="112727"/>
    <n v="15.656527777777777"/>
    <n v="19.149999999999999"/>
    <n v="18.37"/>
    <n v="20.079999999999998"/>
    <n v="19.2"/>
  </r>
  <r>
    <s v="rbs-siapp01"/>
    <x v="32"/>
    <n v="113030"/>
    <n v="15.698611111111111"/>
    <n v="18.239999999999998"/>
    <n v="18.649999999999999"/>
    <n v="20.43"/>
    <n v="19.106666666666666"/>
  </r>
  <r>
    <s v="rbs-siapp17"/>
    <x v="33"/>
    <n v="118884"/>
    <n v="16.511666666666667"/>
    <n v="18.36"/>
    <n v="19.02"/>
    <n v="22.2"/>
    <n v="19.86"/>
  </r>
  <r>
    <s v="rbs-siapp09"/>
    <x v="33"/>
    <n v="119273"/>
    <n v="16.565694444444446"/>
    <n v="18.940000000000001"/>
    <n v="19.489999999999998"/>
    <n v="21.3"/>
    <n v="19.91"/>
  </r>
  <r>
    <s v="rbs-siapp02"/>
    <x v="33"/>
    <n v="119338"/>
    <n v="16.574722222222224"/>
    <n v="19.23"/>
    <n v="19.260000000000002"/>
    <n v="20.75"/>
    <n v="19.746666666666666"/>
  </r>
  <r>
    <s v="rbs-siapp13"/>
    <x v="33"/>
    <n v="119760"/>
    <n v="16.633333333333333"/>
    <n v="18.71"/>
    <n v="19.48"/>
    <n v="21.16"/>
    <n v="19.783333333333331"/>
  </r>
  <r>
    <s v="rbs-siapp07"/>
    <x v="33"/>
    <n v="119810"/>
    <n v="16.640277777777776"/>
    <n v="18.079999999999998"/>
    <n v="19.649999999999999"/>
    <n v="21.24"/>
    <n v="19.656666666666666"/>
  </r>
  <r>
    <s v="rbs-siapp19"/>
    <x v="33"/>
    <n v="119904"/>
    <n v="16.653333333333332"/>
    <n v="18.29"/>
    <n v="20.02"/>
    <n v="21"/>
    <n v="19.77"/>
  </r>
  <r>
    <s v="rbs-siapp10"/>
    <x v="33"/>
    <n v="120142"/>
    <n v="16.686388888888889"/>
    <n v="19.79"/>
    <n v="19.12"/>
    <n v="20.78"/>
    <n v="19.896666666666665"/>
  </r>
  <r>
    <s v="rbs-siapp08"/>
    <x v="33"/>
    <n v="120174"/>
    <n v="16.690833333333334"/>
    <n v="18.36"/>
    <n v="19.04"/>
    <n v="20.87"/>
    <n v="19.423333333333332"/>
  </r>
  <r>
    <s v="rbs-siapp11"/>
    <x v="33"/>
    <n v="120248"/>
    <n v="16.701111111111111"/>
    <n v="18.690000000000001"/>
    <n v="19.09"/>
    <n v="20.98"/>
    <n v="19.58666666666667"/>
  </r>
  <r>
    <s v="rbs-siapp12"/>
    <x v="33"/>
    <n v="120634"/>
    <n v="16.75472222222222"/>
    <n v="19.61"/>
    <n v="20.010000000000002"/>
    <n v="22.44"/>
    <n v="20.686666666666667"/>
  </r>
  <r>
    <s v="rbs-siapp21"/>
    <x v="33"/>
    <n v="120819"/>
    <n v="16.780416666666667"/>
    <n v="18.45"/>
    <n v="19.27"/>
    <n v="22.05"/>
    <n v="19.923333333333332"/>
  </r>
  <r>
    <s v="rbs-siapp18"/>
    <x v="33"/>
    <n v="121149"/>
    <n v="16.826250000000002"/>
    <n v="17.43"/>
    <n v="19.14"/>
    <n v="20.45"/>
    <n v="19.006666666666664"/>
  </r>
  <r>
    <s v="rbs-siapp14"/>
    <x v="33"/>
    <n v="121278"/>
    <n v="16.844166666666666"/>
    <n v="19.93"/>
    <n v="20.57"/>
    <n v="22.26"/>
    <n v="20.92"/>
  </r>
  <r>
    <s v="rbs-siapp16"/>
    <x v="33"/>
    <n v="121350"/>
    <n v="16.854166666666668"/>
    <n v="19.75"/>
    <n v="19.989999999999998"/>
    <n v="21.69"/>
    <n v="20.476666666666663"/>
  </r>
  <r>
    <s v="rbs-siapp04"/>
    <x v="33"/>
    <n v="121495"/>
    <n v="16.874305555555555"/>
    <n v="18.43"/>
    <n v="20.170000000000002"/>
    <n v="21.58"/>
    <n v="20.059999999999999"/>
  </r>
  <r>
    <s v="rbs-siapp05"/>
    <x v="33"/>
    <n v="121744"/>
    <n v="16.908888888888889"/>
    <n v="19.059999999999999"/>
    <n v="19.07"/>
    <n v="20.7"/>
    <n v="19.61"/>
  </r>
  <r>
    <s v="rbs-siapp03"/>
    <x v="33"/>
    <n v="121778"/>
    <n v="16.913611111111113"/>
    <n v="19.940000000000001"/>
    <n v="20.350000000000001"/>
    <n v="23.05"/>
    <n v="21.113333333333333"/>
  </r>
  <r>
    <s v="rbs-siapp15"/>
    <x v="33"/>
    <n v="121858"/>
    <n v="16.924722222222222"/>
    <n v="19.05"/>
    <n v="19.84"/>
    <n v="21.6"/>
    <n v="20.163333333333334"/>
  </r>
  <r>
    <s v="rbs-siapp06"/>
    <x v="33"/>
    <n v="121863"/>
    <n v="16.925416666666667"/>
    <n v="18.79"/>
    <n v="19.97"/>
    <n v="21.29"/>
    <n v="20.016666666666666"/>
  </r>
  <r>
    <s v="rbs-siapp20"/>
    <x v="33"/>
    <n v="121911"/>
    <n v="16.932083333333331"/>
    <n v="19.79"/>
    <n v="20.27"/>
    <n v="22.98"/>
    <n v="21.013333333333335"/>
  </r>
  <r>
    <s v="rbs-siapp22"/>
    <x v="33"/>
    <n v="122362"/>
    <n v="16.994722222222222"/>
    <n v="20.04"/>
    <n v="19.98"/>
    <n v="21.3"/>
    <n v="20.439999999999998"/>
  </r>
  <r>
    <s v="rbs-siapp17"/>
    <x v="34"/>
    <n v="122691"/>
    <n v="17.040416666666665"/>
    <n v="17.97"/>
    <n v="16.7"/>
    <n v="17.22"/>
    <n v="17.296666666666667"/>
  </r>
  <r>
    <s v="rbs-siapp06"/>
    <x v="34"/>
    <n v="122960"/>
    <n v="17.077777777777779"/>
    <n v="18.8"/>
    <n v="17.18"/>
    <n v="17.079999999999998"/>
    <n v="17.686666666666667"/>
  </r>
  <r>
    <s v="rbs-siapp01"/>
    <x v="33"/>
    <n v="123031"/>
    <n v="17.08763888888889"/>
    <n v="18.989999999999998"/>
    <n v="19.760000000000002"/>
    <n v="21.9"/>
    <n v="20.216666666666665"/>
  </r>
  <r>
    <s v="rbs-siapp08"/>
    <x v="34"/>
    <n v="123209"/>
    <n v="17.11236111111111"/>
    <n v="17.809999999999999"/>
    <n v="17.64"/>
    <n v="17.59"/>
    <n v="17.680000000000003"/>
  </r>
  <r>
    <s v="rbs-siapp19"/>
    <x v="34"/>
    <n v="123283"/>
    <n v="17.12263888888889"/>
    <n v="18.77"/>
    <n v="18.670000000000002"/>
    <n v="18.7"/>
    <n v="18.713333333333335"/>
  </r>
  <r>
    <s v="rbs-siapp05"/>
    <x v="34"/>
    <n v="123674"/>
    <n v="17.176944444444441"/>
    <n v="18.739999999999998"/>
    <n v="16.760000000000002"/>
    <n v="16.96"/>
    <n v="17.486666666666668"/>
  </r>
  <r>
    <s v="rbs-siapp21"/>
    <x v="34"/>
    <n v="124172"/>
    <n v="17.246111111111112"/>
    <n v="18.38"/>
    <n v="17.02"/>
    <n v="17.12"/>
    <n v="17.506666666666664"/>
  </r>
  <r>
    <s v="rbs-siapp09"/>
    <x v="34"/>
    <n v="124220"/>
    <n v="17.25277777777778"/>
    <n v="18.010000000000002"/>
    <n v="17.420000000000002"/>
    <n v="18.82"/>
    <n v="18.083333333333336"/>
  </r>
  <r>
    <s v="rbs-siapp16"/>
    <x v="34"/>
    <n v="124263"/>
    <n v="17.258750000000003"/>
    <n v="18.36"/>
    <n v="16.760000000000002"/>
    <n v="17.39"/>
    <n v="17.503333333333334"/>
  </r>
  <r>
    <s v="rbs-siapp13"/>
    <x v="34"/>
    <n v="124365"/>
    <n v="17.272916666666667"/>
    <n v="18.14"/>
    <n v="17.57"/>
    <n v="18.36"/>
    <n v="18.023333333333333"/>
  </r>
  <r>
    <s v="rbs-siapp01"/>
    <x v="34"/>
    <n v="125164"/>
    <n v="17.383888888888887"/>
    <n v="18.149999999999999"/>
    <n v="17.09"/>
    <n v="17.77"/>
    <n v="17.669999999999998"/>
  </r>
  <r>
    <s v="rbs-siapp15"/>
    <x v="34"/>
    <n v="125202"/>
    <n v="17.389166666666664"/>
    <n v="18.329999999999998"/>
    <n v="17.010000000000002"/>
    <n v="16.690000000000001"/>
    <n v="17.343333333333334"/>
  </r>
  <r>
    <s v="rbs-siapp11"/>
    <x v="34"/>
    <n v="125523"/>
    <n v="17.43375"/>
    <n v="18.04"/>
    <n v="17.48"/>
    <n v="18.16"/>
    <n v="17.893333333333331"/>
  </r>
  <r>
    <s v="rbs-siapp20"/>
    <x v="34"/>
    <n v="125551"/>
    <n v="17.437638888888891"/>
    <n v="19.71"/>
    <n v="18.04"/>
    <n v="18.420000000000002"/>
    <n v="18.723333333333333"/>
  </r>
  <r>
    <s v="rbs-siapp10"/>
    <x v="34"/>
    <n v="125600"/>
    <n v="17.444444444444446"/>
    <n v="18.12"/>
    <n v="17.309999999999999"/>
    <n v="17.61"/>
    <n v="17.68"/>
  </r>
  <r>
    <s v="rbs-siapp12"/>
    <x v="34"/>
    <n v="125675"/>
    <n v="17.454861111111111"/>
    <n v="19.100000000000001"/>
    <n v="17.670000000000002"/>
    <n v="17.84"/>
    <n v="18.203333333333333"/>
  </r>
  <r>
    <s v="rbs-siapp14"/>
    <x v="34"/>
    <n v="125721"/>
    <n v="17.46125"/>
    <n v="18.559999999999999"/>
    <n v="17.29"/>
    <n v="17.690000000000001"/>
    <n v="17.846666666666664"/>
  </r>
  <r>
    <s v="rbs-siapp16"/>
    <x v="35"/>
    <n v="125926"/>
    <n v="17.489722222222223"/>
    <n v="20.48"/>
    <n v="21.23"/>
    <n v="22.73"/>
    <n v="21.48"/>
  </r>
  <r>
    <s v="rbs-siapp18"/>
    <x v="34"/>
    <n v="125962"/>
    <n v="17.494722222222222"/>
    <n v="17.510000000000002"/>
    <n v="17.350000000000001"/>
    <n v="17.61"/>
    <n v="17.489999999999998"/>
  </r>
  <r>
    <s v="rbs-siapp10"/>
    <x v="35"/>
    <n v="126149"/>
    <n v="17.520694444444441"/>
    <n v="20.23"/>
    <n v="19.91"/>
    <n v="22.17"/>
    <n v="20.77"/>
  </r>
  <r>
    <s v="rbs-siapp22"/>
    <x v="34"/>
    <n v="126196"/>
    <n v="17.527222222222225"/>
    <n v="18.84"/>
    <n v="18.04"/>
    <n v="18.55"/>
    <n v="18.476666666666663"/>
  </r>
  <r>
    <s v="rbs-siapp04"/>
    <x v="34"/>
    <n v="126298"/>
    <n v="17.541388888888889"/>
    <n v="19.059999999999999"/>
    <n v="17.350000000000001"/>
    <n v="17.690000000000001"/>
    <n v="18.033333333333331"/>
  </r>
  <r>
    <s v="rbs-siapp02"/>
    <x v="34"/>
    <n v="126366"/>
    <n v="17.550833333333333"/>
    <n v="18.16"/>
    <n v="17.98"/>
    <n v="18.510000000000002"/>
    <n v="18.216666666666669"/>
  </r>
  <r>
    <s v="rbs-siapp07"/>
    <x v="35"/>
    <n v="126515"/>
    <n v="17.571527777777778"/>
    <n v="19.73"/>
    <n v="20.329999999999998"/>
    <n v="21.59"/>
    <n v="20.55"/>
  </r>
  <r>
    <s v="rbs-siapp03"/>
    <x v="34"/>
    <n v="126521"/>
    <n v="17.57236111111111"/>
    <n v="19.34"/>
    <n v="17.579999999999998"/>
    <n v="17.7"/>
    <n v="18.206666666666667"/>
  </r>
  <r>
    <s v="rbs-siapp09"/>
    <x v="35"/>
    <n v="127073"/>
    <n v="17.649027777777778"/>
    <n v="20.2"/>
    <n v="20.29"/>
    <n v="23.12"/>
    <n v="21.203333333333333"/>
  </r>
  <r>
    <s v="rbs-siapp07"/>
    <x v="34"/>
    <n v="127204"/>
    <n v="17.667222222222222"/>
    <n v="18.32"/>
    <n v="17.57"/>
    <n v="18.170000000000002"/>
    <n v="18.02"/>
  </r>
  <r>
    <s v="rbs-siapp11"/>
    <x v="35"/>
    <n v="127281"/>
    <n v="17.677916666666665"/>
    <n v="20.09"/>
    <n v="20.84"/>
    <n v="22.8"/>
    <n v="21.243333333333336"/>
  </r>
  <r>
    <s v="rbs-siapp17"/>
    <x v="35"/>
    <n v="127347"/>
    <n v="17.68708333333333"/>
    <n v="20.260000000000002"/>
    <n v="20.32"/>
    <n v="22.33"/>
    <n v="20.97"/>
  </r>
  <r>
    <s v="rbs-siapp18"/>
    <x v="35"/>
    <n v="127557"/>
    <n v="17.716249999999999"/>
    <n v="19.52"/>
    <n v="20.190000000000001"/>
    <n v="21.54"/>
    <n v="20.416666666666668"/>
  </r>
  <r>
    <s v="rbs-siapp22"/>
    <x v="35"/>
    <n v="127599"/>
    <n v="17.722083333333334"/>
    <n v="20.83"/>
    <n v="21.15"/>
    <n v="23.58"/>
    <n v="21.853333333333335"/>
  </r>
  <r>
    <s v="rbs-siapp19"/>
    <x v="35"/>
    <n v="127661"/>
    <n v="17.730694444444445"/>
    <n v="20.55"/>
    <n v="21.48"/>
    <n v="22.31"/>
    <n v="21.446666666666669"/>
  </r>
  <r>
    <s v="rbs-siapp02"/>
    <x v="35"/>
    <n v="127906"/>
    <n v="17.764722222222225"/>
    <n v="20.41"/>
    <n v="21.42"/>
    <n v="23.23"/>
    <n v="21.686666666666667"/>
  </r>
  <r>
    <s v="rbs-siapp06"/>
    <x v="35"/>
    <n v="128165"/>
    <n v="17.800694444444446"/>
    <n v="21.08"/>
    <n v="20.9"/>
    <n v="21.56"/>
    <n v="21.179999999999996"/>
  </r>
  <r>
    <s v="rbs-siapp13"/>
    <x v="35"/>
    <n v="128337"/>
    <n v="17.824583333333333"/>
    <n v="20.56"/>
    <n v="20.97"/>
    <n v="22.95"/>
    <n v="21.493333333333336"/>
  </r>
  <r>
    <s v="rbs-siapp03"/>
    <x v="29"/>
    <n v="67966"/>
    <n v="9.4397222222222226"/>
    <n v="11.83"/>
    <n v="10.15"/>
    <m/>
    <n v="10.99"/>
  </r>
  <r>
    <s v="rbs-siapp04"/>
    <x v="0"/>
    <n v="48419"/>
    <n v="6.7248611111111112"/>
    <n v="7.66"/>
    <n v="13.56"/>
    <n v="16.670000000000002"/>
    <n v="12.63"/>
  </r>
  <r>
    <s v="rbs-siapp04"/>
    <x v="1"/>
    <n v="37768"/>
    <n v="5.2455555555555557"/>
    <n v="51.91"/>
    <n v="36.94"/>
    <n v="37.72"/>
    <n v="42.19"/>
  </r>
  <r>
    <s v="rbs-siapp04"/>
    <x v="2"/>
    <n v="33775"/>
    <n v="4.6909722222222223"/>
    <n v="22.74"/>
    <n v="6.86"/>
    <n v="7.45"/>
    <n v="12.35"/>
  </r>
  <r>
    <s v="rbs-siapp04"/>
    <x v="3"/>
    <n v="29230"/>
    <n v="4.0597222222222227"/>
    <n v="9.18"/>
    <n v="13.08"/>
    <n v="6.37"/>
    <n v="9.543333333333333"/>
  </r>
  <r>
    <s v="rbs-siapp04"/>
    <x v="4"/>
    <n v="26487"/>
    <n v="3.67875"/>
    <n v="6.17"/>
    <n v="14.58"/>
    <n v="14.78"/>
    <n v="11.843333333333334"/>
  </r>
  <r>
    <s v="rbs-siapp04"/>
    <x v="5"/>
    <n v="21752"/>
    <n v="3.0211111111111113"/>
    <n v="13.29"/>
    <n v="13.08"/>
    <n v="11.36"/>
    <n v="12.576666666666666"/>
  </r>
  <r>
    <s v="rbs-siapp04"/>
    <x v="6"/>
    <n v="20464"/>
    <n v="2.842222222222222"/>
    <n v="7.24"/>
    <n v="6.88"/>
    <n v="5.31"/>
    <n v="6.4766666666666666"/>
  </r>
  <r>
    <s v="rbs-siapp04"/>
    <x v="7"/>
    <n v="17865"/>
    <n v="2.4812500000000002"/>
    <n v="6.32"/>
    <n v="4.4400000000000004"/>
    <n v="5.0599999999999996"/>
    <n v="5.2733333333333334"/>
  </r>
  <r>
    <s v="rbs-siapp04"/>
    <x v="8"/>
    <n v="17229"/>
    <n v="2.3929166666666664"/>
    <n v="4.92"/>
    <n v="4.54"/>
    <n v="4.83"/>
    <n v="4.7633333333333336"/>
  </r>
  <r>
    <s v="rbs-siapp04"/>
    <x v="9"/>
    <n v="16566"/>
    <n v="2.3008333333333337"/>
    <n v="5.97"/>
    <n v="4.1500000000000004"/>
    <n v="4.8899999999999997"/>
    <n v="5.0033333333333339"/>
  </r>
  <r>
    <s v="rbs-siapp04"/>
    <x v="10"/>
    <n v="15194"/>
    <n v="2.1102777777777777"/>
    <n v="4.38"/>
    <n v="3.94"/>
    <n v="4.42"/>
    <n v="4.246666666666667"/>
  </r>
  <r>
    <s v="rbs-siapp04"/>
    <x v="11"/>
    <n v="14273"/>
    <n v="1.982361111111111"/>
    <n v="5.23"/>
    <n v="4.3099999999999996"/>
    <n v="4.37"/>
    <n v="4.6366666666666667"/>
  </r>
  <r>
    <s v="rbs-siapp04"/>
    <x v="12"/>
    <n v="14153"/>
    <n v="1.9656944444444444"/>
    <n v="7.85"/>
    <n v="12.33"/>
    <n v="13.04"/>
    <n v="11.073333333333332"/>
  </r>
  <r>
    <s v="rbs-siapp04"/>
    <x v="13"/>
    <n v="13550"/>
    <n v="1.8819444444444444"/>
    <n v="11.92"/>
    <n v="5.0199999999999996"/>
    <n v="4.5199999999999996"/>
    <n v="7.1533333333333324"/>
  </r>
  <r>
    <s v="rbs-siapp04"/>
    <x v="14"/>
    <n v="13356"/>
    <n v="1.855"/>
    <n v="3.57"/>
    <n v="4.1399999999999997"/>
    <n v="4.29"/>
    <n v="4"/>
  </r>
  <r>
    <s v="rbs-siapp04"/>
    <x v="15"/>
    <n v="14601"/>
    <n v="2.0279166666666666"/>
    <n v="5.09"/>
    <n v="4.33"/>
    <n v="4.54"/>
    <n v="4.6533333333333333"/>
  </r>
  <r>
    <s v="rbs-siapp04"/>
    <x v="16"/>
    <n v="16477"/>
    <n v="2.2884722222222225"/>
    <n v="6.07"/>
    <n v="14.06"/>
    <n v="15.25"/>
    <n v="11.793333333333335"/>
  </r>
  <r>
    <s v="rbs-siapp04"/>
    <x v="17"/>
    <n v="18405"/>
    <n v="2.5562499999999999"/>
    <n v="13.53"/>
    <n v="6.52"/>
    <n v="5.41"/>
    <n v="8.4866666666666664"/>
  </r>
  <r>
    <s v="rbs-siapp04"/>
    <x v="18"/>
    <n v="22603"/>
    <n v="3.1393055555555551"/>
    <n v="4.9400000000000004"/>
    <n v="5.07"/>
    <n v="5.95"/>
    <n v="5.32"/>
  </r>
  <r>
    <s v="rbs-siapp04"/>
    <x v="19"/>
    <n v="27299"/>
    <n v="3.7915277777777781"/>
    <n v="7.08"/>
    <n v="6.31"/>
    <n v="7.44"/>
    <n v="6.9433333333333342"/>
  </r>
  <r>
    <s v="rbs-siapp04"/>
    <x v="20"/>
    <n v="37039"/>
    <n v="5.1443055555555564"/>
    <n v="7.33"/>
    <n v="8.0500000000000007"/>
    <n v="8.41"/>
    <n v="7.93"/>
  </r>
  <r>
    <s v="rbs-siapp04"/>
    <x v="21"/>
    <n v="45085"/>
    <n v="6.2618055555555552"/>
    <n v="9.81"/>
    <n v="9.33"/>
    <n v="9.83"/>
    <n v="9.6566666666666663"/>
  </r>
  <r>
    <s v="rbs-siapp04"/>
    <x v="22"/>
    <n v="56142"/>
    <n v="7.7975000000000003"/>
    <n v="10.01"/>
    <n v="10.98"/>
    <n v="11.92"/>
    <n v="10.97"/>
  </r>
  <r>
    <s v="rbs-siapp04"/>
    <x v="23"/>
    <n v="68428"/>
    <n v="9.5038888888888895"/>
    <n v="13.04"/>
    <n v="12.85"/>
    <n v="13.56"/>
    <n v="13.15"/>
  </r>
  <r>
    <s v="rbs-siapp21"/>
    <x v="35"/>
    <n v="128509"/>
    <n v="17.84847222222222"/>
    <n v="20.7"/>
    <n v="20.260000000000002"/>
    <n v="22.12"/>
    <n v="21.026666666666667"/>
  </r>
  <r>
    <s v="rbs-siapp20"/>
    <x v="35"/>
    <n v="128595"/>
    <n v="17.860416666666666"/>
    <n v="22.11"/>
    <n v="21.64"/>
    <n v="23.43"/>
    <n v="22.393333333333334"/>
  </r>
  <r>
    <s v="rbs-siapp04"/>
    <x v="35"/>
    <n v="128706"/>
    <n v="17.875833333333333"/>
    <n v="21.3"/>
    <n v="20.36"/>
    <n v="22.24"/>
    <n v="21.299999999999997"/>
  </r>
  <r>
    <s v="rbs-siapp12"/>
    <x v="35"/>
    <n v="128723"/>
    <n v="17.878194444444443"/>
    <n v="21.24"/>
    <n v="21.16"/>
    <n v="22.77"/>
    <n v="21.723333333333333"/>
  </r>
  <r>
    <s v="rbs-siapp14"/>
    <x v="35"/>
    <n v="128846"/>
    <n v="17.895277777777778"/>
    <n v="21.12"/>
    <n v="21.23"/>
    <n v="22.82"/>
    <n v="21.723333333333333"/>
  </r>
  <r>
    <s v="rbs-siapp15"/>
    <x v="35"/>
    <n v="128853"/>
    <n v="17.896250000000002"/>
    <n v="21.26"/>
    <n v="20.92"/>
    <n v="23.48"/>
    <n v="21.88666666666667"/>
  </r>
  <r>
    <s v="rbs-siapp01"/>
    <x v="35"/>
    <n v="129013"/>
    <n v="17.918472222222224"/>
    <n v="20.43"/>
    <n v="20.68"/>
    <n v="22.59"/>
    <n v="21.233333333333334"/>
  </r>
  <r>
    <s v="rbs-siapp08"/>
    <x v="35"/>
    <n v="129041"/>
    <n v="17.922361111111112"/>
    <n v="20.309999999999999"/>
    <n v="21.19"/>
    <n v="22.49"/>
    <n v="21.33"/>
  </r>
  <r>
    <s v="rbs-siapp03"/>
    <x v="35"/>
    <n v="129714"/>
    <n v="18.015833333333333"/>
    <n v="22.57"/>
    <n v="21.8"/>
    <n v="23.32"/>
    <n v="22.563333333333333"/>
  </r>
  <r>
    <s v="rbs-siapp05"/>
    <x v="35"/>
    <n v="130086"/>
    <n v="18.067499999999999"/>
    <n v="21.01"/>
    <n v="20.45"/>
    <n v="22.13"/>
    <n v="21.196666666666669"/>
  </r>
  <r>
    <s v="rbs-siapp07"/>
    <x v="36"/>
    <n v="133537"/>
    <n v="18.546805555555558"/>
    <n v="20.32"/>
    <n v="21.3"/>
    <n v="23.05"/>
    <n v="21.556666666666668"/>
  </r>
  <r>
    <s v="rbs-siapp04"/>
    <x v="25"/>
    <n v="159309"/>
    <n v="22.126250000000002"/>
    <n v="24.86"/>
    <n v="25.01"/>
    <n v="54.82"/>
    <n v="34.896666666666668"/>
  </r>
  <r>
    <s v="rbs-siapp13"/>
    <x v="36"/>
    <n v="134083"/>
    <n v="18.62263888888889"/>
    <n v="20.93"/>
    <n v="21.29"/>
    <n v="22.91"/>
    <n v="21.709999999999997"/>
  </r>
  <r>
    <s v="rbs-siapp19"/>
    <x v="36"/>
    <n v="134477"/>
    <n v="18.677361111111111"/>
    <n v="20.59"/>
    <n v="21.84"/>
    <n v="23.03"/>
    <n v="21.820000000000004"/>
  </r>
  <r>
    <s v="rbs-siapp16"/>
    <x v="36"/>
    <n v="134533"/>
    <n v="18.68513888888889"/>
    <n v="21.87"/>
    <n v="21.33"/>
    <n v="23.76"/>
    <n v="22.320000000000004"/>
  </r>
  <r>
    <s v="rbs-siapp03"/>
    <x v="36"/>
    <n v="134837"/>
    <n v="18.727361111111112"/>
    <n v="21.86"/>
    <n v="22.16"/>
    <n v="24.79"/>
    <n v="22.936666666666667"/>
  </r>
  <r>
    <s v="rbs-siapp12"/>
    <x v="36"/>
    <n v="134906"/>
    <n v="18.736944444444443"/>
    <n v="22.23"/>
    <n v="21.74"/>
    <n v="24.26"/>
    <n v="22.743333333333336"/>
  </r>
  <r>
    <s v="rbs-siapp21"/>
    <x v="36"/>
    <n v="135020"/>
    <n v="18.75277777777778"/>
    <n v="21.18"/>
    <n v="20.51"/>
    <n v="23.82"/>
    <n v="21.836666666666662"/>
  </r>
  <r>
    <s v="rbs-siapp04"/>
    <x v="36"/>
    <n v="135269"/>
    <n v="18.78736111111111"/>
    <n v="20.149999999999999"/>
    <n v="21.6"/>
    <n v="23.06"/>
    <n v="21.603333333333335"/>
  </r>
  <r>
    <s v="rbs-siapp11"/>
    <x v="36"/>
    <n v="135293"/>
    <n v="18.790694444444444"/>
    <n v="21.23"/>
    <n v="20.45"/>
    <n v="22.48"/>
    <n v="21.386666666666667"/>
  </r>
  <r>
    <s v="rbs-siapp17"/>
    <x v="36"/>
    <n v="135299"/>
    <n v="18.791527777777777"/>
    <n v="21.26"/>
    <n v="20.29"/>
    <n v="24.12"/>
    <n v="21.89"/>
  </r>
  <r>
    <s v="rbs-siapp22"/>
    <x v="36"/>
    <n v="135361"/>
    <n v="18.800138888888892"/>
    <n v="22.01"/>
    <n v="21.48"/>
    <n v="23.11"/>
    <n v="22.2"/>
  </r>
  <r>
    <s v="rbs-siapp18"/>
    <x v="36"/>
    <n v="135549"/>
    <n v="18.826250000000002"/>
    <n v="20.02"/>
    <n v="21.04"/>
    <n v="22.29"/>
    <n v="21.116666666666667"/>
  </r>
  <r>
    <s v="rbs-siapp08"/>
    <x v="36"/>
    <n v="135683"/>
    <n v="18.844861111111111"/>
    <n v="21"/>
    <n v="20.260000000000002"/>
    <n v="23.29"/>
    <n v="21.516666666666669"/>
  </r>
  <r>
    <s v="rbs-siapp02"/>
    <x v="36"/>
    <n v="135835"/>
    <n v="18.865972222222222"/>
    <n v="21.69"/>
    <n v="21.33"/>
    <n v="22.58"/>
    <n v="21.866666666666664"/>
  </r>
  <r>
    <s v="rbs-siapp15"/>
    <x v="36"/>
    <n v="135944"/>
    <n v="18.88111111111111"/>
    <n v="21.3"/>
    <n v="21.12"/>
    <n v="23.35"/>
    <n v="21.923333333333336"/>
  </r>
  <r>
    <s v="rbs-siapp14"/>
    <x v="36"/>
    <n v="136207"/>
    <n v="18.917638888888892"/>
    <n v="21.83"/>
    <n v="22.54"/>
    <n v="23.92"/>
    <n v="22.763333333333332"/>
  </r>
  <r>
    <s v="rbs-siapp05"/>
    <x v="36"/>
    <n v="136252"/>
    <n v="18.923888888888889"/>
    <n v="21.16"/>
    <n v="20.8"/>
    <n v="22.44"/>
    <n v="21.466666666666669"/>
  </r>
  <r>
    <s v="rbs-siapp06"/>
    <x v="36"/>
    <n v="136296"/>
    <n v="18.93"/>
    <n v="21.12"/>
    <n v="21.75"/>
    <n v="22.97"/>
    <n v="21.946666666666669"/>
  </r>
  <r>
    <s v="rbs-siapp10"/>
    <x v="36"/>
    <n v="136402"/>
    <n v="18.944722222222222"/>
    <n v="22.41"/>
    <n v="20.87"/>
    <n v="22.91"/>
    <n v="22.063333333333333"/>
  </r>
  <r>
    <s v="rbs-siapp09"/>
    <x v="36"/>
    <n v="136529"/>
    <n v="18.962361111111111"/>
    <n v="22.09"/>
    <n v="20.73"/>
    <n v="23.23"/>
    <n v="22.016666666666666"/>
  </r>
  <r>
    <s v="rbs-siapp01"/>
    <x v="36"/>
    <n v="136754"/>
    <n v="18.993611111111111"/>
    <n v="20.76"/>
    <n v="21.58"/>
    <n v="23.84"/>
    <n v="22.060000000000002"/>
  </r>
  <r>
    <s v="rbs-siapp20"/>
    <x v="36"/>
    <n v="137416"/>
    <n v="19.085555555555558"/>
    <n v="22.7"/>
    <n v="21.83"/>
    <n v="24.48"/>
    <n v="23.003333333333334"/>
  </r>
  <r>
    <s v="rbs-siapp11"/>
    <x v="37"/>
    <n v="137740"/>
    <n v="19.130555555555553"/>
    <n v="29.74"/>
    <n v="23.97"/>
    <n v="25.23"/>
    <n v="26.313333333333333"/>
  </r>
  <r>
    <s v="rbs-siapp17"/>
    <x v="38"/>
    <n v="138506"/>
    <n v="19.236944444444443"/>
    <n v="19.2"/>
    <n v="18.62"/>
    <n v="20.22"/>
    <n v="19.346666666666668"/>
  </r>
  <r>
    <s v="rbs-siapp07"/>
    <x v="37"/>
    <n v="139152"/>
    <n v="19.326666666666664"/>
    <n v="30.26"/>
    <n v="23.37"/>
    <n v="24.04"/>
    <n v="25.89"/>
  </r>
  <r>
    <s v="rbs-siapp08"/>
    <x v="38"/>
    <n v="139180"/>
    <n v="19.330555555555556"/>
    <n v="19.48"/>
    <n v="18.12"/>
    <n v="18.75"/>
    <n v="18.783333333333335"/>
  </r>
  <r>
    <s v="rbs-siapp12"/>
    <x v="37"/>
    <n v="139238"/>
    <n v="19.33861111111111"/>
    <n v="30.96"/>
    <n v="24.2"/>
    <n v="25.7"/>
    <n v="26.953333333333333"/>
  </r>
  <r>
    <s v="rbs-siapp09"/>
    <x v="37"/>
    <n v="139376"/>
    <n v="19.357777777777777"/>
    <n v="28.98"/>
    <n v="24.7"/>
    <n v="25.83"/>
    <n v="26.50333333333333"/>
  </r>
  <r>
    <s v="rbs-siapp05"/>
    <x v="38"/>
    <n v="139402"/>
    <n v="19.361388888888889"/>
    <n v="19.52"/>
    <n v="18.54"/>
    <n v="18.399999999999999"/>
    <n v="18.82"/>
  </r>
  <r>
    <s v="rbs-siapp14"/>
    <x v="38"/>
    <n v="139468"/>
    <n v="19.370555555555555"/>
    <n v="20.18"/>
    <n v="19.02"/>
    <n v="19.23"/>
    <n v="19.47666666666667"/>
  </r>
  <r>
    <s v="rbs-siapp20"/>
    <x v="37"/>
    <n v="139828"/>
    <n v="19.420555555555556"/>
    <n v="30.87"/>
    <n v="25.67"/>
    <n v="26.19"/>
    <n v="27.576666666666668"/>
  </r>
  <r>
    <s v="rbs-siapp13"/>
    <x v="37"/>
    <n v="139858"/>
    <n v="19.424722222222222"/>
    <n v="29.94"/>
    <n v="24.58"/>
    <n v="25.18"/>
    <n v="26.566666666666663"/>
  </r>
  <r>
    <s v="rbs-siapp15"/>
    <x v="37"/>
    <n v="139889"/>
    <n v="19.429027777777776"/>
    <n v="30.93"/>
    <n v="24.05"/>
    <n v="26.01"/>
    <n v="26.99666666666667"/>
  </r>
  <r>
    <s v="rbs-siapp16"/>
    <x v="38"/>
    <n v="139891"/>
    <n v="19.429305555555558"/>
    <n v="19.899999999999999"/>
    <n v="17.93"/>
    <n v="19.41"/>
    <n v="19.079999999999998"/>
  </r>
  <r>
    <s v="rbs-siapp06"/>
    <x v="37"/>
    <n v="139968"/>
    <n v="19.440000000000001"/>
    <n v="29.57"/>
    <n v="24.64"/>
    <n v="25.01"/>
    <n v="26.406666666666666"/>
  </r>
  <r>
    <s v="rbs-siapp09"/>
    <x v="38"/>
    <n v="139989"/>
    <n v="19.442916666666669"/>
    <n v="20.100000000000001"/>
    <n v="18.899999999999999"/>
    <n v="19.43"/>
    <n v="19.476666666666667"/>
  </r>
  <r>
    <s v="rbs-siapp03"/>
    <x v="38"/>
    <n v="140008"/>
    <n v="19.445555555555554"/>
    <n v="20.18"/>
    <n v="18.98"/>
    <n v="20.34"/>
    <n v="19.833333333333332"/>
  </r>
  <r>
    <s v="rbs-siapp19"/>
    <x v="38"/>
    <n v="140146"/>
    <n v="19.464722222222225"/>
    <n v="20.83"/>
    <n v="19.23"/>
    <n v="19.98"/>
    <n v="20.013333333333335"/>
  </r>
  <r>
    <s v="rbs-siapp19"/>
    <x v="37"/>
    <n v="140320"/>
    <n v="19.488888888888887"/>
    <n v="28.75"/>
    <n v="26.23"/>
    <n v="25.43"/>
    <n v="26.803333333333331"/>
  </r>
  <r>
    <s v="rbs-siapp14"/>
    <x v="37"/>
    <n v="140328"/>
    <n v="19.490000000000002"/>
    <n v="30.3"/>
    <n v="24.9"/>
    <n v="25.99"/>
    <n v="27.063333333333333"/>
  </r>
  <r>
    <s v="rbs-siapp15"/>
    <x v="38"/>
    <n v="140340"/>
    <n v="19.491666666666667"/>
    <n v="19.86"/>
    <n v="18.78"/>
    <n v="19"/>
    <n v="19.213333333333335"/>
  </r>
  <r>
    <s v="rbs-siapp02"/>
    <x v="37"/>
    <n v="140367"/>
    <n v="19.495416666666664"/>
    <n v="30.16"/>
    <n v="24.97"/>
    <n v="26.29"/>
    <n v="27.139999999999997"/>
  </r>
  <r>
    <s v="rbs-siapp12"/>
    <x v="38"/>
    <n v="140434"/>
    <n v="19.50472222222222"/>
    <n v="20.37"/>
    <n v="19.2"/>
    <n v="21.12"/>
    <n v="20.23"/>
  </r>
  <r>
    <s v="rbs-siapp01"/>
    <x v="37"/>
    <n v="140673"/>
    <n v="19.537916666666668"/>
    <n v="30.32"/>
    <n v="23.89"/>
    <n v="24.13"/>
    <n v="26.113333333333333"/>
  </r>
  <r>
    <s v="rbs-siapp16"/>
    <x v="37"/>
    <n v="140686"/>
    <n v="19.539722222222224"/>
    <n v="31.41"/>
    <n v="24.78"/>
    <n v="25.62"/>
    <n v="27.27"/>
  </r>
  <r>
    <s v="rbs-siapp20"/>
    <x v="38"/>
    <n v="140692"/>
    <n v="19.540555555555557"/>
    <n v="21.8"/>
    <n v="19.13"/>
    <n v="20.59"/>
    <n v="20.506666666666664"/>
  </r>
  <r>
    <s v="rbs-siapp18"/>
    <x v="37"/>
    <n v="140706"/>
    <n v="19.5425"/>
    <n v="29.98"/>
    <n v="22.92"/>
    <n v="25.62"/>
    <n v="26.173333333333336"/>
  </r>
  <r>
    <s v="rbs-siapp06"/>
    <x v="38"/>
    <n v="140743"/>
    <n v="19.547638888888891"/>
    <n v="19.87"/>
    <n v="18.940000000000001"/>
    <n v="19.07"/>
    <n v="19.293333333333333"/>
  </r>
  <r>
    <s v="rbs-siapp22"/>
    <x v="38"/>
    <n v="140829"/>
    <n v="19.559583333333332"/>
    <n v="20.239999999999998"/>
    <n v="19.5"/>
    <n v="20.45"/>
    <n v="20.063333333333333"/>
  </r>
  <r>
    <s v="rbs-siapp13"/>
    <x v="38"/>
    <n v="141016"/>
    <n v="19.585555555555558"/>
    <n v="20.32"/>
    <n v="19.239999999999998"/>
    <n v="19.079999999999998"/>
    <n v="19.546666666666667"/>
  </r>
  <r>
    <s v="rbs-siapp01"/>
    <x v="38"/>
    <n v="141095"/>
    <n v="19.59652777777778"/>
    <n v="20.16"/>
    <n v="19.22"/>
    <n v="19.72"/>
    <n v="19.7"/>
  </r>
  <r>
    <s v="rbs-siapp03"/>
    <x v="37"/>
    <n v="141162"/>
    <n v="19.605833333333333"/>
    <n v="31.18"/>
    <n v="26.13"/>
    <n v="25.79"/>
    <n v="27.7"/>
  </r>
  <r>
    <s v="rbs-siapp10"/>
    <x v="37"/>
    <n v="141269"/>
    <n v="19.620694444444442"/>
    <n v="30.76"/>
    <n v="23.25"/>
    <n v="24.83"/>
    <n v="26.28"/>
  </r>
  <r>
    <s v="rbs-siapp05"/>
    <x v="37"/>
    <n v="141449"/>
    <n v="19.645694444444441"/>
    <n v="30.65"/>
    <n v="23.84"/>
    <n v="23.97"/>
    <n v="26.153333333333332"/>
  </r>
  <r>
    <s v="rbs-siapp22"/>
    <x v="37"/>
    <n v="141471"/>
    <n v="19.64875"/>
    <n v="31.13"/>
    <n v="24.74"/>
    <n v="25.91"/>
    <n v="27.26"/>
  </r>
  <r>
    <s v="rbs-siapp10"/>
    <x v="38"/>
    <n v="141504"/>
    <n v="19.653333333333332"/>
    <n v="20.399999999999999"/>
    <n v="19.54"/>
    <n v="19.3"/>
    <n v="19.746666666666666"/>
  </r>
  <r>
    <s v="rbs-siapp21"/>
    <x v="37"/>
    <n v="141598"/>
    <n v="19.666388888888889"/>
    <n v="30.59"/>
    <n v="23.94"/>
    <n v="24.37"/>
    <n v="26.3"/>
  </r>
  <r>
    <s v="rbs-siapp17"/>
    <x v="37"/>
    <n v="141700"/>
    <n v="19.680555555555554"/>
    <n v="31.18"/>
    <n v="23.86"/>
    <n v="25.38"/>
    <n v="26.806666666666668"/>
  </r>
  <r>
    <s v="rbs-siapp18"/>
    <x v="38"/>
    <n v="141730"/>
    <n v="19.68472222222222"/>
    <n v="19.38"/>
    <n v="17.7"/>
    <n v="18.86"/>
    <n v="18.646666666666665"/>
  </r>
  <r>
    <s v="rbs-siapp07"/>
    <x v="38"/>
    <n v="141791"/>
    <n v="19.693194444444444"/>
    <n v="20.16"/>
    <n v="18.989999999999998"/>
    <n v="19.190000000000001"/>
    <n v="19.446666666666669"/>
  </r>
  <r>
    <s v="rbs-siapp04"/>
    <x v="29"/>
    <n v="67800"/>
    <n v="9.4166666666666661"/>
    <n v="11.81"/>
    <n v="15.25"/>
    <m/>
    <n v="13.530000000000001"/>
  </r>
  <r>
    <s v="rbs-siapp05"/>
    <x v="0"/>
    <n v="47366"/>
    <n v="6.578611111111111"/>
    <n v="7.26"/>
    <n v="13.76"/>
    <n v="17.68"/>
    <n v="12.9"/>
  </r>
  <r>
    <s v="rbs-siapp05"/>
    <x v="1"/>
    <n v="36209"/>
    <n v="5.0290277777777783"/>
    <n v="51.34"/>
    <n v="37"/>
    <n v="37.450000000000003"/>
    <n v="41.93"/>
  </r>
  <r>
    <s v="rbs-siapp05"/>
    <x v="2"/>
    <n v="33082"/>
    <n v="4.5947222222222219"/>
    <n v="17"/>
    <n v="6.73"/>
    <n v="5.89"/>
    <n v="9.8733333333333331"/>
  </r>
  <r>
    <s v="rbs-siapp05"/>
    <x v="3"/>
    <n v="29805"/>
    <n v="4.1395833333333334"/>
    <n v="9.59"/>
    <n v="13.78"/>
    <n v="6.25"/>
    <n v="9.8733333333333331"/>
  </r>
  <r>
    <s v="rbs-siapp05"/>
    <x v="4"/>
    <n v="26840"/>
    <n v="3.7277777777777774"/>
    <n v="5.81"/>
    <n v="13.11"/>
    <n v="14.62"/>
    <n v="11.18"/>
  </r>
  <r>
    <s v="rbs-siapp05"/>
    <x v="5"/>
    <n v="22960"/>
    <n v="3.1888888888888891"/>
    <n v="13.79"/>
    <n v="12.88"/>
    <n v="7.7"/>
    <n v="11.456666666666669"/>
  </r>
  <r>
    <s v="rbs-siapp05"/>
    <x v="6"/>
    <n v="21405"/>
    <n v="2.9729166666666669"/>
    <n v="4.92"/>
    <n v="4.74"/>
    <n v="6.56"/>
    <n v="5.4066666666666663"/>
  </r>
  <r>
    <s v="rbs-siapp05"/>
    <x v="7"/>
    <n v="19530"/>
    <n v="2.7124999999999999"/>
    <n v="8.5500000000000007"/>
    <n v="7.41"/>
    <n v="5.35"/>
    <n v="7.1033333333333344"/>
  </r>
  <r>
    <s v="rbs-siapp05"/>
    <x v="8"/>
    <n v="18385"/>
    <n v="2.5534722222222226"/>
    <n v="5.04"/>
    <n v="4.58"/>
    <n v="4.83"/>
    <n v="4.8166666666666673"/>
  </r>
  <r>
    <s v="rbs-siapp05"/>
    <x v="9"/>
    <n v="16720"/>
    <n v="2.3222222222222224"/>
    <n v="5.79"/>
    <n v="4.13"/>
    <n v="4.66"/>
    <n v="4.8600000000000003"/>
  </r>
  <r>
    <s v="rbs-siapp05"/>
    <x v="10"/>
    <n v="15425"/>
    <n v="2.1423611111111112"/>
    <n v="4.25"/>
    <n v="4.03"/>
    <n v="4.33"/>
    <n v="4.203333333333334"/>
  </r>
  <r>
    <s v="rbs-siapp05"/>
    <x v="11"/>
    <n v="14359"/>
    <n v="1.9943055555555556"/>
    <n v="5.1100000000000003"/>
    <n v="4.26"/>
    <n v="4.55"/>
    <n v="4.6400000000000006"/>
  </r>
  <r>
    <s v="rbs-siapp05"/>
    <x v="12"/>
    <n v="15150"/>
    <n v="2.1041666666666665"/>
    <n v="6.41"/>
    <n v="12.45"/>
    <n v="14.26"/>
    <n v="11.04"/>
  </r>
  <r>
    <s v="rbs-siapp05"/>
    <x v="13"/>
    <n v="14011"/>
    <n v="1.9459722222222224"/>
    <n v="13.98"/>
    <n v="6.95"/>
    <n v="4.51"/>
    <n v="8.4799999999999986"/>
  </r>
  <r>
    <s v="rbs-siapp05"/>
    <x v="14"/>
    <n v="14044"/>
    <n v="1.9505555555555556"/>
    <n v="3.71"/>
    <n v="4.41"/>
    <n v="4.04"/>
    <n v="4.0533333333333337"/>
  </r>
  <r>
    <s v="rbs-siapp05"/>
    <x v="15"/>
    <n v="15129"/>
    <n v="2.1012499999999998"/>
    <n v="5"/>
    <n v="4.33"/>
    <n v="4.62"/>
    <n v="4.6499999999999995"/>
  </r>
  <r>
    <s v="rbs-siapp05"/>
    <x v="16"/>
    <n v="16405"/>
    <n v="2.2784722222222222"/>
    <n v="4.2300000000000004"/>
    <n v="12.12"/>
    <n v="14.24"/>
    <n v="10.196666666666667"/>
  </r>
  <r>
    <s v="rbs-siapp05"/>
    <x v="17"/>
    <n v="18515"/>
    <n v="2.5715277777777774"/>
    <n v="12.76"/>
    <n v="13.49"/>
    <n v="10.83"/>
    <n v="12.36"/>
  </r>
  <r>
    <s v="rbs-siapp05"/>
    <x v="18"/>
    <n v="22064"/>
    <n v="3.0644444444444447"/>
    <n v="4.91"/>
    <n v="5.0999999999999996"/>
    <n v="5.56"/>
    <n v="5.19"/>
  </r>
  <r>
    <s v="rbs-siapp05"/>
    <x v="19"/>
    <n v="29209"/>
    <n v="4.0568055555555551"/>
    <n v="7.16"/>
    <n v="6.5"/>
    <n v="7.68"/>
    <n v="7.1133333333333333"/>
  </r>
  <r>
    <s v="rbs-siapp05"/>
    <x v="20"/>
    <n v="38748"/>
    <n v="5.3816666666666659"/>
    <n v="7.37"/>
    <n v="8.08"/>
    <n v="8.33"/>
    <n v="7.9266666666666667"/>
  </r>
  <r>
    <s v="rbs-siapp05"/>
    <x v="21"/>
    <n v="46491"/>
    <n v="6.4570833333333333"/>
    <n v="9.7200000000000006"/>
    <n v="9.44"/>
    <n v="10.35"/>
    <n v="9.836666666666666"/>
  </r>
  <r>
    <s v="rbs-siapp05"/>
    <x v="22"/>
    <n v="56947"/>
    <n v="7.909305555555556"/>
    <n v="10.119999999999999"/>
    <n v="10.7"/>
    <n v="11.36"/>
    <n v="10.726666666666667"/>
  </r>
  <r>
    <s v="rbs-siapp05"/>
    <x v="23"/>
    <n v="68867"/>
    <n v="9.5648611111111101"/>
    <n v="12.91"/>
    <n v="12.85"/>
    <n v="14.1"/>
    <n v="13.286666666666667"/>
  </r>
  <r>
    <s v="rbs-siapp21"/>
    <x v="38"/>
    <n v="141796"/>
    <n v="19.693888888888889"/>
    <n v="20.05"/>
    <n v="18.760000000000002"/>
    <n v="20.14"/>
    <n v="19.650000000000002"/>
  </r>
  <r>
    <s v="rbs-siapp11"/>
    <x v="38"/>
    <n v="141913"/>
    <n v="19.710138888888888"/>
    <n v="19.690000000000001"/>
    <n v="18.989999999999998"/>
    <n v="19.46"/>
    <n v="19.38"/>
  </r>
  <r>
    <s v="rbs-siapp02"/>
    <x v="38"/>
    <n v="142618"/>
    <n v="19.808055555555555"/>
    <n v="20.41"/>
    <n v="18.670000000000002"/>
    <n v="19.73"/>
    <n v="19.603333333333335"/>
  </r>
  <r>
    <s v="rbs-siapp04"/>
    <x v="37"/>
    <n v="142933"/>
    <n v="19.851805555555554"/>
    <n v="30.59"/>
    <n v="24.23"/>
    <n v="24.67"/>
    <n v="26.49666666666667"/>
  </r>
  <r>
    <s v="rbs-siapp08"/>
    <x v="37"/>
    <n v="143031"/>
    <n v="19.865416666666665"/>
    <n v="30.36"/>
    <n v="24.19"/>
    <n v="25.13"/>
    <n v="26.56"/>
  </r>
  <r>
    <s v="rbs-siapp19"/>
    <x v="39"/>
    <n v="143132"/>
    <n v="19.879444444444445"/>
    <n v="23.66"/>
    <n v="24.02"/>
    <n v="25.19"/>
    <n v="24.290000000000003"/>
  </r>
  <r>
    <s v="rbs-siapp04"/>
    <x v="38"/>
    <n v="143172"/>
    <n v="19.884999999999998"/>
    <n v="20.34"/>
    <n v="18.48"/>
    <n v="19.559999999999999"/>
    <n v="19.459999999999997"/>
  </r>
  <r>
    <s v="rbs-siapp01"/>
    <x v="39"/>
    <n v="143210"/>
    <n v="19.890277777777779"/>
    <n v="23.41"/>
    <n v="24.46"/>
    <n v="26.08"/>
    <n v="24.650000000000002"/>
  </r>
  <r>
    <s v="rbs-siapp18"/>
    <x v="39"/>
    <n v="143368"/>
    <n v="19.912222222222223"/>
    <n v="22.1"/>
    <n v="24.22"/>
    <n v="24.93"/>
    <n v="23.75"/>
  </r>
  <r>
    <s v="rbs-siapp11"/>
    <x v="39"/>
    <n v="143792"/>
    <n v="19.97111111111111"/>
    <n v="22.79"/>
    <n v="24.36"/>
    <n v="25.83"/>
    <n v="24.326666666666664"/>
  </r>
  <r>
    <s v="rbs-siapp09"/>
    <x v="39"/>
    <n v="143898"/>
    <n v="19.985833333333336"/>
    <n v="23.72"/>
    <n v="24.26"/>
    <n v="25.37"/>
    <n v="24.450000000000003"/>
  </r>
  <r>
    <s v="rbs-siapp05"/>
    <x v="25"/>
    <n v="158416"/>
    <n v="22.002222222222223"/>
    <n v="24.9"/>
    <n v="24.16"/>
    <n v="51.27"/>
    <n v="33.443333333333335"/>
  </r>
  <r>
    <s v="rbs-siapp16"/>
    <x v="39"/>
    <n v="144305"/>
    <n v="20.042361111111113"/>
    <n v="23.51"/>
    <n v="25.13"/>
    <n v="26.8"/>
    <n v="25.146666666666665"/>
  </r>
  <r>
    <s v="rbs-siapp07"/>
    <x v="39"/>
    <n v="144465"/>
    <n v="20.064583333333335"/>
    <n v="22.93"/>
    <n v="24.97"/>
    <n v="26.79"/>
    <n v="24.896666666666665"/>
  </r>
  <r>
    <s v="rbs-siapp13"/>
    <x v="39"/>
    <n v="144731"/>
    <n v="20.101527777777779"/>
    <n v="23.97"/>
    <n v="24.55"/>
    <n v="25.3"/>
    <n v="24.606666666666666"/>
  </r>
  <r>
    <s v="rbs-siapp08"/>
    <x v="39"/>
    <n v="145450"/>
    <n v="20.201388888888889"/>
    <n v="22.89"/>
    <n v="24.26"/>
    <n v="25.68"/>
    <n v="24.276666666666671"/>
  </r>
  <r>
    <s v="rbs-siapp15"/>
    <x v="39"/>
    <n v="145624"/>
    <n v="20.225555555555555"/>
    <n v="23.96"/>
    <n v="24.92"/>
    <n v="26.43"/>
    <n v="25.103333333333335"/>
  </r>
  <r>
    <s v="rbs-siapp03"/>
    <x v="39"/>
    <n v="145744"/>
    <n v="20.242222222222221"/>
    <n v="24.87"/>
    <n v="25.68"/>
    <n v="27.29"/>
    <n v="25.946666666666669"/>
  </r>
  <r>
    <s v="rbs-siapp14"/>
    <x v="39"/>
    <n v="145823"/>
    <n v="20.253194444444443"/>
    <n v="25.12"/>
    <n v="25.3"/>
    <n v="25.85"/>
    <n v="25.423333333333336"/>
  </r>
  <r>
    <s v="rbs-siapp17"/>
    <x v="39"/>
    <n v="146062"/>
    <n v="20.28638888888889"/>
    <n v="23.06"/>
    <n v="24.48"/>
    <n v="27.22"/>
    <n v="24.919999999999998"/>
  </r>
  <r>
    <s v="rbs-siapp20"/>
    <x v="39"/>
    <n v="146190"/>
    <n v="20.304166666666667"/>
    <n v="24.55"/>
    <n v="25.58"/>
    <n v="27.55"/>
    <n v="25.893333333333331"/>
  </r>
  <r>
    <s v="rbs-siapp10"/>
    <x v="39"/>
    <n v="146681"/>
    <n v="20.372361111111111"/>
    <n v="24.42"/>
    <n v="25.18"/>
    <n v="26.31"/>
    <n v="25.303333333333331"/>
  </r>
  <r>
    <s v="rbs-siapp12"/>
    <x v="39"/>
    <n v="146696"/>
    <n v="20.374444444444446"/>
    <n v="24.01"/>
    <n v="26.16"/>
    <n v="27.15"/>
    <n v="25.77333333333333"/>
  </r>
  <r>
    <s v="rbs-siapp21"/>
    <x v="39"/>
    <n v="146764"/>
    <n v="20.383888888888887"/>
    <n v="24.03"/>
    <n v="24.64"/>
    <n v="27.09"/>
    <n v="25.253333333333334"/>
  </r>
  <r>
    <s v="rbs-siapp06"/>
    <x v="39"/>
    <n v="146934"/>
    <n v="20.407500000000002"/>
    <n v="23.62"/>
    <n v="24.94"/>
    <n v="25.25"/>
    <n v="24.603333333333335"/>
  </r>
  <r>
    <s v="rbs-siapp02"/>
    <x v="39"/>
    <n v="147094"/>
    <n v="20.429722222222221"/>
    <n v="23.51"/>
    <n v="25.61"/>
    <n v="25.44"/>
    <n v="24.853333333333335"/>
  </r>
  <r>
    <s v="rbs-siapp04"/>
    <x v="39"/>
    <n v="147179"/>
    <n v="20.441527777777775"/>
    <n v="23.3"/>
    <n v="25.05"/>
    <n v="25.26"/>
    <n v="24.536666666666665"/>
  </r>
  <r>
    <s v="rbs-siapp05"/>
    <x v="39"/>
    <n v="147269"/>
    <n v="20.454027777777775"/>
    <n v="23.82"/>
    <n v="24.33"/>
    <n v="24.73"/>
    <n v="24.293333333333333"/>
  </r>
  <r>
    <s v="rbs-siapp22"/>
    <x v="39"/>
    <n v="147437"/>
    <n v="20.477361111111112"/>
    <n v="25.22"/>
    <n v="25.72"/>
    <n v="25.37"/>
    <n v="25.436666666666667"/>
  </r>
  <r>
    <s v="rbs-siapp12"/>
    <x v="40"/>
    <n v="149823"/>
    <n v="20.80875"/>
    <n v="24.55"/>
    <n v="24.34"/>
    <n v="26.3"/>
    <n v="25.063333333333333"/>
  </r>
  <r>
    <s v="rbs-siapp14"/>
    <x v="40"/>
    <n v="149845"/>
    <n v="20.811805555555555"/>
    <n v="24.2"/>
    <n v="24.34"/>
    <n v="26.47"/>
    <n v="25.00333333333333"/>
  </r>
  <r>
    <s v="rbs-siapp18"/>
    <x v="40"/>
    <n v="150445"/>
    <n v="20.895138888888887"/>
    <n v="22.91"/>
    <n v="23.94"/>
    <n v="24.83"/>
    <n v="23.893333333333334"/>
  </r>
  <r>
    <s v="rbs-siapp05"/>
    <x v="40"/>
    <n v="150464"/>
    <n v="20.897777777777776"/>
    <n v="23.48"/>
    <n v="23.21"/>
    <n v="24.33"/>
    <n v="23.673333333333332"/>
  </r>
  <r>
    <s v="rbs-siapp06"/>
    <x v="40"/>
    <n v="150496"/>
    <n v="20.902222222222225"/>
    <n v="23.62"/>
    <n v="23.23"/>
    <n v="24.38"/>
    <n v="23.743333333333336"/>
  </r>
  <r>
    <s v="rbs-siapp15"/>
    <x v="40"/>
    <n v="150568"/>
    <n v="20.912222222222223"/>
    <n v="24.58"/>
    <n v="24.01"/>
    <n v="25.39"/>
    <n v="24.66"/>
  </r>
  <r>
    <s v="rbs-siapp07"/>
    <x v="40"/>
    <n v="150605"/>
    <n v="20.917361111111113"/>
    <n v="23.41"/>
    <n v="22.87"/>
    <n v="24.94"/>
    <n v="23.74"/>
  </r>
  <r>
    <s v="rbs-siapp20"/>
    <x v="40"/>
    <n v="150624"/>
    <n v="20.92"/>
    <n v="25.32"/>
    <n v="25.22"/>
    <n v="27.76"/>
    <n v="26.099999999999998"/>
  </r>
  <r>
    <s v="rbs-siapp03"/>
    <x v="40"/>
    <n v="150743"/>
    <n v="20.936527777777776"/>
    <n v="25.87"/>
    <n v="24.9"/>
    <n v="25.57"/>
    <n v="25.446666666666669"/>
  </r>
  <r>
    <s v="rbs-siapp11"/>
    <x v="40"/>
    <n v="150828"/>
    <n v="20.948333333333334"/>
    <n v="23.73"/>
    <n v="23.93"/>
    <n v="26.01"/>
    <n v="24.556666666666668"/>
  </r>
  <r>
    <s v="rbs-siapp17"/>
    <x v="40"/>
    <n v="150829"/>
    <n v="20.948472222222222"/>
    <n v="24.08"/>
    <n v="23.6"/>
    <n v="24.25"/>
    <n v="23.97666666666667"/>
  </r>
  <r>
    <s v="rbs-siapp10"/>
    <x v="40"/>
    <n v="151077"/>
    <n v="20.982916666666664"/>
    <n v="23.94"/>
    <n v="23.59"/>
    <n v="24.92"/>
    <n v="24.150000000000002"/>
  </r>
  <r>
    <s v="rbs-siapp01"/>
    <x v="40"/>
    <n v="151171"/>
    <n v="20.995972222222225"/>
    <n v="23.66"/>
    <n v="23.91"/>
    <n v="24.77"/>
    <n v="24.113333333333333"/>
  </r>
  <r>
    <s v="rbs-siapp16"/>
    <x v="40"/>
    <n v="151408"/>
    <n v="21.02888888888889"/>
    <n v="24.28"/>
    <n v="25.23"/>
    <n v="26.18"/>
    <n v="25.23"/>
  </r>
  <r>
    <s v="rbs-siapp09"/>
    <x v="40"/>
    <n v="151421"/>
    <n v="21.030694444444446"/>
    <n v="24.07"/>
    <n v="24"/>
    <n v="26.81"/>
    <n v="24.959999999999997"/>
  </r>
  <r>
    <s v="rbs-siapp19"/>
    <x v="40"/>
    <n v="151440"/>
    <n v="21.033333333333335"/>
    <n v="24.05"/>
    <n v="25"/>
    <n v="25.8"/>
    <n v="24.95"/>
  </r>
  <r>
    <s v="rbs-siapp21"/>
    <x v="40"/>
    <n v="151452"/>
    <n v="21.035"/>
    <n v="24.21"/>
    <n v="23.66"/>
    <n v="24.33"/>
    <n v="24.066666666666666"/>
  </r>
  <r>
    <s v="rbs-siapp12"/>
    <x v="41"/>
    <n v="151502"/>
    <n v="21.041944444444443"/>
    <n v="24.29"/>
    <n v="24.05"/>
    <n v="26.94"/>
    <n v="25.093333333333334"/>
  </r>
  <r>
    <s v="rbs-siapp08"/>
    <x v="40"/>
    <n v="151631"/>
    <n v="21.059861111111111"/>
    <n v="23.71"/>
    <n v="24.2"/>
    <n v="25.41"/>
    <n v="24.439999999999998"/>
  </r>
  <r>
    <s v="rbs-siapp04"/>
    <x v="40"/>
    <n v="151784"/>
    <n v="21.08111111111111"/>
    <n v="23.82"/>
    <n v="24.03"/>
    <n v="24.23"/>
    <n v="24.026666666666667"/>
  </r>
  <r>
    <s v="rbs-siapp13"/>
    <x v="40"/>
    <n v="151892"/>
    <n v="21.09611111111111"/>
    <n v="24.19"/>
    <n v="24.41"/>
    <n v="27.24"/>
    <n v="25.28"/>
  </r>
  <r>
    <s v="rbs-siapp14"/>
    <x v="41"/>
    <n v="152323"/>
    <n v="21.155972222222221"/>
    <n v="24.93"/>
    <n v="24.48"/>
    <n v="26.03"/>
    <n v="25.146666666666665"/>
  </r>
  <r>
    <s v="rbs-siapp16"/>
    <x v="41"/>
    <n v="152691"/>
    <n v="21.207083333333333"/>
    <n v="23.99"/>
    <n v="24.4"/>
    <n v="26.45"/>
    <n v="24.946666666666669"/>
  </r>
  <r>
    <s v="rbs-siapp17"/>
    <x v="41"/>
    <n v="152697"/>
    <n v="21.207916666666666"/>
    <n v="23.93"/>
    <n v="23.43"/>
    <n v="26.66"/>
    <n v="24.673333333333332"/>
  </r>
  <r>
    <s v="rbs-siapp22"/>
    <x v="40"/>
    <n v="152794"/>
    <n v="21.221388888888889"/>
    <n v="24.75"/>
    <n v="25.01"/>
    <n v="28.26"/>
    <n v="26.006666666666671"/>
  </r>
  <r>
    <s v="rbs-siapp19"/>
    <x v="41"/>
    <n v="152855"/>
    <n v="21.229861111111113"/>
    <n v="24.75"/>
    <n v="23.42"/>
    <n v="24.9"/>
    <n v="24.356666666666666"/>
  </r>
  <r>
    <s v="rbs-siapp03"/>
    <x v="41"/>
    <n v="152999"/>
    <n v="21.249861111111109"/>
    <n v="25.15"/>
    <n v="24.8"/>
    <n v="29.05"/>
    <n v="26.333333333333332"/>
  </r>
  <r>
    <s v="rbs-siapp02"/>
    <x v="40"/>
    <n v="153015"/>
    <n v="21.252083333333335"/>
    <n v="24.08"/>
    <n v="24.98"/>
    <n v="26.57"/>
    <n v="25.209999999999997"/>
  </r>
  <r>
    <s v="rbs-siapp06"/>
    <x v="41"/>
    <n v="153181"/>
    <n v="21.27513888888889"/>
    <n v="24.66"/>
    <n v="23.45"/>
    <n v="26.34"/>
    <n v="24.816666666666666"/>
  </r>
  <r>
    <s v="rbs-siapp09"/>
    <x v="41"/>
    <n v="153369"/>
    <n v="21.30125"/>
    <n v="24.66"/>
    <n v="23.88"/>
    <n v="25.9"/>
    <n v="24.813333333333333"/>
  </r>
  <r>
    <s v="rbs-siapp01"/>
    <x v="41"/>
    <n v="153419"/>
    <n v="21.308194444444442"/>
    <n v="23.38"/>
    <n v="24.33"/>
    <n v="28.07"/>
    <n v="25.26"/>
  </r>
  <r>
    <s v="rbs-siapp11"/>
    <x v="41"/>
    <n v="153886"/>
    <n v="21.373055555555556"/>
    <n v="24.05"/>
    <n v="23.62"/>
    <n v="25.54"/>
    <n v="24.403333333333336"/>
  </r>
  <r>
    <s v="rbs-siapp20"/>
    <x v="41"/>
    <n v="153940"/>
    <n v="21.380555555555553"/>
    <n v="24.43"/>
    <n v="24.91"/>
    <n v="27.23"/>
    <n v="25.523333333333337"/>
  </r>
  <r>
    <s v="rbs-siapp15"/>
    <x v="41"/>
    <n v="153957"/>
    <n v="21.382916666666667"/>
    <n v="24.1"/>
    <n v="24.62"/>
    <n v="26.26"/>
    <n v="24.993333333333336"/>
  </r>
  <r>
    <s v="rbs-siapp07"/>
    <x v="41"/>
    <n v="153963"/>
    <n v="21.383750000000003"/>
    <n v="23.52"/>
    <n v="24.05"/>
    <n v="26.25"/>
    <n v="24.606666666666666"/>
  </r>
  <r>
    <s v="rbs-siapp21"/>
    <x v="41"/>
    <n v="154303"/>
    <n v="21.430972222222223"/>
    <n v="24.08"/>
    <n v="23.73"/>
    <n v="26.05"/>
    <n v="24.62"/>
  </r>
  <r>
    <s v="rbs-siapp18"/>
    <x v="41"/>
    <n v="154552"/>
    <n v="21.465555555555557"/>
    <n v="23.05"/>
    <n v="23.51"/>
    <n v="24.95"/>
    <n v="23.83666666666667"/>
  </r>
  <r>
    <s v="rbs-siapp04"/>
    <x v="41"/>
    <n v="154666"/>
    <n v="21.48138888888889"/>
    <n v="23.36"/>
    <n v="24.09"/>
    <n v="26.16"/>
    <n v="24.536666666666665"/>
  </r>
  <r>
    <s v="rbs-siapp05"/>
    <x v="41"/>
    <n v="154857"/>
    <n v="21.507916666666667"/>
    <n v="24.01"/>
    <n v="22.76"/>
    <n v="26.91"/>
    <n v="24.560000000000002"/>
  </r>
  <r>
    <s v="rbs-siapp08"/>
    <x v="41"/>
    <n v="155221"/>
    <n v="21.558472222222225"/>
    <n v="23.87"/>
    <n v="23.68"/>
    <n v="26.12"/>
    <n v="24.556666666666668"/>
  </r>
  <r>
    <s v="rbs-siapp10"/>
    <x v="41"/>
    <n v="155393"/>
    <n v="21.582361111111108"/>
    <n v="25.01"/>
    <n v="24.04"/>
    <n v="25.64"/>
    <n v="24.896666666666665"/>
  </r>
  <r>
    <s v="rbs-siapp13"/>
    <x v="41"/>
    <n v="155704"/>
    <n v="21.625555555555554"/>
    <n v="24.61"/>
    <n v="24.23"/>
    <n v="25.73"/>
    <n v="24.856666666666669"/>
  </r>
  <r>
    <s v="rbs-siapp05"/>
    <x v="29"/>
    <n v="64853"/>
    <n v="9.0073611111111127"/>
    <n v="11.44"/>
    <n v="9.5"/>
    <m/>
    <n v="10.469999999999999"/>
  </r>
  <r>
    <s v="rbs-siapp06"/>
    <x v="0"/>
    <n v="48491"/>
    <n v="6.734861111111111"/>
    <n v="7.26"/>
    <n v="14.44"/>
    <n v="19.100000000000001"/>
    <n v="13.6"/>
  </r>
  <r>
    <s v="rbs-siapp06"/>
    <x v="1"/>
    <n v="38092"/>
    <n v="5.2905555555555557"/>
    <n v="52.21"/>
    <n v="36.17"/>
    <n v="34.840000000000003"/>
    <n v="41.073333333333331"/>
  </r>
  <r>
    <s v="rbs-siapp06"/>
    <x v="2"/>
    <n v="33624"/>
    <n v="4.67"/>
    <n v="18.579999999999998"/>
    <n v="5.66"/>
    <n v="6.93"/>
    <n v="10.389999999999999"/>
  </r>
  <r>
    <s v="rbs-siapp06"/>
    <x v="3"/>
    <n v="28997"/>
    <n v="4.0273611111111114"/>
    <n v="11.01"/>
    <n v="11.69"/>
    <n v="6.4"/>
    <n v="9.7000000000000011"/>
  </r>
  <r>
    <s v="rbs-siapp06"/>
    <x v="4"/>
    <n v="26367"/>
    <n v="3.6620833333333334"/>
    <n v="6"/>
    <n v="13.21"/>
    <n v="15.27"/>
    <n v="11.493333333333334"/>
  </r>
  <r>
    <s v="rbs-siapp06"/>
    <x v="5"/>
    <n v="21260"/>
    <n v="2.9527777777777775"/>
    <n v="12.73"/>
    <n v="12.49"/>
    <n v="12.44"/>
    <n v="12.553333333333333"/>
  </r>
  <r>
    <s v="rbs-siapp06"/>
    <x v="6"/>
    <n v="20469"/>
    <n v="2.8429166666666665"/>
    <n v="5.0199999999999996"/>
    <n v="4.76"/>
    <n v="5.3"/>
    <n v="5.0266666666666664"/>
  </r>
  <r>
    <s v="rbs-siapp06"/>
    <x v="7"/>
    <n v="18540"/>
    <n v="2.5750000000000002"/>
    <n v="6.26"/>
    <n v="4.58"/>
    <n v="4.9400000000000004"/>
    <n v="5.2600000000000007"/>
  </r>
  <r>
    <s v="rbs-siapp06"/>
    <x v="8"/>
    <n v="17528"/>
    <n v="2.4344444444444444"/>
    <n v="7.49"/>
    <n v="7.4"/>
    <n v="5.15"/>
    <n v="6.68"/>
  </r>
  <r>
    <s v="rbs-siapp06"/>
    <x v="9"/>
    <n v="16584"/>
    <n v="2.3033333333333332"/>
    <n v="5.97"/>
    <n v="4.16"/>
    <n v="4.5199999999999996"/>
    <n v="4.8833333333333329"/>
  </r>
  <r>
    <s v="rbs-siapp06"/>
    <x v="10"/>
    <n v="14940"/>
    <n v="2.0750000000000002"/>
    <n v="4.4800000000000004"/>
    <n v="4.12"/>
    <n v="4.37"/>
    <n v="4.3233333333333341"/>
  </r>
  <r>
    <s v="rbs-siapp06"/>
    <x v="11"/>
    <n v="13703"/>
    <n v="1.9031944444444444"/>
    <n v="5.32"/>
    <n v="3.96"/>
    <n v="4.4800000000000004"/>
    <n v="4.5866666666666669"/>
  </r>
  <r>
    <s v="rbs-siapp06"/>
    <x v="12"/>
    <n v="14772"/>
    <n v="2.0516666666666667"/>
    <n v="6.31"/>
    <n v="13.34"/>
    <n v="13.8"/>
    <n v="11.15"/>
  </r>
  <r>
    <s v="rbs-siapp06"/>
    <x v="13"/>
    <n v="13526"/>
    <n v="1.8786111111111112"/>
    <n v="12.8"/>
    <n v="8.44"/>
    <n v="4.33"/>
    <n v="8.5233333333333334"/>
  </r>
  <r>
    <s v="rbs-siapp06"/>
    <x v="14"/>
    <n v="13726"/>
    <n v="1.9063888888888889"/>
    <n v="3.67"/>
    <n v="4.16"/>
    <n v="4.41"/>
    <n v="4.08"/>
  </r>
  <r>
    <s v="rbs-siapp06"/>
    <x v="15"/>
    <n v="14748"/>
    <n v="2.0483333333333333"/>
    <n v="5.08"/>
    <n v="4.3099999999999996"/>
    <n v="4.4400000000000004"/>
    <n v="4.6100000000000003"/>
  </r>
  <r>
    <s v="rbs-siapp06"/>
    <x v="16"/>
    <n v="16201"/>
    <n v="2.2501388888888889"/>
    <n v="4.0199999999999996"/>
    <n v="14.01"/>
    <n v="14.49"/>
    <n v="10.840000000000002"/>
  </r>
  <r>
    <s v="rbs-siapp06"/>
    <x v="17"/>
    <n v="17899"/>
    <n v="2.4859722222222222"/>
    <n v="13.37"/>
    <n v="14.08"/>
    <n v="5.2"/>
    <n v="10.883333333333333"/>
  </r>
  <r>
    <s v="rbs-siapp06"/>
    <x v="18"/>
    <n v="21888"/>
    <n v="3.04"/>
    <n v="4.7300000000000004"/>
    <n v="5.19"/>
    <n v="5.97"/>
    <n v="5.2966666666666669"/>
  </r>
  <r>
    <s v="rbs-siapp06"/>
    <x v="19"/>
    <n v="28283"/>
    <n v="3.9281944444444443"/>
    <n v="7.32"/>
    <n v="6.37"/>
    <n v="7.35"/>
    <n v="7.0133333333333328"/>
  </r>
  <r>
    <s v="rbs-siapp06"/>
    <x v="20"/>
    <n v="35777"/>
    <n v="4.9690277777777778"/>
    <n v="6.87"/>
    <n v="8"/>
    <n v="8.74"/>
    <n v="7.87"/>
  </r>
  <r>
    <s v="rbs-siapp06"/>
    <x v="21"/>
    <n v="46087"/>
    <n v="6.4009722222222223"/>
    <n v="9.6300000000000008"/>
    <n v="9.41"/>
    <n v="9.83"/>
    <n v="9.6233333333333331"/>
  </r>
  <r>
    <s v="rbs-siapp06"/>
    <x v="22"/>
    <n v="56372"/>
    <n v="7.8294444444444444"/>
    <n v="10.039999999999999"/>
    <n v="11.01"/>
    <n v="11.93"/>
    <n v="10.993333333333332"/>
  </r>
  <r>
    <s v="rbs-siapp06"/>
    <x v="23"/>
    <n v="69771"/>
    <n v="9.6904166666666658"/>
    <n v="13.05"/>
    <n v="13.29"/>
    <n v="13.69"/>
    <n v="13.343333333333334"/>
  </r>
  <r>
    <s v="rbs-siapp22"/>
    <x v="41"/>
    <n v="155924"/>
    <n v="21.656111111111109"/>
    <n v="24.75"/>
    <n v="24.66"/>
    <n v="26.14"/>
    <n v="25.183333333333334"/>
  </r>
  <r>
    <s v="rbs-siapp02"/>
    <x v="41"/>
    <n v="155929"/>
    <n v="21.656805555555554"/>
    <n v="24.22"/>
    <n v="24.33"/>
    <n v="26.65"/>
    <n v="25.066666666666663"/>
  </r>
  <r>
    <s v="rbs-siapp11"/>
    <x v="42"/>
    <n v="157698"/>
    <n v="21.9025"/>
    <n v="33.25"/>
    <n v="25.51"/>
    <n v="28.14"/>
    <n v="28.966666666666669"/>
  </r>
  <r>
    <s v="rbs-siapp12"/>
    <x v="42"/>
    <n v="158641"/>
    <n v="22.033472222222223"/>
    <n v="31.43"/>
    <n v="26.51"/>
    <n v="30.16"/>
    <n v="29.366666666666664"/>
  </r>
  <r>
    <s v="rbs-siapp09"/>
    <x v="42"/>
    <n v="159025"/>
    <n v="22.086805555555554"/>
    <n v="34.869999999999997"/>
    <n v="28.14"/>
    <n v="28.45"/>
    <n v="30.486666666666665"/>
  </r>
  <r>
    <s v="rbs-siapp16"/>
    <x v="42"/>
    <n v="159208"/>
    <n v="22.112222222222222"/>
    <n v="30.08"/>
    <n v="26.84"/>
    <n v="29.26"/>
    <n v="28.72666666666667"/>
  </r>
  <r>
    <s v="rbs-siapp14"/>
    <x v="42"/>
    <n v="159831"/>
    <n v="22.19875"/>
    <n v="33.32"/>
    <n v="27.31"/>
    <n v="28.71"/>
    <n v="29.78"/>
  </r>
  <r>
    <s v="rbs-siapp05"/>
    <x v="43"/>
    <n v="159905"/>
    <n v="22.209027777777781"/>
    <n v="22.8"/>
    <n v="21.23"/>
    <n v="20.77"/>
    <n v="21.599999999999998"/>
  </r>
  <r>
    <s v="rbs-siapp01"/>
    <x v="42"/>
    <n v="160008"/>
    <n v="22.223333333333336"/>
    <n v="32.549999999999997"/>
    <n v="27.57"/>
    <n v="28.75"/>
    <n v="29.623333333333335"/>
  </r>
  <r>
    <s v="rbs-siapp03"/>
    <x v="43"/>
    <n v="160231"/>
    <n v="22.254305555555558"/>
    <n v="23.75"/>
    <n v="21.34"/>
    <n v="21.1"/>
    <n v="22.063333333333333"/>
  </r>
  <r>
    <s v="rbs-siapp08"/>
    <x v="43"/>
    <n v="160352"/>
    <n v="22.271111111111111"/>
    <n v="21.69"/>
    <n v="22.4"/>
    <n v="20.81"/>
    <n v="21.633333333333336"/>
  </r>
  <r>
    <s v="rbs-siapp06"/>
    <x v="25"/>
    <n v="158140"/>
    <n v="21.963888888888889"/>
    <n v="25.31"/>
    <n v="24.66"/>
    <n v="48.99"/>
    <n v="32.986666666666672"/>
  </r>
  <r>
    <s v="rbs-siapp12"/>
    <x v="43"/>
    <n v="160378"/>
    <n v="22.274722222222223"/>
    <n v="23.68"/>
    <n v="21.98"/>
    <n v="21.63"/>
    <n v="22.429999999999996"/>
  </r>
  <r>
    <s v="rbs-siapp09"/>
    <x v="43"/>
    <n v="160524"/>
    <n v="22.295000000000002"/>
    <n v="21.9"/>
    <n v="21.37"/>
    <n v="22.91"/>
    <n v="22.06"/>
  </r>
  <r>
    <s v="rbs-siapp05"/>
    <x v="42"/>
    <n v="160604"/>
    <n v="22.306111111111111"/>
    <n v="31.2"/>
    <n v="25.69"/>
    <n v="28.24"/>
    <n v="28.376666666666665"/>
  </r>
  <r>
    <s v="rbs-siapp06"/>
    <x v="43"/>
    <n v="160630"/>
    <n v="22.30972222222222"/>
    <n v="22.54"/>
    <n v="21.58"/>
    <n v="21.68"/>
    <n v="21.933333333333334"/>
  </r>
  <r>
    <s v="rbs-siapp07"/>
    <x v="42"/>
    <n v="160654"/>
    <n v="22.313055555555554"/>
    <n v="33.5"/>
    <n v="26.55"/>
    <n v="28.5"/>
    <n v="29.516666666666666"/>
  </r>
  <r>
    <s v="rbs-siapp19"/>
    <x v="42"/>
    <n v="160757"/>
    <n v="22.327361111111109"/>
    <n v="33.07"/>
    <n v="26.02"/>
    <n v="29.53"/>
    <n v="29.540000000000003"/>
  </r>
  <r>
    <s v="rbs-siapp19"/>
    <x v="43"/>
    <n v="160772"/>
    <n v="22.329444444444444"/>
    <n v="23.73"/>
    <n v="23.56"/>
    <n v="22.08"/>
    <n v="23.123333333333335"/>
  </r>
  <r>
    <s v="rbs-siapp13"/>
    <x v="43"/>
    <n v="160824"/>
    <n v="22.336666666666666"/>
    <n v="22.42"/>
    <n v="22.37"/>
    <n v="21.76"/>
    <n v="22.183333333333337"/>
  </r>
  <r>
    <s v="rbs-siapp17"/>
    <x v="43"/>
    <n v="161002"/>
    <n v="22.361388888888889"/>
    <n v="22.04"/>
    <n v="21.4"/>
    <n v="21.22"/>
    <n v="21.553333333333331"/>
  </r>
  <r>
    <s v="rbs-siapp21"/>
    <x v="42"/>
    <n v="161276"/>
    <n v="22.399444444444445"/>
    <n v="35.39"/>
    <n v="26.55"/>
    <n v="29.53"/>
    <n v="30.49"/>
  </r>
  <r>
    <s v="rbs-siapp20"/>
    <x v="42"/>
    <n v="161293"/>
    <n v="22.401805555555555"/>
    <n v="33.619999999999997"/>
    <n v="27.32"/>
    <n v="30.67"/>
    <n v="30.536666666666665"/>
  </r>
  <r>
    <s v="rbs-siapp17"/>
    <x v="42"/>
    <n v="161498"/>
    <n v="22.430277777777778"/>
    <n v="29.18"/>
    <n v="26.26"/>
    <n v="29.23"/>
    <n v="28.223333333333333"/>
  </r>
  <r>
    <s v="rbs-siapp20"/>
    <x v="43"/>
    <n v="161562"/>
    <n v="22.439166666666665"/>
    <n v="24.89"/>
    <n v="22.42"/>
    <n v="22.02"/>
    <n v="23.11"/>
  </r>
  <r>
    <s v="rbs-siapp16"/>
    <x v="43"/>
    <n v="161641"/>
    <n v="22.45013888888889"/>
    <n v="23.2"/>
    <n v="22.37"/>
    <n v="20.93"/>
    <n v="22.166666666666668"/>
  </r>
  <r>
    <s v="rbs-siapp21"/>
    <x v="43"/>
    <n v="161671"/>
    <n v="22.454305555555557"/>
    <n v="23.08"/>
    <n v="21.64"/>
    <n v="20.59"/>
    <n v="21.77"/>
  </r>
  <r>
    <s v="rbs-siapp19"/>
    <x v="44"/>
    <n v="161711"/>
    <n v="22.459861111111113"/>
    <n v="26.26"/>
    <n v="26.39"/>
    <n v="27.65"/>
    <n v="26.766666666666669"/>
  </r>
  <r>
    <s v="rbs-siapp03"/>
    <x v="42"/>
    <n v="161787"/>
    <n v="22.470416666666665"/>
    <n v="33.799999999999997"/>
    <n v="26.35"/>
    <n v="29.75"/>
    <n v="29.966666666666669"/>
  </r>
  <r>
    <s v="rbs-siapp14"/>
    <x v="43"/>
    <n v="161827"/>
    <n v="22.475972222222222"/>
    <n v="23.36"/>
    <n v="21.95"/>
    <n v="21.07"/>
    <n v="22.126666666666665"/>
  </r>
  <r>
    <s v="rbs-siapp15"/>
    <x v="43"/>
    <n v="161847"/>
    <n v="22.478749999999998"/>
    <n v="22.74"/>
    <n v="21.56"/>
    <n v="22.26"/>
    <n v="22.186666666666667"/>
  </r>
  <r>
    <s v="rbs-siapp13"/>
    <x v="42"/>
    <n v="161951"/>
    <n v="22.493194444444445"/>
    <n v="34.340000000000003"/>
    <n v="28.19"/>
    <n v="28.94"/>
    <n v="30.49"/>
  </r>
  <r>
    <s v="rbs-siapp19"/>
    <x v="45"/>
    <n v="162000"/>
    <n v="22.5"/>
    <n v="26.55"/>
    <n v="27.81"/>
    <n v="28.51"/>
    <n v="27.623333333333335"/>
  </r>
  <r>
    <s v="rbs-siapp04"/>
    <x v="43"/>
    <n v="162038"/>
    <n v="22.505277777777778"/>
    <n v="23.38"/>
    <n v="21.62"/>
    <n v="21.22"/>
    <n v="22.073333333333334"/>
  </r>
  <r>
    <s v="rbs-siapp18"/>
    <x v="43"/>
    <n v="162116"/>
    <n v="22.516111111111112"/>
    <n v="22.17"/>
    <n v="21.34"/>
    <n v="21.23"/>
    <n v="21.580000000000002"/>
  </r>
  <r>
    <s v="rbs-siapp07"/>
    <x v="43"/>
    <n v="162126"/>
    <n v="22.517499999999998"/>
    <n v="22.62"/>
    <n v="21.67"/>
    <n v="21.08"/>
    <n v="21.790000000000003"/>
  </r>
  <r>
    <s v="rbs-siapp02"/>
    <x v="42"/>
    <n v="162132"/>
    <n v="22.518333333333331"/>
    <n v="33.869999999999997"/>
    <n v="26.08"/>
    <n v="28.93"/>
    <n v="29.626666666666665"/>
  </r>
  <r>
    <s v="rbs-siapp04"/>
    <x v="46"/>
    <n v="162198"/>
    <n v="22.5275"/>
    <n v="30.19"/>
    <n v="31.97"/>
    <n v="33.21"/>
    <n v="31.790000000000003"/>
  </r>
  <r>
    <s v="rbs-siapp18"/>
    <x v="42"/>
    <n v="162283"/>
    <n v="22.539305555555554"/>
    <n v="33.799999999999997"/>
    <n v="26.83"/>
    <n v="26.79"/>
    <n v="29.139999999999997"/>
  </r>
  <r>
    <s v="rbs-siapp22"/>
    <x v="42"/>
    <n v="162407"/>
    <n v="22.556527777777777"/>
    <n v="34.270000000000003"/>
    <n v="26.75"/>
    <n v="29.65"/>
    <n v="30.223333333333333"/>
  </r>
  <r>
    <s v="rbs-siapp01"/>
    <x v="43"/>
    <n v="162568"/>
    <n v="22.578888888888891"/>
    <n v="23.02"/>
    <n v="21.02"/>
    <n v="21.73"/>
    <n v="21.923333333333332"/>
  </r>
  <r>
    <s v="rbs-siapp02"/>
    <x v="47"/>
    <n v="162635"/>
    <n v="22.588194444444447"/>
    <n v="25.33"/>
    <n v="33.17"/>
    <n v="34.6"/>
    <n v="31.033333333333331"/>
  </r>
  <r>
    <s v="rbs-siapp02"/>
    <x v="48"/>
    <n v="162716"/>
    <n v="22.599444444444444"/>
    <n v="25.9"/>
    <n v="26.12"/>
    <n v="28.44"/>
    <n v="26.819999999999997"/>
  </r>
  <r>
    <s v="rbs-siapp09"/>
    <x v="46"/>
    <n v="162804"/>
    <n v="22.611666666666668"/>
    <n v="25.77"/>
    <n v="25.88"/>
    <n v="27.58"/>
    <n v="26.409999999999997"/>
  </r>
  <r>
    <s v="rbs-siapp11"/>
    <x v="43"/>
    <n v="162826"/>
    <n v="22.614722222222223"/>
    <n v="22.17"/>
    <n v="21.76"/>
    <n v="22.67"/>
    <n v="22.200000000000003"/>
  </r>
  <r>
    <s v="rbs-siapp19"/>
    <x v="48"/>
    <n v="162939"/>
    <n v="22.630416666666669"/>
    <n v="27.16"/>
    <n v="27.13"/>
    <n v="28.69"/>
    <n v="27.66"/>
  </r>
  <r>
    <s v="rbs-siapp02"/>
    <x v="49"/>
    <n v="163128"/>
    <n v="22.65666666666667"/>
    <n v="26.04"/>
    <n v="25.65"/>
    <n v="27.23"/>
    <n v="26.306666666666668"/>
  </r>
  <r>
    <s v="rbs-siapp04"/>
    <x v="42"/>
    <n v="163151"/>
    <n v="22.659861111111113"/>
    <n v="28.44"/>
    <n v="27.58"/>
    <n v="28.08"/>
    <n v="28.033333333333331"/>
  </r>
  <r>
    <s v="rbs-siapp22"/>
    <x v="43"/>
    <n v="163170"/>
    <n v="22.662500000000001"/>
    <n v="23.07"/>
    <n v="22.4"/>
    <n v="22.83"/>
    <n v="22.766666666666666"/>
  </r>
  <r>
    <s v="rbs-siapp08"/>
    <x v="42"/>
    <n v="163180"/>
    <n v="22.663888888888888"/>
    <n v="34.26"/>
    <n v="26.3"/>
    <n v="28.16"/>
    <n v="29.573333333333334"/>
  </r>
  <r>
    <s v="rbs-siapp19"/>
    <x v="46"/>
    <n v="163196"/>
    <n v="22.66611111111111"/>
    <n v="35.4"/>
    <n v="34.020000000000003"/>
    <n v="27.72"/>
    <n v="32.380000000000003"/>
  </r>
  <r>
    <s v="rbs-siapp02"/>
    <x v="46"/>
    <n v="163220"/>
    <n v="22.669444444444444"/>
    <n v="33.01"/>
    <n v="32.659999999999997"/>
    <n v="31.8"/>
    <n v="32.489999999999995"/>
  </r>
  <r>
    <s v="rbs-siapp15"/>
    <x v="42"/>
    <n v="163298"/>
    <n v="22.680277777777778"/>
    <n v="35.409999999999997"/>
    <n v="27.87"/>
    <n v="29.59"/>
    <n v="30.956666666666667"/>
  </r>
  <r>
    <s v="rbs-siapp09"/>
    <x v="50"/>
    <n v="163305"/>
    <n v="22.681249999999999"/>
    <n v="26.41"/>
    <n v="25.75"/>
    <n v="27.14"/>
    <n v="26.433333333333334"/>
  </r>
  <r>
    <s v="rbs-siapp11"/>
    <x v="44"/>
    <n v="163448"/>
    <n v="22.701111111111111"/>
    <n v="25.44"/>
    <n v="26.12"/>
    <n v="26.41"/>
    <n v="25.99"/>
  </r>
  <r>
    <s v="rbs-siapp13"/>
    <x v="46"/>
    <n v="163482"/>
    <n v="22.705833333333331"/>
    <n v="25.99"/>
    <n v="26.81"/>
    <n v="27.18"/>
    <n v="26.659999999999997"/>
  </r>
  <r>
    <s v="rbs-siapp10"/>
    <x v="42"/>
    <n v="163562"/>
    <n v="22.716944444444444"/>
    <n v="32.049999999999997"/>
    <n v="26.73"/>
    <n v="28.37"/>
    <n v="29.05"/>
  </r>
  <r>
    <s v="rbs-siapp19"/>
    <x v="47"/>
    <n v="163645"/>
    <n v="22.728472222222219"/>
    <n v="27.16"/>
    <n v="35.409999999999997"/>
    <n v="36.020000000000003"/>
    <n v="32.863333333333337"/>
  </r>
  <r>
    <s v="rbs-siapp12"/>
    <x v="46"/>
    <n v="163676"/>
    <n v="22.732777777777777"/>
    <n v="26.41"/>
    <n v="27.19"/>
    <n v="27.26"/>
    <n v="26.953333333333333"/>
  </r>
  <r>
    <s v="rbs-siapp20"/>
    <x v="51"/>
    <n v="163680"/>
    <n v="22.733333333333334"/>
    <n v="27.05"/>
    <n v="27.13"/>
    <n v="28.66"/>
    <n v="27.613333333333333"/>
  </r>
  <r>
    <s v="rbs-siapp12"/>
    <x v="52"/>
    <n v="163698"/>
    <n v="22.735833333333336"/>
    <n v="26.19"/>
    <n v="26.91"/>
    <n v="28.03"/>
    <n v="27.043333333333333"/>
  </r>
  <r>
    <s v="rbs-siapp17"/>
    <x v="48"/>
    <n v="163712"/>
    <n v="22.737777777777776"/>
    <n v="26.12"/>
    <n v="25.99"/>
    <n v="27.16"/>
    <n v="26.423333333333332"/>
  </r>
  <r>
    <s v="rbs-siapp09"/>
    <x v="47"/>
    <n v="163718"/>
    <n v="22.738611111111108"/>
    <n v="26.26"/>
    <n v="26.17"/>
    <n v="26.18"/>
    <n v="26.203333333333337"/>
  </r>
  <r>
    <s v="rbs-siapp01"/>
    <x v="52"/>
    <n v="163751"/>
    <n v="22.743194444444445"/>
    <n v="25.98"/>
    <n v="26.18"/>
    <n v="26.74"/>
    <n v="26.299999999999997"/>
  </r>
  <r>
    <s v="rbs-siapp02"/>
    <x v="43"/>
    <n v="163836"/>
    <n v="22.754999999999999"/>
    <n v="23.04"/>
    <n v="21.73"/>
    <n v="22.83"/>
    <n v="22.533333333333331"/>
  </r>
  <r>
    <s v="rbs-siapp19"/>
    <x v="52"/>
    <n v="163886"/>
    <n v="22.761944444444445"/>
    <n v="27.3"/>
    <n v="27.16"/>
    <n v="28.88"/>
    <n v="27.78"/>
  </r>
  <r>
    <s v="rbs-siapp04"/>
    <x v="44"/>
    <n v="163907"/>
    <n v="22.764861111111109"/>
    <n v="31.57"/>
    <n v="31.05"/>
    <n v="27.23"/>
    <n v="29.950000000000003"/>
  </r>
  <r>
    <s v="rbs-siapp02"/>
    <x v="45"/>
    <n v="163931"/>
    <n v="22.768194444444443"/>
    <n v="26.68"/>
    <n v="25.9"/>
    <n v="28.38"/>
    <n v="26.986666666666665"/>
  </r>
  <r>
    <s v="rbs-siapp02"/>
    <x v="50"/>
    <n v="163937"/>
    <n v="22.769027777777776"/>
    <n v="26.37"/>
    <n v="25.91"/>
    <n v="27.55"/>
    <n v="26.61"/>
  </r>
  <r>
    <s v="rbs-siapp05"/>
    <x v="46"/>
    <n v="163945"/>
    <n v="22.770138888888887"/>
    <n v="29.46"/>
    <n v="31.74"/>
    <n v="34"/>
    <n v="31.733333333333334"/>
  </r>
  <r>
    <s v="rbs-siapp02"/>
    <x v="44"/>
    <n v="163969"/>
    <n v="22.773472222222221"/>
    <n v="25.42"/>
    <n v="26.25"/>
    <n v="27.07"/>
    <n v="26.24666666666667"/>
  </r>
  <r>
    <s v="rbs-siapp06"/>
    <x v="29"/>
    <n v="65701"/>
    <n v="9.1251388888888894"/>
    <n v="11.74"/>
    <n v="9.9700000000000006"/>
    <m/>
    <n v="10.855"/>
  </r>
  <r>
    <s v="rbs-siapp07"/>
    <x v="0"/>
    <n v="48792"/>
    <n v="6.7766666666666673"/>
    <n v="8.2899999999999991"/>
    <n v="16.14"/>
    <n v="18.64"/>
    <n v="14.356666666666667"/>
  </r>
  <r>
    <s v="rbs-siapp07"/>
    <x v="1"/>
    <n v="37885"/>
    <n v="5.2618055555555552"/>
    <n v="55.52"/>
    <n v="32.43"/>
    <n v="31.76"/>
    <n v="39.903333333333336"/>
  </r>
  <r>
    <s v="rbs-siapp07"/>
    <x v="2"/>
    <n v="33982"/>
    <n v="4.7197222222222219"/>
    <n v="15.56"/>
    <n v="5.59"/>
    <n v="7.83"/>
    <n v="9.6599999999999984"/>
  </r>
  <r>
    <s v="rbs-siapp07"/>
    <x v="3"/>
    <n v="29068"/>
    <n v="4.0372222222222218"/>
    <n v="5.41"/>
    <n v="15.75"/>
    <n v="6.76"/>
    <n v="9.3066666666666666"/>
  </r>
  <r>
    <s v="rbs-siapp07"/>
    <x v="4"/>
    <n v="26422"/>
    <n v="3.6697222222222221"/>
    <n v="5.97"/>
    <n v="11.49"/>
    <n v="15.01"/>
    <n v="10.823333333333332"/>
  </r>
  <r>
    <s v="rbs-siapp07"/>
    <x v="5"/>
    <n v="22117"/>
    <n v="3.0718055555555557"/>
    <n v="13.91"/>
    <n v="13.62"/>
    <n v="5.81"/>
    <n v="11.113333333333335"/>
  </r>
  <r>
    <s v="rbs-siapp07"/>
    <x v="6"/>
    <n v="20649"/>
    <n v="2.8679166666666664"/>
    <n v="4.9800000000000004"/>
    <n v="4.5599999999999996"/>
    <n v="5.47"/>
    <n v="5.003333333333333"/>
  </r>
  <r>
    <s v="rbs-siapp07"/>
    <x v="7"/>
    <n v="18795"/>
    <n v="2.6104166666666666"/>
    <n v="4.96"/>
    <n v="4.75"/>
    <n v="5.51"/>
    <n v="5.0733333333333333"/>
  </r>
  <r>
    <s v="rbs-siapp07"/>
    <x v="8"/>
    <n v="17526"/>
    <n v="2.434166666666667"/>
    <n v="4.66"/>
    <n v="4.58"/>
    <n v="5.05"/>
    <n v="4.7633333333333328"/>
  </r>
  <r>
    <s v="rbs-siapp07"/>
    <x v="9"/>
    <n v="16616"/>
    <n v="2.3077777777777779"/>
    <n v="4.66"/>
    <n v="4.26"/>
    <n v="5.0199999999999996"/>
    <n v="4.6466666666666665"/>
  </r>
  <r>
    <s v="rbs-siapp07"/>
    <x v="10"/>
    <n v="15811"/>
    <n v="2.1959722222222222"/>
    <n v="4.51"/>
    <n v="4.04"/>
    <n v="4.84"/>
    <n v="4.4633333333333338"/>
  </r>
  <r>
    <s v="rbs-siapp07"/>
    <x v="11"/>
    <n v="14692"/>
    <n v="2.0405555555555557"/>
    <n v="4.01"/>
    <n v="4.3899999999999997"/>
    <n v="5.1100000000000003"/>
    <n v="4.503333333333333"/>
  </r>
  <r>
    <s v="rbs-siapp07"/>
    <x v="12"/>
    <n v="14661"/>
    <n v="2.0362499999999999"/>
    <n v="8.94"/>
    <n v="13.71"/>
    <n v="14.08"/>
    <n v="12.243333333333332"/>
  </r>
  <r>
    <s v="rbs-siapp07"/>
    <x v="13"/>
    <n v="14565"/>
    <n v="2.0229166666666667"/>
    <n v="7.66"/>
    <n v="4.33"/>
    <n v="5.08"/>
    <n v="5.69"/>
  </r>
  <r>
    <s v="rbs-siapp07"/>
    <x v="14"/>
    <n v="14690"/>
    <n v="2.0402777777777779"/>
    <n v="3.83"/>
    <n v="4.18"/>
    <n v="4.58"/>
    <n v="4.1966666666666663"/>
  </r>
  <r>
    <s v="rbs-siapp07"/>
    <x v="15"/>
    <n v="15054"/>
    <n v="2.0908333333333333"/>
    <n v="3.91"/>
    <n v="4.5599999999999996"/>
    <n v="5.17"/>
    <n v="4.546666666666666"/>
  </r>
  <r>
    <s v="rbs-siapp07"/>
    <x v="16"/>
    <n v="16708"/>
    <n v="2.3205555555555555"/>
    <n v="4.66"/>
    <n v="14.83"/>
    <n v="13.98"/>
    <n v="11.156666666666666"/>
  </r>
  <r>
    <s v="rbs-siapp07"/>
    <x v="17"/>
    <n v="19344"/>
    <n v="2.6866666666666665"/>
    <n v="14.04"/>
    <n v="12.66"/>
    <n v="5.83"/>
    <n v="10.843333333333334"/>
  </r>
  <r>
    <s v="rbs-siapp07"/>
    <x v="18"/>
    <n v="23440"/>
    <n v="3.2555555555555555"/>
    <n v="5.07"/>
    <n v="5.16"/>
    <n v="6.24"/>
    <n v="5.4899999999999993"/>
  </r>
  <r>
    <s v="rbs-siapp07"/>
    <x v="19"/>
    <n v="28325"/>
    <n v="3.9340277777777777"/>
    <n v="5.83"/>
    <n v="6.56"/>
    <n v="8.08"/>
    <n v="6.8233333333333333"/>
  </r>
  <r>
    <s v="rbs-siapp07"/>
    <x v="20"/>
    <n v="36948"/>
    <n v="5.1316666666666659"/>
    <n v="6.87"/>
    <n v="8.09"/>
    <n v="9.19"/>
    <n v="8.0499999999999989"/>
  </r>
  <r>
    <s v="rbs-siapp07"/>
    <x v="21"/>
    <n v="46319"/>
    <n v="6.4331944444444442"/>
    <n v="8.35"/>
    <n v="9.7100000000000009"/>
    <n v="10.3"/>
    <n v="9.4533333333333349"/>
  </r>
  <r>
    <s v="rbs-siapp07"/>
    <x v="22"/>
    <n v="56154"/>
    <n v="7.7991666666666664"/>
    <n v="10.050000000000001"/>
    <n v="10.92"/>
    <n v="12.32"/>
    <n v="11.096666666666666"/>
  </r>
  <r>
    <s v="rbs-siapp07"/>
    <x v="23"/>
    <n v="68833"/>
    <n v="9.5601388888888899"/>
    <n v="11.86"/>
    <n v="12.91"/>
    <n v="14.08"/>
    <n v="12.950000000000001"/>
  </r>
  <r>
    <s v="rbs-siapp22"/>
    <x v="47"/>
    <n v="163986"/>
    <n v="22.775833333333331"/>
    <n v="25.89"/>
    <n v="29.08"/>
    <n v="34.369999999999997"/>
    <n v="29.78"/>
  </r>
  <r>
    <s v="rbs-siapp05"/>
    <x v="45"/>
    <n v="163994"/>
    <n v="22.776944444444442"/>
    <n v="27.4"/>
    <n v="25.56"/>
    <n v="26.82"/>
    <n v="26.593333333333334"/>
  </r>
  <r>
    <s v="rbs-siapp17"/>
    <x v="53"/>
    <n v="163994"/>
    <n v="22.776944444444442"/>
    <n v="33.159999999999997"/>
    <n v="30.87"/>
    <n v="28.09"/>
    <n v="30.706666666666667"/>
  </r>
  <r>
    <s v="rbs-siapp12"/>
    <x v="47"/>
    <n v="164000"/>
    <n v="22.777777777777779"/>
    <n v="26.2"/>
    <n v="26.2"/>
    <n v="28.43"/>
    <n v="26.943333333333332"/>
  </r>
  <r>
    <s v="rbs-siapp02"/>
    <x v="52"/>
    <n v="164034"/>
    <n v="22.782500000000002"/>
    <n v="26.25"/>
    <n v="25.8"/>
    <n v="28.08"/>
    <n v="26.709999999999997"/>
  </r>
  <r>
    <s v="rbs-siapp09"/>
    <x v="49"/>
    <n v="164037"/>
    <n v="22.782916666666665"/>
    <n v="26.83"/>
    <n v="26.28"/>
    <n v="26.69"/>
    <n v="26.599999999999998"/>
  </r>
  <r>
    <s v="rbs-siapp20"/>
    <x v="52"/>
    <n v="164059"/>
    <n v="22.78597222222222"/>
    <n v="28"/>
    <n v="27.47"/>
    <n v="28.43"/>
    <n v="27.966666666666669"/>
  </r>
  <r>
    <s v="rbs-siapp09"/>
    <x v="51"/>
    <n v="164063"/>
    <n v="22.786527777777778"/>
    <n v="26.15"/>
    <n v="26.41"/>
    <n v="26.79"/>
    <n v="26.45"/>
  </r>
  <r>
    <s v="rbs-siapp06"/>
    <x v="42"/>
    <n v="164083"/>
    <n v="22.789305555555554"/>
    <n v="36.32"/>
    <n v="26.68"/>
    <n v="28.49"/>
    <n v="30.496666666666666"/>
  </r>
  <r>
    <s v="rbs-siapp21"/>
    <x v="50"/>
    <n v="164182"/>
    <n v="22.803055555555556"/>
    <n v="26.42"/>
    <n v="24.81"/>
    <n v="27.54"/>
    <n v="26.256666666666671"/>
  </r>
  <r>
    <s v="rbs-siapp09"/>
    <x v="52"/>
    <n v="164194"/>
    <n v="22.804722222222221"/>
    <n v="26.41"/>
    <n v="26.2"/>
    <n v="27.23"/>
    <n v="26.613333333333333"/>
  </r>
  <r>
    <s v="rbs-siapp07"/>
    <x v="25"/>
    <n v="157728"/>
    <n v="21.90666666666667"/>
    <n v="23.78"/>
    <n v="24.73"/>
    <n v="48"/>
    <n v="32.17"/>
  </r>
  <r>
    <s v="rbs-siapp13"/>
    <x v="44"/>
    <n v="164199"/>
    <n v="22.805416666666666"/>
    <n v="26.01"/>
    <n v="26.24"/>
    <n v="27.23"/>
    <n v="26.493333333333336"/>
  </r>
  <r>
    <s v="rbs-siapp16"/>
    <x v="49"/>
    <n v="164231"/>
    <n v="22.809861111111111"/>
    <n v="25.93"/>
    <n v="27.04"/>
    <n v="28.29"/>
    <n v="27.086666666666662"/>
  </r>
  <r>
    <s v="rbs-siapp07"/>
    <x v="45"/>
    <n v="164245"/>
    <n v="22.811805555555555"/>
    <n v="26.3"/>
    <n v="25.87"/>
    <n v="27.26"/>
    <n v="26.47666666666667"/>
  </r>
  <r>
    <s v="rbs-siapp09"/>
    <x v="45"/>
    <n v="164254"/>
    <n v="22.813055555555554"/>
    <n v="26.72"/>
    <n v="25.98"/>
    <n v="28.01"/>
    <n v="26.903333333333336"/>
  </r>
  <r>
    <s v="rbs-siapp07"/>
    <x v="49"/>
    <n v="164263"/>
    <n v="22.814305555555556"/>
    <n v="26.01"/>
    <n v="25.54"/>
    <n v="27.76"/>
    <n v="26.436666666666667"/>
  </r>
  <r>
    <s v="rbs-siapp07"/>
    <x v="47"/>
    <n v="164291"/>
    <n v="22.818194444444444"/>
    <n v="25.73"/>
    <n v="32.97"/>
    <n v="33.58"/>
    <n v="30.76"/>
  </r>
  <r>
    <s v="rbs-siapp12"/>
    <x v="44"/>
    <n v="164328"/>
    <n v="22.823333333333334"/>
    <n v="25.98"/>
    <n v="27.23"/>
    <n v="28.8"/>
    <n v="27.33666666666667"/>
  </r>
  <r>
    <s v="rbs-siapp17"/>
    <x v="49"/>
    <n v="164343"/>
    <n v="22.825416666666669"/>
    <n v="25.41"/>
    <n v="26.15"/>
    <n v="28.05"/>
    <n v="26.536666666666665"/>
  </r>
  <r>
    <s v="rbs-siapp13"/>
    <x v="54"/>
    <n v="164346"/>
    <n v="22.825833333333332"/>
    <n v="25.9"/>
    <n v="26.3"/>
    <n v="28.21"/>
    <n v="26.803333333333331"/>
  </r>
  <r>
    <s v="rbs-siapp03"/>
    <x v="46"/>
    <n v="164381"/>
    <n v="22.830694444444443"/>
    <n v="32.43"/>
    <n v="33.68"/>
    <n v="33.56"/>
    <n v="33.223333333333336"/>
  </r>
  <r>
    <s v="rbs-siapp17"/>
    <x v="52"/>
    <n v="164411"/>
    <n v="22.834861111111113"/>
    <n v="26.96"/>
    <n v="25.14"/>
    <n v="27.23"/>
    <n v="26.443333333333332"/>
  </r>
  <r>
    <s v="rbs-siapp11"/>
    <x v="46"/>
    <n v="164430"/>
    <n v="22.837499999999999"/>
    <n v="26.05"/>
    <n v="26.37"/>
    <n v="27.19"/>
    <n v="26.536666666666665"/>
  </r>
  <r>
    <s v="rbs-siapp20"/>
    <x v="45"/>
    <n v="164431"/>
    <n v="22.83763888888889"/>
    <n v="34.729999999999997"/>
    <n v="27.44"/>
    <n v="28.46"/>
    <n v="30.209999999999997"/>
  </r>
  <r>
    <s v="rbs-siapp17"/>
    <x v="50"/>
    <n v="164436"/>
    <n v="22.838333333333331"/>
    <n v="25.73"/>
    <n v="25.9"/>
    <n v="27.26"/>
    <n v="26.296666666666667"/>
  </r>
  <r>
    <s v="rbs-siapp21"/>
    <x v="47"/>
    <n v="164480"/>
    <n v="22.844444444444445"/>
    <n v="24.79"/>
    <n v="27.37"/>
    <n v="32.049999999999997"/>
    <n v="28.069999999999997"/>
  </r>
  <r>
    <s v="rbs-siapp01"/>
    <x v="46"/>
    <n v="164498"/>
    <n v="22.846944444444443"/>
    <n v="32.68"/>
    <n v="33.33"/>
    <n v="32.86"/>
    <n v="32.956666666666663"/>
  </r>
  <r>
    <s v="rbs-siapp17"/>
    <x v="46"/>
    <n v="164522"/>
    <n v="22.850277777777777"/>
    <n v="34.39"/>
    <n v="33.96"/>
    <n v="34.47"/>
    <n v="34.273333333333333"/>
  </r>
  <r>
    <s v="rbs-siapp05"/>
    <x v="52"/>
    <n v="164525"/>
    <n v="22.850694444444446"/>
    <n v="25.25"/>
    <n v="25.83"/>
    <n v="27.54"/>
    <n v="26.206666666666667"/>
  </r>
  <r>
    <s v="rbs-siapp19"/>
    <x v="50"/>
    <n v="164533"/>
    <n v="22.851805555555554"/>
    <n v="27.49"/>
    <n v="27.26"/>
    <n v="28.58"/>
    <n v="27.776666666666667"/>
  </r>
  <r>
    <s v="rbs-siapp05"/>
    <x v="44"/>
    <n v="164556"/>
    <n v="22.855"/>
    <n v="32.119999999999997"/>
    <n v="32.75"/>
    <n v="26.17"/>
    <n v="30.346666666666668"/>
  </r>
  <r>
    <s v="rbs-siapp12"/>
    <x v="50"/>
    <n v="164577"/>
    <n v="22.857916666666664"/>
    <n v="27.67"/>
    <n v="26.05"/>
    <n v="27.87"/>
    <n v="27.196666666666669"/>
  </r>
  <r>
    <s v="rbs-siapp14"/>
    <x v="49"/>
    <n v="164652"/>
    <n v="22.868333333333332"/>
    <n v="27.44"/>
    <n v="26.13"/>
    <n v="28.33"/>
    <n v="27.3"/>
  </r>
  <r>
    <s v="rbs-siapp10"/>
    <x v="43"/>
    <n v="164694"/>
    <n v="22.874166666666667"/>
    <n v="23.23"/>
    <n v="20.99"/>
    <n v="21.79"/>
    <n v="22.00333333333333"/>
  </r>
  <r>
    <s v="rbs-siapp12"/>
    <x v="53"/>
    <n v="164759"/>
    <n v="22.883194444444442"/>
    <n v="26.67"/>
    <n v="26.39"/>
    <n v="29.01"/>
    <n v="27.356666666666669"/>
  </r>
  <r>
    <s v="rbs-siapp17"/>
    <x v="44"/>
    <n v="164775"/>
    <n v="22.885416666666668"/>
    <n v="33.54"/>
    <n v="27.29"/>
    <n v="27.13"/>
    <n v="29.319999999999997"/>
  </r>
  <r>
    <s v="rbs-siapp14"/>
    <x v="54"/>
    <n v="164802"/>
    <n v="22.889166666666664"/>
    <n v="27.52"/>
    <n v="26.67"/>
    <n v="27.54"/>
    <n v="27.243333333333329"/>
  </r>
  <r>
    <s v="rbs-siapp19"/>
    <x v="49"/>
    <n v="164811"/>
    <n v="22.890416666666667"/>
    <n v="27.36"/>
    <n v="26.66"/>
    <n v="28.52"/>
    <n v="27.513333333333332"/>
  </r>
  <r>
    <s v="rbs-siapp10"/>
    <x v="48"/>
    <n v="164840"/>
    <n v="22.894444444444446"/>
    <n v="26.19"/>
    <n v="25.88"/>
    <n v="27.12"/>
    <n v="26.396666666666665"/>
  </r>
  <r>
    <s v="rbs-siapp20"/>
    <x v="50"/>
    <n v="164846"/>
    <n v="22.895277777777778"/>
    <n v="28.19"/>
    <n v="27.48"/>
    <n v="29.12"/>
    <n v="28.263333333333335"/>
  </r>
  <r>
    <s v="rbs-siapp21"/>
    <x v="52"/>
    <n v="164889"/>
    <n v="22.901250000000001"/>
    <n v="26.58"/>
    <n v="26.12"/>
    <n v="26.35"/>
    <n v="26.350000000000005"/>
  </r>
  <r>
    <s v="rbs-siapp08"/>
    <x v="46"/>
    <n v="164914"/>
    <n v="22.904722222222222"/>
    <n v="32.81"/>
    <n v="32.31"/>
    <n v="26.49"/>
    <n v="30.536666666666665"/>
  </r>
  <r>
    <s v="rbs-siapp12"/>
    <x v="49"/>
    <n v="164945"/>
    <n v="22.90902777777778"/>
    <n v="27.12"/>
    <n v="26.83"/>
    <n v="29.09"/>
    <n v="27.680000000000003"/>
  </r>
  <r>
    <s v="rbs-siapp19"/>
    <x v="54"/>
    <n v="164955"/>
    <n v="22.910416666666666"/>
    <n v="28.73"/>
    <n v="28.42"/>
    <n v="29.05"/>
    <n v="28.733333333333334"/>
  </r>
  <r>
    <s v="rbs-siapp14"/>
    <x v="48"/>
    <n v="164993"/>
    <n v="22.915694444444444"/>
    <n v="26.98"/>
    <n v="26.4"/>
    <n v="28.23"/>
    <n v="27.203333333333333"/>
  </r>
  <r>
    <s v="rbs-siapp09"/>
    <x v="48"/>
    <n v="165017"/>
    <n v="22.919027777777778"/>
    <n v="26.51"/>
    <n v="26.77"/>
    <n v="28.23"/>
    <n v="27.17"/>
  </r>
  <r>
    <s v="rbs-siapp20"/>
    <x v="48"/>
    <n v="165036"/>
    <n v="22.921666666666667"/>
    <n v="28.02"/>
    <n v="27.63"/>
    <n v="28.17"/>
    <n v="27.939999999999998"/>
  </r>
  <r>
    <s v="rbs-siapp20"/>
    <x v="54"/>
    <n v="165040"/>
    <n v="22.922222222222221"/>
    <n v="28.48"/>
    <n v="26.53"/>
    <n v="28.58"/>
    <n v="27.863333333333333"/>
  </r>
  <r>
    <s v="rbs-siapp07"/>
    <x v="51"/>
    <n v="165050"/>
    <n v="22.923611111111111"/>
    <n v="25.5"/>
    <n v="25.36"/>
    <n v="27.82"/>
    <n v="26.22666666666667"/>
  </r>
  <r>
    <s v="rbs-siapp19"/>
    <x v="51"/>
    <n v="165063"/>
    <n v="22.925416666666667"/>
    <n v="27.74"/>
    <n v="26.38"/>
    <n v="28.51"/>
    <n v="27.543333333333333"/>
  </r>
  <r>
    <s v="rbs-siapp01"/>
    <x v="44"/>
    <n v="165075"/>
    <n v="22.927083333333332"/>
    <n v="32.43"/>
    <n v="33.25"/>
    <n v="29.05"/>
    <n v="31.576666666666668"/>
  </r>
  <r>
    <s v="rbs-siapp07"/>
    <x v="46"/>
    <n v="165112"/>
    <n v="22.932222222222222"/>
    <n v="32.340000000000003"/>
    <n v="32.39"/>
    <n v="31.73"/>
    <n v="32.153333333333336"/>
  </r>
  <r>
    <s v="rbs-siapp16"/>
    <x v="54"/>
    <n v="165141"/>
    <n v="22.936249999999998"/>
    <n v="26.98"/>
    <n v="27.2"/>
    <n v="27.58"/>
    <n v="27.25333333333333"/>
  </r>
  <r>
    <s v="rbs-siapp12"/>
    <x v="54"/>
    <n v="165146"/>
    <n v="22.936944444444446"/>
    <n v="27.66"/>
    <n v="26.06"/>
    <n v="28.17"/>
    <n v="27.296666666666667"/>
  </r>
  <r>
    <s v="rbs-siapp01"/>
    <x v="54"/>
    <n v="165175"/>
    <n v="22.940972222222221"/>
    <n v="26.87"/>
    <n v="25.54"/>
    <n v="27"/>
    <n v="26.47"/>
  </r>
  <r>
    <s v="rbs-siapp15"/>
    <x v="44"/>
    <n v="165185"/>
    <n v="22.942361111111111"/>
    <n v="31.49"/>
    <n v="26.27"/>
    <n v="28.07"/>
    <n v="28.61"/>
  </r>
  <r>
    <s v="rbs-siapp05"/>
    <x v="50"/>
    <n v="165190"/>
    <n v="22.943055555555553"/>
    <n v="26"/>
    <n v="26.17"/>
    <n v="26.91"/>
    <n v="26.36"/>
  </r>
  <r>
    <s v="rbs-siapp07"/>
    <x v="44"/>
    <n v="165199"/>
    <n v="22.944305555555555"/>
    <n v="25.86"/>
    <n v="25.51"/>
    <n v="27.55"/>
    <n v="26.306666666666668"/>
  </r>
  <r>
    <s v="rbs-siapp14"/>
    <x v="52"/>
    <n v="165212"/>
    <n v="22.946111111111112"/>
    <n v="27.16"/>
    <n v="27.05"/>
    <n v="27.41"/>
    <n v="27.206666666666667"/>
  </r>
  <r>
    <s v="rbs-siapp11"/>
    <x v="48"/>
    <n v="165227"/>
    <n v="22.948194444444443"/>
    <n v="26.12"/>
    <n v="26.2"/>
    <n v="28.08"/>
    <n v="26.8"/>
  </r>
  <r>
    <s v="rbs-siapp15"/>
    <x v="47"/>
    <n v="165266"/>
    <n v="22.953611111111112"/>
    <n v="27.19"/>
    <n v="31.26"/>
    <n v="34.58"/>
    <n v="31.01"/>
  </r>
  <r>
    <s v="rbs-siapp10"/>
    <x v="46"/>
    <n v="165320"/>
    <n v="22.961111111111112"/>
    <n v="26.37"/>
    <n v="25.75"/>
    <n v="27.22"/>
    <n v="26.446666666666669"/>
  </r>
  <r>
    <s v="rbs-siapp20"/>
    <x v="49"/>
    <n v="165320"/>
    <n v="22.961111111111112"/>
    <n v="27.04"/>
    <n v="27.56"/>
    <n v="28.83"/>
    <n v="27.81"/>
  </r>
  <r>
    <s v="rbs-siapp14"/>
    <x v="44"/>
    <n v="165344"/>
    <n v="22.964444444444442"/>
    <n v="31.94"/>
    <n v="26.87"/>
    <n v="28.22"/>
    <n v="29.01"/>
  </r>
  <r>
    <s v="rbs-siapp09"/>
    <x v="44"/>
    <n v="165367"/>
    <n v="22.967638888888889"/>
    <n v="26.43"/>
    <n v="26.54"/>
    <n v="26.41"/>
    <n v="26.459999999999997"/>
  </r>
  <r>
    <s v="rbs-siapp12"/>
    <x v="51"/>
    <n v="165383"/>
    <n v="22.969861111111111"/>
    <n v="27.22"/>
    <n v="26.42"/>
    <n v="29.12"/>
    <n v="27.58666666666667"/>
  </r>
  <r>
    <s v="rbs-siapp13"/>
    <x v="48"/>
    <n v="165408"/>
    <n v="22.973333333333336"/>
    <n v="26.55"/>
    <n v="26.55"/>
    <n v="28.12"/>
    <n v="27.073333333333334"/>
  </r>
  <r>
    <s v="rbs-siapp02"/>
    <x v="54"/>
    <n v="165410"/>
    <n v="22.973611111111111"/>
    <n v="26.88"/>
    <n v="26.66"/>
    <n v="28.11"/>
    <n v="27.216666666666669"/>
  </r>
  <r>
    <s v="rbs-siapp22"/>
    <x v="46"/>
    <n v="165421"/>
    <n v="22.975138888888889"/>
    <n v="33.659999999999997"/>
    <n v="34.46"/>
    <n v="33.28"/>
    <n v="33.800000000000004"/>
  </r>
  <r>
    <s v="rbs-siapp10"/>
    <x v="52"/>
    <n v="165423"/>
    <n v="22.975416666666668"/>
    <n v="26.32"/>
    <n v="25.95"/>
    <n v="27.58"/>
    <n v="26.616666666666664"/>
  </r>
  <r>
    <s v="rbs-siapp07"/>
    <x v="29"/>
    <n v="65736"/>
    <n v="9.129999999999999"/>
    <n v="10.41"/>
    <n v="9.99"/>
    <m/>
    <n v="10.199999999999999"/>
  </r>
  <r>
    <s v="rbs-siapp08"/>
    <x v="0"/>
    <n v="48053"/>
    <n v="6.6740277777777779"/>
    <n v="7.74"/>
    <n v="14.2"/>
    <n v="18.32"/>
    <n v="13.42"/>
  </r>
  <r>
    <s v="rbs-siapp08"/>
    <x v="1"/>
    <n v="38161"/>
    <n v="5.3001388888888892"/>
    <n v="53.81"/>
    <n v="37.86"/>
    <n v="32.18"/>
    <n v="41.283333333333331"/>
  </r>
  <r>
    <s v="rbs-siapp08"/>
    <x v="2"/>
    <n v="33357"/>
    <n v="4.6329166666666675"/>
    <n v="18"/>
    <n v="5.57"/>
    <n v="5.87"/>
    <n v="9.8133333333333344"/>
  </r>
  <r>
    <s v="rbs-siapp08"/>
    <x v="3"/>
    <n v="28683"/>
    <n v="3.9837500000000001"/>
    <n v="8.44"/>
    <n v="14.45"/>
    <n v="6.79"/>
    <n v="9.8933333333333326"/>
  </r>
  <r>
    <s v="rbs-siapp08"/>
    <x v="4"/>
    <n v="27257"/>
    <n v="3.7856944444444447"/>
    <n v="6.16"/>
    <n v="13.5"/>
    <n v="15.19"/>
    <n v="11.616666666666667"/>
  </r>
  <r>
    <s v="rbs-siapp08"/>
    <x v="5"/>
    <n v="21662"/>
    <n v="3.0086111111111111"/>
    <n v="14.82"/>
    <n v="6.94"/>
    <n v="5.8"/>
    <n v="9.1866666666666674"/>
  </r>
  <r>
    <s v="rbs-siapp08"/>
    <x v="6"/>
    <n v="19926"/>
    <n v="2.7675000000000001"/>
    <n v="4.91"/>
    <n v="4.46"/>
    <n v="5.17"/>
    <n v="4.8466666666666667"/>
  </r>
  <r>
    <s v="rbs-siapp08"/>
    <x v="7"/>
    <n v="18284"/>
    <n v="2.5394444444444444"/>
    <n v="5.01"/>
    <n v="5.01"/>
    <n v="5.55"/>
    <n v="5.19"/>
  </r>
  <r>
    <s v="rbs-siapp08"/>
    <x v="8"/>
    <n v="16699"/>
    <n v="2.3193055555555557"/>
    <n v="4.8499999999999996"/>
    <n v="4.25"/>
    <n v="4.55"/>
    <n v="4.55"/>
  </r>
  <r>
    <s v="rbs-siapp08"/>
    <x v="9"/>
    <n v="15309"/>
    <n v="2.1262500000000002"/>
    <n v="4.6399999999999997"/>
    <n v="4.5599999999999996"/>
    <n v="5.03"/>
    <n v="4.7433333333333332"/>
  </r>
  <r>
    <s v="rbs-siapp08"/>
    <x v="10"/>
    <n v="14762"/>
    <n v="2.0502777777777776"/>
    <n v="4.1900000000000004"/>
    <n v="4.01"/>
    <n v="4.42"/>
    <n v="4.2066666666666661"/>
  </r>
  <r>
    <s v="rbs-siapp08"/>
    <x v="11"/>
    <n v="14060"/>
    <n v="1.9527777777777779"/>
    <n v="3.98"/>
    <n v="4.57"/>
    <n v="5.01"/>
    <n v="4.5200000000000005"/>
  </r>
  <r>
    <s v="rbs-siapp08"/>
    <x v="12"/>
    <n v="13827"/>
    <n v="1.9204166666666667"/>
    <n v="10.98"/>
    <n v="14.62"/>
    <n v="13.66"/>
    <n v="13.086666666666668"/>
  </r>
  <r>
    <s v="rbs-siapp08"/>
    <x v="13"/>
    <n v="13150"/>
    <n v="1.8263888888888888"/>
    <n v="4.62"/>
    <n v="4.46"/>
    <n v="4.96"/>
    <n v="4.68"/>
  </r>
  <r>
    <s v="rbs-siapp08"/>
    <x v="14"/>
    <n v="13802"/>
    <n v="1.9169444444444443"/>
    <n v="3.69"/>
    <n v="3.98"/>
    <n v="4.16"/>
    <n v="3.9433333333333334"/>
  </r>
  <r>
    <s v="rbs-siapp08"/>
    <x v="15"/>
    <n v="14391"/>
    <n v="1.99875"/>
    <n v="3.81"/>
    <n v="4.92"/>
    <n v="4.9400000000000004"/>
    <n v="4.5566666666666675"/>
  </r>
  <r>
    <s v="rbs-siapp08"/>
    <x v="16"/>
    <n v="15797"/>
    <n v="2.1940277777777779"/>
    <n v="7.52"/>
    <n v="14.44"/>
    <n v="13.66"/>
    <n v="11.873333333333335"/>
  </r>
  <r>
    <s v="rbs-siapp08"/>
    <x v="17"/>
    <n v="18141"/>
    <n v="2.5195833333333337"/>
    <n v="13.41"/>
    <n v="6.69"/>
    <n v="5.85"/>
    <n v="8.65"/>
  </r>
  <r>
    <s v="rbs-siapp08"/>
    <x v="18"/>
    <n v="21724"/>
    <n v="3.0172222222222222"/>
    <n v="4.76"/>
    <n v="5"/>
    <n v="5.78"/>
    <n v="5.18"/>
  </r>
  <r>
    <s v="rbs-siapp08"/>
    <x v="19"/>
    <n v="27332"/>
    <n v="3.7961111111111112"/>
    <n v="5.76"/>
    <n v="6.8"/>
    <n v="8.1199999999999992"/>
    <n v="6.8933333333333335"/>
  </r>
  <r>
    <s v="rbs-siapp08"/>
    <x v="20"/>
    <n v="36623"/>
    <n v="5.0865277777777775"/>
    <n v="7.1"/>
    <n v="7.83"/>
    <n v="8.14"/>
    <n v="7.69"/>
  </r>
  <r>
    <s v="rbs-siapp08"/>
    <x v="21"/>
    <n v="45679"/>
    <n v="6.3443055555555556"/>
    <n v="8.58"/>
    <n v="10.050000000000001"/>
    <n v="10.8"/>
    <n v="9.81"/>
  </r>
  <r>
    <s v="rbs-siapp08"/>
    <x v="22"/>
    <n v="57557"/>
    <n v="7.9940277777777773"/>
    <n v="9.94"/>
    <n v="10.62"/>
    <n v="11.85"/>
    <n v="10.803333333333333"/>
  </r>
  <r>
    <s v="rbs-siapp08"/>
    <x v="23"/>
    <n v="69585"/>
    <n v="9.6645833333333329"/>
    <n v="11.93"/>
    <n v="13.76"/>
    <n v="14.41"/>
    <n v="13.366666666666665"/>
  </r>
  <r>
    <s v="rbs-siapp22"/>
    <x v="45"/>
    <n v="165434"/>
    <n v="22.976944444444442"/>
    <n v="31.51"/>
    <n v="26.09"/>
    <n v="29.02"/>
    <n v="28.873333333333335"/>
  </r>
  <r>
    <s v="rbs-siapp16"/>
    <x v="47"/>
    <n v="165435"/>
    <n v="22.977083333333333"/>
    <n v="25.64"/>
    <n v="31.71"/>
    <n v="34.57"/>
    <n v="30.64"/>
  </r>
  <r>
    <s v="rbs-siapp14"/>
    <x v="46"/>
    <n v="165463"/>
    <n v="22.980972222222224"/>
    <n v="34.07"/>
    <n v="33.57"/>
    <n v="35.659999999999997"/>
    <n v="34.43333333333333"/>
  </r>
  <r>
    <s v="rbs-siapp20"/>
    <x v="47"/>
    <n v="165464"/>
    <n v="22.981111111111108"/>
    <n v="26.33"/>
    <n v="28.84"/>
    <n v="33.409999999999997"/>
    <n v="29.526666666666667"/>
  </r>
  <r>
    <s v="rbs-siapp08"/>
    <x v="47"/>
    <n v="165473"/>
    <n v="22.982361111111111"/>
    <n v="28.19"/>
    <n v="34.19"/>
    <n v="33.14"/>
    <n v="31.84"/>
  </r>
  <r>
    <s v="rbs-siapp17"/>
    <x v="45"/>
    <n v="165480"/>
    <n v="22.983333333333334"/>
    <n v="25.89"/>
    <n v="25.86"/>
    <n v="26.96"/>
    <n v="26.236666666666668"/>
  </r>
  <r>
    <s v="rbs-siapp05"/>
    <x v="48"/>
    <n v="165501"/>
    <n v="22.986249999999998"/>
    <n v="26.33"/>
    <n v="26.22"/>
    <n v="26.98"/>
    <n v="26.51"/>
  </r>
  <r>
    <s v="rbs-siapp22"/>
    <x v="50"/>
    <n v="165504"/>
    <n v="22.986666666666668"/>
    <n v="27.24"/>
    <n v="26.32"/>
    <n v="28.19"/>
    <n v="27.25"/>
  </r>
  <r>
    <s v="rbs-siapp14"/>
    <x v="47"/>
    <n v="165518"/>
    <n v="22.988611111111108"/>
    <n v="26.84"/>
    <n v="33.01"/>
    <n v="34.729999999999997"/>
    <n v="31.52666666666666"/>
  </r>
  <r>
    <s v="rbs-siapp06"/>
    <x v="47"/>
    <n v="165534"/>
    <n v="22.990833333333335"/>
    <n v="25.54"/>
    <n v="29.08"/>
    <n v="34.75"/>
    <n v="29.790000000000003"/>
  </r>
  <r>
    <s v="rbs-siapp06"/>
    <x v="48"/>
    <n v="165546"/>
    <n v="22.9925"/>
    <n v="26.52"/>
    <n v="26.05"/>
    <n v="27.4"/>
    <n v="26.656666666666666"/>
  </r>
  <r>
    <s v="rbs-siapp08"/>
    <x v="25"/>
    <n v="158218"/>
    <n v="21.974722222222223"/>
    <n v="24.55"/>
    <n v="25.66"/>
    <n v="48.43"/>
    <n v="32.880000000000003"/>
  </r>
  <r>
    <s v="rbs-siapp05"/>
    <x v="47"/>
    <n v="165557"/>
    <n v="22.994027777777777"/>
    <n v="24.91"/>
    <n v="27.92"/>
    <n v="31.94"/>
    <n v="28.256666666666664"/>
  </r>
  <r>
    <s v="rbs-siapp16"/>
    <x v="50"/>
    <n v="165581"/>
    <n v="22.997361111111111"/>
    <n v="26.82"/>
    <n v="26.47"/>
    <n v="27.62"/>
    <n v="26.97"/>
  </r>
  <r>
    <s v="rbs-siapp10"/>
    <x v="50"/>
    <n v="165610"/>
    <n v="23.001388888888886"/>
    <n v="26.41"/>
    <n v="25.8"/>
    <n v="27.54"/>
    <n v="26.583333333333332"/>
  </r>
  <r>
    <s v="rbs-siapp11"/>
    <x v="54"/>
    <n v="165615"/>
    <n v="23.002083333333335"/>
    <n v="26.57"/>
    <n v="25.45"/>
    <n v="28.09"/>
    <n v="26.703333333333333"/>
  </r>
  <r>
    <s v="rbs-siapp01"/>
    <x v="47"/>
    <n v="165618"/>
    <n v="23.002500000000001"/>
    <n v="24.92"/>
    <n v="27.54"/>
    <n v="33.25"/>
    <n v="28.570000000000004"/>
  </r>
  <r>
    <s v="rbs-siapp21"/>
    <x v="45"/>
    <n v="165635"/>
    <n v="23.004861111111111"/>
    <n v="27.2"/>
    <n v="25.92"/>
    <n v="27.34"/>
    <n v="26.820000000000004"/>
  </r>
  <r>
    <s v="rbs-siapp07"/>
    <x v="48"/>
    <n v="165650"/>
    <n v="23.006944444444446"/>
    <n v="26.1"/>
    <n v="25.58"/>
    <n v="27.75"/>
    <n v="26.47666666666667"/>
  </r>
  <r>
    <s v="rbs-siapp08"/>
    <x v="50"/>
    <n v="165652"/>
    <n v="23.007222222222222"/>
    <n v="26.06"/>
    <n v="26.37"/>
    <n v="27.25"/>
    <n v="26.560000000000002"/>
  </r>
  <r>
    <s v="rbs-siapp21"/>
    <x v="46"/>
    <n v="165667"/>
    <n v="23.009305555555557"/>
    <n v="31.3"/>
    <n v="34.479999999999997"/>
    <n v="33"/>
    <n v="32.926666666666669"/>
  </r>
  <r>
    <s v="rbs-siapp15"/>
    <x v="52"/>
    <n v="165678"/>
    <n v="23.010833333333334"/>
    <n v="27.28"/>
    <n v="26.62"/>
    <n v="28.42"/>
    <n v="27.44"/>
  </r>
  <r>
    <s v="rbs-siapp10"/>
    <x v="49"/>
    <n v="165714"/>
    <n v="23.015833333333333"/>
    <n v="26.52"/>
    <n v="26.24"/>
    <n v="26.55"/>
    <n v="26.436666666666667"/>
  </r>
  <r>
    <s v="rbs-siapp17"/>
    <x v="51"/>
    <n v="165723"/>
    <n v="23.017083333333336"/>
    <n v="25.82"/>
    <n v="26.23"/>
    <n v="27.95"/>
    <n v="26.666666666666668"/>
  </r>
  <r>
    <s v="rbs-siapp07"/>
    <x v="54"/>
    <n v="165738"/>
    <n v="23.019166666666667"/>
    <n v="25.8"/>
    <n v="25.56"/>
    <n v="27.87"/>
    <n v="26.41"/>
  </r>
  <r>
    <s v="rbs-siapp01"/>
    <x v="49"/>
    <n v="165750"/>
    <n v="23.020833333333332"/>
    <n v="26.26"/>
    <n v="26.63"/>
    <n v="27.79"/>
    <n v="26.893333333333334"/>
  </r>
  <r>
    <s v="rbs-siapp18"/>
    <x v="54"/>
    <n v="165754"/>
    <n v="23.02138888888889"/>
    <n v="26.31"/>
    <n v="25.51"/>
    <n v="27.46"/>
    <n v="26.426666666666666"/>
  </r>
  <r>
    <s v="rbs-siapp02"/>
    <x v="51"/>
    <n v="165773"/>
    <n v="23.024027777777778"/>
    <n v="26.7"/>
    <n v="25.8"/>
    <n v="27.78"/>
    <n v="26.76"/>
  </r>
  <r>
    <s v="rbs-siapp01"/>
    <x v="55"/>
    <n v="165774"/>
    <n v="23.024166666666666"/>
    <n v="25.14"/>
    <n v="26.4"/>
    <n v="28.83"/>
    <n v="26.790000000000003"/>
  </r>
  <r>
    <s v="rbs-siapp20"/>
    <x v="46"/>
    <n v="165789"/>
    <n v="23.026250000000001"/>
    <n v="33.47"/>
    <n v="34.979999999999997"/>
    <n v="35.049999999999997"/>
    <n v="34.499999999999993"/>
  </r>
  <r>
    <s v="rbs-siapp04"/>
    <x v="47"/>
    <n v="165795"/>
    <n v="23.027083333333334"/>
    <n v="25.05"/>
    <n v="27.73"/>
    <n v="33.51"/>
    <n v="28.763333333333332"/>
  </r>
  <r>
    <s v="rbs-siapp17"/>
    <x v="56"/>
    <n v="165809"/>
    <n v="23.029027777777777"/>
    <n v="25.25"/>
    <n v="28.72"/>
    <n v="35.11"/>
    <n v="29.693333333333332"/>
  </r>
  <r>
    <s v="rbs-siapp12"/>
    <x v="45"/>
    <n v="165810"/>
    <n v="23.029166666666665"/>
    <n v="27.62"/>
    <n v="26.41"/>
    <n v="27.92"/>
    <n v="27.316666666666666"/>
  </r>
  <r>
    <s v="rbs-siapp11"/>
    <x v="45"/>
    <n v="165861"/>
    <n v="23.036249999999999"/>
    <n v="25.92"/>
    <n v="26.31"/>
    <n v="27.95"/>
    <n v="26.72666666666667"/>
  </r>
  <r>
    <s v="rbs-siapp21"/>
    <x v="48"/>
    <n v="165868"/>
    <n v="23.037222222222223"/>
    <n v="26.81"/>
    <n v="26.16"/>
    <n v="26.41"/>
    <n v="26.459999999999997"/>
  </r>
  <r>
    <s v="rbs-siapp09"/>
    <x v="53"/>
    <n v="165879"/>
    <n v="23.03875"/>
    <n v="26.37"/>
    <n v="26.66"/>
    <n v="27.07"/>
    <n v="26.7"/>
  </r>
  <r>
    <s v="rbs-siapp10"/>
    <x v="47"/>
    <n v="165888"/>
    <n v="23.040000000000003"/>
    <n v="25.95"/>
    <n v="26.48"/>
    <n v="25.95"/>
    <n v="26.126666666666665"/>
  </r>
  <r>
    <s v="rbs-siapp14"/>
    <x v="50"/>
    <n v="165903"/>
    <n v="23.042083333333334"/>
    <n v="26.97"/>
    <n v="26.38"/>
    <n v="27.76"/>
    <n v="27.036666666666665"/>
  </r>
  <r>
    <s v="rbs-siapp05"/>
    <x v="51"/>
    <n v="165928"/>
    <n v="23.045555555555556"/>
    <n v="25.58"/>
    <n v="25.94"/>
    <n v="27.05"/>
    <n v="26.189999999999998"/>
  </r>
  <r>
    <s v="rbs-siapp11"/>
    <x v="49"/>
    <n v="165928"/>
    <n v="23.045555555555556"/>
    <n v="25.89"/>
    <n v="26.05"/>
    <n v="26.79"/>
    <n v="26.243333333333329"/>
  </r>
  <r>
    <s v="rbs-siapp13"/>
    <x v="47"/>
    <n v="165955"/>
    <n v="23.049305555555556"/>
    <n v="25.71"/>
    <n v="26.21"/>
    <n v="26.18"/>
    <n v="26.033333333333331"/>
  </r>
  <r>
    <s v="rbs-siapp05"/>
    <x v="54"/>
    <n v="165968"/>
    <n v="23.051111111111108"/>
    <n v="26.79"/>
    <n v="25.87"/>
    <n v="26.8"/>
    <n v="26.486666666666665"/>
  </r>
  <r>
    <s v="rbs-siapp10"/>
    <x v="54"/>
    <n v="165977"/>
    <n v="23.052361111111111"/>
    <n v="26.58"/>
    <n v="25.85"/>
    <n v="27.05"/>
    <n v="26.493333333333336"/>
  </r>
  <r>
    <s v="rbs-siapp08"/>
    <x v="54"/>
    <n v="165997"/>
    <n v="23.055138888888891"/>
    <n v="26.62"/>
    <n v="26.41"/>
    <n v="26.66"/>
    <n v="26.563333333333333"/>
  </r>
  <r>
    <s v="rbs-siapp16"/>
    <x v="51"/>
    <n v="165997"/>
    <n v="23.055138888888891"/>
    <n v="26.37"/>
    <n v="26.93"/>
    <n v="28.32"/>
    <n v="27.206666666666667"/>
  </r>
  <r>
    <s v="rbs-siapp11"/>
    <x v="52"/>
    <n v="166008"/>
    <n v="23.056666666666668"/>
    <n v="26.37"/>
    <n v="27.62"/>
    <n v="28.26"/>
    <n v="27.416666666666668"/>
  </r>
  <r>
    <s v="rbs-siapp22"/>
    <x v="49"/>
    <n v="166052"/>
    <n v="23.062777777777779"/>
    <n v="26.51"/>
    <n v="27.09"/>
    <n v="27.76"/>
    <n v="27.12"/>
  </r>
  <r>
    <s v="rbs-siapp17"/>
    <x v="54"/>
    <n v="166060"/>
    <n v="23.063888888888886"/>
    <n v="26.21"/>
    <n v="26.16"/>
    <n v="26.97"/>
    <n v="26.446666666666669"/>
  </r>
  <r>
    <s v="rbs-siapp21"/>
    <x v="49"/>
    <n v="166062"/>
    <n v="23.064166666666665"/>
    <n v="26.12"/>
    <n v="26.53"/>
    <n v="27.49"/>
    <n v="26.713333333333335"/>
  </r>
  <r>
    <s v="rbs-siapp01"/>
    <x v="48"/>
    <n v="166065"/>
    <n v="23.064583333333335"/>
    <n v="26.29"/>
    <n v="26.37"/>
    <n v="27.35"/>
    <n v="26.669999999999998"/>
  </r>
  <r>
    <s v="rbs-siapp16"/>
    <x v="52"/>
    <n v="166080"/>
    <n v="23.066666666666666"/>
    <n v="26.3"/>
    <n v="26.9"/>
    <n v="27.88"/>
    <n v="27.026666666666667"/>
  </r>
  <r>
    <s v="rbs-siapp08"/>
    <x v="49"/>
    <n v="166092"/>
    <n v="23.068333333333332"/>
    <n v="27"/>
    <n v="25.18"/>
    <n v="26.7"/>
    <n v="26.293333333333333"/>
  </r>
  <r>
    <s v="rbs-siapp06"/>
    <x v="54"/>
    <n v="166101"/>
    <n v="23.069583333333334"/>
    <n v="27.16"/>
    <n v="26.38"/>
    <n v="27.11"/>
    <n v="26.883333333333336"/>
  </r>
  <r>
    <s v="rbs-siapp18"/>
    <x v="47"/>
    <n v="166124"/>
    <n v="23.072777777777777"/>
    <n v="24.8"/>
    <n v="25.02"/>
    <n v="26.3"/>
    <n v="25.373333333333335"/>
  </r>
  <r>
    <s v="rbs-siapp16"/>
    <x v="53"/>
    <n v="166138"/>
    <n v="23.074722222222224"/>
    <n v="34.42"/>
    <n v="35.39"/>
    <n v="30.83"/>
    <n v="33.546666666666667"/>
  </r>
  <r>
    <s v="rbs-siapp20"/>
    <x v="44"/>
    <n v="166184"/>
    <n v="23.08111111111111"/>
    <n v="33.049999999999997"/>
    <n v="33.549999999999997"/>
    <n v="28.66"/>
    <n v="31.75333333333333"/>
  </r>
  <r>
    <s v="rbs-siapp17"/>
    <x v="47"/>
    <n v="166212"/>
    <n v="23.084999999999997"/>
    <n v="25.39"/>
    <n v="31.79"/>
    <n v="33.909999999999997"/>
    <n v="30.363333333333333"/>
  </r>
  <r>
    <s v="rbs-siapp05"/>
    <x v="53"/>
    <n v="166227"/>
    <n v="23.087083333333332"/>
    <n v="31.19"/>
    <n v="31.84"/>
    <n v="33.57"/>
    <n v="32.199999999999996"/>
  </r>
  <r>
    <s v="rbs-siapp16"/>
    <x v="44"/>
    <n v="166233"/>
    <n v="23.087916666666668"/>
    <n v="33.619999999999997"/>
    <n v="34.08"/>
    <n v="28.38"/>
    <n v="32.026666666666664"/>
  </r>
  <r>
    <s v="rbs-siapp18"/>
    <x v="45"/>
    <n v="166241"/>
    <n v="23.08902777777778"/>
    <n v="25.84"/>
    <n v="25.42"/>
    <n v="27.33"/>
    <n v="26.196666666666669"/>
  </r>
  <r>
    <s v="rbs-siapp04"/>
    <x v="52"/>
    <n v="166301"/>
    <n v="23.097361111111113"/>
    <n v="26.85"/>
    <n v="25.34"/>
    <n v="27.37"/>
    <n v="26.52"/>
  </r>
  <r>
    <s v="rbs-siapp18"/>
    <x v="44"/>
    <n v="166317"/>
    <n v="23.099583333333332"/>
    <n v="25.18"/>
    <n v="24.98"/>
    <n v="26.42"/>
    <n v="25.526666666666667"/>
  </r>
  <r>
    <s v="rbs-siapp10"/>
    <x v="44"/>
    <n v="166340"/>
    <n v="23.102777777777778"/>
    <n v="26.11"/>
    <n v="26.68"/>
    <n v="26.21"/>
    <n v="26.333333333333332"/>
  </r>
  <r>
    <s v="rbs-siapp13"/>
    <x v="52"/>
    <n v="166342"/>
    <n v="23.103055555555557"/>
    <n v="26.48"/>
    <n v="26.98"/>
    <n v="27.77"/>
    <n v="27.076666666666668"/>
  </r>
  <r>
    <s v="rbs-siapp22"/>
    <x v="44"/>
    <n v="166346"/>
    <n v="23.10361111111111"/>
    <n v="33.32"/>
    <n v="29.8"/>
    <n v="27.3"/>
    <n v="30.14"/>
  </r>
  <r>
    <s v="rbs-siapp19"/>
    <x v="53"/>
    <n v="166357"/>
    <n v="23.105138888888892"/>
    <n v="31.56"/>
    <n v="26.66"/>
    <n v="27.86"/>
    <n v="28.693333333333332"/>
  </r>
  <r>
    <s v="rbs-siapp06"/>
    <x v="50"/>
    <n v="166392"/>
    <n v="23.11"/>
    <n v="27.18"/>
    <n v="25.35"/>
    <n v="27.45"/>
    <n v="26.66"/>
  </r>
  <r>
    <s v="rbs-siapp01"/>
    <x v="45"/>
    <n v="166396"/>
    <n v="23.110555555555557"/>
    <n v="27.07"/>
    <n v="25.78"/>
    <n v="27.98"/>
    <n v="26.943333333333332"/>
  </r>
  <r>
    <s v="rbs-siapp21"/>
    <x v="44"/>
    <n v="166459"/>
    <n v="23.119305555555556"/>
    <n v="32.43"/>
    <n v="33.090000000000003"/>
    <n v="27.49"/>
    <n v="31.003333333333334"/>
  </r>
  <r>
    <s v="rbs-siapp16"/>
    <x v="45"/>
    <n v="166462"/>
    <n v="23.119722222222222"/>
    <n v="26.75"/>
    <n v="28.05"/>
    <n v="27.02"/>
    <n v="27.27333333333333"/>
  </r>
  <r>
    <s v="rbs-siapp15"/>
    <x v="50"/>
    <n v="166505"/>
    <n v="23.125694444444445"/>
    <n v="26.59"/>
    <n v="26.4"/>
    <n v="27.7"/>
    <n v="26.896666666666665"/>
  </r>
  <r>
    <s v="rbs-siapp08"/>
    <x v="29"/>
    <n v="64937"/>
    <n v="9.0190277777777776"/>
    <n v="10.41"/>
    <n v="10.29"/>
    <m/>
    <n v="10.35"/>
  </r>
  <r>
    <s v="rbs-siapp09"/>
    <x v="0"/>
    <n v="48074"/>
    <n v="6.6769444444444446"/>
    <n v="9.44"/>
    <n v="8.3800000000000008"/>
    <n v="10.44"/>
    <n v="9.42"/>
  </r>
  <r>
    <s v="rbs-siapp09"/>
    <x v="1"/>
    <n v="38343"/>
    <n v="5.3254166666666665"/>
    <n v="49.2"/>
    <n v="32.31"/>
    <n v="32.54"/>
    <n v="38.016666666666673"/>
  </r>
  <r>
    <s v="rbs-siapp09"/>
    <x v="2"/>
    <n v="34099"/>
    <n v="4.7359722222222222"/>
    <n v="19.91"/>
    <n v="7.04"/>
    <n v="7.26"/>
    <n v="11.403333333333334"/>
  </r>
  <r>
    <s v="rbs-siapp09"/>
    <x v="3"/>
    <n v="29132"/>
    <n v="4.0461111111111112"/>
    <n v="10.76"/>
    <n v="14.05"/>
    <n v="8.39"/>
    <n v="11.066666666666668"/>
  </r>
  <r>
    <s v="rbs-siapp09"/>
    <x v="4"/>
    <n v="25773"/>
    <n v="3.5795833333333333"/>
    <n v="7.18"/>
    <n v="7.16"/>
    <n v="6.75"/>
    <n v="7.03"/>
  </r>
  <r>
    <s v="rbs-siapp09"/>
    <x v="5"/>
    <n v="21727"/>
    <n v="3.017638888888889"/>
    <n v="5.44"/>
    <n v="5.04"/>
    <n v="6.4"/>
    <n v="5.6266666666666678"/>
  </r>
  <r>
    <s v="rbs-siapp09"/>
    <x v="6"/>
    <n v="19937"/>
    <n v="2.7690277777777781"/>
    <n v="5.21"/>
    <n v="4.67"/>
    <n v="5.14"/>
    <n v="5.0066666666666668"/>
  </r>
  <r>
    <s v="rbs-siapp09"/>
    <x v="7"/>
    <n v="18155"/>
    <n v="2.5215277777777776"/>
    <n v="5.07"/>
    <n v="4.83"/>
    <n v="6.16"/>
    <n v="5.3533333333333344"/>
  </r>
  <r>
    <s v="rbs-siapp09"/>
    <x v="8"/>
    <n v="16580"/>
    <n v="2.3027777777777776"/>
    <n v="5.01"/>
    <n v="4.6900000000000004"/>
    <n v="4.63"/>
    <n v="4.7766666666666664"/>
  </r>
  <r>
    <s v="rbs-siapp09"/>
    <x v="9"/>
    <n v="15602"/>
    <n v="2.1669444444444448"/>
    <n v="4.47"/>
    <n v="4.2300000000000004"/>
    <n v="5.71"/>
    <n v="4.8033333333333337"/>
  </r>
  <r>
    <s v="rbs-siapp09"/>
    <x v="10"/>
    <n v="15028"/>
    <n v="2.0872222222222221"/>
    <n v="4.5"/>
    <n v="4.33"/>
    <n v="4.33"/>
    <n v="4.3866666666666667"/>
  </r>
  <r>
    <s v="rbs-siapp09"/>
    <x v="11"/>
    <n v="13596"/>
    <n v="1.8883333333333332"/>
    <n v="4"/>
    <n v="4.1900000000000004"/>
    <n v="5.5"/>
    <n v="4.5633333333333335"/>
  </r>
  <r>
    <s v="rbs-siapp09"/>
    <x v="12"/>
    <n v="13835"/>
    <n v="1.9215277777777779"/>
    <n v="4.21"/>
    <n v="3.94"/>
    <n v="4.3"/>
    <n v="4.1499999999999995"/>
  </r>
  <r>
    <s v="rbs-siapp09"/>
    <x v="13"/>
    <n v="13420"/>
    <n v="1.8638888888888887"/>
    <n v="3.8"/>
    <n v="4.0199999999999996"/>
    <n v="5.54"/>
    <n v="4.4533333333333331"/>
  </r>
  <r>
    <s v="rbs-siapp09"/>
    <x v="14"/>
    <n v="14170"/>
    <n v="1.9680555555555554"/>
    <n v="4.17"/>
    <n v="4.0199999999999996"/>
    <n v="4.1900000000000004"/>
    <n v="4.126666666666666"/>
  </r>
  <r>
    <s v="rbs-siapp09"/>
    <x v="15"/>
    <n v="14669"/>
    <n v="2.0373611111111112"/>
    <n v="3.96"/>
    <n v="4.4400000000000004"/>
    <n v="5.56"/>
    <n v="4.6533333333333333"/>
  </r>
  <r>
    <s v="rbs-siapp09"/>
    <x v="16"/>
    <n v="16418"/>
    <n v="2.2802777777777776"/>
    <n v="4.46"/>
    <n v="4.33"/>
    <n v="5.05"/>
    <n v="4.6133333333333333"/>
  </r>
  <r>
    <s v="rbs-siapp09"/>
    <x v="17"/>
    <n v="18968"/>
    <n v="2.6344444444444446"/>
    <n v="4.58"/>
    <n v="4.66"/>
    <n v="6.41"/>
    <n v="5.2166666666666668"/>
  </r>
  <r>
    <s v="rbs-siapp09"/>
    <x v="18"/>
    <n v="21898"/>
    <n v="3.0413888888888887"/>
    <n v="5.37"/>
    <n v="4.9800000000000004"/>
    <n v="5.93"/>
    <n v="5.4266666666666667"/>
  </r>
  <r>
    <s v="rbs-siapp09"/>
    <x v="19"/>
    <n v="27579"/>
    <n v="3.8304166666666664"/>
    <n v="6.01"/>
    <n v="6.56"/>
    <n v="8.8000000000000007"/>
    <n v="7.123333333333334"/>
  </r>
  <r>
    <s v="rbs-siapp09"/>
    <x v="20"/>
    <n v="36109"/>
    <n v="5.015138888888889"/>
    <n v="7.73"/>
    <n v="7.74"/>
    <n v="8.4700000000000006"/>
    <n v="7.98"/>
  </r>
  <r>
    <s v="rbs-siapp09"/>
    <x v="21"/>
    <n v="44559"/>
    <n v="6.1887499999999998"/>
    <n v="8.64"/>
    <n v="9"/>
    <n v="11.73"/>
    <n v="9.7900000000000009"/>
  </r>
  <r>
    <s v="rbs-siapp09"/>
    <x v="22"/>
    <n v="55786"/>
    <n v="7.7480555555555553"/>
    <n v="10.51"/>
    <n v="10.3"/>
    <n v="12.26"/>
    <n v="11.023333333333333"/>
  </r>
  <r>
    <s v="rbs-siapp09"/>
    <x v="23"/>
    <n v="68731"/>
    <n v="9.5459722222222219"/>
    <n v="12.05"/>
    <n v="12.71"/>
    <n v="15.22"/>
    <n v="13.326666666666668"/>
  </r>
  <r>
    <s v="rbs-siapp12"/>
    <x v="48"/>
    <n v="166537"/>
    <n v="23.13013888888889"/>
    <n v="27.93"/>
    <n v="25.98"/>
    <n v="28.11"/>
    <n v="27.34"/>
  </r>
  <r>
    <s v="rbs-siapp03"/>
    <x v="49"/>
    <n v="166572"/>
    <n v="23.134999999999998"/>
    <n v="26.55"/>
    <n v="26.35"/>
    <n v="28.07"/>
    <n v="26.99"/>
  </r>
  <r>
    <s v="rbs-siapp05"/>
    <x v="56"/>
    <n v="166577"/>
    <n v="23.135694444444443"/>
    <n v="25.07"/>
    <n v="25.08"/>
    <n v="33.200000000000003"/>
    <n v="27.783333333333331"/>
  </r>
  <r>
    <s v="rbs-siapp15"/>
    <x v="45"/>
    <n v="166578"/>
    <n v="23.135833333333334"/>
    <n v="27.66"/>
    <n v="25.62"/>
    <n v="29.05"/>
    <n v="27.443333333333332"/>
  </r>
  <r>
    <s v="rbs-siapp11"/>
    <x v="56"/>
    <n v="166582"/>
    <n v="23.136388888888892"/>
    <n v="25.33"/>
    <n v="26.22"/>
    <n v="27.66"/>
    <n v="26.403333333333332"/>
  </r>
  <r>
    <s v="rbs-siapp11"/>
    <x v="47"/>
    <n v="166587"/>
    <n v="23.137083333333333"/>
    <n v="25.37"/>
    <n v="26.26"/>
    <n v="26.13"/>
    <n v="25.92"/>
  </r>
  <r>
    <s v="rbs-siapp07"/>
    <x v="53"/>
    <n v="166599"/>
    <n v="23.138750000000002"/>
    <n v="33.26"/>
    <n v="26.54"/>
    <n v="27.28"/>
    <n v="29.026666666666667"/>
  </r>
  <r>
    <s v="rbs-siapp08"/>
    <x v="52"/>
    <n v="166599"/>
    <n v="23.138750000000002"/>
    <n v="25.5"/>
    <n v="26.47"/>
    <n v="27.32"/>
    <n v="26.429999999999996"/>
  </r>
  <r>
    <s v="rbs-siapp15"/>
    <x v="46"/>
    <n v="166715"/>
    <n v="23.154861111111114"/>
    <n v="34.03"/>
    <n v="34.119999999999997"/>
    <n v="34.869999999999997"/>
    <n v="34.340000000000003"/>
  </r>
  <r>
    <s v="rbs-siapp03"/>
    <x v="44"/>
    <n v="166794"/>
    <n v="23.165833333333335"/>
    <n v="33.729999999999997"/>
    <n v="32"/>
    <n v="28.22"/>
    <n v="31.316666666666663"/>
  </r>
  <r>
    <s v="rbs-siapp07"/>
    <x v="50"/>
    <n v="166813"/>
    <n v="23.168472222222224"/>
    <n v="26.12"/>
    <n v="25.89"/>
    <n v="26.64"/>
    <n v="26.216666666666669"/>
  </r>
  <r>
    <s v="rbs-siapp09"/>
    <x v="25"/>
    <n v="155682"/>
    <n v="21.622499999999999"/>
    <n v="24.84"/>
    <n v="24.82"/>
    <n v="47.84"/>
    <n v="32.5"/>
  </r>
  <r>
    <s v="rbs-siapp08"/>
    <x v="44"/>
    <n v="166852"/>
    <n v="23.173888888888889"/>
    <n v="26.43"/>
    <n v="25.9"/>
    <n v="26.94"/>
    <n v="26.423333333333332"/>
  </r>
  <r>
    <s v="rbs-siapp03"/>
    <x v="50"/>
    <n v="166865"/>
    <n v="23.175694444444446"/>
    <n v="27.72"/>
    <n v="26.71"/>
    <n v="27.9"/>
    <n v="27.443333333333332"/>
  </r>
  <r>
    <s v="rbs-siapp18"/>
    <x v="46"/>
    <n v="166880"/>
    <n v="23.177777777777781"/>
    <n v="25.47"/>
    <n v="25.21"/>
    <n v="27.5"/>
    <n v="26.060000000000002"/>
  </r>
  <r>
    <s v="rbs-siapp04"/>
    <x v="51"/>
    <n v="166884"/>
    <n v="23.178333333333335"/>
    <n v="26.47"/>
    <n v="25.91"/>
    <n v="27.75"/>
    <n v="26.709999999999997"/>
  </r>
  <r>
    <s v="rbs-siapp13"/>
    <x v="49"/>
    <n v="166891"/>
    <n v="23.179305555555558"/>
    <n v="26.76"/>
    <n v="26.75"/>
    <n v="27.26"/>
    <n v="26.923333333333336"/>
  </r>
  <r>
    <s v="rbs-siapp07"/>
    <x v="56"/>
    <n v="166896"/>
    <n v="23.18"/>
    <n v="25.58"/>
    <n v="25.47"/>
    <n v="33.270000000000003"/>
    <n v="28.106666666666666"/>
  </r>
  <r>
    <s v="rbs-siapp20"/>
    <x v="53"/>
    <n v="166915"/>
    <n v="23.182638888888889"/>
    <n v="34.659999999999997"/>
    <n v="35.78"/>
    <n v="33.32"/>
    <n v="34.586666666666666"/>
  </r>
  <r>
    <s v="rbs-siapp12"/>
    <x v="56"/>
    <n v="166916"/>
    <n v="23.18277777777778"/>
    <n v="26.19"/>
    <n v="27.42"/>
    <n v="30.01"/>
    <n v="27.873333333333335"/>
  </r>
  <r>
    <s v="rbs-siapp03"/>
    <x v="47"/>
    <n v="166922"/>
    <n v="23.183611111111112"/>
    <n v="25.28"/>
    <n v="26.48"/>
    <n v="32.299999999999997"/>
    <n v="28.02"/>
  </r>
  <r>
    <s v="rbs-siapp06"/>
    <x v="45"/>
    <n v="166926"/>
    <n v="23.184166666666666"/>
    <n v="30.59"/>
    <n v="29.58"/>
    <n v="27.84"/>
    <n v="29.33666666666667"/>
  </r>
  <r>
    <s v="rbs-siapp19"/>
    <x v="56"/>
    <n v="166942"/>
    <n v="23.186388888888889"/>
    <n v="27.71"/>
    <n v="33.21"/>
    <n v="36.97"/>
    <n v="32.630000000000003"/>
  </r>
  <r>
    <s v="rbs-siapp20"/>
    <x v="56"/>
    <n v="167007"/>
    <n v="23.195416666666667"/>
    <n v="27.23"/>
    <n v="27.63"/>
    <n v="31.79"/>
    <n v="28.883333333333336"/>
  </r>
  <r>
    <s v="rbs-siapp13"/>
    <x v="51"/>
    <n v="167011"/>
    <n v="23.195972222222224"/>
    <n v="26.12"/>
    <n v="26.62"/>
    <n v="26.76"/>
    <n v="26.5"/>
  </r>
  <r>
    <s v="rbs-siapp06"/>
    <x v="51"/>
    <n v="167022"/>
    <n v="23.197499999999998"/>
    <n v="26"/>
    <n v="26.51"/>
    <n v="27.89"/>
    <n v="26.8"/>
  </r>
  <r>
    <s v="rbs-siapp15"/>
    <x v="51"/>
    <n v="167031"/>
    <n v="23.19875"/>
    <n v="26.55"/>
    <n v="26.55"/>
    <n v="27.61"/>
    <n v="26.903333333333336"/>
  </r>
  <r>
    <s v="rbs-siapp05"/>
    <x v="49"/>
    <n v="167074"/>
    <n v="23.204722222222223"/>
    <n v="25.66"/>
    <n v="26.19"/>
    <n v="27.14"/>
    <n v="26.330000000000002"/>
  </r>
  <r>
    <s v="rbs-siapp11"/>
    <x v="50"/>
    <n v="167074"/>
    <n v="23.204722222222223"/>
    <n v="26.69"/>
    <n v="26.42"/>
    <n v="28.02"/>
    <n v="27.043333333333333"/>
  </r>
  <r>
    <s v="rbs-siapp06"/>
    <x v="52"/>
    <n v="167079"/>
    <n v="23.205416666666668"/>
    <n v="26.81"/>
    <n v="26.14"/>
    <n v="27.44"/>
    <n v="26.796666666666667"/>
  </r>
  <r>
    <s v="rbs-siapp07"/>
    <x v="52"/>
    <n v="167081"/>
    <n v="23.205694444444443"/>
    <n v="26.25"/>
    <n v="25.78"/>
    <n v="27.18"/>
    <n v="26.403333333333336"/>
  </r>
  <r>
    <s v="rbs-siapp16"/>
    <x v="46"/>
    <n v="167159"/>
    <n v="23.216527777777777"/>
    <n v="33.369999999999997"/>
    <n v="34.840000000000003"/>
    <n v="34.14"/>
    <n v="34.116666666666667"/>
  </r>
  <r>
    <s v="rbs-siapp03"/>
    <x v="48"/>
    <n v="167161"/>
    <n v="23.216805555555556"/>
    <n v="27.59"/>
    <n v="26.72"/>
    <n v="27.8"/>
    <n v="27.37"/>
  </r>
  <r>
    <s v="rbs-siapp22"/>
    <x v="53"/>
    <n v="167176"/>
    <n v="23.218888888888891"/>
    <n v="33.57"/>
    <n v="33.799999999999997"/>
    <n v="35.5"/>
    <n v="34.29"/>
  </r>
  <r>
    <s v="rbs-siapp22"/>
    <x v="48"/>
    <n v="167221"/>
    <n v="23.225138888888889"/>
    <n v="27.17"/>
    <n v="27.46"/>
    <n v="28.46"/>
    <n v="27.696666666666669"/>
  </r>
  <r>
    <s v="rbs-siapp04"/>
    <x v="48"/>
    <n v="167227"/>
    <n v="23.225972222222222"/>
    <n v="26.5"/>
    <n v="26.14"/>
    <n v="27.59"/>
    <n v="26.743333333333336"/>
  </r>
  <r>
    <s v="rbs-siapp12"/>
    <x v="55"/>
    <n v="167242"/>
    <n v="23.228055555555557"/>
    <n v="26.58"/>
    <n v="26.76"/>
    <n v="29.85"/>
    <n v="27.73"/>
  </r>
  <r>
    <s v="rbs-siapp14"/>
    <x v="51"/>
    <n v="167246"/>
    <n v="23.22861111111111"/>
    <n v="27.15"/>
    <n v="26.74"/>
    <n v="28.3"/>
    <n v="27.396666666666665"/>
  </r>
  <r>
    <s v="rbs-siapp11"/>
    <x v="51"/>
    <n v="167248"/>
    <n v="23.228888888888889"/>
    <n v="26.23"/>
    <n v="26.51"/>
    <n v="26.57"/>
    <n v="26.436666666666667"/>
  </r>
  <r>
    <s v="rbs-siapp18"/>
    <x v="51"/>
    <n v="167248"/>
    <n v="23.228888888888889"/>
    <n v="25.87"/>
    <n v="24.91"/>
    <n v="26.77"/>
    <n v="25.849999999999998"/>
  </r>
  <r>
    <s v="rbs-siapp15"/>
    <x v="49"/>
    <n v="167262"/>
    <n v="23.230833333333333"/>
    <n v="26.33"/>
    <n v="27.07"/>
    <n v="28.29"/>
    <n v="27.23"/>
  </r>
  <r>
    <s v="rbs-siapp04"/>
    <x v="50"/>
    <n v="167273"/>
    <n v="23.232361111111111"/>
    <n v="26.89"/>
    <n v="26.02"/>
    <n v="27.69"/>
    <n v="26.866666666666664"/>
  </r>
  <r>
    <s v="rbs-siapp13"/>
    <x v="45"/>
    <n v="167280"/>
    <n v="23.233333333333334"/>
    <n v="27.37"/>
    <n v="26.73"/>
    <n v="28.68"/>
    <n v="27.593333333333334"/>
  </r>
  <r>
    <s v="rbs-siapp15"/>
    <x v="48"/>
    <n v="167305"/>
    <n v="23.236805555555556"/>
    <n v="27.68"/>
    <n v="26.73"/>
    <n v="28.34"/>
    <n v="27.583333333333332"/>
  </r>
  <r>
    <s v="rbs-siapp21"/>
    <x v="51"/>
    <n v="167362"/>
    <n v="23.244722222222222"/>
    <n v="25.77"/>
    <n v="26.2"/>
    <n v="27.25"/>
    <n v="26.406666666666666"/>
  </r>
  <r>
    <s v="rbs-siapp18"/>
    <x v="48"/>
    <n v="167386"/>
    <n v="23.248055555555556"/>
    <n v="25.6"/>
    <n v="25.66"/>
    <n v="27.34"/>
    <n v="26.200000000000003"/>
  </r>
  <r>
    <s v="rbs-siapp09"/>
    <x v="54"/>
    <n v="167403"/>
    <n v="23.25041666666667"/>
    <n v="26.64"/>
    <n v="26.4"/>
    <n v="28.91"/>
    <n v="27.316666666666666"/>
  </r>
  <r>
    <s v="rbs-siapp03"/>
    <x v="54"/>
    <n v="167425"/>
    <n v="23.253472222222221"/>
    <n v="27.5"/>
    <n v="26.43"/>
    <n v="27.69"/>
    <n v="27.206666666666667"/>
  </r>
  <r>
    <s v="rbs-siapp21"/>
    <x v="54"/>
    <n v="167475"/>
    <n v="23.260416666666668"/>
    <n v="27.16"/>
    <n v="25.03"/>
    <n v="27.03"/>
    <n v="26.406666666666666"/>
  </r>
  <r>
    <s v="rbs-siapp01"/>
    <x v="51"/>
    <n v="167593"/>
    <n v="23.276805555555555"/>
    <n v="25.87"/>
    <n v="26.58"/>
    <n v="27.26"/>
    <n v="26.570000000000004"/>
  </r>
  <r>
    <s v="rbs-siapp21"/>
    <x v="55"/>
    <n v="167612"/>
    <n v="23.279444444444444"/>
    <n v="25.91"/>
    <n v="25.74"/>
    <n v="28.13"/>
    <n v="26.593333333333334"/>
  </r>
  <r>
    <s v="rbs-siapp18"/>
    <x v="52"/>
    <n v="167615"/>
    <n v="23.279861111111114"/>
    <n v="25.66"/>
    <n v="26.26"/>
    <n v="26.73"/>
    <n v="26.216666666666669"/>
  </r>
  <r>
    <s v="rbs-siapp16"/>
    <x v="48"/>
    <n v="167634"/>
    <n v="23.282500000000002"/>
    <n v="27.29"/>
    <n v="27.49"/>
    <n v="28.45"/>
    <n v="27.743333333333336"/>
  </r>
  <r>
    <s v="rbs-siapp18"/>
    <x v="50"/>
    <n v="167676"/>
    <n v="23.288333333333334"/>
    <n v="25.92"/>
    <n v="25.59"/>
    <n v="27.2"/>
    <n v="26.236666666666668"/>
  </r>
  <r>
    <s v="rbs-siapp10"/>
    <x v="53"/>
    <n v="167685"/>
    <n v="23.289583333333333"/>
    <n v="26.42"/>
    <n v="26.98"/>
    <n v="27.57"/>
    <n v="26.99"/>
  </r>
  <r>
    <s v="rbs-siapp01"/>
    <x v="53"/>
    <n v="167697"/>
    <n v="23.291249999999998"/>
    <n v="33.11"/>
    <n v="34.090000000000003"/>
    <n v="31.17"/>
    <n v="32.79"/>
  </r>
  <r>
    <s v="rbs-siapp04"/>
    <x v="49"/>
    <n v="167708"/>
    <n v="23.292777777777776"/>
    <n v="26.79"/>
    <n v="25.95"/>
    <n v="27.65"/>
    <n v="26.796666666666663"/>
  </r>
  <r>
    <s v="rbs-siapp20"/>
    <x v="55"/>
    <n v="167720"/>
    <n v="23.294444444444444"/>
    <n v="27.24"/>
    <n v="27.25"/>
    <n v="30"/>
    <n v="28.16333333333333"/>
  </r>
  <r>
    <s v="rbs-siapp06"/>
    <x v="49"/>
    <n v="167743"/>
    <n v="23.297638888888891"/>
    <n v="26.38"/>
    <n v="26.67"/>
    <n v="27.66"/>
    <n v="26.903333333333332"/>
  </r>
  <r>
    <s v="rbs-siapp11"/>
    <x v="57"/>
    <n v="167759"/>
    <n v="23.29986111111111"/>
    <n v="26"/>
    <n v="26.66"/>
    <n v="28.12"/>
    <n v="26.926666666666666"/>
  </r>
  <r>
    <s v="rbs-siapp14"/>
    <x v="55"/>
    <n v="167787"/>
    <n v="23.303749999999997"/>
    <n v="27"/>
    <n v="27.51"/>
    <n v="28.12"/>
    <n v="27.543333333333337"/>
  </r>
  <r>
    <s v="rbs-siapp05"/>
    <x v="58"/>
    <n v="167820"/>
    <n v="23.308333333333334"/>
    <n v="30.15"/>
    <n v="30.68"/>
    <n v="34.200000000000003"/>
    <n v="31.676666666666666"/>
  </r>
  <r>
    <s v="rbs-siapp06"/>
    <x v="44"/>
    <n v="167848"/>
    <n v="23.312222222222221"/>
    <n v="32.54"/>
    <n v="32.61"/>
    <n v="27.34"/>
    <n v="30.830000000000002"/>
  </r>
  <r>
    <s v="rbs-siapp14"/>
    <x v="45"/>
    <n v="167887"/>
    <n v="23.31763888888889"/>
    <n v="27.76"/>
    <n v="27.37"/>
    <n v="27.89"/>
    <n v="27.673333333333336"/>
  </r>
  <r>
    <s v="rbs-siapp19"/>
    <x v="55"/>
    <n v="167914"/>
    <n v="23.321388888888887"/>
    <n v="27.73"/>
    <n v="27.93"/>
    <n v="28.66"/>
    <n v="28.106666666666666"/>
  </r>
  <r>
    <s v="rbs-siapp03"/>
    <x v="55"/>
    <n v="167939"/>
    <n v="23.324861111111108"/>
    <n v="26.17"/>
    <n v="26.31"/>
    <n v="28.89"/>
    <n v="27.123333333333335"/>
  </r>
  <r>
    <s v="rbs-siapp17"/>
    <x v="59"/>
    <n v="167967"/>
    <n v="23.328749999999999"/>
    <n v="35.39"/>
    <n v="34.69"/>
    <n v="34.43"/>
    <n v="34.836666666666666"/>
  </r>
  <r>
    <s v="rbs-siapp05"/>
    <x v="59"/>
    <n v="167996"/>
    <n v="23.332777777777778"/>
    <n v="29.76"/>
    <n v="30.63"/>
    <n v="33.74"/>
    <n v="31.376666666666665"/>
  </r>
  <r>
    <s v="rbs-siapp02"/>
    <x v="53"/>
    <n v="168025"/>
    <n v="23.336805555555554"/>
    <n v="26.86"/>
    <n v="26.47"/>
    <n v="27.26"/>
    <n v="26.863333333333333"/>
  </r>
  <r>
    <s v="rbs-siapp14"/>
    <x v="56"/>
    <n v="168038"/>
    <n v="23.33861111111111"/>
    <n v="27.41"/>
    <n v="32.96"/>
    <n v="35.659999999999997"/>
    <n v="32.01"/>
  </r>
  <r>
    <s v="rbs-siapp15"/>
    <x v="55"/>
    <n v="168048"/>
    <n v="23.34"/>
    <n v="25.83"/>
    <n v="27.01"/>
    <n v="28.54"/>
    <n v="27.126666666666665"/>
  </r>
  <r>
    <s v="rbs-siapp09"/>
    <x v="29"/>
    <n v="65102"/>
    <n v="9.0419444444444448"/>
    <n v="11.56"/>
    <n v="9.91"/>
    <m/>
    <n v="10.734999999999999"/>
  </r>
  <r>
    <s v="rbs-siapp10"/>
    <x v="0"/>
    <n v="48610"/>
    <n v="6.7513888888888882"/>
    <n v="8.27"/>
    <n v="7.46"/>
    <n v="9.4499999999999993"/>
    <n v="8.3933333333333326"/>
  </r>
  <r>
    <s v="rbs-siapp10"/>
    <x v="1"/>
    <n v="37699"/>
    <n v="5.2359722222222222"/>
    <n v="47.78"/>
    <n v="30.95"/>
    <n v="31.08"/>
    <n v="36.603333333333332"/>
  </r>
  <r>
    <s v="rbs-siapp10"/>
    <x v="2"/>
    <n v="33841"/>
    <n v="4.7001388888888886"/>
    <n v="13.23"/>
    <n v="5.95"/>
    <n v="7.37"/>
    <n v="8.85"/>
  </r>
  <r>
    <s v="rbs-siapp10"/>
    <x v="3"/>
    <n v="29173"/>
    <n v="4.0518055555555552"/>
    <n v="7.73"/>
    <n v="13"/>
    <n v="6.71"/>
    <n v="9.1466666666666665"/>
  </r>
  <r>
    <s v="rbs-siapp10"/>
    <x v="4"/>
    <n v="26761"/>
    <n v="3.7168055555555553"/>
    <n v="6.69"/>
    <n v="5.88"/>
    <n v="5.6"/>
    <n v="6.0566666666666675"/>
  </r>
  <r>
    <s v="rbs-siapp10"/>
    <x v="5"/>
    <n v="20812"/>
    <n v="2.8905555555555558"/>
    <n v="5.4"/>
    <n v="8.49"/>
    <n v="8.2200000000000006"/>
    <n v="7.37"/>
  </r>
  <r>
    <s v="rbs-siapp10"/>
    <x v="6"/>
    <n v="19922"/>
    <n v="2.7669444444444449"/>
    <n v="5.62"/>
    <n v="4.7699999999999996"/>
    <n v="5.12"/>
    <n v="5.1700000000000008"/>
  </r>
  <r>
    <s v="rbs-siapp10"/>
    <x v="7"/>
    <n v="18871"/>
    <n v="2.620972222222222"/>
    <n v="5.12"/>
    <n v="4.4400000000000004"/>
    <n v="5.49"/>
    <n v="5.0166666666666666"/>
  </r>
  <r>
    <s v="rbs-siapp10"/>
    <x v="8"/>
    <n v="17218"/>
    <n v="2.3913888888888888"/>
    <n v="5.69"/>
    <n v="4.75"/>
    <n v="4.62"/>
    <n v="5.0200000000000005"/>
  </r>
  <r>
    <s v="rbs-siapp10"/>
    <x v="9"/>
    <n v="15675"/>
    <n v="2.1770833333333335"/>
    <n v="4.7300000000000004"/>
    <n v="4.08"/>
    <n v="4.8499999999999996"/>
    <n v="4.5533333333333337"/>
  </r>
  <r>
    <s v="rbs-siapp10"/>
    <x v="10"/>
    <n v="14638"/>
    <n v="2.0330555555555554"/>
    <n v="4.91"/>
    <n v="4.33"/>
    <n v="4.33"/>
    <n v="4.5233333333333334"/>
  </r>
  <r>
    <s v="rbs-siapp10"/>
    <x v="11"/>
    <n v="13475"/>
    <n v="1.8715277777777779"/>
    <n v="3.94"/>
    <n v="4.09"/>
    <n v="4.62"/>
    <n v="4.2166666666666659"/>
  </r>
  <r>
    <s v="rbs-siapp10"/>
    <x v="12"/>
    <n v="13739"/>
    <n v="1.9081944444444443"/>
    <n v="4.4400000000000004"/>
    <n v="4.2699999999999996"/>
    <n v="4.13"/>
    <n v="4.28"/>
  </r>
  <r>
    <s v="rbs-siapp10"/>
    <x v="13"/>
    <n v="13395"/>
    <n v="1.8604166666666666"/>
    <n v="3.98"/>
    <n v="3.91"/>
    <n v="4.7300000000000004"/>
    <n v="4.206666666666667"/>
  </r>
  <r>
    <s v="rbs-siapp10"/>
    <x v="14"/>
    <n v="13939"/>
    <n v="1.9359722222222222"/>
    <n v="4.37"/>
    <n v="4.34"/>
    <n v="4.08"/>
    <n v="4.2633333333333336"/>
  </r>
  <r>
    <s v="rbs-siapp10"/>
    <x v="15"/>
    <n v="14993"/>
    <n v="2.0823611111111111"/>
    <n v="4.04"/>
    <n v="4.42"/>
    <n v="4.88"/>
    <n v="4.4466666666666663"/>
  </r>
  <r>
    <s v="rbs-siapp10"/>
    <x v="16"/>
    <n v="16672"/>
    <n v="2.3155555555555556"/>
    <n v="4.83"/>
    <n v="4.68"/>
    <n v="4.8"/>
    <n v="4.7699999999999996"/>
  </r>
  <r>
    <s v="rbs-siapp10"/>
    <x v="17"/>
    <n v="18473"/>
    <n v="2.5656944444444445"/>
    <n v="4.59"/>
    <n v="4.51"/>
    <n v="5.66"/>
    <n v="4.92"/>
  </r>
  <r>
    <s v="rbs-siapp10"/>
    <x v="18"/>
    <n v="22437"/>
    <n v="3.11625"/>
    <n v="5.6"/>
    <n v="5.39"/>
    <n v="5.68"/>
    <n v="5.5566666666666658"/>
  </r>
  <r>
    <s v="rbs-siapp10"/>
    <x v="19"/>
    <n v="27765"/>
    <n v="3.8562500000000002"/>
    <n v="5.95"/>
    <n v="6.33"/>
    <n v="7.99"/>
    <n v="6.7566666666666677"/>
  </r>
  <r>
    <s v="rbs-siapp10"/>
    <x v="20"/>
    <n v="36573"/>
    <n v="5.0795833333333329"/>
    <n v="7.86"/>
    <n v="8.0500000000000007"/>
    <n v="8.5"/>
    <n v="8.1366666666666667"/>
  </r>
  <r>
    <s v="rbs-siapp10"/>
    <x v="21"/>
    <n v="45712"/>
    <n v="6.3488888888888892"/>
    <n v="8.81"/>
    <n v="9.0500000000000007"/>
    <n v="10.32"/>
    <n v="9.3933333333333326"/>
  </r>
  <r>
    <s v="rbs-siapp10"/>
    <x v="22"/>
    <n v="55010"/>
    <n v="7.6402777777777784"/>
    <n v="10.72"/>
    <n v="10.8"/>
    <n v="11.4"/>
    <n v="10.973333333333334"/>
  </r>
  <r>
    <s v="rbs-siapp10"/>
    <x v="23"/>
    <n v="67466"/>
    <n v="9.3702777777777779"/>
    <n v="11.83"/>
    <n v="12.62"/>
    <n v="14.28"/>
    <n v="12.909999999999998"/>
  </r>
  <r>
    <s v="rbs-siapp13"/>
    <x v="55"/>
    <n v="168050"/>
    <n v="23.340277777777779"/>
    <n v="25.66"/>
    <n v="27.12"/>
    <n v="27.9"/>
    <n v="26.893333333333334"/>
  </r>
  <r>
    <s v="rbs-siapp08"/>
    <x v="51"/>
    <n v="168059"/>
    <n v="23.341527777777777"/>
    <n v="26.09"/>
    <n v="26.25"/>
    <n v="27.55"/>
    <n v="26.63"/>
  </r>
  <r>
    <s v="rbs-siapp05"/>
    <x v="55"/>
    <n v="168092"/>
    <n v="23.34611111111111"/>
    <n v="25.71"/>
    <n v="25.34"/>
    <n v="27.3"/>
    <n v="26.116666666666664"/>
  </r>
  <r>
    <s v="rbs-siapp06"/>
    <x v="46"/>
    <n v="168097"/>
    <n v="23.346805555555555"/>
    <n v="30.3"/>
    <n v="31.98"/>
    <n v="34.39"/>
    <n v="32.223333333333336"/>
  </r>
  <r>
    <s v="rbs-siapp04"/>
    <x v="45"/>
    <n v="168102"/>
    <n v="23.3475"/>
    <n v="29.65"/>
    <n v="25.87"/>
    <n v="27.18"/>
    <n v="27.566666666666663"/>
  </r>
  <r>
    <s v="rbs-siapp10"/>
    <x v="45"/>
    <n v="168112"/>
    <n v="23.34888888888889"/>
    <n v="25.82"/>
    <n v="26.3"/>
    <n v="27.84"/>
    <n v="26.653333333333336"/>
  </r>
  <r>
    <s v="rbs-siapp13"/>
    <x v="50"/>
    <n v="168134"/>
    <n v="23.351944444444442"/>
    <n v="26.8"/>
    <n v="26.96"/>
    <n v="28.45"/>
    <n v="27.403333333333336"/>
  </r>
  <r>
    <s v="rbs-siapp08"/>
    <x v="48"/>
    <n v="168202"/>
    <n v="23.361388888888889"/>
    <n v="26.26"/>
    <n v="27.01"/>
    <n v="27.04"/>
    <n v="26.77"/>
  </r>
  <r>
    <s v="rbs-siapp18"/>
    <x v="56"/>
    <n v="168202"/>
    <n v="23.361388888888889"/>
    <n v="25.4"/>
    <n v="25.04"/>
    <n v="27.33"/>
    <n v="25.923333333333332"/>
  </r>
  <r>
    <s v="rbs-siapp07"/>
    <x v="55"/>
    <n v="168231"/>
    <n v="23.365416666666665"/>
    <n v="25.46"/>
    <n v="26.25"/>
    <n v="28.2"/>
    <n v="26.636666666666667"/>
  </r>
  <r>
    <s v="rbs-siapp06"/>
    <x v="56"/>
    <n v="168268"/>
    <n v="23.370555555555555"/>
    <n v="25.75"/>
    <n v="26.48"/>
    <n v="33.869999999999997"/>
    <n v="28.7"/>
  </r>
  <r>
    <s v="rbs-siapp10"/>
    <x v="25"/>
    <n v="158892"/>
    <n v="22.068333333333332"/>
    <n v="24.72"/>
    <n v="24.3"/>
    <n v="52.16"/>
    <n v="33.726666666666667"/>
  </r>
  <r>
    <s v="rbs-siapp07"/>
    <x v="59"/>
    <n v="168286"/>
    <n v="23.373055555555556"/>
    <n v="33.9"/>
    <n v="32.22"/>
    <n v="33.450000000000003"/>
    <n v="33.190000000000005"/>
  </r>
  <r>
    <s v="rbs-siapp06"/>
    <x v="53"/>
    <n v="168309"/>
    <n v="23.376250000000002"/>
    <n v="33.26"/>
    <n v="33.25"/>
    <n v="33.75"/>
    <n v="33.419999999999995"/>
  </r>
  <r>
    <s v="rbs-siapp11"/>
    <x v="53"/>
    <n v="168323"/>
    <n v="23.378194444444443"/>
    <n v="26.23"/>
    <n v="26.46"/>
    <n v="27.22"/>
    <n v="26.636666666666667"/>
  </r>
  <r>
    <s v="rbs-siapp17"/>
    <x v="55"/>
    <n v="168351"/>
    <n v="23.382083333333334"/>
    <n v="25.81"/>
    <n v="25.72"/>
    <n v="28.78"/>
    <n v="26.77"/>
  </r>
  <r>
    <s v="rbs-siapp18"/>
    <x v="49"/>
    <n v="168382"/>
    <n v="23.386388888888892"/>
    <n v="25.87"/>
    <n v="25.29"/>
    <n v="26.77"/>
    <n v="25.976666666666663"/>
  </r>
  <r>
    <s v="rbs-siapp18"/>
    <x v="60"/>
    <n v="168481"/>
    <n v="23.40013888888889"/>
    <n v="25.51"/>
    <n v="24.89"/>
    <n v="26.83"/>
    <n v="25.743333333333336"/>
  </r>
  <r>
    <s v="rbs-siapp19"/>
    <x v="59"/>
    <n v="168495"/>
    <n v="23.402083333333334"/>
    <n v="34.5"/>
    <n v="34.5"/>
    <n v="35.82"/>
    <n v="34.94"/>
  </r>
  <r>
    <s v="rbs-siapp03"/>
    <x v="52"/>
    <n v="168533"/>
    <n v="23.407361111111111"/>
    <n v="27.88"/>
    <n v="26.71"/>
    <n v="27.18"/>
    <n v="27.256666666666671"/>
  </r>
  <r>
    <s v="rbs-siapp18"/>
    <x v="55"/>
    <n v="168539"/>
    <n v="23.408194444444444"/>
    <n v="24.82"/>
    <n v="25.59"/>
    <n v="26.49"/>
    <n v="25.633333333333329"/>
  </r>
  <r>
    <s v="rbs-siapp22"/>
    <x v="54"/>
    <n v="168591"/>
    <n v="23.415416666666665"/>
    <n v="27.94"/>
    <n v="27.15"/>
    <n v="28.27"/>
    <n v="27.786666666666665"/>
  </r>
  <r>
    <s v="rbs-siapp22"/>
    <x v="56"/>
    <n v="168604"/>
    <n v="23.417222222222222"/>
    <n v="27.35"/>
    <n v="28.81"/>
    <n v="34.880000000000003"/>
    <n v="30.346666666666664"/>
  </r>
  <r>
    <s v="rbs-siapp12"/>
    <x v="59"/>
    <n v="168618"/>
    <n v="23.419166666666669"/>
    <n v="27.45"/>
    <n v="26.73"/>
    <n v="28.91"/>
    <n v="27.696666666666669"/>
  </r>
  <r>
    <s v="rbs-siapp02"/>
    <x v="55"/>
    <n v="168622"/>
    <n v="23.419722222222223"/>
    <n v="25.86"/>
    <n v="26.26"/>
    <n v="28.17"/>
    <n v="26.763333333333335"/>
  </r>
  <r>
    <s v="rbs-siapp12"/>
    <x v="60"/>
    <n v="168624"/>
    <n v="23.42"/>
    <n v="27.24"/>
    <n v="26.74"/>
    <n v="30.25"/>
    <n v="28.076666666666664"/>
  </r>
  <r>
    <s v="rbs-siapp02"/>
    <x v="56"/>
    <n v="168645"/>
    <n v="23.422916666666666"/>
    <n v="25.68"/>
    <n v="32.869999999999997"/>
    <n v="34.71"/>
    <n v="31.086666666666662"/>
  </r>
  <r>
    <s v="rbs-siapp15"/>
    <x v="57"/>
    <n v="168663"/>
    <n v="23.425416666666667"/>
    <n v="27.08"/>
    <n v="26.77"/>
    <n v="28.62"/>
    <n v="27.49"/>
  </r>
  <r>
    <s v="rbs-siapp08"/>
    <x v="55"/>
    <n v="168682"/>
    <n v="23.428055555555556"/>
    <n v="26.03"/>
    <n v="25.68"/>
    <n v="27.6"/>
    <n v="26.436666666666667"/>
  </r>
  <r>
    <s v="rbs-siapp01"/>
    <x v="59"/>
    <n v="168686"/>
    <n v="23.428611111111113"/>
    <n v="33.67"/>
    <n v="33.36"/>
    <n v="33.950000000000003"/>
    <n v="33.660000000000004"/>
  </r>
  <r>
    <s v="rbs-siapp19"/>
    <x v="58"/>
    <n v="168722"/>
    <n v="23.433611111111112"/>
    <n v="36.799999999999997"/>
    <n v="34.229999999999997"/>
    <n v="36.28"/>
    <n v="35.770000000000003"/>
  </r>
  <r>
    <s v="rbs-siapp15"/>
    <x v="56"/>
    <n v="168726"/>
    <n v="23.434166666666666"/>
    <n v="27.34"/>
    <n v="33.22"/>
    <n v="35.36"/>
    <n v="31.973333333333333"/>
  </r>
  <r>
    <s v="rbs-siapp08"/>
    <x v="45"/>
    <n v="168752"/>
    <n v="23.437777777777779"/>
    <n v="25.91"/>
    <n v="27"/>
    <n v="27.55"/>
    <n v="26.819999999999997"/>
  </r>
  <r>
    <s v="rbs-siapp08"/>
    <x v="56"/>
    <n v="168792"/>
    <n v="23.443333333333332"/>
    <n v="26.08"/>
    <n v="33.200000000000003"/>
    <n v="34.57"/>
    <n v="31.283333333333331"/>
  </r>
  <r>
    <s v="rbs-siapp01"/>
    <x v="56"/>
    <n v="168804"/>
    <n v="23.445"/>
    <n v="26.04"/>
    <n v="28.5"/>
    <n v="33.64"/>
    <n v="29.393333333333334"/>
  </r>
  <r>
    <s v="rbs-siapp20"/>
    <x v="58"/>
    <n v="168812"/>
    <n v="23.446111111111112"/>
    <n v="33.159999999999997"/>
    <n v="34.71"/>
    <n v="36"/>
    <n v="34.623333333333335"/>
  </r>
  <r>
    <s v="rbs-siapp11"/>
    <x v="59"/>
    <n v="168835"/>
    <n v="23.449305555555554"/>
    <n v="26.44"/>
    <n v="26.91"/>
    <n v="28.1"/>
    <n v="27.150000000000002"/>
  </r>
  <r>
    <s v="rbs-siapp03"/>
    <x v="45"/>
    <n v="168843"/>
    <n v="23.450416666666669"/>
    <n v="28.45"/>
    <n v="26.3"/>
    <n v="28.69"/>
    <n v="27.813333333333333"/>
  </r>
  <r>
    <s v="rbs-siapp04"/>
    <x v="54"/>
    <n v="168877"/>
    <n v="23.455138888888889"/>
    <n v="27.77"/>
    <n v="26.55"/>
    <n v="27.37"/>
    <n v="27.23"/>
  </r>
  <r>
    <s v="rbs-siapp08"/>
    <x v="57"/>
    <n v="168877"/>
    <n v="23.455138888888889"/>
    <n v="26.17"/>
    <n v="27.01"/>
    <n v="28.02"/>
    <n v="27.066666666666666"/>
  </r>
  <r>
    <s v="rbs-siapp16"/>
    <x v="55"/>
    <n v="168892"/>
    <n v="23.457222222222224"/>
    <n v="26.15"/>
    <n v="26.73"/>
    <n v="28.91"/>
    <n v="27.263333333333332"/>
  </r>
  <r>
    <s v="rbs-siapp13"/>
    <x v="53"/>
    <n v="168908"/>
    <n v="23.459444444444443"/>
    <n v="27.02"/>
    <n v="26.97"/>
    <n v="26.85"/>
    <n v="26.946666666666669"/>
  </r>
  <r>
    <s v="rbs-siapp15"/>
    <x v="54"/>
    <n v="168908"/>
    <n v="23.459444444444443"/>
    <n v="27.26"/>
    <n v="26.63"/>
    <n v="28.92"/>
    <n v="27.603333333333335"/>
  </r>
  <r>
    <s v="rbs-siapp21"/>
    <x v="53"/>
    <n v="168963"/>
    <n v="23.467083333333335"/>
    <n v="33.04"/>
    <n v="34.33"/>
    <n v="32.86"/>
    <n v="33.410000000000004"/>
  </r>
  <r>
    <s v="rbs-siapp10"/>
    <x v="51"/>
    <n v="168973"/>
    <n v="23.468472222222221"/>
    <n v="28.07"/>
    <n v="26.69"/>
    <n v="26.72"/>
    <n v="27.16"/>
  </r>
  <r>
    <s v="rbs-siapp10"/>
    <x v="56"/>
    <n v="169041"/>
    <n v="23.477916666666665"/>
    <n v="26.97"/>
    <n v="26.91"/>
    <n v="27.35"/>
    <n v="27.076666666666664"/>
  </r>
  <r>
    <s v="rbs-siapp19"/>
    <x v="57"/>
    <n v="169107"/>
    <n v="23.487083333333331"/>
    <n v="28.01"/>
    <n v="28.66"/>
    <n v="30.16"/>
    <n v="28.943333333333332"/>
  </r>
  <r>
    <s v="rbs-siapp07"/>
    <x v="60"/>
    <n v="169111"/>
    <n v="23.487638888888892"/>
    <n v="25.34"/>
    <n v="27.25"/>
    <n v="27.56"/>
    <n v="26.716666666666669"/>
  </r>
  <r>
    <s v="rbs-siapp13"/>
    <x v="56"/>
    <n v="169160"/>
    <n v="23.494444444444447"/>
    <n v="26.69"/>
    <n v="26.24"/>
    <n v="28.41"/>
    <n v="27.113333333333333"/>
  </r>
  <r>
    <s v="rbs-siapp08"/>
    <x v="53"/>
    <n v="169169"/>
    <n v="23.495694444444442"/>
    <n v="26.6"/>
    <n v="26.59"/>
    <n v="27.69"/>
    <n v="26.959999999999997"/>
  </r>
  <r>
    <s v="rbs-siapp01"/>
    <x v="50"/>
    <n v="169221"/>
    <n v="23.502916666666668"/>
    <n v="26.73"/>
    <n v="26.55"/>
    <n v="27.91"/>
    <n v="27.063333333333333"/>
  </r>
  <r>
    <s v="rbs-siapp09"/>
    <x v="59"/>
    <n v="169229"/>
    <n v="23.504027777777775"/>
    <n v="26.38"/>
    <n v="25.88"/>
    <n v="28.76"/>
    <n v="27.006666666666664"/>
  </r>
  <r>
    <s v="rbs-siapp09"/>
    <x v="58"/>
    <n v="169240"/>
    <n v="23.505555555555553"/>
    <n v="27.32"/>
    <n v="25.75"/>
    <n v="28.21"/>
    <n v="27.093333333333334"/>
  </r>
  <r>
    <s v="rbs-siapp08"/>
    <x v="59"/>
    <n v="169252"/>
    <n v="23.507222222222222"/>
    <n v="33.19"/>
    <n v="33.450000000000003"/>
    <n v="32.590000000000003"/>
    <n v="33.076666666666668"/>
  </r>
  <r>
    <s v="rbs-siapp22"/>
    <x v="51"/>
    <n v="169255"/>
    <n v="23.507638888888888"/>
    <n v="26.98"/>
    <n v="27.48"/>
    <n v="28.22"/>
    <n v="27.560000000000002"/>
  </r>
  <r>
    <s v="rbs-siapp14"/>
    <x v="53"/>
    <n v="169295"/>
    <n v="23.513194444444444"/>
    <n v="35.33"/>
    <n v="33.049999999999997"/>
    <n v="28.48"/>
    <n v="32.286666666666669"/>
  </r>
  <r>
    <s v="rbs-siapp14"/>
    <x v="59"/>
    <n v="169323"/>
    <n v="23.517083333333336"/>
    <n v="34.49"/>
    <n v="33.82"/>
    <n v="36.43"/>
    <n v="34.913333333333334"/>
  </r>
  <r>
    <s v="rbs-siapp22"/>
    <x v="55"/>
    <n v="169336"/>
    <n v="23.518888888888892"/>
    <n v="26.84"/>
    <n v="27"/>
    <n v="28.81"/>
    <n v="27.55"/>
  </r>
  <r>
    <s v="rbs-siapp10"/>
    <x v="55"/>
    <n v="169338"/>
    <n v="23.519166666666667"/>
    <n v="26.58"/>
    <n v="26.44"/>
    <n v="27.79"/>
    <n v="26.936666666666667"/>
  </r>
  <r>
    <s v="rbs-siapp14"/>
    <x v="60"/>
    <n v="169339"/>
    <n v="23.519305555555555"/>
    <n v="27.37"/>
    <n v="27.55"/>
    <n v="28.31"/>
    <n v="27.743333333333336"/>
  </r>
  <r>
    <s v="rbs-siapp13"/>
    <x v="58"/>
    <n v="169375"/>
    <n v="23.524305555555554"/>
    <n v="27.23"/>
    <n v="27.16"/>
    <n v="27.93"/>
    <n v="27.439999999999998"/>
  </r>
  <r>
    <s v="rbs-siapp18"/>
    <x v="57"/>
    <n v="169377"/>
    <n v="23.524583333333332"/>
    <n v="25.66"/>
    <n v="26.35"/>
    <n v="28.16"/>
    <n v="26.723333333333333"/>
  </r>
  <r>
    <s v="rbs-siapp11"/>
    <x v="55"/>
    <n v="169397"/>
    <n v="23.527361111111112"/>
    <n v="26.3"/>
    <n v="25.69"/>
    <n v="27.41"/>
    <n v="26.466666666666669"/>
  </r>
  <r>
    <s v="rbs-siapp16"/>
    <x v="56"/>
    <n v="169409"/>
    <n v="23.529027777777777"/>
    <n v="26.79"/>
    <n v="32.450000000000003"/>
    <n v="35.54"/>
    <n v="31.593333333333334"/>
  </r>
  <r>
    <s v="rbs-siapp04"/>
    <x v="53"/>
    <n v="169419"/>
    <n v="23.530416666666667"/>
    <n v="33.32"/>
    <n v="33.119999999999997"/>
    <n v="34.86"/>
    <n v="33.766666666666666"/>
  </r>
  <r>
    <s v="rbs-siapp21"/>
    <x v="56"/>
    <n v="169461"/>
    <n v="23.536249999999999"/>
    <n v="26.11"/>
    <n v="26.25"/>
    <n v="31.82"/>
    <n v="28.060000000000002"/>
  </r>
  <r>
    <s v="rbs-siapp22"/>
    <x v="52"/>
    <n v="169493"/>
    <n v="23.540694444444444"/>
    <n v="27.88"/>
    <n v="26.57"/>
    <n v="28.79"/>
    <n v="27.74666666666667"/>
  </r>
  <r>
    <s v="rbs-siapp06"/>
    <x v="55"/>
    <n v="169532"/>
    <n v="23.546111111111109"/>
    <n v="26.06"/>
    <n v="25.92"/>
    <n v="28.05"/>
    <n v="26.676666666666666"/>
  </r>
  <r>
    <s v="rbs-siapp14"/>
    <x v="57"/>
    <n v="169538"/>
    <n v="23.546944444444442"/>
    <n v="27.27"/>
    <n v="27.18"/>
    <n v="28.76"/>
    <n v="27.736666666666668"/>
  </r>
  <r>
    <s v="rbs-siapp09"/>
    <x v="55"/>
    <n v="169586"/>
    <n v="23.553611111111113"/>
    <n v="26.8"/>
    <n v="26.05"/>
    <n v="28.06"/>
    <n v="26.97"/>
  </r>
  <r>
    <s v="rbs-siapp20"/>
    <x v="57"/>
    <n v="169594"/>
    <n v="23.554722222222221"/>
    <n v="28.18"/>
    <n v="27.85"/>
    <n v="28.58"/>
    <n v="28.203333333333333"/>
  </r>
  <r>
    <s v="rbs-siapp10"/>
    <x v="29"/>
    <n v="66046"/>
    <n v="9.1730555555555551"/>
    <n v="10.61"/>
    <n v="13.8"/>
    <m/>
    <n v="12.205"/>
  </r>
  <r>
    <s v="rbs-siapp11"/>
    <x v="0"/>
    <n v="47722"/>
    <n v="6.628055555555556"/>
    <n v="7.93"/>
    <n v="7.08"/>
    <n v="9.4700000000000006"/>
    <n v="8.16"/>
  </r>
  <r>
    <s v="rbs-siapp11"/>
    <x v="1"/>
    <n v="36865"/>
    <n v="5.1201388888888886"/>
    <n v="48.18"/>
    <n v="31.4"/>
    <n v="31.71"/>
    <n v="37.096666666666664"/>
  </r>
  <r>
    <s v="rbs-siapp11"/>
    <x v="2"/>
    <n v="33866"/>
    <n v="4.703611111111111"/>
    <n v="19.010000000000002"/>
    <n v="6.98"/>
    <n v="5.95"/>
    <n v="10.646666666666667"/>
  </r>
  <r>
    <s v="rbs-siapp11"/>
    <x v="3"/>
    <n v="29257"/>
    <n v="4.0634722222222219"/>
    <n v="7.22"/>
    <n v="15.55"/>
    <n v="7.19"/>
    <n v="9.9866666666666664"/>
  </r>
  <r>
    <s v="rbs-siapp11"/>
    <x v="4"/>
    <n v="27285"/>
    <n v="3.7895833333333333"/>
    <n v="6.12"/>
    <n v="5.7"/>
    <n v="5.86"/>
    <n v="5.8933333333333335"/>
  </r>
  <r>
    <s v="rbs-siapp11"/>
    <x v="5"/>
    <n v="21682"/>
    <n v="3.0113888888888889"/>
    <n v="5.16"/>
    <n v="5.26"/>
    <n v="6.32"/>
    <n v="5.580000000000001"/>
  </r>
  <r>
    <s v="rbs-siapp11"/>
    <x v="6"/>
    <n v="20108"/>
    <n v="2.7927777777777778"/>
    <n v="8.58"/>
    <n v="7.62"/>
    <n v="5.33"/>
    <n v="7.1766666666666667"/>
  </r>
  <r>
    <s v="rbs-siapp11"/>
    <x v="7"/>
    <n v="18602"/>
    <n v="2.5836111111111113"/>
    <n v="4.9800000000000004"/>
    <n v="4.9800000000000004"/>
    <n v="5.85"/>
    <n v="5.2700000000000005"/>
  </r>
  <r>
    <s v="rbs-siapp11"/>
    <x v="8"/>
    <n v="17642"/>
    <n v="2.450277777777778"/>
    <n v="5.07"/>
    <n v="4.57"/>
    <n v="4.7300000000000004"/>
    <n v="4.79"/>
  </r>
  <r>
    <s v="rbs-siapp11"/>
    <x v="9"/>
    <n v="16292"/>
    <n v="2.262777777777778"/>
    <n v="4.6900000000000004"/>
    <n v="4.54"/>
    <n v="5.4"/>
    <n v="4.8766666666666669"/>
  </r>
  <r>
    <s v="rbs-siapp11"/>
    <x v="10"/>
    <n v="14596"/>
    <n v="2.0272222222222225"/>
    <n v="4.3600000000000003"/>
    <n v="3.98"/>
    <n v="4.4400000000000004"/>
    <n v="4.2600000000000007"/>
  </r>
  <r>
    <s v="rbs-siapp11"/>
    <x v="11"/>
    <n v="14142"/>
    <n v="1.9641666666666666"/>
    <n v="3.94"/>
    <n v="4.57"/>
    <n v="5.08"/>
    <n v="4.53"/>
  </r>
  <r>
    <s v="rbs-siapp11"/>
    <x v="12"/>
    <n v="14214"/>
    <n v="1.9741666666666666"/>
    <n v="4.01"/>
    <n v="4.0199999999999996"/>
    <n v="4.09"/>
    <n v="4.04"/>
  </r>
  <r>
    <s v="rbs-siapp11"/>
    <x v="13"/>
    <n v="13586"/>
    <n v="1.8869444444444445"/>
    <n v="3.87"/>
    <n v="4.37"/>
    <n v="5.36"/>
    <n v="4.5333333333333341"/>
  </r>
  <r>
    <s v="rbs-siapp11"/>
    <x v="14"/>
    <n v="14205"/>
    <n v="1.9729166666666667"/>
    <n v="3.87"/>
    <n v="4.18"/>
    <n v="4.26"/>
    <n v="4.1033333333333335"/>
  </r>
  <r>
    <s v="rbs-siapp11"/>
    <x v="15"/>
    <n v="14662"/>
    <n v="2.0363888888888888"/>
    <n v="3.99"/>
    <n v="4.76"/>
    <n v="5.26"/>
    <n v="4.67"/>
  </r>
  <r>
    <s v="rbs-siapp11"/>
    <x v="16"/>
    <n v="16274"/>
    <n v="2.2602777777777781"/>
    <n v="4.16"/>
    <n v="4.13"/>
    <n v="4.83"/>
    <n v="4.3733333333333331"/>
  </r>
  <r>
    <s v="rbs-siapp11"/>
    <x v="17"/>
    <n v="18184"/>
    <n v="2.5255555555555556"/>
    <n v="4.33"/>
    <n v="4.9800000000000004"/>
    <n v="6.12"/>
    <n v="5.1433333333333335"/>
  </r>
  <r>
    <s v="rbs-siapp11"/>
    <x v="18"/>
    <n v="22741"/>
    <n v="3.1584722222222221"/>
    <n v="5.12"/>
    <n v="4.96"/>
    <n v="5.97"/>
    <n v="5.3500000000000005"/>
  </r>
  <r>
    <s v="rbs-siapp11"/>
    <x v="19"/>
    <n v="27442"/>
    <n v="3.8113888888888892"/>
    <n v="5.82"/>
    <n v="6.66"/>
    <n v="8.41"/>
    <n v="6.9633333333333338"/>
  </r>
  <r>
    <s v="rbs-siapp11"/>
    <x v="20"/>
    <n v="36473"/>
    <n v="5.0656944444444445"/>
    <n v="7.33"/>
    <n v="7.68"/>
    <n v="8.33"/>
    <n v="7.78"/>
  </r>
  <r>
    <s v="rbs-siapp11"/>
    <x v="21"/>
    <n v="44012"/>
    <n v="6.1127777777777776"/>
    <n v="8.41"/>
    <n v="9.48"/>
    <n v="10.8"/>
    <n v="9.5633333333333344"/>
  </r>
  <r>
    <s v="rbs-siapp11"/>
    <x v="22"/>
    <n v="54310"/>
    <n v="7.5430555555555552"/>
    <n v="9.8699999999999992"/>
    <n v="10.26"/>
    <n v="11.5"/>
    <n v="10.543333333333333"/>
  </r>
  <r>
    <s v="rbs-siapp11"/>
    <x v="23"/>
    <n v="66503"/>
    <n v="9.2365277777777788"/>
    <n v="11.73"/>
    <n v="12.84"/>
    <n v="14.48"/>
    <n v="13.016666666666666"/>
  </r>
  <r>
    <s v="rbs-siapp02"/>
    <x v="58"/>
    <n v="169634"/>
    <n v="23.560277777777777"/>
    <n v="34.71"/>
    <n v="33.25"/>
    <n v="33.619999999999997"/>
    <n v="33.860000000000007"/>
  </r>
  <r>
    <s v="rbs-siapp04"/>
    <x v="57"/>
    <n v="169699"/>
    <n v="23.569305555555555"/>
    <n v="26.84"/>
    <n v="26.55"/>
    <n v="28.64"/>
    <n v="27.343333333333334"/>
  </r>
  <r>
    <s v="rbs-siapp12"/>
    <x v="58"/>
    <n v="169706"/>
    <n v="23.570277777777779"/>
    <n v="28.08"/>
    <n v="26.58"/>
    <n v="27.96"/>
    <n v="27.540000000000003"/>
  </r>
  <r>
    <s v="rbs-siapp09"/>
    <x v="57"/>
    <n v="169713"/>
    <n v="23.571250000000003"/>
    <n v="26.52"/>
    <n v="26.27"/>
    <n v="29.07"/>
    <n v="27.286666666666665"/>
  </r>
  <r>
    <s v="rbs-siapp20"/>
    <x v="59"/>
    <n v="169717"/>
    <n v="23.571805555555557"/>
    <n v="33.549999999999997"/>
    <n v="34.799999999999997"/>
    <n v="35.81"/>
    <n v="34.72"/>
  </r>
  <r>
    <s v="rbs-siapp03"/>
    <x v="51"/>
    <n v="169742"/>
    <n v="23.575277777777778"/>
    <n v="26.58"/>
    <n v="26.93"/>
    <n v="28.55"/>
    <n v="27.353333333333335"/>
  </r>
  <r>
    <s v="rbs-siapp14"/>
    <x v="58"/>
    <n v="169762"/>
    <n v="23.578055555555558"/>
    <n v="34"/>
    <n v="33.200000000000003"/>
    <n v="36.08"/>
    <n v="34.426666666666669"/>
  </r>
  <r>
    <s v="rbs-siapp05"/>
    <x v="57"/>
    <n v="169776"/>
    <n v="23.58"/>
    <n v="26.78"/>
    <n v="26.37"/>
    <n v="27.54"/>
    <n v="26.896666666666665"/>
  </r>
  <r>
    <s v="rbs-siapp09"/>
    <x v="61"/>
    <n v="169779"/>
    <n v="23.580416666666668"/>
    <n v="27.19"/>
    <n v="27.16"/>
    <n v="28.68"/>
    <n v="27.676666666666666"/>
  </r>
  <r>
    <s v="rbs-siapp15"/>
    <x v="53"/>
    <n v="169802"/>
    <n v="23.583611111111111"/>
    <n v="31.58"/>
    <n v="26.55"/>
    <n v="28.78"/>
    <n v="28.97"/>
  </r>
  <r>
    <s v="rbs-siapp14"/>
    <x v="62"/>
    <n v="169848"/>
    <n v="23.59"/>
    <n v="27.5"/>
    <n v="27.71"/>
    <n v="27.93"/>
    <n v="27.713333333333335"/>
  </r>
  <r>
    <s v="rbs-siapp11"/>
    <x v="25"/>
    <n v="157271"/>
    <n v="21.843194444444446"/>
    <n v="24.55"/>
    <n v="25.1"/>
    <n v="49.03"/>
    <n v="32.893333333333338"/>
  </r>
  <r>
    <s v="rbs-siapp01"/>
    <x v="58"/>
    <n v="169858"/>
    <n v="23.59138888888889"/>
    <n v="34"/>
    <n v="34.229999999999997"/>
    <n v="33.43"/>
    <n v="33.886666666666663"/>
  </r>
  <r>
    <s v="rbs-siapp19"/>
    <x v="60"/>
    <n v="169872"/>
    <n v="23.59333333333333"/>
    <n v="27.66"/>
    <n v="27.46"/>
    <n v="29.43"/>
    <n v="28.183333333333337"/>
  </r>
  <r>
    <s v="rbs-siapp12"/>
    <x v="57"/>
    <n v="169879"/>
    <n v="23.594305555555554"/>
    <n v="27.75"/>
    <n v="27.09"/>
    <n v="27.93"/>
    <n v="27.590000000000003"/>
  </r>
  <r>
    <s v="rbs-siapp18"/>
    <x v="53"/>
    <n v="169882"/>
    <n v="23.594722222222224"/>
    <n v="25.86"/>
    <n v="25.12"/>
    <n v="26.37"/>
    <n v="25.783333333333335"/>
  </r>
  <r>
    <s v="rbs-siapp17"/>
    <x v="60"/>
    <n v="169922"/>
    <n v="23.600277777777777"/>
    <n v="26.23"/>
    <n v="26"/>
    <n v="29.57"/>
    <n v="27.266666666666669"/>
  </r>
  <r>
    <s v="rbs-siapp13"/>
    <x v="60"/>
    <n v="169956"/>
    <n v="23.605"/>
    <n v="26.34"/>
    <n v="26.92"/>
    <n v="28.37"/>
    <n v="27.210000000000004"/>
  </r>
  <r>
    <s v="rbs-siapp10"/>
    <x v="59"/>
    <n v="169995"/>
    <n v="23.610416666666666"/>
    <n v="26.55"/>
    <n v="26.66"/>
    <n v="27.89"/>
    <n v="27.033333333333331"/>
  </r>
  <r>
    <s v="rbs-siapp16"/>
    <x v="60"/>
    <n v="169999"/>
    <n v="23.610972222222223"/>
    <n v="26.31"/>
    <n v="26.7"/>
    <n v="29.69"/>
    <n v="27.566666666666666"/>
  </r>
  <r>
    <s v="rbs-siapp13"/>
    <x v="59"/>
    <n v="170023"/>
    <n v="23.614305555555557"/>
    <n v="27"/>
    <n v="26.43"/>
    <n v="28.92"/>
    <n v="27.45"/>
  </r>
  <r>
    <s v="rbs-siapp07"/>
    <x v="57"/>
    <n v="170035"/>
    <n v="23.615972222222222"/>
    <n v="26.15"/>
    <n v="26.5"/>
    <n v="27.77"/>
    <n v="26.806666666666668"/>
  </r>
  <r>
    <s v="rbs-siapp02"/>
    <x v="59"/>
    <n v="170046"/>
    <n v="23.6175"/>
    <n v="35.06"/>
    <n v="33.159999999999997"/>
    <n v="34.340000000000003"/>
    <n v="34.186666666666667"/>
  </r>
  <r>
    <s v="rbs-siapp03"/>
    <x v="57"/>
    <n v="170143"/>
    <n v="23.630972222222223"/>
    <n v="27.7"/>
    <n v="26.21"/>
    <n v="28.87"/>
    <n v="27.593333333333334"/>
  </r>
  <r>
    <s v="rbs-siapp16"/>
    <x v="57"/>
    <n v="170168"/>
    <n v="23.634444444444444"/>
    <n v="27.17"/>
    <n v="27.73"/>
    <n v="28.83"/>
    <n v="27.91"/>
  </r>
  <r>
    <s v="rbs-siapp22"/>
    <x v="59"/>
    <n v="170170"/>
    <n v="23.634722222222219"/>
    <n v="34"/>
    <n v="35.08"/>
    <n v="35.4"/>
    <n v="34.826666666666661"/>
  </r>
  <r>
    <s v="rbs-siapp21"/>
    <x v="57"/>
    <n v="170203"/>
    <n v="23.639305555555556"/>
    <n v="27.05"/>
    <n v="26.41"/>
    <n v="27.25"/>
    <n v="26.903333333333336"/>
  </r>
  <r>
    <s v="rbs-siapp15"/>
    <x v="60"/>
    <n v="170216"/>
    <n v="23.641111111111112"/>
    <n v="26.34"/>
    <n v="27.31"/>
    <n v="29.08"/>
    <n v="27.576666666666664"/>
  </r>
  <r>
    <s v="rbs-siapp05"/>
    <x v="60"/>
    <n v="170221"/>
    <n v="23.641805555555557"/>
    <n v="26.05"/>
    <n v="25.83"/>
    <n v="28.21"/>
    <n v="26.696666666666669"/>
  </r>
  <r>
    <s v="rbs-siapp15"/>
    <x v="59"/>
    <n v="170276"/>
    <n v="23.649444444444445"/>
    <n v="35.58"/>
    <n v="34.74"/>
    <n v="31.84"/>
    <n v="34.053333333333335"/>
  </r>
  <r>
    <s v="rbs-siapp07"/>
    <x v="62"/>
    <n v="170303"/>
    <n v="23.653194444444445"/>
    <n v="26.72"/>
    <n v="26.8"/>
    <n v="27.61"/>
    <n v="27.043333333333333"/>
  </r>
  <r>
    <s v="rbs-siapp21"/>
    <x v="60"/>
    <n v="170305"/>
    <n v="23.65347222222222"/>
    <n v="26.48"/>
    <n v="26.04"/>
    <n v="29.08"/>
    <n v="27.2"/>
  </r>
  <r>
    <s v="rbs-siapp17"/>
    <x v="57"/>
    <n v="170318"/>
    <n v="23.655277777777776"/>
    <n v="26.8"/>
    <n v="26.37"/>
    <n v="27.35"/>
    <n v="26.840000000000003"/>
  </r>
  <r>
    <s v="rbs-siapp20"/>
    <x v="60"/>
    <n v="170358"/>
    <n v="23.660833333333336"/>
    <n v="27.98"/>
    <n v="27.62"/>
    <n v="30.4"/>
    <n v="28.666666666666668"/>
  </r>
  <r>
    <s v="rbs-siapp16"/>
    <x v="58"/>
    <n v="170361"/>
    <n v="23.661249999999999"/>
    <n v="34.159999999999997"/>
    <n v="33.299999999999997"/>
    <n v="34.43"/>
    <n v="33.963333333333331"/>
  </r>
  <r>
    <s v="rbs-siapp03"/>
    <x v="53"/>
    <n v="170374"/>
    <n v="23.663055555555555"/>
    <n v="34.86"/>
    <n v="34.049999999999997"/>
    <n v="30.1"/>
    <n v="33.00333333333333"/>
  </r>
  <r>
    <s v="rbs-siapp04"/>
    <x v="56"/>
    <n v="170441"/>
    <n v="23.672361111111112"/>
    <n v="25.93"/>
    <n v="26.54"/>
    <n v="34.86"/>
    <n v="29.11"/>
  </r>
  <r>
    <s v="rbs-siapp11"/>
    <x v="60"/>
    <n v="170451"/>
    <n v="23.673749999999998"/>
    <n v="26.83"/>
    <n v="26.36"/>
    <n v="28.12"/>
    <n v="27.103333333333335"/>
  </r>
  <r>
    <s v="rbs-siapp01"/>
    <x v="57"/>
    <n v="170463"/>
    <n v="23.675416666666667"/>
    <n v="26.67"/>
    <n v="26.17"/>
    <n v="27.89"/>
    <n v="26.91"/>
  </r>
  <r>
    <s v="rbs-siapp17"/>
    <x v="58"/>
    <n v="170472"/>
    <n v="23.676666666666666"/>
    <n v="34.25"/>
    <n v="32.78"/>
    <n v="34.369999999999997"/>
    <n v="33.800000000000004"/>
  </r>
  <r>
    <s v="rbs-siapp03"/>
    <x v="60"/>
    <n v="170554"/>
    <n v="23.688055555555554"/>
    <n v="26.8"/>
    <n v="26.56"/>
    <n v="29.38"/>
    <n v="27.58"/>
  </r>
  <r>
    <s v="rbs-siapp12"/>
    <x v="62"/>
    <n v="170586"/>
    <n v="23.692499999999999"/>
    <n v="27.91"/>
    <n v="27.3"/>
    <n v="28.25"/>
    <n v="27.820000000000004"/>
  </r>
  <r>
    <s v="rbs-siapp13"/>
    <x v="57"/>
    <n v="170606"/>
    <n v="23.695277777777779"/>
    <n v="26.98"/>
    <n v="27.12"/>
    <n v="28.54"/>
    <n v="27.546666666666667"/>
  </r>
  <r>
    <s v="rbs-siapp04"/>
    <x v="55"/>
    <n v="170699"/>
    <n v="23.708194444444441"/>
    <n v="26.25"/>
    <n v="26.74"/>
    <n v="26.98"/>
    <n v="26.656666666666666"/>
  </r>
  <r>
    <s v="rbs-siapp11"/>
    <x v="63"/>
    <n v="170704"/>
    <n v="23.70888888888889"/>
    <n v="27.04"/>
    <n v="27.02"/>
    <n v="27.94"/>
    <n v="27.333333333333332"/>
  </r>
  <r>
    <s v="rbs-siapp06"/>
    <x v="60"/>
    <n v="170729"/>
    <n v="23.712361111111111"/>
    <n v="26.46"/>
    <n v="26.14"/>
    <n v="28.5"/>
    <n v="27.033333333333331"/>
  </r>
  <r>
    <s v="rbs-siapp02"/>
    <x v="60"/>
    <n v="170759"/>
    <n v="23.716527777777777"/>
    <n v="26.65"/>
    <n v="26.2"/>
    <n v="28.83"/>
    <n v="27.226666666666663"/>
  </r>
  <r>
    <s v="rbs-siapp07"/>
    <x v="63"/>
    <n v="170767"/>
    <n v="23.717638888888889"/>
    <n v="26.68"/>
    <n v="26.95"/>
    <n v="27.59"/>
    <n v="27.073333333333334"/>
  </r>
  <r>
    <s v="rbs-siapp18"/>
    <x v="58"/>
    <n v="170875"/>
    <n v="23.732638888888889"/>
    <n v="26.16"/>
    <n v="25.73"/>
    <n v="27.72"/>
    <n v="26.536666666666665"/>
  </r>
  <r>
    <s v="rbs-siapp04"/>
    <x v="59"/>
    <n v="170885"/>
    <n v="23.734027777777779"/>
    <n v="31.29"/>
    <n v="32.43"/>
    <n v="35.18"/>
    <n v="32.966666666666669"/>
  </r>
  <r>
    <s v="rbs-siapp17"/>
    <x v="64"/>
    <n v="170902"/>
    <n v="23.736388888888889"/>
    <n v="34.78"/>
    <n v="29.17"/>
    <n v="28.82"/>
    <n v="30.923333333333336"/>
  </r>
  <r>
    <s v="rbs-siapp16"/>
    <x v="59"/>
    <n v="170927"/>
    <n v="23.739861111111111"/>
    <n v="34.340000000000003"/>
    <n v="34.24"/>
    <n v="34.619999999999997"/>
    <n v="34.400000000000006"/>
  </r>
  <r>
    <s v="rbs-siapp19"/>
    <x v="64"/>
    <n v="170963"/>
    <n v="23.74486111111111"/>
    <n v="28.5"/>
    <n v="27.85"/>
    <n v="28.66"/>
    <n v="28.33666666666667"/>
  </r>
  <r>
    <s v="rbs-siapp22"/>
    <x v="60"/>
    <n v="170987"/>
    <n v="23.748194444444444"/>
    <n v="27.7"/>
    <n v="26.95"/>
    <n v="29.2"/>
    <n v="27.95"/>
  </r>
  <r>
    <s v="rbs-siapp10"/>
    <x v="57"/>
    <n v="171027"/>
    <n v="23.75375"/>
    <n v="26.63"/>
    <n v="26.35"/>
    <n v="27.91"/>
    <n v="26.963333333333335"/>
  </r>
  <r>
    <s v="rbs-siapp03"/>
    <x v="59"/>
    <n v="171057"/>
    <n v="23.757916666666667"/>
    <n v="34.369999999999997"/>
    <n v="33.869999999999997"/>
    <n v="35.08"/>
    <n v="34.44"/>
  </r>
  <r>
    <s v="rbs-siapp13"/>
    <x v="65"/>
    <n v="171073"/>
    <n v="23.760138888888889"/>
    <n v="26.8"/>
    <n v="27.41"/>
    <n v="28.68"/>
    <n v="27.63"/>
  </r>
  <r>
    <s v="rbs-siapp19"/>
    <x v="62"/>
    <n v="171078"/>
    <n v="23.760833333333334"/>
    <n v="28.28"/>
    <n v="29.16"/>
    <n v="29.4"/>
    <n v="28.946666666666669"/>
  </r>
  <r>
    <s v="rbs-siapp09"/>
    <x v="65"/>
    <n v="171079"/>
    <n v="23.760972222222222"/>
    <n v="28"/>
    <n v="26.3"/>
    <n v="28.54"/>
    <n v="27.613333333333333"/>
  </r>
  <r>
    <s v="rbs-siapp02"/>
    <x v="57"/>
    <n v="171115"/>
    <n v="23.765972222222221"/>
    <n v="26.84"/>
    <n v="27.32"/>
    <n v="29.08"/>
    <n v="27.746666666666666"/>
  </r>
  <r>
    <s v="rbs-siapp22"/>
    <x v="57"/>
    <n v="171120"/>
    <n v="23.766666666666666"/>
    <n v="27.57"/>
    <n v="27.41"/>
    <n v="29"/>
    <n v="27.993333333333336"/>
  </r>
  <r>
    <s v="rbs-siapp06"/>
    <x v="57"/>
    <n v="171127"/>
    <n v="23.767638888888889"/>
    <n v="27.03"/>
    <n v="26.92"/>
    <n v="28.03"/>
    <n v="27.326666666666668"/>
  </r>
  <r>
    <s v="rbs-siapp21"/>
    <x v="59"/>
    <n v="171129"/>
    <n v="23.767916666666668"/>
    <n v="32.049999999999997"/>
    <n v="33.06"/>
    <n v="33.46"/>
    <n v="32.856666666666662"/>
  </r>
  <r>
    <s v="rbs-siapp10"/>
    <x v="60"/>
    <n v="171157"/>
    <n v="23.771805555555556"/>
    <n v="27.37"/>
    <n v="26.28"/>
    <n v="28.6"/>
    <n v="27.416666666666668"/>
  </r>
  <r>
    <s v="rbs-siapp11"/>
    <x v="58"/>
    <n v="171212"/>
    <n v="23.779444444444444"/>
    <n v="26.16"/>
    <n v="27.07"/>
    <n v="28.37"/>
    <n v="27.200000000000003"/>
  </r>
  <r>
    <s v="rbs-siapp13"/>
    <x v="62"/>
    <n v="171278"/>
    <n v="23.788611111111109"/>
    <n v="26.91"/>
    <n v="27.44"/>
    <n v="27.58"/>
    <n v="27.310000000000002"/>
  </r>
  <r>
    <s v="rbs-siapp01"/>
    <x v="60"/>
    <n v="171309"/>
    <n v="23.792916666666667"/>
    <n v="26.6"/>
    <n v="27.16"/>
    <n v="29.58"/>
    <n v="27.78"/>
  </r>
  <r>
    <s v="rbs-siapp05"/>
    <x v="65"/>
    <n v="171312"/>
    <n v="23.793333333333333"/>
    <n v="26.78"/>
    <n v="25.91"/>
    <n v="28.37"/>
    <n v="27.02"/>
  </r>
  <r>
    <s v="rbs-siapp09"/>
    <x v="62"/>
    <n v="171407"/>
    <n v="23.806527777777777"/>
    <n v="27.08"/>
    <n v="26.37"/>
    <n v="28.93"/>
    <n v="27.459999999999997"/>
  </r>
  <r>
    <s v="rbs-siapp09"/>
    <x v="63"/>
    <n v="171425"/>
    <n v="23.809027777777779"/>
    <n v="26.64"/>
    <n v="27.62"/>
    <n v="27.98"/>
    <n v="27.413333333333338"/>
  </r>
  <r>
    <s v="rbs-siapp22"/>
    <x v="62"/>
    <n v="171506"/>
    <n v="23.820277777777779"/>
    <n v="27.75"/>
    <n v="27.11"/>
    <n v="30.02"/>
    <n v="28.293333333333333"/>
  </r>
  <r>
    <s v="rbs-siapp11"/>
    <x v="29"/>
    <n v="66576"/>
    <n v="9.2466666666666661"/>
    <n v="10.41"/>
    <n v="10.34"/>
    <m/>
    <n v="10.375"/>
  </r>
  <r>
    <s v="rbs-siapp12"/>
    <x v="0"/>
    <n v="45980"/>
    <n v="6.3861111111111111"/>
    <n v="7.62"/>
    <n v="7.34"/>
    <n v="10.6"/>
    <n v="8.5200000000000014"/>
  </r>
  <r>
    <s v="rbs-siapp12"/>
    <x v="1"/>
    <n v="36763"/>
    <n v="5.1059722222222224"/>
    <n v="47.88"/>
    <n v="31.36"/>
    <n v="31.1"/>
    <n v="36.78"/>
  </r>
  <r>
    <s v="rbs-siapp12"/>
    <x v="2"/>
    <n v="33423"/>
    <n v="4.6420833333333329"/>
    <n v="21"/>
    <n v="7.39"/>
    <n v="6.94"/>
    <n v="11.776666666666666"/>
  </r>
  <r>
    <s v="rbs-siapp12"/>
    <x v="3"/>
    <n v="30134"/>
    <n v="4.1852777777777783"/>
    <n v="7.26"/>
    <n v="16.03"/>
    <n v="6.7"/>
    <n v="9.9966666666666661"/>
  </r>
  <r>
    <s v="rbs-siapp12"/>
    <x v="4"/>
    <n v="27365"/>
    <n v="3.8006944444444444"/>
    <n v="6.26"/>
    <n v="5.95"/>
    <n v="6.64"/>
    <n v="6.2833333333333341"/>
  </r>
  <r>
    <s v="rbs-siapp12"/>
    <x v="5"/>
    <n v="21578"/>
    <n v="2.9969444444444444"/>
    <n v="5.59"/>
    <n v="4.9400000000000004"/>
    <n v="5.73"/>
    <n v="5.4200000000000008"/>
  </r>
  <r>
    <s v="rbs-siapp12"/>
    <x v="6"/>
    <n v="20190"/>
    <n v="2.8041666666666667"/>
    <n v="5.0199999999999996"/>
    <n v="4.9800000000000004"/>
    <n v="5.96"/>
    <n v="5.32"/>
  </r>
  <r>
    <s v="rbs-siapp12"/>
    <x v="7"/>
    <n v="17830"/>
    <n v="2.4763888888888892"/>
    <n v="5.45"/>
    <n v="4.5999999999999996"/>
    <n v="5.0199999999999996"/>
    <n v="5.0233333333333334"/>
  </r>
  <r>
    <s v="rbs-siapp12"/>
    <x v="8"/>
    <n v="16410"/>
    <n v="2.2791666666666668"/>
    <n v="5.15"/>
    <n v="4.6900000000000004"/>
    <n v="5.44"/>
    <n v="5.0933333333333337"/>
  </r>
  <r>
    <s v="rbs-siapp12"/>
    <x v="9"/>
    <n v="15773"/>
    <n v="2.1906944444444445"/>
    <n v="5.0199999999999996"/>
    <n v="4.13"/>
    <n v="5.14"/>
    <n v="4.7633333333333328"/>
  </r>
  <r>
    <s v="rbs-siapp12"/>
    <x v="10"/>
    <n v="15581"/>
    <n v="2.1640277777777777"/>
    <n v="4.51"/>
    <n v="4.62"/>
    <n v="5.23"/>
    <n v="4.7866666666666662"/>
  </r>
  <r>
    <s v="rbs-siapp12"/>
    <x v="11"/>
    <n v="13995"/>
    <n v="1.9437500000000001"/>
    <n v="4.3099999999999996"/>
    <n v="4.2300000000000004"/>
    <n v="4.51"/>
    <n v="4.3499999999999996"/>
  </r>
  <r>
    <s v="rbs-siapp12"/>
    <x v="12"/>
    <n v="13368"/>
    <n v="1.8566666666666667"/>
    <n v="3.84"/>
    <n v="4.33"/>
    <n v="4.84"/>
    <n v="4.3366666666666669"/>
  </r>
  <r>
    <s v="rbs-siapp12"/>
    <x v="13"/>
    <n v="13527"/>
    <n v="1.8787499999999999"/>
    <n v="4.2300000000000004"/>
    <n v="4.04"/>
    <n v="4.7300000000000004"/>
    <n v="4.333333333333333"/>
  </r>
  <r>
    <s v="rbs-siapp12"/>
    <x v="14"/>
    <n v="13768"/>
    <n v="1.9122222222222223"/>
    <n v="3.85"/>
    <n v="4.51"/>
    <n v="4.78"/>
    <n v="4.38"/>
  </r>
  <r>
    <s v="rbs-siapp12"/>
    <x v="15"/>
    <n v="14008"/>
    <n v="1.9455555555555555"/>
    <n v="4.21"/>
    <n v="4.34"/>
    <n v="4.66"/>
    <n v="4.4033333333333333"/>
  </r>
  <r>
    <s v="rbs-siapp12"/>
    <x v="16"/>
    <n v="15538"/>
    <n v="2.1580555555555554"/>
    <n v="4.09"/>
    <n v="4.66"/>
    <n v="5.44"/>
    <n v="4.7300000000000004"/>
  </r>
  <r>
    <s v="rbs-siapp12"/>
    <x v="17"/>
    <n v="18389"/>
    <n v="2.5540277777777778"/>
    <n v="4.83"/>
    <n v="4.6900000000000004"/>
    <n v="5.62"/>
    <n v="5.0466666666666669"/>
  </r>
  <r>
    <s v="rbs-siapp12"/>
    <x v="18"/>
    <n v="21681"/>
    <n v="3.01125"/>
    <n v="4.91"/>
    <n v="5.7"/>
    <n v="6.67"/>
    <n v="5.7600000000000007"/>
  </r>
  <r>
    <s v="rbs-siapp12"/>
    <x v="19"/>
    <n v="28003"/>
    <n v="3.8893055555555551"/>
    <n v="6.37"/>
    <n v="6.48"/>
    <n v="7.88"/>
    <n v="6.91"/>
  </r>
  <r>
    <s v="rbs-siapp12"/>
    <x v="20"/>
    <n v="37171"/>
    <n v="5.162638888888889"/>
    <n v="7.49"/>
    <n v="8.3000000000000007"/>
    <n v="9.56"/>
    <n v="8.4500000000000011"/>
  </r>
  <r>
    <s v="rbs-siapp12"/>
    <x v="21"/>
    <n v="46603"/>
    <n v="6.4726388888888895"/>
    <n v="9.19"/>
    <n v="9.7100000000000009"/>
    <n v="10.8"/>
    <n v="9.9"/>
  </r>
  <r>
    <s v="rbs-siapp12"/>
    <x v="22"/>
    <n v="57264"/>
    <n v="7.9533333333333331"/>
    <n v="10.45"/>
    <n v="11.33"/>
    <n v="13.08"/>
    <n v="11.62"/>
  </r>
  <r>
    <s v="rbs-siapp12"/>
    <x v="23"/>
    <n v="69537"/>
    <n v="9.6579166666666669"/>
    <n v="12.65"/>
    <n v="13.19"/>
    <n v="14.29"/>
    <n v="13.376666666666665"/>
  </r>
  <r>
    <s v="rbs-siapp18"/>
    <x v="59"/>
    <n v="171542"/>
    <n v="23.825277777777778"/>
    <n v="25.99"/>
    <n v="25.53"/>
    <n v="28.08"/>
    <n v="26.533333333333331"/>
  </r>
  <r>
    <s v="rbs-siapp19"/>
    <x v="65"/>
    <n v="171549"/>
    <n v="23.826250000000002"/>
    <n v="28.66"/>
    <n v="28.47"/>
    <n v="29.23"/>
    <n v="28.786666666666665"/>
  </r>
  <r>
    <s v="rbs-siapp09"/>
    <x v="56"/>
    <n v="171568"/>
    <n v="23.828888888888891"/>
    <n v="26.99"/>
    <n v="26.85"/>
    <n v="27.58"/>
    <n v="27.14"/>
  </r>
  <r>
    <s v="rbs-siapp21"/>
    <x v="58"/>
    <n v="171596"/>
    <n v="23.832777777777778"/>
    <n v="32.54"/>
    <n v="33.979999999999997"/>
    <n v="34.979999999999997"/>
    <n v="33.833333333333336"/>
  </r>
  <r>
    <s v="rbs-siapp11"/>
    <x v="61"/>
    <n v="171602"/>
    <n v="23.833611111111111"/>
    <n v="27.08"/>
    <n v="26.5"/>
    <n v="28.04"/>
    <n v="27.206666666666667"/>
  </r>
  <r>
    <s v="rbs-siapp07"/>
    <x v="65"/>
    <n v="171678"/>
    <n v="23.84416666666667"/>
    <n v="27"/>
    <n v="26.69"/>
    <n v="27.68"/>
    <n v="27.123333333333335"/>
  </r>
  <r>
    <s v="rbs-siapp04"/>
    <x v="58"/>
    <n v="171689"/>
    <n v="23.845694444444444"/>
    <n v="30.93"/>
    <n v="32.21"/>
    <n v="35.17"/>
    <n v="32.770000000000003"/>
  </r>
  <r>
    <s v="rbs-siapp12"/>
    <x v="63"/>
    <n v="171725"/>
    <n v="23.850694444444446"/>
    <n v="28.3"/>
    <n v="27.46"/>
    <n v="28.43"/>
    <n v="28.063333333333333"/>
  </r>
  <r>
    <s v="rbs-siapp02"/>
    <x v="62"/>
    <n v="171769"/>
    <n v="23.856805555555557"/>
    <n v="27.18"/>
    <n v="27.67"/>
    <n v="28.14"/>
    <n v="27.663333333333338"/>
  </r>
  <r>
    <s v="rbs-siapp11"/>
    <x v="65"/>
    <n v="171817"/>
    <n v="23.863472222222224"/>
    <n v="27"/>
    <n v="26.41"/>
    <n v="28.3"/>
    <n v="27.236666666666665"/>
  </r>
  <r>
    <s v="rbs-siapp09"/>
    <x v="60"/>
    <n v="171850"/>
    <n v="23.868055555555554"/>
    <n v="27.37"/>
    <n v="26.65"/>
    <n v="28.5"/>
    <n v="27.506666666666664"/>
  </r>
  <r>
    <s v="rbs-siapp12"/>
    <x v="25"/>
    <n v="156503"/>
    <n v="21.736527777777777"/>
    <n v="25.93"/>
    <n v="25.34"/>
    <n v="52.06"/>
    <n v="34.443333333333335"/>
  </r>
  <r>
    <s v="rbs-siapp06"/>
    <x v="59"/>
    <n v="171881"/>
    <n v="23.872361111111111"/>
    <n v="30.55"/>
    <n v="31.92"/>
    <n v="35.03"/>
    <n v="32.5"/>
  </r>
  <r>
    <s v="rbs-siapp14"/>
    <x v="65"/>
    <n v="171890"/>
    <n v="23.873611111111114"/>
    <n v="28.37"/>
    <n v="28.05"/>
    <n v="29.18"/>
    <n v="28.533333333333331"/>
  </r>
  <r>
    <s v="rbs-siapp11"/>
    <x v="62"/>
    <n v="171895"/>
    <n v="23.874305555555555"/>
    <n v="26.78"/>
    <n v="26.55"/>
    <n v="28.69"/>
    <n v="27.34"/>
  </r>
  <r>
    <s v="rbs-siapp01"/>
    <x v="65"/>
    <n v="171927"/>
    <n v="23.87875"/>
    <n v="27.03"/>
    <n v="28.43"/>
    <n v="28.17"/>
    <n v="27.876666666666665"/>
  </r>
  <r>
    <s v="rbs-siapp17"/>
    <x v="65"/>
    <n v="171953"/>
    <n v="23.882361111111109"/>
    <n v="27.09"/>
    <n v="26.2"/>
    <n v="29.37"/>
    <n v="27.553333333333331"/>
  </r>
  <r>
    <s v="rbs-siapp04"/>
    <x v="62"/>
    <n v="171984"/>
    <n v="23.886666666666667"/>
    <n v="27.27"/>
    <n v="27.23"/>
    <n v="27.41"/>
    <n v="27.303333333333331"/>
  </r>
  <r>
    <s v="rbs-siapp12"/>
    <x v="65"/>
    <n v="172056"/>
    <n v="23.896666666666665"/>
    <n v="27.49"/>
    <n v="27.51"/>
    <n v="30.33"/>
    <n v="28.443333333333332"/>
  </r>
  <r>
    <s v="rbs-siapp16"/>
    <x v="64"/>
    <n v="172076"/>
    <n v="23.899444444444445"/>
    <n v="34.68"/>
    <n v="31.32"/>
    <n v="28.8"/>
    <n v="31.599999999999998"/>
  </r>
  <r>
    <s v="rbs-siapp20"/>
    <x v="62"/>
    <n v="172089"/>
    <n v="23.901250000000001"/>
    <n v="28.77"/>
    <n v="27.87"/>
    <n v="29.47"/>
    <n v="28.703333333333333"/>
  </r>
  <r>
    <s v="rbs-siapp08"/>
    <x v="58"/>
    <n v="172165"/>
    <n v="23.911805555555553"/>
    <n v="34.26"/>
    <n v="33.39"/>
    <n v="32.979999999999997"/>
    <n v="33.543333333333329"/>
  </r>
  <r>
    <s v="rbs-siapp07"/>
    <x v="58"/>
    <n v="172216"/>
    <n v="23.91888888888889"/>
    <n v="34.159999999999997"/>
    <n v="32.799999999999997"/>
    <n v="33.58"/>
    <n v="33.513333333333328"/>
  </r>
  <r>
    <s v="rbs-siapp07"/>
    <x v="64"/>
    <n v="172249"/>
    <n v="23.923472222222223"/>
    <n v="33.770000000000003"/>
    <n v="33.659999999999997"/>
    <n v="35.729999999999997"/>
    <n v="34.386666666666663"/>
  </r>
  <r>
    <s v="rbs-siapp03"/>
    <x v="56"/>
    <n v="172251"/>
    <n v="23.923749999999998"/>
    <n v="26.83"/>
    <n v="27.86"/>
    <n v="35.299999999999997"/>
    <n v="29.996666666666666"/>
  </r>
  <r>
    <s v="rbs-siapp15"/>
    <x v="62"/>
    <n v="172295"/>
    <n v="23.929861111111112"/>
    <n v="28.04"/>
    <n v="26.87"/>
    <n v="29.12"/>
    <n v="28.01"/>
  </r>
  <r>
    <s v="rbs-siapp09"/>
    <x v="66"/>
    <n v="172381"/>
    <n v="23.941805555555558"/>
    <n v="26.7"/>
    <n v="27.97"/>
    <n v="27.72"/>
    <n v="27.463333333333335"/>
  </r>
  <r>
    <s v="rbs-siapp19"/>
    <x v="63"/>
    <n v="172382"/>
    <n v="23.941944444444445"/>
    <n v="28.75"/>
    <n v="29.3"/>
    <n v="30.79"/>
    <n v="29.613333333333333"/>
  </r>
  <r>
    <s v="rbs-siapp01"/>
    <x v="64"/>
    <n v="172436"/>
    <n v="23.949444444444445"/>
    <n v="34.049999999999997"/>
    <n v="33.409999999999997"/>
    <n v="32.74"/>
    <n v="33.4"/>
  </r>
  <r>
    <s v="rbs-siapp17"/>
    <x v="62"/>
    <n v="172477"/>
    <n v="23.955138888888889"/>
    <n v="27.09"/>
    <n v="27.08"/>
    <n v="27.05"/>
    <n v="27.073333333333334"/>
  </r>
  <r>
    <s v="rbs-siapp02"/>
    <x v="65"/>
    <n v="172511"/>
    <n v="23.959861111111113"/>
    <n v="27.82"/>
    <n v="26.66"/>
    <n v="28.97"/>
    <n v="27.816666666666666"/>
  </r>
  <r>
    <s v="rbs-siapp15"/>
    <x v="58"/>
    <n v="172536"/>
    <n v="23.963333333333331"/>
    <n v="33.68"/>
    <n v="33.799999999999997"/>
    <n v="36.36"/>
    <n v="34.61333333333333"/>
  </r>
  <r>
    <s v="rbs-siapp05"/>
    <x v="64"/>
    <n v="172619"/>
    <n v="23.97486111111111"/>
    <n v="33.26"/>
    <n v="33.909999999999997"/>
    <n v="34.33"/>
    <n v="33.833333333333329"/>
  </r>
  <r>
    <s v="rbs-siapp03"/>
    <x v="58"/>
    <n v="172688"/>
    <n v="23.984444444444442"/>
    <n v="34.659999999999997"/>
    <n v="34.51"/>
    <n v="34.700000000000003"/>
    <n v="34.623333333333328"/>
  </r>
  <r>
    <s v="rbs-siapp06"/>
    <x v="58"/>
    <n v="172720"/>
    <n v="23.988888888888887"/>
    <n v="31.01"/>
    <n v="30.78"/>
    <n v="34.78"/>
    <n v="32.190000000000005"/>
  </r>
  <r>
    <s v="rbs-siapp08"/>
    <x v="60"/>
    <n v="172775"/>
    <n v="23.996527777777779"/>
    <n v="26.46"/>
    <n v="26.09"/>
    <n v="28.23"/>
    <n v="26.926666666666666"/>
  </r>
  <r>
    <s v="rbs-siapp04"/>
    <x v="60"/>
    <n v="172783"/>
    <n v="23.99763888888889"/>
    <n v="26.16"/>
    <n v="26.72"/>
    <n v="27.59"/>
    <n v="26.823333333333334"/>
  </r>
  <r>
    <s v="rbs-siapp20"/>
    <x v="61"/>
    <n v="172793"/>
    <n v="23.999027777777776"/>
    <n v="28.79"/>
    <n v="27.94"/>
    <n v="30.37"/>
    <n v="29.033333333333335"/>
  </r>
  <r>
    <s v="rbs-siapp17"/>
    <x v="61"/>
    <n v="172826"/>
    <n v="24.003611111111113"/>
    <n v="26.6"/>
    <n v="26.94"/>
    <n v="29.62"/>
    <n v="27.720000000000002"/>
  </r>
  <r>
    <s v="rbs-siapp14"/>
    <x v="64"/>
    <n v="172848"/>
    <n v="24.006666666666668"/>
    <n v="29.58"/>
    <n v="27.53"/>
    <n v="29.48"/>
    <n v="28.863333333333333"/>
  </r>
  <r>
    <s v="rbs-siapp16"/>
    <x v="63"/>
    <n v="172898"/>
    <n v="24.013611111111111"/>
    <n v="28.03"/>
    <n v="28.17"/>
    <n v="27.79"/>
    <n v="27.99666666666667"/>
  </r>
  <r>
    <s v="rbs-siapp17"/>
    <x v="67"/>
    <n v="172901"/>
    <n v="24.014027777777777"/>
    <n v="26.85"/>
    <n v="26.98"/>
    <n v="29.83"/>
    <n v="27.886666666666667"/>
  </r>
  <r>
    <s v="rbs-siapp12"/>
    <x v="61"/>
    <n v="172922"/>
    <n v="24.016944444444444"/>
    <n v="27.77"/>
    <n v="27.47"/>
    <n v="29.98"/>
    <n v="28.406666666666666"/>
  </r>
  <r>
    <s v="rbs-siapp22"/>
    <x v="58"/>
    <n v="172933"/>
    <n v="24.018472222222222"/>
    <n v="34.090000000000003"/>
    <n v="34.549999999999997"/>
    <n v="35.07"/>
    <n v="34.57"/>
  </r>
  <r>
    <s v="rbs-siapp08"/>
    <x v="62"/>
    <n v="172988"/>
    <n v="24.02611111111111"/>
    <n v="26.71"/>
    <n v="27.62"/>
    <n v="27.76"/>
    <n v="27.363333333333333"/>
  </r>
  <r>
    <s v="rbs-siapp19"/>
    <x v="68"/>
    <n v="172995"/>
    <n v="24.027083333333334"/>
    <n v="28.47"/>
    <n v="28.38"/>
    <n v="27.75"/>
    <n v="28.2"/>
  </r>
  <r>
    <s v="rbs-siapp18"/>
    <x v="62"/>
    <n v="173013"/>
    <n v="24.029583333333335"/>
    <n v="26.12"/>
    <n v="26.73"/>
    <n v="28.56"/>
    <n v="27.136666666666667"/>
  </r>
  <r>
    <s v="rbs-siapp05"/>
    <x v="62"/>
    <n v="173020"/>
    <n v="24.030555555555555"/>
    <n v="27.01"/>
    <n v="26.83"/>
    <n v="26.9"/>
    <n v="26.913333333333338"/>
  </r>
  <r>
    <s v="rbs-siapp18"/>
    <x v="64"/>
    <n v="173034"/>
    <n v="24.032500000000002"/>
    <n v="25.85"/>
    <n v="25.99"/>
    <n v="27.6"/>
    <n v="26.48"/>
  </r>
  <r>
    <s v="rbs-siapp05"/>
    <x v="67"/>
    <n v="173086"/>
    <n v="24.039722222222224"/>
    <n v="26.87"/>
    <n v="26.41"/>
    <n v="28.01"/>
    <n v="27.096666666666668"/>
  </r>
  <r>
    <s v="rbs-siapp07"/>
    <x v="67"/>
    <n v="173106"/>
    <n v="24.0425"/>
    <n v="27.09"/>
    <n v="27.37"/>
    <n v="27.81"/>
    <n v="27.423333333333332"/>
  </r>
  <r>
    <s v="rbs-siapp15"/>
    <x v="63"/>
    <n v="173111"/>
    <n v="24.043194444444445"/>
    <n v="28.58"/>
    <n v="26.67"/>
    <n v="29.37"/>
    <n v="28.206666666666667"/>
  </r>
  <r>
    <s v="rbs-siapp07"/>
    <x v="61"/>
    <n v="173132"/>
    <n v="24.046111111111109"/>
    <n v="27.56"/>
    <n v="26.83"/>
    <n v="28.37"/>
    <n v="27.58666666666667"/>
  </r>
  <r>
    <s v="rbs-siapp20"/>
    <x v="64"/>
    <n v="173141"/>
    <n v="24.047361111111112"/>
    <n v="34.83"/>
    <n v="34.869999999999997"/>
    <n v="35.85"/>
    <n v="35.18333333333333"/>
  </r>
  <r>
    <s v="rbs-siapp21"/>
    <x v="64"/>
    <n v="173172"/>
    <n v="24.051666666666666"/>
    <n v="33.549999999999997"/>
    <n v="33.299999999999997"/>
    <n v="34.549999999999997"/>
    <n v="33.799999999999997"/>
  </r>
  <r>
    <s v="rbs-siapp03"/>
    <x v="62"/>
    <n v="173191"/>
    <n v="24.054305555555558"/>
    <n v="28.23"/>
    <n v="26.92"/>
    <n v="28.31"/>
    <n v="27.820000000000004"/>
  </r>
  <r>
    <s v="rbs-siapp09"/>
    <x v="64"/>
    <n v="173204"/>
    <n v="24.056111111111111"/>
    <n v="27.37"/>
    <n v="26.56"/>
    <n v="28.53"/>
    <n v="27.486666666666668"/>
  </r>
  <r>
    <s v="rbs-siapp01"/>
    <x v="63"/>
    <n v="173206"/>
    <n v="24.05638888888889"/>
    <n v="28.09"/>
    <n v="26.97"/>
    <n v="28.92"/>
    <n v="27.993333333333336"/>
  </r>
  <r>
    <s v="rbs-siapp15"/>
    <x v="64"/>
    <n v="173217"/>
    <n v="24.057916666666664"/>
    <n v="27.58"/>
    <n v="26.98"/>
    <n v="29.55"/>
    <n v="28.036666666666665"/>
  </r>
  <r>
    <s v="rbs-siapp11"/>
    <x v="64"/>
    <n v="173223"/>
    <n v="24.05875"/>
    <n v="26.72"/>
    <n v="27.33"/>
    <n v="27.53"/>
    <n v="27.193333333333332"/>
  </r>
  <r>
    <s v="rbs-siapp13"/>
    <x v="66"/>
    <n v="173231"/>
    <n v="24.059861111111111"/>
    <n v="27.46"/>
    <n v="27.82"/>
    <n v="27.31"/>
    <n v="27.53"/>
  </r>
  <r>
    <s v="rbs-siapp18"/>
    <x v="63"/>
    <n v="173247"/>
    <n v="24.06208333333333"/>
    <n v="26.55"/>
    <n v="26.87"/>
    <n v="28.11"/>
    <n v="27.176666666666666"/>
  </r>
  <r>
    <s v="rbs-siapp22"/>
    <x v="64"/>
    <n v="173276"/>
    <n v="24.066111111111113"/>
    <n v="34.909999999999997"/>
    <n v="29.15"/>
    <n v="28.46"/>
    <n v="30.840000000000003"/>
  </r>
  <r>
    <s v="rbs-siapp17"/>
    <x v="68"/>
    <n v="173292"/>
    <n v="24.068333333333332"/>
    <n v="27.23"/>
    <n v="27.02"/>
    <n v="25.66"/>
    <n v="26.636666666666667"/>
  </r>
  <r>
    <s v="rbs-siapp10"/>
    <x v="65"/>
    <n v="173394"/>
    <n v="24.0825"/>
    <n v="28.1"/>
    <n v="26.71"/>
    <n v="28.53"/>
    <n v="27.78"/>
  </r>
  <r>
    <s v="rbs-siapp21"/>
    <x v="65"/>
    <n v="173401"/>
    <n v="24.083472222222223"/>
    <n v="26.58"/>
    <n v="27.22"/>
    <n v="28.84"/>
    <n v="27.546666666666667"/>
  </r>
  <r>
    <s v="rbs-siapp05"/>
    <x v="66"/>
    <n v="173452"/>
    <n v="24.090555555555557"/>
    <n v="25.84"/>
    <n v="27.37"/>
    <n v="32.29"/>
    <n v="28.5"/>
  </r>
  <r>
    <s v="rbs-siapp06"/>
    <x v="62"/>
    <n v="173466"/>
    <n v="24.092499999999998"/>
    <n v="27.65"/>
    <n v="27.41"/>
    <n v="27.39"/>
    <n v="27.483333333333334"/>
  </r>
  <r>
    <s v="rbs-siapp10"/>
    <x v="62"/>
    <n v="173489"/>
    <n v="24.095694444444444"/>
    <n v="26.98"/>
    <n v="26.84"/>
    <n v="27.44"/>
    <n v="27.08666666666667"/>
  </r>
  <r>
    <s v="rbs-siapp16"/>
    <x v="65"/>
    <n v="173499"/>
    <n v="24.097083333333334"/>
    <n v="27.79"/>
    <n v="27.43"/>
    <n v="29.46"/>
    <n v="28.22666666666667"/>
  </r>
  <r>
    <s v="rbs-siapp08"/>
    <x v="68"/>
    <n v="173507"/>
    <n v="24.098194444444445"/>
    <n v="26.88"/>
    <n v="27.58"/>
    <n v="26.76"/>
    <n v="27.073333333333334"/>
  </r>
  <r>
    <s v="rbs-siapp12"/>
    <x v="29"/>
    <n v="66053"/>
    <n v="9.1740277777777788"/>
    <n v="11.19"/>
    <n v="10.16"/>
    <m/>
    <n v="10.675000000000001"/>
  </r>
  <r>
    <s v="rbs-siapp13"/>
    <x v="0"/>
    <n v="49174"/>
    <n v="6.8297222222222222"/>
    <n v="8.11"/>
    <n v="7.19"/>
    <n v="9.9499999999999993"/>
    <n v="8.4166666666666661"/>
  </r>
  <r>
    <s v="rbs-siapp13"/>
    <x v="1"/>
    <n v="37855"/>
    <n v="5.2576388888888888"/>
    <n v="47.86"/>
    <n v="31.51"/>
    <n v="31.62"/>
    <n v="36.99666666666667"/>
  </r>
  <r>
    <s v="rbs-siapp13"/>
    <x v="2"/>
    <n v="34722"/>
    <n v="4.8225000000000007"/>
    <n v="17.61"/>
    <n v="7.18"/>
    <n v="6.01"/>
    <n v="10.266666666666666"/>
  </r>
  <r>
    <s v="rbs-siapp13"/>
    <x v="3"/>
    <n v="29894"/>
    <n v="4.1519444444444442"/>
    <n v="10.88"/>
    <n v="12.41"/>
    <n v="7.21"/>
    <n v="10.166666666666666"/>
  </r>
  <r>
    <s v="rbs-siapp13"/>
    <x v="4"/>
    <n v="27208"/>
    <n v="3.7788888888888885"/>
    <n v="6.13"/>
    <n v="5.64"/>
    <n v="5.79"/>
    <n v="5.8533333333333326"/>
  </r>
  <r>
    <s v="rbs-siapp13"/>
    <x v="5"/>
    <n v="22118"/>
    <n v="3.0719444444444446"/>
    <n v="5.41"/>
    <n v="5.37"/>
    <n v="6.17"/>
    <n v="5.6500000000000012"/>
  </r>
  <r>
    <s v="rbs-siapp13"/>
    <x v="6"/>
    <n v="20097"/>
    <n v="2.7912499999999998"/>
    <n v="5.08"/>
    <n v="4.72"/>
    <n v="5.3"/>
    <n v="5.0333333333333341"/>
  </r>
  <r>
    <s v="rbs-siapp13"/>
    <x v="7"/>
    <n v="19168"/>
    <n v="2.6622222222222218"/>
    <n v="5.23"/>
    <n v="5.0199999999999996"/>
    <n v="5.88"/>
    <n v="5.376666666666666"/>
  </r>
  <r>
    <s v="rbs-siapp13"/>
    <x v="8"/>
    <n v="17286"/>
    <n v="2.4008333333333334"/>
    <n v="4.9800000000000004"/>
    <n v="4.71"/>
    <n v="4.7300000000000004"/>
    <n v="4.8066666666666675"/>
  </r>
  <r>
    <s v="rbs-siapp13"/>
    <x v="9"/>
    <n v="16259"/>
    <n v="2.2581944444444444"/>
    <n v="4.79"/>
    <n v="4.4400000000000004"/>
    <n v="5.39"/>
    <n v="4.873333333333334"/>
  </r>
  <r>
    <s v="rbs-siapp13"/>
    <x v="10"/>
    <n v="15336"/>
    <n v="2.13"/>
    <n v="4.41"/>
    <n v="4.34"/>
    <n v="4.51"/>
    <n v="4.42"/>
  </r>
  <r>
    <s v="rbs-siapp13"/>
    <x v="11"/>
    <n v="15164"/>
    <n v="2.1061111111111108"/>
    <n v="4.2300000000000004"/>
    <n v="4.6399999999999997"/>
    <n v="5.32"/>
    <n v="4.7300000000000004"/>
  </r>
  <r>
    <s v="rbs-siapp13"/>
    <x v="12"/>
    <n v="14490"/>
    <n v="2.0125000000000002"/>
    <n v="4.05"/>
    <n v="4.04"/>
    <n v="4.16"/>
    <n v="4.083333333333333"/>
  </r>
  <r>
    <s v="rbs-siapp13"/>
    <x v="13"/>
    <n v="13424"/>
    <n v="1.8644444444444443"/>
    <n v="3.89"/>
    <n v="4.1900000000000004"/>
    <n v="5.22"/>
    <n v="4.4333333333333336"/>
  </r>
  <r>
    <s v="rbs-siapp13"/>
    <x v="14"/>
    <n v="14022"/>
    <n v="1.9475"/>
    <n v="3.84"/>
    <n v="4.41"/>
    <n v="4.26"/>
    <n v="4.17"/>
  </r>
  <r>
    <s v="rbs-siapp13"/>
    <x v="15"/>
    <n v="13992"/>
    <n v="1.9433333333333331"/>
    <n v="3.87"/>
    <n v="4.7300000000000004"/>
    <n v="5.4"/>
    <n v="4.666666666666667"/>
  </r>
  <r>
    <s v="rbs-siapp13"/>
    <x v="16"/>
    <n v="16002"/>
    <n v="2.2224999999999997"/>
    <n v="4.26"/>
    <n v="4.2699999999999996"/>
    <n v="4.72"/>
    <n v="4.416666666666667"/>
  </r>
  <r>
    <s v="rbs-siapp13"/>
    <x v="17"/>
    <n v="18403"/>
    <n v="2.5559722222222221"/>
    <n v="4.5599999999999996"/>
    <n v="4.96"/>
    <n v="6.19"/>
    <n v="5.2366666666666672"/>
  </r>
  <r>
    <s v="rbs-siapp13"/>
    <x v="18"/>
    <n v="22491"/>
    <n v="3.1237500000000002"/>
    <n v="5.05"/>
    <n v="5.29"/>
    <n v="5.94"/>
    <n v="5.4266666666666667"/>
  </r>
  <r>
    <s v="rbs-siapp13"/>
    <x v="19"/>
    <n v="28970"/>
    <n v="4.0236111111111112"/>
    <n v="6.08"/>
    <n v="6.89"/>
    <n v="8.5299999999999994"/>
    <n v="7.166666666666667"/>
  </r>
  <r>
    <s v="rbs-siapp13"/>
    <x v="20"/>
    <n v="37433"/>
    <n v="5.1990277777777774"/>
    <n v="7.54"/>
    <n v="7.89"/>
    <n v="8.6"/>
    <n v="8.01"/>
  </r>
  <r>
    <s v="rbs-siapp13"/>
    <x v="21"/>
    <n v="46176"/>
    <n v="6.4133333333333331"/>
    <n v="8.6199999999999992"/>
    <n v="9.84"/>
    <n v="10.99"/>
    <n v="9.8166666666666682"/>
  </r>
  <r>
    <s v="rbs-siapp13"/>
    <x v="22"/>
    <n v="56407"/>
    <n v="7.8343055555555559"/>
    <n v="10.29"/>
    <n v="10.91"/>
    <n v="11.72"/>
    <n v="10.973333333333334"/>
  </r>
  <r>
    <s v="rbs-siapp13"/>
    <x v="23"/>
    <n v="67795"/>
    <n v="9.4159722222222229"/>
    <n v="12.05"/>
    <n v="13.18"/>
    <n v="14.88"/>
    <n v="13.37"/>
  </r>
  <r>
    <s v="rbs-siapp15"/>
    <x v="65"/>
    <n v="173520"/>
    <n v="24.1"/>
    <n v="27.58"/>
    <n v="27.96"/>
    <n v="29.18"/>
    <n v="28.24"/>
  </r>
  <r>
    <s v="rbs-siapp14"/>
    <x v="67"/>
    <n v="173543"/>
    <n v="24.103194444444444"/>
    <n v="28.51"/>
    <n v="28.7"/>
    <n v="28.91"/>
    <n v="28.706666666666667"/>
  </r>
  <r>
    <s v="rbs-siapp20"/>
    <x v="63"/>
    <n v="173600"/>
    <n v="24.111111111111111"/>
    <n v="29.53"/>
    <n v="28.43"/>
    <n v="28.62"/>
    <n v="28.86"/>
  </r>
  <r>
    <s v="rbs-siapp09"/>
    <x v="69"/>
    <n v="173611"/>
    <n v="24.112638888888892"/>
    <n v="27.16"/>
    <n v="27.05"/>
    <n v="29.12"/>
    <n v="27.776666666666667"/>
  </r>
  <r>
    <s v="rbs-siapp21"/>
    <x v="63"/>
    <n v="173617"/>
    <n v="24.113472222222224"/>
    <n v="26.93"/>
    <n v="27.58"/>
    <n v="27.3"/>
    <n v="27.27"/>
  </r>
  <r>
    <s v="rbs-siapp04"/>
    <x v="64"/>
    <n v="173641"/>
    <n v="24.116805555555558"/>
    <n v="33.14"/>
    <n v="32.94"/>
    <n v="33.619999999999997"/>
    <n v="33.233333333333327"/>
  </r>
  <r>
    <s v="rbs-siapp01"/>
    <x v="61"/>
    <n v="173667"/>
    <n v="24.120416666666664"/>
    <n v="27.23"/>
    <n v="27.33"/>
    <n v="28.95"/>
    <n v="27.83666666666667"/>
  </r>
  <r>
    <s v="rbs-siapp14"/>
    <x v="66"/>
    <n v="173684"/>
    <n v="24.122777777777777"/>
    <n v="27.84"/>
    <n v="28.57"/>
    <n v="33.799999999999997"/>
    <n v="30.069999999999997"/>
  </r>
  <r>
    <s v="rbs-siapp12"/>
    <x v="67"/>
    <n v="173690"/>
    <n v="24.123611111111114"/>
    <n v="28.01"/>
    <n v="27.59"/>
    <n v="30.11"/>
    <n v="28.570000000000004"/>
  </r>
  <r>
    <s v="rbs-siapp14"/>
    <x v="69"/>
    <n v="173757"/>
    <n v="24.132916666666667"/>
    <n v="28.5"/>
    <n v="28.12"/>
    <n v="28.17"/>
    <n v="28.263333333333335"/>
  </r>
  <r>
    <s v="rbs-siapp20"/>
    <x v="66"/>
    <n v="173781"/>
    <n v="24.13625"/>
    <n v="27.52"/>
    <n v="29.52"/>
    <n v="30.6"/>
    <n v="29.213333333333335"/>
  </r>
  <r>
    <s v="rbs-siapp13"/>
    <x v="25"/>
    <n v="157531"/>
    <n v="21.879305555555558"/>
    <n v="24.98"/>
    <n v="24.85"/>
    <n v="48.02"/>
    <n v="32.616666666666667"/>
  </r>
  <r>
    <s v="rbs-siapp14"/>
    <x v="61"/>
    <n v="173794"/>
    <n v="24.138055555555557"/>
    <n v="28.01"/>
    <n v="28.36"/>
    <n v="28.66"/>
    <n v="28.343333333333334"/>
  </r>
  <r>
    <s v="rbs-siapp17"/>
    <x v="63"/>
    <n v="173801"/>
    <n v="24.139027777777777"/>
    <n v="27.01"/>
    <n v="26.98"/>
    <n v="27.73"/>
    <n v="27.24"/>
  </r>
  <r>
    <s v="rbs-siapp09"/>
    <x v="67"/>
    <n v="173817"/>
    <n v="24.141249999999999"/>
    <n v="27.48"/>
    <n v="28.1"/>
    <n v="29.3"/>
    <n v="28.293333333333333"/>
  </r>
  <r>
    <s v="rbs-siapp13"/>
    <x v="67"/>
    <n v="173817"/>
    <n v="24.141249999999999"/>
    <n v="27.74"/>
    <n v="27.98"/>
    <n v="27.86"/>
    <n v="27.86"/>
  </r>
  <r>
    <s v="rbs-siapp22"/>
    <x v="63"/>
    <n v="173829"/>
    <n v="24.142916666666668"/>
    <n v="28.14"/>
    <n v="28.12"/>
    <n v="29.44"/>
    <n v="28.566666666666666"/>
  </r>
  <r>
    <s v="rbs-siapp08"/>
    <x v="64"/>
    <n v="173846"/>
    <n v="24.145277777777778"/>
    <n v="30.8"/>
    <n v="26.92"/>
    <n v="27.48"/>
    <n v="28.400000000000002"/>
  </r>
  <r>
    <s v="rbs-siapp20"/>
    <x v="65"/>
    <n v="173849"/>
    <n v="24.145694444444441"/>
    <n v="28.84"/>
    <n v="28.33"/>
    <n v="30.54"/>
    <n v="29.236666666666668"/>
  </r>
  <r>
    <s v="rbs-siapp15"/>
    <x v="67"/>
    <n v="173859"/>
    <n v="24.147083333333335"/>
    <n v="27.33"/>
    <n v="28"/>
    <n v="29.41"/>
    <n v="28.246666666666666"/>
  </r>
  <r>
    <s v="rbs-siapp06"/>
    <x v="63"/>
    <n v="173881"/>
    <n v="24.15013888888889"/>
    <n v="27.58"/>
    <n v="27.71"/>
    <n v="27.66"/>
    <n v="27.650000000000002"/>
  </r>
  <r>
    <s v="rbs-siapp21"/>
    <x v="62"/>
    <n v="173902"/>
    <n v="24.153055555555557"/>
    <n v="27.16"/>
    <n v="26.43"/>
    <n v="28.13"/>
    <n v="27.24"/>
  </r>
  <r>
    <s v="rbs-siapp11"/>
    <x v="69"/>
    <n v="173907"/>
    <n v="24.153749999999999"/>
    <n v="27.8"/>
    <n v="27.32"/>
    <n v="29.1"/>
    <n v="28.073333333333334"/>
  </r>
  <r>
    <s v="rbs-siapp04"/>
    <x v="65"/>
    <n v="173920"/>
    <n v="24.155555555555555"/>
    <n v="27.08"/>
    <n v="27.48"/>
    <n v="28.04"/>
    <n v="27.533333333333331"/>
  </r>
  <r>
    <s v="rbs-siapp21"/>
    <x v="67"/>
    <n v="173951"/>
    <n v="24.159861111111113"/>
    <n v="26.81"/>
    <n v="27.44"/>
    <n v="29.64"/>
    <n v="27.963333333333335"/>
  </r>
  <r>
    <s v="rbs-siapp14"/>
    <x v="63"/>
    <n v="173966"/>
    <n v="24.161944444444444"/>
    <n v="28.43"/>
    <n v="27.69"/>
    <n v="28.85"/>
    <n v="28.323333333333334"/>
  </r>
  <r>
    <s v="rbs-siapp06"/>
    <x v="65"/>
    <n v="173987"/>
    <n v="24.164861111111112"/>
    <n v="27.62"/>
    <n v="26.66"/>
    <n v="28.76"/>
    <n v="27.680000000000003"/>
  </r>
  <r>
    <s v="rbs-siapp20"/>
    <x v="67"/>
    <n v="173993"/>
    <n v="24.165694444444444"/>
    <n v="28.97"/>
    <n v="28.54"/>
    <n v="30.82"/>
    <n v="29.443333333333332"/>
  </r>
  <r>
    <s v="rbs-siapp19"/>
    <x v="66"/>
    <n v="174048"/>
    <n v="24.173333333333336"/>
    <n v="27.91"/>
    <n v="31.57"/>
    <n v="37.15"/>
    <n v="32.21"/>
  </r>
  <r>
    <s v="rbs-siapp04"/>
    <x v="67"/>
    <n v="174094"/>
    <n v="24.179722222222221"/>
    <n v="27.22"/>
    <n v="26.76"/>
    <n v="28.73"/>
    <n v="27.570000000000004"/>
  </r>
  <r>
    <s v="rbs-siapp16"/>
    <x v="61"/>
    <n v="174096"/>
    <n v="24.18"/>
    <n v="27.68"/>
    <n v="28"/>
    <n v="29.85"/>
    <n v="28.51"/>
  </r>
  <r>
    <s v="rbs-siapp07"/>
    <x v="70"/>
    <n v="174097"/>
    <n v="24.180138888888891"/>
    <n v="27.35"/>
    <n v="27.45"/>
    <n v="28.79"/>
    <n v="27.863333333333333"/>
  </r>
  <r>
    <s v="rbs-siapp20"/>
    <x v="69"/>
    <n v="174128"/>
    <n v="24.184444444444445"/>
    <n v="28.79"/>
    <n v="28.68"/>
    <n v="29.24"/>
    <n v="28.903333333333332"/>
  </r>
  <r>
    <s v="rbs-siapp10"/>
    <x v="58"/>
    <n v="174208"/>
    <n v="24.195555555555554"/>
    <n v="27.71"/>
    <n v="25.87"/>
    <n v="27.49"/>
    <n v="27.02333333333333"/>
  </r>
  <r>
    <s v="rbs-siapp02"/>
    <x v="64"/>
    <n v="174226"/>
    <n v="24.198055555555559"/>
    <n v="31.1"/>
    <n v="27.64"/>
    <n v="28.8"/>
    <n v="29.180000000000003"/>
  </r>
  <r>
    <s v="rbs-siapp02"/>
    <x v="67"/>
    <n v="174248"/>
    <n v="24.201111111111111"/>
    <n v="28.1"/>
    <n v="27.15"/>
    <n v="29.11"/>
    <n v="28.12"/>
  </r>
  <r>
    <s v="rbs-siapp12"/>
    <x v="64"/>
    <n v="174275"/>
    <n v="24.204861111111111"/>
    <n v="26.94"/>
    <n v="28.37"/>
    <n v="30.77"/>
    <n v="28.693333333333332"/>
  </r>
  <r>
    <s v="rbs-siapp13"/>
    <x v="63"/>
    <n v="174333"/>
    <n v="24.212916666666668"/>
    <n v="27.64"/>
    <n v="26.73"/>
    <n v="29.18"/>
    <n v="27.850000000000005"/>
  </r>
  <r>
    <s v="rbs-siapp18"/>
    <x v="67"/>
    <n v="174452"/>
    <n v="24.229444444444443"/>
    <n v="26.08"/>
    <n v="26.68"/>
    <n v="27.16"/>
    <n v="26.64"/>
  </r>
  <r>
    <s v="rbs-siapp20"/>
    <x v="68"/>
    <n v="174455"/>
    <n v="24.229861111111113"/>
    <n v="32.17"/>
    <n v="28.5"/>
    <n v="26.69"/>
    <n v="29.12"/>
  </r>
  <r>
    <s v="rbs-siapp11"/>
    <x v="66"/>
    <n v="174461"/>
    <n v="24.230694444444445"/>
    <n v="26.52"/>
    <n v="27.76"/>
    <n v="28.33"/>
    <n v="27.536666666666665"/>
  </r>
  <r>
    <s v="rbs-siapp17"/>
    <x v="69"/>
    <n v="174482"/>
    <n v="24.233611111111109"/>
    <n v="26.94"/>
    <n v="27.12"/>
    <n v="28.05"/>
    <n v="27.37"/>
  </r>
  <r>
    <s v="rbs-siapp03"/>
    <x v="67"/>
    <n v="174521"/>
    <n v="24.239027777777778"/>
    <n v="27.23"/>
    <n v="28.18"/>
    <n v="29.73"/>
    <n v="28.38"/>
  </r>
  <r>
    <s v="rbs-siapp02"/>
    <x v="61"/>
    <n v="174546"/>
    <n v="24.2425"/>
    <n v="27.73"/>
    <n v="27.15"/>
    <n v="28.59"/>
    <n v="27.823333333333334"/>
  </r>
  <r>
    <s v="rbs-siapp01"/>
    <x v="62"/>
    <n v="174578"/>
    <n v="24.246944444444445"/>
    <n v="27.83"/>
    <n v="26.69"/>
    <n v="28.85"/>
    <n v="27.790000000000003"/>
  </r>
  <r>
    <s v="rbs-siapp06"/>
    <x v="61"/>
    <n v="174578"/>
    <n v="24.246944444444445"/>
    <n v="27.81"/>
    <n v="26.73"/>
    <n v="28.93"/>
    <n v="27.823333333333334"/>
  </r>
  <r>
    <s v="rbs-siapp12"/>
    <x v="66"/>
    <n v="174580"/>
    <n v="24.24722222222222"/>
    <n v="27.76"/>
    <n v="28.1"/>
    <n v="30.01"/>
    <n v="28.623333333333335"/>
  </r>
  <r>
    <s v="rbs-siapp13"/>
    <x v="64"/>
    <n v="174594"/>
    <n v="24.249166666666667"/>
    <n v="27.57"/>
    <n v="27"/>
    <n v="28.96"/>
    <n v="27.843333333333334"/>
  </r>
  <r>
    <s v="rbs-siapp12"/>
    <x v="69"/>
    <n v="174609"/>
    <n v="24.251250000000002"/>
    <n v="28.44"/>
    <n v="28.55"/>
    <n v="28.52"/>
    <n v="28.503333333333334"/>
  </r>
  <r>
    <s v="rbs-siapp15"/>
    <x v="61"/>
    <n v="174615"/>
    <n v="24.252083333333335"/>
    <n v="27.12"/>
    <n v="28.23"/>
    <n v="29.5"/>
    <n v="28.283333333333331"/>
  </r>
  <r>
    <s v="rbs-siapp10"/>
    <x v="64"/>
    <n v="174682"/>
    <n v="24.261388888888892"/>
    <n v="27.54"/>
    <n v="27.76"/>
    <n v="28.08"/>
    <n v="27.793333333333333"/>
  </r>
  <r>
    <s v="rbs-siapp05"/>
    <x v="61"/>
    <n v="174691"/>
    <n v="24.26263888888889"/>
    <n v="26.99"/>
    <n v="26.43"/>
    <n v="28.56"/>
    <n v="27.326666666666668"/>
  </r>
  <r>
    <s v="rbs-siapp03"/>
    <x v="64"/>
    <n v="174718"/>
    <n v="24.266388888888891"/>
    <n v="35.229999999999997"/>
    <n v="34.99"/>
    <n v="32.44"/>
    <n v="34.22"/>
  </r>
  <r>
    <s v="rbs-siapp18"/>
    <x v="65"/>
    <n v="174751"/>
    <n v="24.270972222222223"/>
    <n v="26.3"/>
    <n v="26.23"/>
    <n v="26.93"/>
    <n v="26.486666666666668"/>
  </r>
  <r>
    <s v="rbs-siapp02"/>
    <x v="63"/>
    <n v="174765"/>
    <n v="24.272916666666667"/>
    <n v="27.91"/>
    <n v="27.99"/>
    <n v="28.81"/>
    <n v="28.236666666666665"/>
  </r>
  <r>
    <s v="rbs-siapp19"/>
    <x v="69"/>
    <n v="174785"/>
    <n v="24.275694444444447"/>
    <n v="28.99"/>
    <n v="29.07"/>
    <n v="29.88"/>
    <n v="29.313333333333333"/>
  </r>
  <r>
    <s v="rbs-siapp14"/>
    <x v="68"/>
    <n v="174810"/>
    <n v="24.279166666666665"/>
    <n v="27.93"/>
    <n v="27.48"/>
    <n v="26.75"/>
    <n v="27.386666666666667"/>
  </r>
  <r>
    <s v="rbs-siapp10"/>
    <x v="61"/>
    <n v="174813"/>
    <n v="24.279583333333335"/>
    <n v="28.08"/>
    <n v="27.21"/>
    <n v="28.51"/>
    <n v="27.933333333333334"/>
  </r>
  <r>
    <s v="rbs-siapp02"/>
    <x v="69"/>
    <n v="174843"/>
    <n v="24.283750000000001"/>
    <n v="27.46"/>
    <n v="28.43"/>
    <n v="28.42"/>
    <n v="28.103333333333335"/>
  </r>
  <r>
    <s v="rbs-siapp16"/>
    <x v="68"/>
    <n v="174855"/>
    <n v="24.285416666666666"/>
    <n v="27.75"/>
    <n v="28.55"/>
    <n v="26.1"/>
    <n v="27.466666666666669"/>
  </r>
  <r>
    <s v="rbs-siapp16"/>
    <x v="67"/>
    <n v="174910"/>
    <n v="24.293055555555554"/>
    <n v="28.12"/>
    <n v="27.91"/>
    <n v="29.58"/>
    <n v="28.536666666666665"/>
  </r>
  <r>
    <s v="rbs-siapp07"/>
    <x v="66"/>
    <n v="174919"/>
    <n v="24.294305555555557"/>
    <n v="27.13"/>
    <n v="28.73"/>
    <n v="33.909999999999997"/>
    <n v="29.923333333333332"/>
  </r>
  <r>
    <s v="rbs-siapp19"/>
    <x v="61"/>
    <n v="174924"/>
    <n v="24.295000000000002"/>
    <n v="28.08"/>
    <n v="28.78"/>
    <n v="29.13"/>
    <n v="28.66333333333333"/>
  </r>
  <r>
    <s v="rbs-siapp20"/>
    <x v="71"/>
    <n v="174925"/>
    <n v="24.295138888888889"/>
    <n v="30.2"/>
    <n v="28.23"/>
    <n v="29.7"/>
    <n v="29.376666666666665"/>
  </r>
  <r>
    <s v="rbs-siapp11"/>
    <x v="68"/>
    <n v="174942"/>
    <n v="24.297499999999999"/>
    <n v="27.22"/>
    <n v="27.71"/>
    <n v="26.29"/>
    <n v="27.073333333333334"/>
  </r>
  <r>
    <s v="rbs-siapp08"/>
    <x v="63"/>
    <n v="174997"/>
    <n v="24.305138888888891"/>
    <n v="27.43"/>
    <n v="27.65"/>
    <n v="28.05"/>
    <n v="27.709999999999997"/>
  </r>
  <r>
    <s v="rbs-siapp19"/>
    <x v="67"/>
    <n v="175077"/>
    <n v="24.31625"/>
    <n v="28.56"/>
    <n v="28.91"/>
    <n v="29.51"/>
    <n v="28.993333333333336"/>
  </r>
  <r>
    <s v="rbs-siapp13"/>
    <x v="61"/>
    <n v="175083"/>
    <n v="24.317083333333336"/>
    <n v="28.47"/>
    <n v="27.34"/>
    <n v="28.03"/>
    <n v="27.946666666666669"/>
  </r>
  <r>
    <s v="rbs-siapp11"/>
    <x v="67"/>
    <n v="175095"/>
    <n v="24.318750000000001"/>
    <n v="27.83"/>
    <n v="27"/>
    <n v="29.16"/>
    <n v="27.996666666666666"/>
  </r>
  <r>
    <s v="rbs-siapp21"/>
    <x v="66"/>
    <n v="175096"/>
    <n v="24.318888888888889"/>
    <n v="26.37"/>
    <n v="27.55"/>
    <n v="31.05"/>
    <n v="28.323333333333334"/>
  </r>
  <r>
    <s v="rbs-siapp16"/>
    <x v="62"/>
    <n v="175113"/>
    <n v="24.321250000000003"/>
    <n v="27.93"/>
    <n v="28.5"/>
    <n v="28.08"/>
    <n v="28.169999999999998"/>
  </r>
  <r>
    <s v="rbs-siapp13"/>
    <x v="29"/>
    <n v="66125"/>
    <n v="9.1840277777777768"/>
    <n v="10.58"/>
    <n v="10.3"/>
    <m/>
    <n v="10.440000000000001"/>
  </r>
  <r>
    <s v="rbs-siapp14"/>
    <x v="0"/>
    <n v="48461"/>
    <n v="6.7306944444444436"/>
    <n v="14.27"/>
    <n v="12.57"/>
    <n v="16.510000000000002"/>
    <n v="14.450000000000001"/>
  </r>
  <r>
    <s v="rbs-siapp14"/>
    <x v="1"/>
    <n v="37461"/>
    <n v="5.2029166666666669"/>
    <n v="53.81"/>
    <n v="37.799999999999997"/>
    <n v="37.549999999999997"/>
    <n v="43.053333333333335"/>
  </r>
  <r>
    <s v="rbs-siapp14"/>
    <x v="2"/>
    <n v="33927"/>
    <n v="4.7120833333333341"/>
    <n v="28.58"/>
    <n v="11.91"/>
    <n v="8.08"/>
    <n v="16.189999999999998"/>
  </r>
  <r>
    <s v="rbs-siapp14"/>
    <x v="3"/>
    <n v="28964"/>
    <n v="4.0227777777777778"/>
    <n v="10.93"/>
    <n v="14.3"/>
    <n v="7.96"/>
    <n v="11.063333333333333"/>
  </r>
  <r>
    <s v="rbs-siapp14"/>
    <x v="4"/>
    <n v="25680"/>
    <n v="3.5666666666666669"/>
    <n v="7.91"/>
    <n v="6.51"/>
    <n v="6.94"/>
    <n v="7.12"/>
  </r>
  <r>
    <s v="rbs-siapp14"/>
    <x v="5"/>
    <n v="20509"/>
    <n v="2.8484722222222221"/>
    <n v="10.89"/>
    <n v="10.94"/>
    <n v="11.48"/>
    <n v="11.103333333333333"/>
  </r>
  <r>
    <s v="rbs-siapp14"/>
    <x v="6"/>
    <n v="19883"/>
    <n v="2.7615277777777778"/>
    <n v="12.29"/>
    <n v="10.75"/>
    <n v="12.03"/>
    <n v="11.69"/>
  </r>
  <r>
    <s v="rbs-siapp14"/>
    <x v="7"/>
    <n v="18581"/>
    <n v="2.5806944444444446"/>
    <n v="11.7"/>
    <n v="5.33"/>
    <n v="5.82"/>
    <n v="7.6166666666666671"/>
  </r>
  <r>
    <s v="rbs-siapp14"/>
    <x v="8"/>
    <n v="17555"/>
    <n v="2.4381944444444441"/>
    <n v="5.73"/>
    <n v="5.48"/>
    <n v="5.73"/>
    <n v="5.6466666666666674"/>
  </r>
  <r>
    <s v="rbs-siapp14"/>
    <x v="9"/>
    <n v="16644"/>
    <n v="2.3116666666666665"/>
    <n v="5.28"/>
    <n v="5.08"/>
    <n v="5.57"/>
    <n v="5.31"/>
  </r>
  <r>
    <s v="rbs-siapp14"/>
    <x v="10"/>
    <n v="15372"/>
    <n v="2.1349999999999998"/>
    <n v="4.9800000000000004"/>
    <n v="4.47"/>
    <n v="4.84"/>
    <n v="4.7633333333333328"/>
  </r>
  <r>
    <s v="rbs-siapp14"/>
    <x v="11"/>
    <n v="14182"/>
    <n v="1.9697222222222224"/>
    <n v="4.33"/>
    <n v="4.53"/>
    <n v="4.63"/>
    <n v="4.4966666666666661"/>
  </r>
  <r>
    <s v="rbs-siapp14"/>
    <x v="12"/>
    <n v="14452"/>
    <n v="2.0072222222222225"/>
    <n v="11.08"/>
    <n v="14.04"/>
    <n v="13.51"/>
    <n v="12.876666666666665"/>
  </r>
  <r>
    <s v="rbs-siapp14"/>
    <x v="13"/>
    <n v="13456"/>
    <n v="1.868888888888889"/>
    <n v="8.35"/>
    <n v="4.13"/>
    <n v="4.7300000000000004"/>
    <n v="5.7366666666666672"/>
  </r>
  <r>
    <s v="rbs-siapp14"/>
    <x v="14"/>
    <n v="13742"/>
    <n v="1.908611111111111"/>
    <n v="4.2699999999999996"/>
    <n v="4.6100000000000003"/>
    <n v="4.66"/>
    <n v="4.5133333333333328"/>
  </r>
  <r>
    <s v="rbs-siapp14"/>
    <x v="15"/>
    <n v="14548"/>
    <n v="2.0205555555555557"/>
    <n v="4.26"/>
    <n v="4.5999999999999996"/>
    <n v="4.82"/>
    <n v="4.5599999999999996"/>
  </r>
  <r>
    <s v="rbs-siapp14"/>
    <x v="16"/>
    <n v="16001"/>
    <n v="2.2223611111111112"/>
    <n v="8.3000000000000007"/>
    <n v="14.69"/>
    <n v="15.1"/>
    <n v="12.696666666666667"/>
  </r>
  <r>
    <s v="rbs-siapp14"/>
    <x v="17"/>
    <n v="18055"/>
    <n v="2.5076388888888892"/>
    <n v="14.01"/>
    <n v="4.87"/>
    <n v="5.73"/>
    <n v="8.2033333333333331"/>
  </r>
  <r>
    <s v="rbs-siapp14"/>
    <x v="18"/>
    <n v="22698"/>
    <n v="3.1525000000000003"/>
    <n v="5.5"/>
    <n v="5.77"/>
    <n v="6.52"/>
    <n v="5.93"/>
  </r>
  <r>
    <s v="rbs-siapp14"/>
    <x v="19"/>
    <n v="28475"/>
    <n v="3.9548611111111112"/>
    <n v="6.31"/>
    <n v="6.9"/>
    <n v="7.81"/>
    <n v="7.0066666666666668"/>
  </r>
  <r>
    <s v="rbs-siapp14"/>
    <x v="20"/>
    <n v="37122"/>
    <n v="5.1558333333333337"/>
    <n v="7.71"/>
    <n v="8.51"/>
    <n v="9.01"/>
    <n v="8.4099999999999984"/>
  </r>
  <r>
    <s v="rbs-siapp14"/>
    <x v="21"/>
    <n v="45052"/>
    <n v="6.2572222222222225"/>
    <n v="8.76"/>
    <n v="9.85"/>
    <n v="10.55"/>
    <n v="9.7200000000000006"/>
  </r>
  <r>
    <s v="rbs-siapp14"/>
    <x v="22"/>
    <n v="56601"/>
    <n v="7.8612500000000001"/>
    <n v="10.45"/>
    <n v="11.48"/>
    <n v="12.29"/>
    <n v="11.406666666666666"/>
  </r>
  <r>
    <s v="rbs-siapp14"/>
    <x v="23"/>
    <n v="67610"/>
    <n v="9.3902777777777775"/>
    <n v="12.23"/>
    <n v="13.29"/>
    <n v="14.33"/>
    <n v="13.283333333333333"/>
  </r>
  <r>
    <s v="rbs-siapp06"/>
    <x v="64"/>
    <n v="175146"/>
    <n v="24.325833333333332"/>
    <n v="34.229999999999997"/>
    <n v="33.840000000000003"/>
    <n v="34.86"/>
    <n v="34.309999999999995"/>
  </r>
  <r>
    <s v="rbs-siapp02"/>
    <x v="66"/>
    <n v="175186"/>
    <n v="24.331388888888892"/>
    <n v="27.34"/>
    <n v="31.77"/>
    <n v="35.93"/>
    <n v="31.679999999999996"/>
  </r>
  <r>
    <s v="rbs-siapp03"/>
    <x v="61"/>
    <n v="175204"/>
    <n v="24.33388888888889"/>
    <n v="27.26"/>
    <n v="28.3"/>
    <n v="29.78"/>
    <n v="28.446666666666669"/>
  </r>
  <r>
    <s v="rbs-siapp03"/>
    <x v="70"/>
    <n v="175229"/>
    <n v="24.337361111111111"/>
    <n v="29.03"/>
    <n v="27.58"/>
    <n v="28.56"/>
    <n v="28.39"/>
  </r>
  <r>
    <s v="rbs-siapp13"/>
    <x v="69"/>
    <n v="175296"/>
    <n v="24.346666666666668"/>
    <n v="27.98"/>
    <n v="27.93"/>
    <n v="28.48"/>
    <n v="28.13"/>
  </r>
  <r>
    <s v="rbs-siapp17"/>
    <x v="66"/>
    <n v="175304"/>
    <n v="24.347777777777775"/>
    <n v="26.48"/>
    <n v="28.45"/>
    <n v="34.43"/>
    <n v="29.786666666666665"/>
  </r>
  <r>
    <s v="rbs-siapp21"/>
    <x v="61"/>
    <n v="175316"/>
    <n v="24.349444444444444"/>
    <n v="26.71"/>
    <n v="27.49"/>
    <n v="29.26"/>
    <n v="27.820000000000004"/>
  </r>
  <r>
    <s v="rbs-siapp08"/>
    <x v="67"/>
    <n v="175338"/>
    <n v="24.352500000000003"/>
    <n v="27.37"/>
    <n v="26.73"/>
    <n v="28.84"/>
    <n v="27.646666666666665"/>
  </r>
  <r>
    <s v="rbs-siapp10"/>
    <x v="67"/>
    <n v="175339"/>
    <n v="24.352638888888887"/>
    <n v="28.8"/>
    <n v="27.23"/>
    <n v="28.28"/>
    <n v="28.103333333333335"/>
  </r>
  <r>
    <s v="rbs-siapp03"/>
    <x v="63"/>
    <n v="175346"/>
    <n v="24.35361111111111"/>
    <n v="28.33"/>
    <n v="28.35"/>
    <n v="27.87"/>
    <n v="28.183333333333334"/>
  </r>
  <r>
    <s v="rbs-siapp01"/>
    <x v="67"/>
    <n v="175355"/>
    <n v="24.354861111111113"/>
    <n v="27.94"/>
    <n v="28.05"/>
    <n v="29.25"/>
    <n v="28.413333333333338"/>
  </r>
  <r>
    <s v="rbs-siapp14"/>
    <x v="25"/>
    <n v="155396"/>
    <n v="21.582777777777778"/>
    <n v="25.2"/>
    <n v="25.26"/>
    <n v="52.29"/>
    <n v="34.25"/>
  </r>
  <r>
    <s v="rbs-siapp04"/>
    <x v="61"/>
    <n v="175388"/>
    <n v="24.359444444444442"/>
    <n v="27.92"/>
    <n v="26.8"/>
    <n v="29.02"/>
    <n v="27.91333333333333"/>
  </r>
  <r>
    <s v="rbs-siapp10"/>
    <x v="63"/>
    <n v="175411"/>
    <n v="24.362638888888892"/>
    <n v="27.54"/>
    <n v="27.18"/>
    <n v="27.87"/>
    <n v="27.53"/>
  </r>
  <r>
    <s v="rbs-siapp22"/>
    <x v="61"/>
    <n v="175470"/>
    <n v="24.370833333333334"/>
    <n v="28.31"/>
    <n v="27.92"/>
    <n v="29.37"/>
    <n v="28.533333333333335"/>
  </r>
  <r>
    <s v="rbs-siapp03"/>
    <x v="69"/>
    <n v="175507"/>
    <n v="24.375972222222224"/>
    <n v="27.87"/>
    <n v="27.92"/>
    <n v="28.55"/>
    <n v="28.113333333333333"/>
  </r>
  <r>
    <s v="rbs-siapp06"/>
    <x v="68"/>
    <n v="175533"/>
    <n v="24.379583333333336"/>
    <n v="31.16"/>
    <n v="27.72"/>
    <n v="25.47"/>
    <n v="28.116666666666664"/>
  </r>
  <r>
    <s v="rbs-siapp08"/>
    <x v="66"/>
    <n v="175542"/>
    <n v="24.380833333333332"/>
    <n v="26.18"/>
    <n v="31.48"/>
    <n v="35.25"/>
    <n v="30.97"/>
  </r>
  <r>
    <s v="rbs-siapp11"/>
    <x v="71"/>
    <n v="175545"/>
    <n v="24.381250000000001"/>
    <n v="27.99"/>
    <n v="28"/>
    <n v="28.04"/>
    <n v="28.01"/>
  </r>
  <r>
    <s v="rbs-siapp03"/>
    <x v="65"/>
    <n v="175554"/>
    <n v="24.3825"/>
    <n v="27.66"/>
    <n v="28.1"/>
    <n v="29.88"/>
    <n v="28.546666666666667"/>
  </r>
  <r>
    <s v="rbs-siapp01"/>
    <x v="66"/>
    <n v="175574"/>
    <n v="24.385277777777777"/>
    <n v="27.07"/>
    <n v="27.86"/>
    <n v="31.07"/>
    <n v="28.666666666666668"/>
  </r>
  <r>
    <s v="rbs-siapp06"/>
    <x v="67"/>
    <n v="175616"/>
    <n v="24.391111111111112"/>
    <n v="27.97"/>
    <n v="26.95"/>
    <n v="29.23"/>
    <n v="28.05"/>
  </r>
  <r>
    <s v="rbs-siapp22"/>
    <x v="65"/>
    <n v="175637"/>
    <n v="24.394027777777776"/>
    <n v="28.38"/>
    <n v="27.87"/>
    <n v="29.34"/>
    <n v="28.53"/>
  </r>
  <r>
    <s v="rbs-siapp05"/>
    <x v="63"/>
    <n v="175790"/>
    <n v="24.415277777777778"/>
    <n v="27.53"/>
    <n v="26.93"/>
    <n v="27.44"/>
    <n v="27.3"/>
  </r>
  <r>
    <s v="rbs-siapp06"/>
    <x v="66"/>
    <n v="175826"/>
    <n v="24.420277777777777"/>
    <n v="26.54"/>
    <n v="27.92"/>
    <n v="32.380000000000003"/>
    <n v="28.946666666666669"/>
  </r>
  <r>
    <s v="rbs-siapp18"/>
    <x v="66"/>
    <n v="175857"/>
    <n v="24.424583333333331"/>
    <n v="26.16"/>
    <n v="26.19"/>
    <n v="26.68"/>
    <n v="26.343333333333334"/>
  </r>
  <r>
    <s v="rbs-siapp22"/>
    <x v="66"/>
    <n v="175865"/>
    <n v="24.425694444444446"/>
    <n v="27.87"/>
    <n v="28.32"/>
    <n v="32.299999999999997"/>
    <n v="29.496666666666666"/>
  </r>
  <r>
    <s v="rbs-siapp08"/>
    <x v="72"/>
    <n v="175921"/>
    <n v="24.433472222222225"/>
    <n v="23.52"/>
    <n v="24.98"/>
    <n v="24.91"/>
    <n v="24.47"/>
  </r>
  <r>
    <s v="rbs-siapp15"/>
    <x v="69"/>
    <n v="175921"/>
    <n v="24.433472222222225"/>
    <n v="28.76"/>
    <n v="27.23"/>
    <n v="29.55"/>
    <n v="28.513333333333335"/>
  </r>
  <r>
    <s v="rbs-siapp13"/>
    <x v="70"/>
    <n v="176037"/>
    <n v="24.449583333333333"/>
    <n v="28.02"/>
    <n v="28.26"/>
    <n v="29.23"/>
    <n v="28.503333333333334"/>
  </r>
  <r>
    <s v="rbs-siapp22"/>
    <x v="67"/>
    <n v="176058"/>
    <n v="24.452500000000001"/>
    <n v="28.55"/>
    <n v="28.47"/>
    <n v="29.84"/>
    <n v="28.953333333333333"/>
  </r>
  <r>
    <s v="rbs-siapp09"/>
    <x v="71"/>
    <n v="176109"/>
    <n v="24.459583333333335"/>
    <n v="29.27"/>
    <n v="26.95"/>
    <n v="29.18"/>
    <n v="28.466666666666669"/>
  </r>
  <r>
    <s v="rbs-siapp17"/>
    <x v="72"/>
    <n v="176117"/>
    <n v="24.460694444444446"/>
    <n v="24.58"/>
    <n v="24.66"/>
    <n v="27.08"/>
    <n v="25.439999999999998"/>
  </r>
  <r>
    <s v="rbs-siapp01"/>
    <x v="68"/>
    <n v="176123"/>
    <n v="24.461527777777778"/>
    <n v="27.48"/>
    <n v="27.46"/>
    <n v="25.99"/>
    <n v="26.976666666666663"/>
  </r>
  <r>
    <s v="rbs-siapp10"/>
    <x v="69"/>
    <n v="176185"/>
    <n v="24.470138888888886"/>
    <n v="27.01"/>
    <n v="27.45"/>
    <n v="28.22"/>
    <n v="27.560000000000002"/>
  </r>
  <r>
    <s v="rbs-siapp08"/>
    <x v="65"/>
    <n v="176223"/>
    <n v="24.475416666666668"/>
    <n v="27.28"/>
    <n v="26.91"/>
    <n v="28.45"/>
    <n v="27.546666666666667"/>
  </r>
  <r>
    <s v="rbs-siapp06"/>
    <x v="72"/>
    <n v="176237"/>
    <n v="24.477361111111112"/>
    <n v="24.73"/>
    <n v="24.25"/>
    <n v="26.94"/>
    <n v="25.306666666666668"/>
  </r>
  <r>
    <s v="rbs-siapp05"/>
    <x v="70"/>
    <n v="176309"/>
    <n v="24.48736111111111"/>
    <n v="27.95"/>
    <n v="27.34"/>
    <n v="28.32"/>
    <n v="27.87"/>
  </r>
  <r>
    <s v="rbs-siapp07"/>
    <x v="68"/>
    <n v="176341"/>
    <n v="24.491805555555558"/>
    <n v="30.45"/>
    <n v="27.87"/>
    <n v="25.75"/>
    <n v="28.02333333333333"/>
  </r>
  <r>
    <s v="rbs-siapp20"/>
    <x v="70"/>
    <n v="176360"/>
    <n v="24.494444444444447"/>
    <n v="29.76"/>
    <n v="28.52"/>
    <n v="30.23"/>
    <n v="29.503333333333334"/>
  </r>
  <r>
    <s v="rbs-siapp22"/>
    <x v="69"/>
    <n v="176388"/>
    <n v="24.498333333333335"/>
    <n v="28.72"/>
    <n v="27.76"/>
    <n v="30.21"/>
    <n v="28.896666666666665"/>
  </r>
  <r>
    <s v="rbs-siapp09"/>
    <x v="72"/>
    <n v="176400"/>
    <n v="24.5"/>
    <n v="25.44"/>
    <n v="24.41"/>
    <n v="26.12"/>
    <n v="25.323333333333334"/>
  </r>
  <r>
    <s v="rbs-siapp05"/>
    <x v="72"/>
    <n v="176436"/>
    <n v="24.504999999999999"/>
    <n v="24.3"/>
    <n v="24.29"/>
    <n v="25.8"/>
    <n v="24.796666666666667"/>
  </r>
  <r>
    <s v="rbs-siapp14"/>
    <x v="70"/>
    <n v="176452"/>
    <n v="24.507222222222222"/>
    <n v="28.83"/>
    <n v="28.51"/>
    <n v="29.78"/>
    <n v="29.040000000000003"/>
  </r>
  <r>
    <s v="rbs-siapp04"/>
    <x v="68"/>
    <n v="176467"/>
    <n v="24.509305555555557"/>
    <n v="26.93"/>
    <n v="27.58"/>
    <n v="26.48"/>
    <n v="26.996666666666666"/>
  </r>
  <r>
    <s v="rbs-siapp21"/>
    <x v="69"/>
    <n v="176498"/>
    <n v="24.513611111111111"/>
    <n v="27.56"/>
    <n v="27.23"/>
    <n v="27.87"/>
    <n v="27.553333333333331"/>
  </r>
  <r>
    <s v="rbs-siapp02"/>
    <x v="68"/>
    <n v="176499"/>
    <n v="24.513750000000002"/>
    <n v="27.12"/>
    <n v="27.77"/>
    <n v="28.06"/>
    <n v="27.650000000000002"/>
  </r>
  <r>
    <s v="rbs-siapp16"/>
    <x v="66"/>
    <n v="176530"/>
    <n v="24.518055555555556"/>
    <n v="28.16"/>
    <n v="28.01"/>
    <n v="34.869999999999997"/>
    <n v="30.346666666666664"/>
  </r>
  <r>
    <s v="rbs-siapp18"/>
    <x v="68"/>
    <n v="176545"/>
    <n v="24.520138888888887"/>
    <n v="26.63"/>
    <n v="26.53"/>
    <n v="26.33"/>
    <n v="26.496666666666666"/>
  </r>
  <r>
    <s v="rbs-siapp18"/>
    <x v="61"/>
    <n v="176566"/>
    <n v="24.523055555555558"/>
    <n v="26.9"/>
    <n v="26.67"/>
    <n v="27.26"/>
    <n v="26.943333333333332"/>
  </r>
  <r>
    <s v="rbs-siapp04"/>
    <x v="66"/>
    <n v="176578"/>
    <n v="24.524722222222223"/>
    <n v="27.21"/>
    <n v="27.18"/>
    <n v="32.549999999999997"/>
    <n v="28.98"/>
  </r>
  <r>
    <s v="rbs-siapp15"/>
    <x v="66"/>
    <n v="176581"/>
    <n v="24.52513888888889"/>
    <n v="27.26"/>
    <n v="32"/>
    <n v="35.33"/>
    <n v="31.53"/>
  </r>
  <r>
    <s v="rbs-siapp09"/>
    <x v="68"/>
    <n v="176583"/>
    <n v="24.525416666666668"/>
    <n v="27.6"/>
    <n v="27.58"/>
    <n v="26.67"/>
    <n v="27.283333333333331"/>
  </r>
  <r>
    <s v="rbs-siapp19"/>
    <x v="71"/>
    <n v="176646"/>
    <n v="24.534166666666668"/>
    <n v="29.49"/>
    <n v="29.12"/>
    <n v="30.23"/>
    <n v="29.613333333333333"/>
  </r>
  <r>
    <s v="rbs-siapp15"/>
    <x v="72"/>
    <n v="176648"/>
    <n v="24.534444444444443"/>
    <n v="25.08"/>
    <n v="24.92"/>
    <n v="26.47"/>
    <n v="25.49"/>
  </r>
  <r>
    <s v="rbs-siapp05"/>
    <x v="68"/>
    <n v="176734"/>
    <n v="24.546388888888888"/>
    <n v="31.16"/>
    <n v="26.34"/>
    <n v="25.98"/>
    <n v="27.826666666666668"/>
  </r>
  <r>
    <s v="rbs-siapp12"/>
    <x v="70"/>
    <n v="176795"/>
    <n v="24.554861111111112"/>
    <n v="29.31"/>
    <n v="28.55"/>
    <n v="29.12"/>
    <n v="28.993333333333336"/>
  </r>
  <r>
    <s v="rbs-siapp21"/>
    <x v="68"/>
    <n v="176836"/>
    <n v="24.560555555555556"/>
    <n v="33.200000000000003"/>
    <n v="29.87"/>
    <n v="26.3"/>
    <n v="29.790000000000003"/>
  </r>
  <r>
    <s v="rbs-siapp14"/>
    <x v="72"/>
    <n v="176940"/>
    <n v="24.574999999999999"/>
    <n v="25.8"/>
    <n v="25.72"/>
    <n v="26.96"/>
    <n v="26.159999999999997"/>
  </r>
  <r>
    <s v="rbs-siapp18"/>
    <x v="69"/>
    <n v="176941"/>
    <n v="24.57513888888889"/>
    <n v="27.32"/>
    <n v="27.23"/>
    <n v="28.59"/>
    <n v="27.713333333333335"/>
  </r>
  <r>
    <s v="rbs-siapp02"/>
    <x v="71"/>
    <n v="176952"/>
    <n v="24.576666666666664"/>
    <n v="28.43"/>
    <n v="27.68"/>
    <n v="29.57"/>
    <n v="28.560000000000002"/>
  </r>
  <r>
    <s v="rbs-siapp07"/>
    <x v="69"/>
    <n v="176966"/>
    <n v="24.578611111111112"/>
    <n v="27.48"/>
    <n v="27.69"/>
    <n v="27.9"/>
    <n v="27.689999999999998"/>
  </r>
  <r>
    <s v="rbs-siapp05"/>
    <x v="71"/>
    <n v="177025"/>
    <n v="24.586805555555554"/>
    <n v="28.35"/>
    <n v="26.52"/>
    <n v="27.53"/>
    <n v="27.466666666666669"/>
  </r>
  <r>
    <s v="rbs-siapp04"/>
    <x v="69"/>
    <n v="177085"/>
    <n v="24.595138888888886"/>
    <n v="28.3"/>
    <n v="27.49"/>
    <n v="27.87"/>
    <n v="27.886666666666667"/>
  </r>
  <r>
    <s v="rbs-siapp08"/>
    <x v="69"/>
    <n v="177092"/>
    <n v="24.59611111111111"/>
    <n v="27.08"/>
    <n v="27.75"/>
    <n v="28.66"/>
    <n v="27.83"/>
  </r>
  <r>
    <s v="rbs-siapp20"/>
    <x v="72"/>
    <n v="177097"/>
    <n v="24.596805555555555"/>
    <n v="26.29"/>
    <n v="25.93"/>
    <n v="27.98"/>
    <n v="26.733333333333334"/>
  </r>
  <r>
    <s v="rbs-siapp10"/>
    <x v="70"/>
    <n v="177127"/>
    <n v="24.600972222222222"/>
    <n v="28.05"/>
    <n v="27.13"/>
    <n v="28.64"/>
    <n v="27.939999999999998"/>
  </r>
  <r>
    <s v="rbs-siapp12"/>
    <x v="71"/>
    <n v="177145"/>
    <n v="24.603472222222219"/>
    <n v="29.17"/>
    <n v="27.83"/>
    <n v="29.25"/>
    <n v="28.75"/>
  </r>
  <r>
    <s v="rbs-siapp08"/>
    <x v="61"/>
    <n v="177156"/>
    <n v="24.605"/>
    <n v="27.62"/>
    <n v="26.7"/>
    <n v="28.52"/>
    <n v="27.613333333333333"/>
  </r>
  <r>
    <s v="rbs-siapp16"/>
    <x v="69"/>
    <n v="177163"/>
    <n v="24.605972222222224"/>
    <n v="27.62"/>
    <n v="28.69"/>
    <n v="28.99"/>
    <n v="28.433333333333334"/>
  </r>
  <r>
    <s v="rbs-siapp16"/>
    <x v="72"/>
    <n v="177202"/>
    <n v="24.611388888888889"/>
    <n v="24.82"/>
    <n v="26.47"/>
    <n v="25.86"/>
    <n v="25.716666666666669"/>
  </r>
  <r>
    <s v="rbs-siapp14"/>
    <x v="29"/>
    <n v="66818"/>
    <n v="9.2802777777777781"/>
    <n v="12.8"/>
    <n v="11.08"/>
    <m/>
    <n v="11.940000000000001"/>
  </r>
  <r>
    <s v="rbs-siapp15"/>
    <x v="0"/>
    <n v="49881"/>
    <n v="6.9279166666666665"/>
    <n v="8.3000000000000007"/>
    <n v="6.98"/>
    <n v="15.94"/>
    <n v="10.406666666666666"/>
  </r>
  <r>
    <s v="rbs-siapp15"/>
    <x v="1"/>
    <n v="38500"/>
    <n v="5.3472222222222223"/>
    <n v="51.49"/>
    <n v="35.75"/>
    <n v="35.450000000000003"/>
    <n v="40.896666666666668"/>
  </r>
  <r>
    <s v="rbs-siapp15"/>
    <x v="2"/>
    <n v="34358"/>
    <n v="4.7719444444444443"/>
    <n v="25.87"/>
    <n v="13.69"/>
    <n v="6.01"/>
    <n v="15.19"/>
  </r>
  <r>
    <s v="rbs-siapp15"/>
    <x v="3"/>
    <n v="29978"/>
    <n v="4.1636111111111109"/>
    <n v="6.16"/>
    <n v="17.41"/>
    <n v="6.66"/>
    <n v="10.076666666666666"/>
  </r>
  <r>
    <s v="rbs-siapp15"/>
    <x v="4"/>
    <n v="27023"/>
    <n v="3.7531944444444445"/>
    <n v="6.37"/>
    <n v="5.58"/>
    <n v="9.8800000000000008"/>
    <n v="7.2766666666666664"/>
  </r>
  <r>
    <s v="rbs-siapp15"/>
    <x v="5"/>
    <n v="22266"/>
    <n v="3.0925000000000002"/>
    <n v="12.12"/>
    <n v="11.01"/>
    <n v="11.51"/>
    <n v="11.546666666666667"/>
  </r>
  <r>
    <s v="rbs-siapp15"/>
    <x v="6"/>
    <n v="21239"/>
    <n v="2.9498611111111113"/>
    <n v="13.07"/>
    <n v="8.64"/>
    <n v="5.51"/>
    <n v="9.0733333333333324"/>
  </r>
  <r>
    <s v="rbs-siapp15"/>
    <x v="7"/>
    <n v="19678"/>
    <n v="2.7330555555555551"/>
    <n v="5.68"/>
    <n v="4.63"/>
    <n v="5.87"/>
    <n v="5.3933333333333335"/>
  </r>
  <r>
    <s v="rbs-siapp15"/>
    <x v="8"/>
    <n v="17909"/>
    <n v="2.4873611111111114"/>
    <n v="4.87"/>
    <n v="4.59"/>
    <n v="4.9800000000000004"/>
    <n v="4.8133333333333335"/>
  </r>
  <r>
    <s v="rbs-siapp15"/>
    <x v="9"/>
    <n v="16748"/>
    <n v="2.326111111111111"/>
    <n v="5.25"/>
    <n v="4.2300000000000004"/>
    <n v="5.43"/>
    <n v="4.97"/>
  </r>
  <r>
    <s v="rbs-siapp15"/>
    <x v="10"/>
    <n v="16385"/>
    <n v="2.2756944444444445"/>
    <n v="4.63"/>
    <n v="7.19"/>
    <n v="7.49"/>
    <n v="6.4366666666666674"/>
  </r>
  <r>
    <s v="rbs-siapp15"/>
    <x v="11"/>
    <n v="15575"/>
    <n v="2.1631944444444442"/>
    <n v="4.75"/>
    <n v="4.37"/>
    <n v="5.14"/>
    <n v="4.7533333333333339"/>
  </r>
  <r>
    <s v="rbs-siapp15"/>
    <x v="12"/>
    <n v="15313"/>
    <n v="2.1268055555555554"/>
    <n v="8.9600000000000009"/>
    <n v="13.94"/>
    <n v="13.04"/>
    <n v="11.979999999999999"/>
  </r>
  <r>
    <s v="rbs-siapp15"/>
    <x v="13"/>
    <n v="14601"/>
    <n v="2.0279166666666666"/>
    <n v="11.21"/>
    <n v="3.98"/>
    <n v="5.33"/>
    <n v="6.8400000000000007"/>
  </r>
  <r>
    <s v="rbs-siapp15"/>
    <x v="14"/>
    <n v="15302"/>
    <n v="2.1252777777777778"/>
    <n v="3.91"/>
    <n v="4.42"/>
    <n v="4.6900000000000004"/>
    <n v="4.34"/>
  </r>
  <r>
    <s v="rbs-siapp15"/>
    <x v="15"/>
    <n v="15910"/>
    <n v="2.2097222222222226"/>
    <n v="4.3499999999999996"/>
    <n v="4.58"/>
    <n v="5.55"/>
    <n v="4.8266666666666671"/>
  </r>
  <r>
    <s v="rbs-siapp15"/>
    <x v="16"/>
    <n v="17064"/>
    <n v="2.3699999999999997"/>
    <n v="7.28"/>
    <n v="14.46"/>
    <n v="14.64"/>
    <n v="12.126666666666667"/>
  </r>
  <r>
    <s v="rbs-siapp15"/>
    <x v="17"/>
    <n v="18109"/>
    <n v="2.515138888888889"/>
    <n v="14.44"/>
    <n v="4.55"/>
    <n v="6.1"/>
    <n v="8.3633333333333315"/>
  </r>
  <r>
    <s v="rbs-siapp15"/>
    <x v="18"/>
    <n v="22561"/>
    <n v="3.1334722222222222"/>
    <n v="5.21"/>
    <n v="5.12"/>
    <n v="6.37"/>
    <n v="5.5666666666666664"/>
  </r>
  <r>
    <s v="rbs-siapp15"/>
    <x v="19"/>
    <n v="28961"/>
    <n v="4.0223611111111115"/>
    <n v="6.44"/>
    <n v="6.58"/>
    <n v="8.6199999999999992"/>
    <n v="7.2133333333333338"/>
  </r>
  <r>
    <s v="rbs-siapp15"/>
    <x v="20"/>
    <n v="37369"/>
    <n v="5.1901388888888897"/>
    <n v="7.45"/>
    <n v="7.77"/>
    <n v="8.83"/>
    <n v="8.0166666666666657"/>
  </r>
  <r>
    <s v="rbs-siapp15"/>
    <x v="21"/>
    <n v="45019"/>
    <n v="6.2526388888888897"/>
    <n v="8.8699999999999992"/>
    <n v="9.4700000000000006"/>
    <n v="11.01"/>
    <n v="9.7833333333333332"/>
  </r>
  <r>
    <s v="rbs-siapp15"/>
    <x v="22"/>
    <n v="56546"/>
    <n v="7.8536111111111104"/>
    <n v="10.23"/>
    <n v="11.02"/>
    <n v="12.33"/>
    <n v="11.193333333333333"/>
  </r>
  <r>
    <s v="rbs-siapp15"/>
    <x v="23"/>
    <n v="68973"/>
    <n v="9.5795833333333338"/>
    <n v="12.51"/>
    <n v="13.16"/>
    <n v="14.95"/>
    <n v="13.540000000000001"/>
  </r>
  <r>
    <s v="rbs-siapp15"/>
    <x v="68"/>
    <n v="177215"/>
    <n v="24.613194444444446"/>
    <n v="28.53"/>
    <n v="27.66"/>
    <n v="27.42"/>
    <n v="27.87"/>
  </r>
  <r>
    <s v="rbs-siapp16"/>
    <x v="70"/>
    <n v="177224"/>
    <n v="24.614444444444441"/>
    <n v="28.68"/>
    <n v="28.87"/>
    <n v="29"/>
    <n v="28.849999999999998"/>
  </r>
  <r>
    <s v="rbs-siapp01"/>
    <x v="69"/>
    <n v="177238"/>
    <n v="24.616388888888888"/>
    <n v="27.93"/>
    <n v="27.82"/>
    <n v="28.33"/>
    <n v="28.026666666666667"/>
  </r>
  <r>
    <s v="rbs-siapp14"/>
    <x v="71"/>
    <n v="177245"/>
    <n v="24.617361111111112"/>
    <n v="28.94"/>
    <n v="28.86"/>
    <n v="28.56"/>
    <n v="28.786666666666665"/>
  </r>
  <r>
    <s v="rbs-siapp13"/>
    <x v="68"/>
    <n v="177277"/>
    <n v="24.621805555555557"/>
    <n v="27.8"/>
    <n v="28.05"/>
    <n v="26.58"/>
    <n v="27.47666666666667"/>
  </r>
  <r>
    <s v="rbs-siapp02"/>
    <x v="70"/>
    <n v="177284"/>
    <n v="24.622777777777777"/>
    <n v="28.3"/>
    <n v="28.41"/>
    <n v="29.55"/>
    <n v="28.753333333333334"/>
  </r>
  <r>
    <s v="rbs-siapp05"/>
    <x v="69"/>
    <n v="177316"/>
    <n v="24.627222222222223"/>
    <n v="27.56"/>
    <n v="27.08"/>
    <n v="28.27"/>
    <n v="27.636666666666667"/>
  </r>
  <r>
    <s v="rbs-siapp12"/>
    <x v="68"/>
    <n v="177330"/>
    <n v="24.629166666666666"/>
    <n v="27.87"/>
    <n v="27.93"/>
    <n v="27.26"/>
    <n v="27.686666666666667"/>
  </r>
  <r>
    <s v="rbs-siapp10"/>
    <x v="66"/>
    <n v="177384"/>
    <n v="24.636666666666667"/>
    <n v="27.58"/>
    <n v="28.46"/>
    <n v="28.49"/>
    <n v="28.176666666666666"/>
  </r>
  <r>
    <s v="rbs-siapp15"/>
    <x v="70"/>
    <n v="177404"/>
    <n v="24.639444444444443"/>
    <n v="29"/>
    <n v="27.54"/>
    <n v="30.6"/>
    <n v="29.046666666666667"/>
  </r>
  <r>
    <s v="rbs-siapp04"/>
    <x v="63"/>
    <n v="177416"/>
    <n v="24.641111111111112"/>
    <n v="28.12"/>
    <n v="27.84"/>
    <n v="27.5"/>
    <n v="27.820000000000004"/>
  </r>
  <r>
    <s v="rbs-siapp15"/>
    <x v="25"/>
    <n v="157699"/>
    <n v="21.902638888888887"/>
    <n v="24.99"/>
    <n v="26.12"/>
    <n v="48.63"/>
    <n v="33.24666666666667"/>
  </r>
  <r>
    <s v="rbs-siapp19"/>
    <x v="72"/>
    <n v="177481"/>
    <n v="24.65013888888889"/>
    <n v="25.79"/>
    <n v="26.08"/>
    <n v="27.37"/>
    <n v="26.41333333333333"/>
  </r>
  <r>
    <s v="rbs-siapp21"/>
    <x v="71"/>
    <n v="177485"/>
    <n v="24.650694444444447"/>
    <n v="27.79"/>
    <n v="27.66"/>
    <n v="28.37"/>
    <n v="27.94"/>
  </r>
  <r>
    <s v="rbs-siapp21"/>
    <x v="72"/>
    <n v="177488"/>
    <n v="24.65111111111111"/>
    <n v="24.8"/>
    <n v="24.61"/>
    <n v="26.68"/>
    <n v="25.363333333333333"/>
  </r>
  <r>
    <s v="rbs-siapp08"/>
    <x v="71"/>
    <n v="177538"/>
    <n v="24.658055555555556"/>
    <n v="28.2"/>
    <n v="27.24"/>
    <n v="28.68"/>
    <n v="28.040000000000003"/>
  </r>
  <r>
    <s v="rbs-siapp18"/>
    <x v="72"/>
    <n v="177549"/>
    <n v="24.659583333333334"/>
    <n v="24.37"/>
    <n v="24.16"/>
    <n v="25.59"/>
    <n v="24.706666666666667"/>
  </r>
  <r>
    <s v="rbs-siapp18"/>
    <x v="70"/>
    <n v="177577"/>
    <n v="24.663472222222222"/>
    <n v="27.31"/>
    <n v="27.81"/>
    <n v="29.19"/>
    <n v="28.103333333333335"/>
  </r>
  <r>
    <s v="rbs-siapp07"/>
    <x v="73"/>
    <n v="177679"/>
    <n v="24.67763888888889"/>
    <n v="27.9"/>
    <n v="32.93"/>
    <n v="36.08"/>
    <n v="32.303333333333335"/>
  </r>
  <r>
    <s v="rbs-siapp04"/>
    <x v="72"/>
    <n v="177729"/>
    <n v="24.684583333333332"/>
    <n v="23.99"/>
    <n v="25.38"/>
    <n v="26.3"/>
    <n v="25.223333333333333"/>
  </r>
  <r>
    <s v="rbs-siapp05"/>
    <x v="74"/>
    <n v="177736"/>
    <n v="24.685555555555556"/>
    <n v="23.29"/>
    <n v="23.58"/>
    <n v="23.15"/>
    <n v="23.34"/>
  </r>
  <r>
    <s v="rbs-siapp12"/>
    <x v="72"/>
    <n v="177743"/>
    <n v="24.686527777777776"/>
    <n v="24.96"/>
    <n v="26.12"/>
    <n v="27.66"/>
    <n v="26.246666666666666"/>
  </r>
  <r>
    <s v="rbs-siapp13"/>
    <x v="71"/>
    <n v="177784"/>
    <n v="24.69222222222222"/>
    <n v="28.65"/>
    <n v="28.46"/>
    <n v="28.23"/>
    <n v="28.446666666666669"/>
  </r>
  <r>
    <s v="rbs-siapp06"/>
    <x v="71"/>
    <n v="177888"/>
    <n v="24.706666666666667"/>
    <n v="31.89"/>
    <n v="32.159999999999997"/>
    <n v="27.87"/>
    <n v="30.64"/>
  </r>
  <r>
    <s v="rbs-siapp01"/>
    <x v="70"/>
    <n v="177894"/>
    <n v="24.7075"/>
    <n v="28.2"/>
    <n v="27.66"/>
    <n v="29.98"/>
    <n v="28.613333333333333"/>
  </r>
  <r>
    <s v="rbs-siapp03"/>
    <x v="66"/>
    <n v="177948"/>
    <n v="24.715"/>
    <n v="27.97"/>
    <n v="28.3"/>
    <n v="33.36"/>
    <n v="29.876666666666665"/>
  </r>
  <r>
    <s v="rbs-siapp17"/>
    <x v="70"/>
    <n v="177985"/>
    <n v="24.720138888888886"/>
    <n v="28.3"/>
    <n v="27.14"/>
    <n v="28.64"/>
    <n v="28.026666666666667"/>
  </r>
  <r>
    <s v="rbs-siapp06"/>
    <x v="69"/>
    <n v="177986"/>
    <n v="24.720277777777778"/>
    <n v="28.17"/>
    <n v="28.28"/>
    <n v="27.82"/>
    <n v="28.090000000000003"/>
  </r>
  <r>
    <s v="rbs-siapp22"/>
    <x v="72"/>
    <n v="178008"/>
    <n v="24.723333333333336"/>
    <n v="25.18"/>
    <n v="26.23"/>
    <n v="26.18"/>
    <n v="25.863333333333333"/>
  </r>
  <r>
    <s v="rbs-siapp12"/>
    <x v="74"/>
    <n v="178049"/>
    <n v="24.729027777777777"/>
    <n v="25.08"/>
    <n v="24.11"/>
    <n v="25.83"/>
    <n v="25.006666666666664"/>
  </r>
  <r>
    <s v="rbs-siapp01"/>
    <x v="72"/>
    <n v="178118"/>
    <n v="24.738611111111108"/>
    <n v="24.98"/>
    <n v="24.87"/>
    <n v="26.73"/>
    <n v="25.526666666666667"/>
  </r>
  <r>
    <s v="rbs-siapp18"/>
    <x v="71"/>
    <n v="178226"/>
    <n v="24.753611111111113"/>
    <n v="27.16"/>
    <n v="27.94"/>
    <n v="28.08"/>
    <n v="27.72666666666667"/>
  </r>
  <r>
    <s v="rbs-siapp01"/>
    <x v="71"/>
    <n v="178317"/>
    <n v="24.766249999999999"/>
    <n v="28.46"/>
    <n v="27.8"/>
    <n v="28.09"/>
    <n v="28.116666666666671"/>
  </r>
  <r>
    <s v="rbs-siapp11"/>
    <x v="72"/>
    <n v="178317"/>
    <n v="24.766249999999999"/>
    <n v="25.06"/>
    <n v="25.35"/>
    <n v="25.56"/>
    <n v="25.323333333333334"/>
  </r>
  <r>
    <s v="rbs-siapp22"/>
    <x v="68"/>
    <n v="178450"/>
    <n v="24.784722222222221"/>
    <n v="28.34"/>
    <n v="28.91"/>
    <n v="27.57"/>
    <n v="28.27333333333333"/>
  </r>
  <r>
    <s v="rbs-siapp09"/>
    <x v="70"/>
    <n v="178454"/>
    <n v="24.785277777777775"/>
    <n v="28.2"/>
    <n v="27.63"/>
    <n v="30.04"/>
    <n v="28.623333333333335"/>
  </r>
  <r>
    <s v="rbs-siapp07"/>
    <x v="72"/>
    <n v="178556"/>
    <n v="24.799444444444443"/>
    <n v="24.87"/>
    <n v="24.6"/>
    <n v="26.37"/>
    <n v="25.28"/>
  </r>
  <r>
    <s v="rbs-siapp03"/>
    <x v="72"/>
    <n v="178619"/>
    <n v="24.808194444444442"/>
    <n v="25.5"/>
    <n v="25.17"/>
    <n v="27.43"/>
    <n v="26.033333333333331"/>
  </r>
  <r>
    <s v="rbs-siapp07"/>
    <x v="71"/>
    <n v="178746"/>
    <n v="24.825833333333332"/>
    <n v="28.38"/>
    <n v="28.08"/>
    <n v="27.99"/>
    <n v="28.149999999999995"/>
  </r>
  <r>
    <s v="rbs-siapp13"/>
    <x v="72"/>
    <n v="178846"/>
    <n v="24.839722222222225"/>
    <n v="25.42"/>
    <n v="25.11"/>
    <n v="26.44"/>
    <n v="25.656666666666666"/>
  </r>
  <r>
    <s v="rbs-siapp03"/>
    <x v="68"/>
    <n v="178866"/>
    <n v="24.842499999999998"/>
    <n v="29.05"/>
    <n v="27.98"/>
    <n v="25.81"/>
    <n v="27.613333333333333"/>
  </r>
  <r>
    <s v="rbs-siapp02"/>
    <x v="72"/>
    <n v="179057"/>
    <n v="24.869027777777777"/>
    <n v="24.62"/>
    <n v="26"/>
    <n v="26.82"/>
    <n v="25.813333333333333"/>
  </r>
  <r>
    <s v="rbs-siapp17"/>
    <x v="71"/>
    <n v="179176"/>
    <n v="24.885555555555559"/>
    <n v="28.78"/>
    <n v="26.95"/>
    <n v="28.33"/>
    <n v="28.02"/>
  </r>
  <r>
    <s v="rbs-siapp09"/>
    <x v="73"/>
    <n v="179234"/>
    <n v="24.89361111111111"/>
    <n v="27.66"/>
    <n v="28.5"/>
    <n v="30.37"/>
    <n v="28.843333333333334"/>
  </r>
  <r>
    <s v="rbs-siapp15"/>
    <x v="71"/>
    <n v="179234"/>
    <n v="24.89361111111111"/>
    <n v="29.43"/>
    <n v="27.51"/>
    <n v="30.12"/>
    <n v="29.02"/>
  </r>
  <r>
    <s v="rbs-siapp10"/>
    <x v="68"/>
    <n v="179244"/>
    <n v="24.895"/>
    <n v="27.69"/>
    <n v="27.33"/>
    <n v="26.41"/>
    <n v="27.143333333333331"/>
  </r>
  <r>
    <s v="rbs-siapp22"/>
    <x v="71"/>
    <n v="179285"/>
    <n v="24.900694444444447"/>
    <n v="29.82"/>
    <n v="27.9"/>
    <n v="30.17"/>
    <n v="29.296666666666667"/>
  </r>
  <r>
    <s v="rbs-siapp07"/>
    <x v="74"/>
    <n v="179326"/>
    <n v="24.906388888888891"/>
    <n v="23.76"/>
    <n v="23.79"/>
    <n v="23.93"/>
    <n v="23.826666666666664"/>
  </r>
  <r>
    <s v="rbs-siapp12"/>
    <x v="75"/>
    <n v="179351"/>
    <n v="24.909861111111113"/>
    <n v="29.64"/>
    <n v="28.69"/>
    <n v="29.6"/>
    <n v="29.310000000000002"/>
  </r>
  <r>
    <s v="rbs-siapp11"/>
    <x v="70"/>
    <n v="179364"/>
    <n v="24.911666666666669"/>
    <n v="28.19"/>
    <n v="27.51"/>
    <n v="29.64"/>
    <n v="28.446666666666669"/>
  </r>
  <r>
    <s v="rbs-siapp20"/>
    <x v="76"/>
    <n v="179468"/>
    <n v="24.926111111111108"/>
    <n v="35.46"/>
    <n v="35.65"/>
    <n v="34.46"/>
    <n v="35.19"/>
  </r>
  <r>
    <s v="rbs-siapp20"/>
    <x v="74"/>
    <n v="179527"/>
    <n v="24.934305555555557"/>
    <n v="26.16"/>
    <n v="24.96"/>
    <n v="25.53"/>
    <n v="25.55"/>
  </r>
  <r>
    <s v="rbs-siapp19"/>
    <x v="70"/>
    <n v="179539"/>
    <n v="24.935972222222222"/>
    <n v="29.54"/>
    <n v="30.22"/>
    <n v="30.63"/>
    <n v="30.13"/>
  </r>
  <r>
    <s v="rbs-siapp10"/>
    <x v="71"/>
    <n v="179651"/>
    <n v="24.951527777777777"/>
    <n v="28.36"/>
    <n v="27.3"/>
    <n v="28.72"/>
    <n v="28.126666666666665"/>
  </r>
  <r>
    <s v="rbs-siapp08"/>
    <x v="70"/>
    <n v="179858"/>
    <n v="24.980277777777776"/>
    <n v="27.93"/>
    <n v="27.74"/>
    <n v="29.58"/>
    <n v="28.416666666666668"/>
  </r>
  <r>
    <s v="rbs-siapp12"/>
    <x v="76"/>
    <n v="180082"/>
    <n v="25.011388888888892"/>
    <n v="28.65"/>
    <n v="28.55"/>
    <n v="31.1"/>
    <n v="29.433333333333337"/>
  </r>
  <r>
    <s v="rbs-siapp07"/>
    <x v="76"/>
    <n v="180141"/>
    <n v="25.019583333333333"/>
    <n v="28.85"/>
    <n v="28.14"/>
    <n v="28.53"/>
    <n v="28.506666666666671"/>
  </r>
  <r>
    <s v="rbs-siapp13"/>
    <x v="73"/>
    <n v="180159"/>
    <n v="25.022083333333335"/>
    <n v="28.37"/>
    <n v="28.64"/>
    <n v="29.68"/>
    <n v="28.896666666666665"/>
  </r>
  <r>
    <s v="rbs-siapp06"/>
    <x v="70"/>
    <n v="180177"/>
    <n v="25.024583333333332"/>
    <n v="28.5"/>
    <n v="27.98"/>
    <n v="29.34"/>
    <n v="28.606666666666669"/>
  </r>
  <r>
    <s v="rbs-siapp04"/>
    <x v="70"/>
    <n v="180275"/>
    <n v="25.038194444444446"/>
    <n v="28.95"/>
    <n v="28.3"/>
    <n v="29.67"/>
    <n v="28.973333333333333"/>
  </r>
  <r>
    <s v="rbs-siapp16"/>
    <x v="73"/>
    <n v="180275"/>
    <n v="25.038194444444446"/>
    <n v="28.66"/>
    <n v="33.979999999999997"/>
    <n v="37.520000000000003"/>
    <n v="33.386666666666663"/>
  </r>
  <r>
    <s v="rbs-siapp17"/>
    <x v="73"/>
    <n v="180319"/>
    <n v="25.044305555555557"/>
    <n v="27.6"/>
    <n v="31.82"/>
    <n v="36.56"/>
    <n v="31.993333333333336"/>
  </r>
  <r>
    <s v="rbs-siapp11"/>
    <x v="74"/>
    <n v="180367"/>
    <n v="25.050972222222224"/>
    <n v="24.51"/>
    <n v="24.08"/>
    <n v="24.48"/>
    <n v="24.356666666666669"/>
  </r>
  <r>
    <s v="rbs-siapp03"/>
    <x v="74"/>
    <n v="180371"/>
    <n v="25.051527777777778"/>
    <n v="25.2"/>
    <n v="24.48"/>
    <n v="24.66"/>
    <n v="24.78"/>
  </r>
  <r>
    <s v="rbs-siapp11"/>
    <x v="76"/>
    <n v="180411"/>
    <n v="25.057083333333331"/>
    <n v="27.42"/>
    <n v="28.18"/>
    <n v="28.88"/>
    <n v="28.16"/>
  </r>
  <r>
    <s v="rbs-siapp17"/>
    <x v="74"/>
    <n v="180417"/>
    <n v="25.057916666666664"/>
    <n v="24.32"/>
    <n v="24.12"/>
    <n v="25.64"/>
    <n v="24.693333333333332"/>
  </r>
  <r>
    <s v="rbs-siapp04"/>
    <x v="71"/>
    <n v="180418"/>
    <n v="25.058055555555555"/>
    <n v="31.91"/>
    <n v="28.08"/>
    <n v="28.62"/>
    <n v="29.536666666666665"/>
  </r>
  <r>
    <s v="rbs-siapp21"/>
    <x v="70"/>
    <n v="180426"/>
    <n v="25.059166666666666"/>
    <n v="28.58"/>
    <n v="27.29"/>
    <n v="29.41"/>
    <n v="28.426666666666666"/>
  </r>
  <r>
    <s v="rbs-siapp20"/>
    <x v="73"/>
    <n v="180501"/>
    <n v="25.069583333333334"/>
    <n v="28.91"/>
    <n v="29.93"/>
    <n v="36.79"/>
    <n v="31.876666666666665"/>
  </r>
  <r>
    <s v="rbs-siapp12"/>
    <x v="73"/>
    <n v="180600"/>
    <n v="25.083333333333332"/>
    <n v="29.12"/>
    <n v="28.6"/>
    <n v="31.98"/>
    <n v="29.900000000000002"/>
  </r>
  <r>
    <s v="rbs-siapp14"/>
    <x v="73"/>
    <n v="180626"/>
    <n v="25.086944444444445"/>
    <n v="28.5"/>
    <n v="31.26"/>
    <n v="37.03"/>
    <n v="32.263333333333335"/>
  </r>
  <r>
    <s v="rbs-siapp15"/>
    <x v="29"/>
    <n v="65470"/>
    <n v="9.0930555555555568"/>
    <n v="10.49"/>
    <n v="9.5399999999999991"/>
    <m/>
    <n v="10.015000000000001"/>
  </r>
  <r>
    <s v="rbs-siapp16"/>
    <x v="0"/>
    <n v="47609"/>
    <n v="6.6123611111111114"/>
    <n v="7.16"/>
    <n v="7.93"/>
    <n v="14.76"/>
    <n v="9.9500000000000011"/>
  </r>
  <r>
    <s v="rbs-siapp16"/>
    <x v="1"/>
    <n v="36846"/>
    <n v="5.1175000000000006"/>
    <n v="52.2"/>
    <n v="35.07"/>
    <n v="32.31"/>
    <n v="39.860000000000007"/>
  </r>
  <r>
    <s v="rbs-siapp16"/>
    <x v="2"/>
    <n v="33182"/>
    <n v="4.6086111111111112"/>
    <n v="17.59"/>
    <n v="12.08"/>
    <n v="13.62"/>
    <n v="14.43"/>
  </r>
  <r>
    <s v="rbs-siapp16"/>
    <x v="3"/>
    <n v="28143"/>
    <n v="3.9087499999999999"/>
    <n v="5.44"/>
    <n v="16.21"/>
    <n v="6.6"/>
    <n v="9.4166666666666661"/>
  </r>
  <r>
    <s v="rbs-siapp16"/>
    <x v="4"/>
    <n v="25790"/>
    <n v="3.5819444444444444"/>
    <n v="6.03"/>
    <n v="5.97"/>
    <n v="12.85"/>
    <n v="8.2833333333333332"/>
  </r>
  <r>
    <s v="rbs-siapp16"/>
    <x v="5"/>
    <n v="20968"/>
    <n v="2.9122222222222218"/>
    <n v="11.42"/>
    <n v="10.94"/>
    <n v="10.65"/>
    <n v="11.003333333333332"/>
  </r>
  <r>
    <s v="rbs-siapp16"/>
    <x v="6"/>
    <n v="20719"/>
    <n v="2.8776388888888889"/>
    <n v="12.42"/>
    <n v="6.77"/>
    <n v="5.55"/>
    <n v="8.2466666666666661"/>
  </r>
  <r>
    <s v="rbs-siapp16"/>
    <x v="7"/>
    <n v="19020"/>
    <n v="2.6416666666666666"/>
    <n v="5.32"/>
    <n v="5.23"/>
    <n v="5.41"/>
    <n v="5.32"/>
  </r>
  <r>
    <s v="rbs-siapp16"/>
    <x v="8"/>
    <n v="17307"/>
    <n v="2.4037500000000001"/>
    <n v="4.8"/>
    <n v="4.92"/>
    <n v="5.15"/>
    <n v="4.9566666666666661"/>
  </r>
  <r>
    <s v="rbs-siapp16"/>
    <x v="9"/>
    <n v="16035"/>
    <n v="2.2270833333333333"/>
    <n v="4.75"/>
    <n v="4.87"/>
    <n v="4.7300000000000004"/>
    <n v="4.7833333333333341"/>
  </r>
  <r>
    <s v="rbs-siapp16"/>
    <x v="10"/>
    <n v="15118"/>
    <n v="2.0997222222222223"/>
    <n v="4.41"/>
    <n v="4.38"/>
    <n v="4.72"/>
    <n v="4.503333333333333"/>
  </r>
  <r>
    <s v="rbs-siapp16"/>
    <x v="11"/>
    <n v="14202"/>
    <n v="1.9724999999999999"/>
    <n v="4.54"/>
    <n v="7.8"/>
    <n v="7.39"/>
    <n v="6.5766666666666671"/>
  </r>
  <r>
    <s v="rbs-siapp16"/>
    <x v="12"/>
    <n v="14342"/>
    <n v="1.9919444444444445"/>
    <n v="5.12"/>
    <n v="8.41"/>
    <n v="13.17"/>
    <n v="8.9"/>
  </r>
  <r>
    <s v="rbs-siapp16"/>
    <x v="13"/>
    <n v="12174"/>
    <n v="1.6908333333333334"/>
    <n v="12.36"/>
    <n v="12.73"/>
    <n v="9.85"/>
    <n v="11.646666666666667"/>
  </r>
  <r>
    <s v="rbs-siapp16"/>
    <x v="14"/>
    <n v="13036"/>
    <n v="1.8105555555555557"/>
    <n v="3.69"/>
    <n v="4.5199999999999996"/>
    <n v="4.2699999999999996"/>
    <n v="4.1599999999999993"/>
  </r>
  <r>
    <s v="rbs-siapp16"/>
    <x v="15"/>
    <n v="14092"/>
    <n v="1.9572222222222222"/>
    <n v="4.05"/>
    <n v="4.92"/>
    <n v="4.58"/>
    <n v="4.5166666666666666"/>
  </r>
  <r>
    <s v="rbs-siapp16"/>
    <x v="16"/>
    <n v="15761"/>
    <n v="2.189027777777778"/>
    <n v="6.4"/>
    <n v="14.76"/>
    <n v="14.76"/>
    <n v="11.973333333333334"/>
  </r>
  <r>
    <s v="rbs-siapp16"/>
    <x v="17"/>
    <n v="17586"/>
    <n v="2.4425000000000003"/>
    <n v="13.49"/>
    <n v="11.67"/>
    <n v="5.27"/>
    <n v="10.143333333333333"/>
  </r>
  <r>
    <s v="rbs-siapp16"/>
    <x v="18"/>
    <n v="21692"/>
    <n v="3.012777777777778"/>
    <n v="4.9400000000000004"/>
    <n v="5.48"/>
    <n v="6.13"/>
    <n v="5.5166666666666666"/>
  </r>
  <r>
    <s v="rbs-siapp16"/>
    <x v="19"/>
    <n v="27818"/>
    <n v="3.8636111111111111"/>
    <n v="6.24"/>
    <n v="7.18"/>
    <n v="7.6"/>
    <n v="7.0066666666666668"/>
  </r>
  <r>
    <s v="rbs-siapp16"/>
    <x v="20"/>
    <n v="36010"/>
    <n v="5.0013888888888882"/>
    <n v="7.26"/>
    <n v="8.35"/>
    <n v="8.66"/>
    <n v="8.09"/>
  </r>
  <r>
    <s v="rbs-siapp16"/>
    <x v="21"/>
    <n v="43729"/>
    <n v="6.0734722222222226"/>
    <n v="8.3800000000000008"/>
    <n v="9.91"/>
    <n v="10.19"/>
    <n v="9.4933333333333323"/>
  </r>
  <r>
    <s v="rbs-siapp16"/>
    <x v="22"/>
    <n v="55642"/>
    <n v="7.7280555555555557"/>
    <n v="10.37"/>
    <n v="11.3"/>
    <n v="12.25"/>
    <n v="11.306666666666667"/>
  </r>
  <r>
    <s v="rbs-siapp16"/>
    <x v="23"/>
    <n v="69405"/>
    <n v="9.6395833333333325"/>
    <n v="12.42"/>
    <n v="13.84"/>
    <n v="14.51"/>
    <n v="13.589999999999998"/>
  </r>
  <r>
    <s v="rbs-siapp05"/>
    <x v="77"/>
    <n v="180642"/>
    <n v="25.089166666666664"/>
    <n v="25.27"/>
    <n v="24.59"/>
    <n v="26.07"/>
    <n v="25.310000000000002"/>
  </r>
  <r>
    <s v="rbs-siapp02"/>
    <x v="73"/>
    <n v="180675"/>
    <n v="25.09375"/>
    <n v="28.59"/>
    <n v="33.479999999999997"/>
    <n v="38.340000000000003"/>
    <n v="33.47"/>
  </r>
  <r>
    <s v="rbs-siapp10"/>
    <x v="72"/>
    <n v="180711"/>
    <n v="25.098749999999999"/>
    <n v="26"/>
    <n v="25.34"/>
    <n v="26.04"/>
    <n v="25.793333333333333"/>
  </r>
  <r>
    <s v="rbs-siapp09"/>
    <x v="76"/>
    <n v="180721"/>
    <n v="25.100138888888889"/>
    <n v="28.14"/>
    <n v="28.63"/>
    <n v="28.26"/>
    <n v="28.343333333333334"/>
  </r>
  <r>
    <s v="rbs-siapp03"/>
    <x v="71"/>
    <n v="180761"/>
    <n v="25.105694444444445"/>
    <n v="31.17"/>
    <n v="28.5"/>
    <n v="28.94"/>
    <n v="29.536666666666665"/>
  </r>
  <r>
    <s v="rbs-siapp14"/>
    <x v="77"/>
    <n v="180769"/>
    <n v="25.106805555555557"/>
    <n v="25.98"/>
    <n v="25.53"/>
    <n v="27.77"/>
    <n v="26.426666666666666"/>
  </r>
  <r>
    <s v="rbs-siapp01"/>
    <x v="74"/>
    <n v="180788"/>
    <n v="25.109444444444442"/>
    <n v="24.18"/>
    <n v="24.48"/>
    <n v="24.66"/>
    <n v="24.439999999999998"/>
  </r>
  <r>
    <s v="rbs-siapp16"/>
    <x v="77"/>
    <n v="180851"/>
    <n v="25.118194444444445"/>
    <n v="25.56"/>
    <n v="27.03"/>
    <n v="27.26"/>
    <n v="26.616666666666671"/>
  </r>
  <r>
    <s v="rbs-siapp22"/>
    <x v="70"/>
    <n v="180858"/>
    <n v="25.119166666666668"/>
    <n v="29.55"/>
    <n v="28.57"/>
    <n v="31.29"/>
    <n v="29.803333333333331"/>
  </r>
  <r>
    <s v="rbs-siapp19"/>
    <x v="76"/>
    <n v="180897"/>
    <n v="25.12458333333333"/>
    <n v="35.729999999999997"/>
    <n v="29.22"/>
    <n v="29.71"/>
    <n v="31.553333333333331"/>
  </r>
  <r>
    <s v="rbs-siapp14"/>
    <x v="74"/>
    <n v="180976"/>
    <n v="25.135555555555559"/>
    <n v="25.3"/>
    <n v="24.88"/>
    <n v="24.68"/>
    <n v="24.953333333333333"/>
  </r>
  <r>
    <s v="rbs-siapp16"/>
    <x v="25"/>
    <n v="154078"/>
    <n v="21.399722222222223"/>
    <n v="24.83"/>
    <n v="26.66"/>
    <n v="52.24"/>
    <n v="34.576666666666661"/>
  </r>
  <r>
    <s v="rbs-siapp16"/>
    <x v="74"/>
    <n v="180996"/>
    <n v="25.138333333333332"/>
    <n v="25.26"/>
    <n v="24.26"/>
    <n v="25.24"/>
    <n v="24.92"/>
  </r>
  <r>
    <s v="rbs-siapp08"/>
    <x v="77"/>
    <n v="181014"/>
    <n v="25.140833333333333"/>
    <n v="24.91"/>
    <n v="26.37"/>
    <n v="27.04"/>
    <n v="26.106666666666666"/>
  </r>
  <r>
    <s v="rbs-siapp18"/>
    <x v="74"/>
    <n v="181039"/>
    <n v="25.144305555555555"/>
    <n v="24.37"/>
    <n v="22.79"/>
    <n v="23.81"/>
    <n v="23.656666666666666"/>
  </r>
  <r>
    <s v="rbs-siapp17"/>
    <x v="77"/>
    <n v="181188"/>
    <n v="25.165000000000003"/>
    <n v="25.48"/>
    <n v="25.52"/>
    <n v="26.16"/>
    <n v="25.72"/>
  </r>
  <r>
    <s v="rbs-siapp19"/>
    <x v="74"/>
    <n v="181249"/>
    <n v="25.173472222222223"/>
    <n v="25.95"/>
    <n v="24.49"/>
    <n v="25.39"/>
    <n v="25.276666666666667"/>
  </r>
  <r>
    <s v="rbs-siapp07"/>
    <x v="75"/>
    <n v="181257"/>
    <n v="25.174583333333331"/>
    <n v="34.119999999999997"/>
    <n v="34.5"/>
    <n v="34.15"/>
    <n v="34.256666666666668"/>
  </r>
  <r>
    <s v="rbs-siapp18"/>
    <x v="73"/>
    <n v="181304"/>
    <n v="25.181111111111111"/>
    <n v="27.09"/>
    <n v="26.98"/>
    <n v="28.87"/>
    <n v="27.646666666666665"/>
  </r>
  <r>
    <s v="rbs-siapp08"/>
    <x v="74"/>
    <n v="181357"/>
    <n v="25.188472222222224"/>
    <n v="24.88"/>
    <n v="23.37"/>
    <n v="24.07"/>
    <n v="24.106666666666666"/>
  </r>
  <r>
    <s v="rbs-siapp13"/>
    <x v="75"/>
    <n v="181461"/>
    <n v="25.202916666666667"/>
    <n v="28.66"/>
    <n v="28.87"/>
    <n v="29.97"/>
    <n v="29.166666666666668"/>
  </r>
  <r>
    <s v="rbs-siapp05"/>
    <x v="73"/>
    <n v="181467"/>
    <n v="25.203749999999999"/>
    <n v="27.76"/>
    <n v="27.56"/>
    <n v="35.65"/>
    <n v="30.323333333333334"/>
  </r>
  <r>
    <s v="rbs-siapp19"/>
    <x v="73"/>
    <n v="181468"/>
    <n v="25.203888888888891"/>
    <n v="29.53"/>
    <n v="34.229999999999997"/>
    <n v="38.119999999999997"/>
    <n v="33.96"/>
  </r>
  <r>
    <s v="rbs-siapp01"/>
    <x v="76"/>
    <n v="181477"/>
    <n v="25.205138888888889"/>
    <n v="31.74"/>
    <n v="27.63"/>
    <n v="28.66"/>
    <n v="29.343333333333334"/>
  </r>
  <r>
    <s v="rbs-siapp06"/>
    <x v="77"/>
    <n v="181510"/>
    <n v="25.209722222222222"/>
    <n v="24.71"/>
    <n v="26.68"/>
    <n v="26.16"/>
    <n v="25.849999999999998"/>
  </r>
  <r>
    <s v="rbs-siapp21"/>
    <x v="74"/>
    <n v="181529"/>
    <n v="25.212361111111111"/>
    <n v="25.06"/>
    <n v="23.55"/>
    <n v="25.01"/>
    <n v="24.540000000000003"/>
  </r>
  <r>
    <s v="rbs-siapp19"/>
    <x v="75"/>
    <n v="181537"/>
    <n v="25.213472222222222"/>
    <n v="37.43"/>
    <n v="36.72"/>
    <n v="37.590000000000003"/>
    <n v="37.24666666666667"/>
  </r>
  <r>
    <s v="rbs-siapp15"/>
    <x v="77"/>
    <n v="181574"/>
    <n v="25.218611111111109"/>
    <n v="26.35"/>
    <n v="25.38"/>
    <n v="28.08"/>
    <n v="26.603333333333335"/>
  </r>
  <r>
    <s v="rbs-siapp13"/>
    <x v="76"/>
    <n v="181678"/>
    <n v="25.233055555555556"/>
    <n v="28.5"/>
    <n v="28.44"/>
    <n v="28.3"/>
    <n v="28.41333333333333"/>
  </r>
  <r>
    <s v="rbs-siapp11"/>
    <x v="75"/>
    <n v="181722"/>
    <n v="25.239166666666666"/>
    <n v="27.51"/>
    <n v="28.47"/>
    <n v="30.03"/>
    <n v="28.67"/>
  </r>
  <r>
    <s v="rbs-siapp16"/>
    <x v="71"/>
    <n v="181761"/>
    <n v="25.244583333333331"/>
    <n v="29.62"/>
    <n v="29.67"/>
    <n v="28.3"/>
    <n v="29.196666666666669"/>
  </r>
  <r>
    <s v="rbs-siapp15"/>
    <x v="73"/>
    <n v="181772"/>
    <n v="25.246111111111112"/>
    <n v="28.12"/>
    <n v="34.340000000000003"/>
    <n v="37.83"/>
    <n v="33.43"/>
  </r>
  <r>
    <s v="rbs-siapp08"/>
    <x v="76"/>
    <n v="181821"/>
    <n v="25.252916666666668"/>
    <n v="31.41"/>
    <n v="28.17"/>
    <n v="29.08"/>
    <n v="29.553333333333331"/>
  </r>
  <r>
    <s v="rbs-siapp09"/>
    <x v="74"/>
    <n v="181888"/>
    <n v="25.262222222222224"/>
    <n v="25.08"/>
    <n v="24.5"/>
    <n v="24.51"/>
    <n v="24.696666666666669"/>
  </r>
  <r>
    <s v="rbs-siapp03"/>
    <x v="73"/>
    <n v="181948"/>
    <n v="25.270555555555557"/>
    <n v="28.07"/>
    <n v="29.24"/>
    <n v="35.47"/>
    <n v="30.926666666666666"/>
  </r>
  <r>
    <s v="rbs-siapp09"/>
    <x v="77"/>
    <n v="181957"/>
    <n v="25.271805555555556"/>
    <n v="25.54"/>
    <n v="25.8"/>
    <n v="27.44"/>
    <n v="26.26"/>
  </r>
  <r>
    <s v="rbs-siapp07"/>
    <x v="77"/>
    <n v="182101"/>
    <n v="25.291805555555559"/>
    <n v="24.31"/>
    <n v="25.68"/>
    <n v="26.99"/>
    <n v="25.659999999999997"/>
  </r>
  <r>
    <s v="rbs-siapp13"/>
    <x v="74"/>
    <n v="182169"/>
    <n v="25.30125"/>
    <n v="24.5"/>
    <n v="24.62"/>
    <n v="23.52"/>
    <n v="24.213333333333335"/>
  </r>
  <r>
    <s v="rbs-siapp15"/>
    <x v="74"/>
    <n v="182220"/>
    <n v="25.308333333333334"/>
    <n v="24.91"/>
    <n v="24.58"/>
    <n v="24.96"/>
    <n v="24.816666666666663"/>
  </r>
  <r>
    <s v="rbs-siapp01"/>
    <x v="73"/>
    <n v="182231"/>
    <n v="25.309861111111111"/>
    <n v="28.09"/>
    <n v="31.66"/>
    <n v="35.869999999999997"/>
    <n v="31.873333333333335"/>
  </r>
  <r>
    <s v="rbs-siapp08"/>
    <x v="73"/>
    <n v="182282"/>
    <n v="25.316944444444445"/>
    <n v="28.26"/>
    <n v="31.73"/>
    <n v="37.71"/>
    <n v="32.56666666666667"/>
  </r>
  <r>
    <s v="rbs-siapp02"/>
    <x v="76"/>
    <n v="182306"/>
    <n v="25.320277777777779"/>
    <n v="29.19"/>
    <n v="28.03"/>
    <n v="29.01"/>
    <n v="28.743333333333336"/>
  </r>
  <r>
    <s v="rbs-siapp05"/>
    <x v="76"/>
    <n v="182306"/>
    <n v="25.320277777777779"/>
    <n v="33.54"/>
    <n v="34.64"/>
    <n v="31.83"/>
    <n v="33.336666666666666"/>
  </r>
  <r>
    <s v="rbs-siapp02"/>
    <x v="74"/>
    <n v="182326"/>
    <n v="25.323055555555559"/>
    <n v="25.4"/>
    <n v="23.87"/>
    <n v="25.16"/>
    <n v="24.81"/>
  </r>
  <r>
    <s v="rbs-siapp11"/>
    <x v="77"/>
    <n v="182377"/>
    <n v="25.330138888888889"/>
    <n v="25.37"/>
    <n v="25.71"/>
    <n v="27.75"/>
    <n v="26.276666666666667"/>
  </r>
  <r>
    <s v="rbs-siapp10"/>
    <x v="77"/>
    <n v="182381"/>
    <n v="25.330694444444443"/>
    <n v="25.32"/>
    <n v="25.59"/>
    <n v="26.75"/>
    <n v="25.886666666666667"/>
  </r>
  <r>
    <s v="rbs-siapp20"/>
    <x v="77"/>
    <n v="182405"/>
    <n v="25.334027777777781"/>
    <n v="27.19"/>
    <n v="27.33"/>
    <n v="27.65"/>
    <n v="27.389999999999997"/>
  </r>
  <r>
    <s v="rbs-siapp11"/>
    <x v="73"/>
    <n v="182432"/>
    <n v="25.337777777777777"/>
    <n v="27.9"/>
    <n v="28.31"/>
    <n v="30.27"/>
    <n v="28.826666666666664"/>
  </r>
  <r>
    <s v="rbs-siapp22"/>
    <x v="74"/>
    <n v="182462"/>
    <n v="25.341944444444444"/>
    <n v="25.37"/>
    <n v="24.97"/>
    <n v="25.37"/>
    <n v="25.236666666666668"/>
  </r>
  <r>
    <s v="rbs-siapp21"/>
    <x v="77"/>
    <n v="182560"/>
    <n v="25.355555555555554"/>
    <n v="25.8"/>
    <n v="24.73"/>
    <n v="26.54"/>
    <n v="25.689999999999998"/>
  </r>
  <r>
    <s v="rbs-siapp22"/>
    <x v="73"/>
    <n v="182617"/>
    <n v="25.363472222222224"/>
    <n v="29.12"/>
    <n v="29.39"/>
    <n v="37.25"/>
    <n v="31.92"/>
  </r>
  <r>
    <s v="rbs-siapp22"/>
    <x v="76"/>
    <n v="182645"/>
    <n v="25.367361111111112"/>
    <n v="36.299999999999997"/>
    <n v="30.48"/>
    <n v="29.92"/>
    <n v="32.233333333333334"/>
  </r>
  <r>
    <s v="rbs-siapp01"/>
    <x v="77"/>
    <n v="182648"/>
    <n v="25.367777777777778"/>
    <n v="25.72"/>
    <n v="25.68"/>
    <n v="26.38"/>
    <n v="25.926666666666666"/>
  </r>
  <r>
    <s v="rbs-siapp12"/>
    <x v="77"/>
    <n v="182727"/>
    <n v="25.37875"/>
    <n v="26.7"/>
    <n v="26.54"/>
    <n v="27.51"/>
    <n v="26.916666666666668"/>
  </r>
  <r>
    <s v="rbs-siapp14"/>
    <x v="76"/>
    <n v="182739"/>
    <n v="25.380416666666669"/>
    <n v="36.630000000000003"/>
    <n v="33"/>
    <n v="29.09"/>
    <n v="32.906666666666666"/>
  </r>
  <r>
    <s v="rbs-siapp01"/>
    <x v="75"/>
    <n v="182804"/>
    <n v="25.389444444444443"/>
    <n v="36.380000000000003"/>
    <n v="36.03"/>
    <n v="36.31"/>
    <n v="36.24"/>
  </r>
  <r>
    <s v="rbs-siapp04"/>
    <x v="76"/>
    <n v="182864"/>
    <n v="25.397777777777776"/>
    <n v="34.47"/>
    <n v="33.409999999999997"/>
    <n v="35.299999999999997"/>
    <n v="34.393333333333331"/>
  </r>
  <r>
    <s v="rbs-siapp15"/>
    <x v="76"/>
    <n v="183013"/>
    <n v="25.418472222222224"/>
    <n v="33.6"/>
    <n v="29.12"/>
    <n v="29.97"/>
    <n v="30.896666666666665"/>
  </r>
  <r>
    <s v="rbs-siapp10"/>
    <x v="73"/>
    <n v="183080"/>
    <n v="25.427777777777781"/>
    <n v="29.52"/>
    <n v="28.32"/>
    <n v="30.51"/>
    <n v="29.450000000000003"/>
  </r>
  <r>
    <s v="rbs-siapp19"/>
    <x v="77"/>
    <n v="183109"/>
    <n v="25.431805555555556"/>
    <n v="26.37"/>
    <n v="26.84"/>
    <n v="28.23"/>
    <n v="27.146666666666665"/>
  </r>
  <r>
    <s v="rbs-siapp04"/>
    <x v="74"/>
    <n v="183140"/>
    <n v="25.436111111111114"/>
    <n v="24.76"/>
    <n v="23.91"/>
    <n v="24.51"/>
    <n v="24.393333333333334"/>
  </r>
  <r>
    <s v="rbs-siapp06"/>
    <x v="74"/>
    <n v="183164"/>
    <n v="25.439444444444444"/>
    <n v="24.37"/>
    <n v="24.73"/>
    <n v="24.25"/>
    <n v="24.45"/>
  </r>
  <r>
    <s v="rbs-siapp20"/>
    <x v="75"/>
    <n v="183234"/>
    <n v="25.449166666666667"/>
    <n v="34.590000000000003"/>
    <n v="37"/>
    <n v="38.11"/>
    <n v="36.56666666666667"/>
  </r>
  <r>
    <s v="rbs-siapp16"/>
    <x v="75"/>
    <n v="183247"/>
    <n v="25.450972222222223"/>
    <n v="35.18"/>
    <n v="35.29"/>
    <n v="36.090000000000003"/>
    <n v="35.520000000000003"/>
  </r>
  <r>
    <s v="rbs-siapp21"/>
    <x v="76"/>
    <n v="183305"/>
    <n v="25.459027777777781"/>
    <n v="34.659999999999997"/>
    <n v="33.75"/>
    <n v="29.56"/>
    <n v="32.656666666666666"/>
  </r>
  <r>
    <s v="rbs-siapp22"/>
    <x v="75"/>
    <n v="183372"/>
    <n v="25.46833333333333"/>
    <n v="36.159999999999997"/>
    <n v="36.840000000000003"/>
    <n v="35.61"/>
    <n v="36.203333333333333"/>
  </r>
  <r>
    <s v="rbs-siapp10"/>
    <x v="75"/>
    <n v="183396"/>
    <n v="25.471666666666668"/>
    <n v="27.97"/>
    <n v="28.17"/>
    <n v="29.66"/>
    <n v="28.599999999999998"/>
  </r>
  <r>
    <s v="rbs-siapp10"/>
    <x v="74"/>
    <n v="183407"/>
    <n v="25.473194444444445"/>
    <n v="25.47"/>
    <n v="24.84"/>
    <n v="24.55"/>
    <n v="24.953333333333333"/>
  </r>
  <r>
    <s v="rbs-siapp02"/>
    <x v="75"/>
    <n v="183501"/>
    <n v="25.486249999999998"/>
    <n v="36.159999999999997"/>
    <n v="34.79"/>
    <n v="34.97"/>
    <n v="35.306666666666665"/>
  </r>
  <r>
    <s v="rbs-siapp04"/>
    <x v="73"/>
    <n v="183525"/>
    <n v="25.489583333333332"/>
    <n v="27.51"/>
    <n v="27.56"/>
    <n v="35.42"/>
    <n v="30.163333333333338"/>
  </r>
  <r>
    <s v="rbs-siapp18"/>
    <x v="75"/>
    <n v="183590"/>
    <n v="25.498611111111114"/>
    <n v="27.89"/>
    <n v="28.16"/>
    <n v="30.2"/>
    <n v="28.75"/>
  </r>
  <r>
    <s v="rbs-siapp16"/>
    <x v="29"/>
    <n v="65754"/>
    <n v="9.1325000000000003"/>
    <n v="10.68"/>
    <n v="9.7899999999999991"/>
    <m/>
    <n v="10.234999999999999"/>
  </r>
  <r>
    <s v="rbs-siapp17"/>
    <x v="0"/>
    <n v="47389"/>
    <n v="6.5818055555555564"/>
    <n v="10.199999999999999"/>
    <n v="16.95"/>
    <n v="18.739999999999998"/>
    <n v="15.296666666666667"/>
  </r>
  <r>
    <s v="rbs-siapp17"/>
    <x v="1"/>
    <n v="37323"/>
    <n v="5.1837499999999999"/>
    <n v="54.91"/>
    <n v="33.840000000000003"/>
    <n v="28.3"/>
    <n v="39.016666666666666"/>
  </r>
  <r>
    <s v="rbs-siapp17"/>
    <x v="2"/>
    <n v="33330"/>
    <n v="4.6291666666666664"/>
    <n v="15.29"/>
    <n v="5.62"/>
    <n v="8.26"/>
    <n v="9.7233333333333345"/>
  </r>
  <r>
    <s v="rbs-siapp17"/>
    <x v="3"/>
    <n v="29186"/>
    <n v="4.0536111111111115"/>
    <n v="9.3699999999999992"/>
    <n v="11.99"/>
    <n v="6.08"/>
    <n v="9.1466666666666665"/>
  </r>
  <r>
    <s v="rbs-siapp17"/>
    <x v="4"/>
    <n v="26072"/>
    <n v="3.6211111111111114"/>
    <n v="5.99"/>
    <n v="12.87"/>
    <n v="14.25"/>
    <n v="11.036666666666667"/>
  </r>
  <r>
    <s v="rbs-siapp17"/>
    <x v="5"/>
    <n v="21227"/>
    <n v="2.9481944444444448"/>
    <n v="13.44"/>
    <n v="13.38"/>
    <n v="7.22"/>
    <n v="11.346666666666666"/>
  </r>
  <r>
    <s v="rbs-siapp17"/>
    <x v="6"/>
    <n v="20446"/>
    <n v="2.839722222222222"/>
    <n v="5.0199999999999996"/>
    <n v="4.57"/>
    <n v="6.26"/>
    <n v="5.2833333333333332"/>
  </r>
  <r>
    <s v="rbs-siapp17"/>
    <x v="7"/>
    <n v="19160"/>
    <n v="2.661111111111111"/>
    <n v="5.44"/>
    <n v="4.5599999999999996"/>
    <n v="5.14"/>
    <n v="5.0466666666666669"/>
  </r>
  <r>
    <s v="rbs-siapp17"/>
    <x v="8"/>
    <n v="17620"/>
    <n v="2.4472222222222224"/>
    <n v="4.8899999999999997"/>
    <n v="4.55"/>
    <n v="5.81"/>
    <n v="5.083333333333333"/>
  </r>
  <r>
    <s v="rbs-siapp17"/>
    <x v="9"/>
    <n v="16769"/>
    <n v="2.3290277777777777"/>
    <n v="5.25"/>
    <n v="4.18"/>
    <n v="4.71"/>
    <n v="4.7133333333333338"/>
  </r>
  <r>
    <s v="rbs-siapp17"/>
    <x v="10"/>
    <n v="14703"/>
    <n v="2.0420833333333333"/>
    <n v="4.26"/>
    <n v="3.92"/>
    <n v="5.18"/>
    <n v="4.4533333333333331"/>
  </r>
  <r>
    <s v="rbs-siapp17"/>
    <x v="11"/>
    <n v="13621"/>
    <n v="1.8918055555555557"/>
    <n v="4.33"/>
    <n v="4.1500000000000004"/>
    <n v="4.62"/>
    <n v="4.3666666666666671"/>
  </r>
  <r>
    <s v="rbs-siapp17"/>
    <x v="12"/>
    <n v="14184"/>
    <n v="1.97"/>
    <n v="9.3000000000000007"/>
    <n v="14.87"/>
    <n v="15.35"/>
    <n v="13.173333333333334"/>
  </r>
  <r>
    <s v="rbs-siapp17"/>
    <x v="13"/>
    <n v="13203"/>
    <n v="1.83375"/>
    <n v="10.210000000000001"/>
    <n v="3.81"/>
    <n v="4.4400000000000004"/>
    <n v="6.1533333333333333"/>
  </r>
  <r>
    <s v="rbs-siapp17"/>
    <x v="14"/>
    <n v="13558"/>
    <n v="1.8830555555555555"/>
    <n v="3.7"/>
    <n v="4.08"/>
    <n v="4.9800000000000004"/>
    <n v="4.2533333333333339"/>
  </r>
  <r>
    <s v="rbs-siapp17"/>
    <x v="15"/>
    <n v="14464"/>
    <n v="2.0088888888888889"/>
    <n v="4.26"/>
    <n v="4.37"/>
    <n v="4.59"/>
    <n v="4.4066666666666663"/>
  </r>
  <r>
    <s v="rbs-siapp17"/>
    <x v="16"/>
    <n v="15903"/>
    <n v="2.2087500000000002"/>
    <n v="6.83"/>
    <n v="13.98"/>
    <n v="15.55"/>
    <n v="12.12"/>
  </r>
  <r>
    <s v="rbs-siapp17"/>
    <x v="17"/>
    <n v="18106"/>
    <n v="2.5147222222222223"/>
    <n v="14.79"/>
    <n v="5.12"/>
    <n v="5.42"/>
    <n v="8.4433333333333334"/>
  </r>
  <r>
    <s v="rbs-siapp17"/>
    <x v="18"/>
    <n v="21976"/>
    <n v="3.0522222222222219"/>
    <n v="4.9800000000000004"/>
    <n v="5.0199999999999996"/>
    <n v="6.8"/>
    <n v="5.6000000000000005"/>
  </r>
  <r>
    <s v="rbs-siapp17"/>
    <x v="19"/>
    <n v="28190"/>
    <n v="3.9152777777777774"/>
    <n v="6.3"/>
    <n v="6.43"/>
    <n v="7.62"/>
    <n v="6.7833333333333341"/>
  </r>
  <r>
    <s v="rbs-siapp17"/>
    <x v="20"/>
    <n v="36343"/>
    <n v="5.0476388888888888"/>
    <n v="7.09"/>
    <n v="7.74"/>
    <n v="9.83"/>
    <n v="8.2200000000000006"/>
  </r>
  <r>
    <s v="rbs-siapp17"/>
    <x v="21"/>
    <n v="46227"/>
    <n v="6.4204166666666671"/>
    <n v="8.84"/>
    <n v="9.3800000000000008"/>
    <n v="10.220000000000001"/>
    <n v="9.4799999999999986"/>
  </r>
  <r>
    <s v="rbs-siapp17"/>
    <x v="22"/>
    <n v="55551"/>
    <n v="7.715416666666667"/>
    <n v="9.83"/>
    <n v="10.52"/>
    <n v="12.66"/>
    <n v="11.003333333333336"/>
  </r>
  <r>
    <s v="rbs-siapp17"/>
    <x v="23"/>
    <n v="67998"/>
    <n v="9.4441666666666659"/>
    <n v="12.28"/>
    <n v="12.87"/>
    <n v="14.07"/>
    <n v="13.073333333333332"/>
  </r>
  <r>
    <s v="rbs-siapp04"/>
    <x v="77"/>
    <n v="183614"/>
    <n v="25.501944444444444"/>
    <n v="25.74"/>
    <n v="24.9"/>
    <n v="27.56"/>
    <n v="26.066666666666666"/>
  </r>
  <r>
    <s v="rbs-siapp21"/>
    <x v="73"/>
    <n v="183732"/>
    <n v="25.518333333333331"/>
    <n v="27.68"/>
    <n v="29.63"/>
    <n v="35.5"/>
    <n v="30.936666666666667"/>
  </r>
  <r>
    <s v="rbs-siapp10"/>
    <x v="76"/>
    <n v="183776"/>
    <n v="25.524444444444445"/>
    <n v="28.95"/>
    <n v="28.65"/>
    <n v="28.94"/>
    <n v="28.846666666666664"/>
  </r>
  <r>
    <s v="rbs-siapp09"/>
    <x v="75"/>
    <n v="183797"/>
    <n v="25.527361111111112"/>
    <n v="28.19"/>
    <n v="28.85"/>
    <n v="30.31"/>
    <n v="29.116666666666671"/>
  </r>
  <r>
    <s v="rbs-siapp03"/>
    <x v="76"/>
    <n v="183939"/>
    <n v="25.547083333333333"/>
    <n v="35.54"/>
    <n v="36.31"/>
    <n v="34.229999999999997"/>
    <n v="35.359999999999992"/>
  </r>
  <r>
    <s v="rbs-siapp05"/>
    <x v="75"/>
    <n v="183939"/>
    <n v="25.547083333333333"/>
    <n v="31.98"/>
    <n v="33.19"/>
    <n v="36.32"/>
    <n v="33.830000000000005"/>
  </r>
  <r>
    <s v="rbs-siapp06"/>
    <x v="73"/>
    <n v="183981"/>
    <n v="25.552916666666665"/>
    <n v="28.32"/>
    <n v="27.73"/>
    <n v="33.770000000000003"/>
    <n v="29.939999999999998"/>
  </r>
  <r>
    <s v="rbs-siapp18"/>
    <x v="77"/>
    <n v="183997"/>
    <n v="25.555138888888891"/>
    <n v="24.68"/>
    <n v="25.37"/>
    <n v="26.65"/>
    <n v="25.566666666666663"/>
  </r>
  <r>
    <s v="rbs-siapp15"/>
    <x v="75"/>
    <n v="184045"/>
    <n v="25.561805555555555"/>
    <n v="34.93"/>
    <n v="35.020000000000003"/>
    <n v="37.58"/>
    <n v="35.843333333333334"/>
  </r>
  <r>
    <s v="rbs-siapp14"/>
    <x v="75"/>
    <n v="184080"/>
    <n v="25.566666666666666"/>
    <n v="35.99"/>
    <n v="36"/>
    <n v="38.450000000000003"/>
    <n v="36.81333333333334"/>
  </r>
  <r>
    <s v="rbs-siapp22"/>
    <x v="77"/>
    <n v="184117"/>
    <n v="25.571805555555557"/>
    <n v="26.12"/>
    <n v="26.87"/>
    <n v="28.41"/>
    <n v="27.133333333333336"/>
  </r>
  <r>
    <s v="rbs-siapp17"/>
    <x v="25"/>
    <n v="158122"/>
    <n v="21.961388888888891"/>
    <n v="24.99"/>
    <n v="25.42"/>
    <n v="53.5"/>
    <n v="34.636666666666663"/>
  </r>
  <r>
    <s v="rbs-siapp06"/>
    <x v="76"/>
    <n v="184159"/>
    <n v="25.577638888888888"/>
    <n v="34.93"/>
    <n v="34.090000000000003"/>
    <n v="35.82"/>
    <n v="34.946666666666665"/>
  </r>
  <r>
    <s v="rbs-siapp17"/>
    <x v="76"/>
    <n v="184243"/>
    <n v="25.589305555555555"/>
    <n v="35.159999999999997"/>
    <n v="28.81"/>
    <n v="30.3"/>
    <n v="31.423333333333332"/>
  </r>
  <r>
    <s v="rbs-siapp13"/>
    <x v="77"/>
    <n v="184285"/>
    <n v="25.595138888888886"/>
    <n v="25.66"/>
    <n v="25.75"/>
    <n v="28.2"/>
    <n v="26.536666666666665"/>
  </r>
  <r>
    <s v="rbs-siapp17"/>
    <x v="75"/>
    <n v="184355"/>
    <n v="25.604861111111113"/>
    <n v="36.090000000000003"/>
    <n v="36.159999999999997"/>
    <n v="37.409999999999997"/>
    <n v="36.553333333333335"/>
  </r>
  <r>
    <s v="rbs-siapp02"/>
    <x v="77"/>
    <n v="184432"/>
    <n v="25.615555555555556"/>
    <n v="25.94"/>
    <n v="25.56"/>
    <n v="27.99"/>
    <n v="26.496666666666666"/>
  </r>
  <r>
    <s v="rbs-siapp03"/>
    <x v="77"/>
    <n v="184526"/>
    <n v="25.628611111111113"/>
    <n v="26.72"/>
    <n v="25.06"/>
    <n v="28.03"/>
    <n v="26.603333333333335"/>
  </r>
  <r>
    <s v="rbs-siapp18"/>
    <x v="76"/>
    <n v="184556"/>
    <n v="25.632777777777779"/>
    <n v="26.84"/>
    <n v="27.7"/>
    <n v="27.31"/>
    <n v="27.283333333333331"/>
  </r>
  <r>
    <s v="rbs-siapp08"/>
    <x v="75"/>
    <n v="184678"/>
    <n v="25.649722222222223"/>
    <n v="35.630000000000003"/>
    <n v="35.4"/>
    <n v="35.51"/>
    <n v="35.513333333333328"/>
  </r>
  <r>
    <s v="rbs-siapp03"/>
    <x v="75"/>
    <n v="184694"/>
    <n v="25.651944444444442"/>
    <n v="33.409999999999997"/>
    <n v="36.11"/>
    <n v="35.979999999999997"/>
    <n v="35.166666666666664"/>
  </r>
  <r>
    <s v="rbs-siapp04"/>
    <x v="75"/>
    <n v="184853"/>
    <n v="25.674027777777777"/>
    <n v="33.299999999999997"/>
    <n v="32.83"/>
    <n v="35.78"/>
    <n v="33.97"/>
  </r>
  <r>
    <s v="rbs-siapp21"/>
    <x v="75"/>
    <n v="185336"/>
    <n v="25.741111111111113"/>
    <n v="34.130000000000003"/>
    <n v="36.270000000000003"/>
    <n v="36.49"/>
    <n v="35.630000000000003"/>
  </r>
  <r>
    <s v="rbs-siapp06"/>
    <x v="75"/>
    <n v="185832"/>
    <n v="25.81"/>
    <n v="32.69"/>
    <n v="34.479999999999997"/>
    <n v="35.22"/>
    <n v="34.129999999999995"/>
  </r>
  <r>
    <s v="rbs-siapp16"/>
    <x v="76"/>
    <n v="186409"/>
    <n v="25.890138888888888"/>
    <n v="36.01"/>
    <n v="29.4"/>
    <n v="30.35"/>
    <n v="31.919999999999998"/>
  </r>
  <r>
    <s v="rbs-siapp05"/>
    <x v="78"/>
    <n v="188304"/>
    <n v="26.153333333333332"/>
    <n v="25.47"/>
    <n v="25.44"/>
    <n v="27.18"/>
    <n v="26.03"/>
  </r>
  <r>
    <s v="rbs-siapp16"/>
    <x v="78"/>
    <n v="189699"/>
    <n v="26.347083333333334"/>
    <n v="26.9"/>
    <n v="26.67"/>
    <n v="28.27"/>
    <n v="27.28"/>
  </r>
  <r>
    <s v="rbs-siapp17"/>
    <x v="78"/>
    <n v="189873"/>
    <n v="26.37125"/>
    <n v="25.8"/>
    <n v="25.9"/>
    <n v="28.87"/>
    <n v="26.856666666666669"/>
  </r>
  <r>
    <s v="rbs-siapp15"/>
    <x v="78"/>
    <n v="190069"/>
    <n v="26.398472222222221"/>
    <n v="26.77"/>
    <n v="26.59"/>
    <n v="28.78"/>
    <n v="27.38"/>
  </r>
  <r>
    <s v="rbs-siapp07"/>
    <x v="78"/>
    <n v="190191"/>
    <n v="26.415416666666665"/>
    <n v="26.09"/>
    <n v="25.99"/>
    <n v="28.09"/>
    <n v="26.723333333333333"/>
  </r>
  <r>
    <s v="rbs-siapp08"/>
    <x v="78"/>
    <n v="190264"/>
    <n v="26.425555555555555"/>
    <n v="26.07"/>
    <n v="25.73"/>
    <n v="26.98"/>
    <n v="26.26"/>
  </r>
  <r>
    <s v="rbs-siapp20"/>
    <x v="78"/>
    <n v="190393"/>
    <n v="26.443472222222223"/>
    <n v="27.07"/>
    <n v="27.45"/>
    <n v="30.14"/>
    <n v="28.22"/>
  </r>
  <r>
    <s v="rbs-siapp19"/>
    <x v="78"/>
    <n v="190467"/>
    <n v="26.453749999999999"/>
    <n v="26.33"/>
    <n v="28.01"/>
    <n v="28.85"/>
    <n v="27.73"/>
  </r>
  <r>
    <s v="rbs-siapp02"/>
    <x v="78"/>
    <n v="190678"/>
    <n v="26.483055555555556"/>
    <n v="25.68"/>
    <n v="27.33"/>
    <n v="28.33"/>
    <n v="27.113333333333333"/>
  </r>
  <r>
    <s v="rbs-siapp06"/>
    <x v="78"/>
    <n v="190833"/>
    <n v="26.504583333333336"/>
    <n v="25.97"/>
    <n v="26.3"/>
    <n v="27.7"/>
    <n v="26.656666666666666"/>
  </r>
  <r>
    <s v="rbs-siapp04"/>
    <x v="78"/>
    <n v="190898"/>
    <n v="26.513611111111111"/>
    <n v="25.19"/>
    <n v="26.77"/>
    <n v="28.06"/>
    <n v="26.673333333333332"/>
  </r>
  <r>
    <s v="rbs-siapp14"/>
    <x v="78"/>
    <n v="191272"/>
    <n v="26.565555555555555"/>
    <n v="26.93"/>
    <n v="27.33"/>
    <n v="29.02"/>
    <n v="27.76"/>
  </r>
  <r>
    <s v="rbs-siapp21"/>
    <x v="78"/>
    <n v="191303"/>
    <n v="26.569861111111109"/>
    <n v="26.13"/>
    <n v="26.58"/>
    <n v="28.67"/>
    <n v="27.126666666666665"/>
  </r>
  <r>
    <s v="rbs-siapp10"/>
    <x v="78"/>
    <n v="191388"/>
    <n v="26.581666666666667"/>
    <n v="26.82"/>
    <n v="26.41"/>
    <n v="28.19"/>
    <n v="27.14"/>
  </r>
  <r>
    <s v="rbs-siapp01"/>
    <x v="78"/>
    <n v="191588"/>
    <n v="26.609444444444442"/>
    <n v="26.07"/>
    <n v="26.85"/>
    <n v="28.57"/>
    <n v="27.163333333333338"/>
  </r>
  <r>
    <s v="rbs-siapp03"/>
    <x v="78"/>
    <n v="191698"/>
    <n v="26.624722222222221"/>
    <n v="26.12"/>
    <n v="26.64"/>
    <n v="29.23"/>
    <n v="27.330000000000002"/>
  </r>
  <r>
    <s v="rbs-siapp12"/>
    <x v="78"/>
    <n v="191917"/>
    <n v="26.655138888888889"/>
    <n v="27.66"/>
    <n v="26.98"/>
    <n v="29.37"/>
    <n v="28.003333333333334"/>
  </r>
  <r>
    <s v="rbs-siapp13"/>
    <x v="78"/>
    <n v="192016"/>
    <n v="26.66888888888889"/>
    <n v="26.68"/>
    <n v="26.27"/>
    <n v="28.23"/>
    <n v="27.060000000000002"/>
  </r>
  <r>
    <s v="rbs-siapp18"/>
    <x v="78"/>
    <n v="192034"/>
    <n v="26.671388888888888"/>
    <n v="25.24"/>
    <n v="25.87"/>
    <n v="27.29"/>
    <n v="26.133333333333336"/>
  </r>
  <r>
    <s v="rbs-siapp09"/>
    <x v="78"/>
    <n v="192523"/>
    <n v="26.739305555555557"/>
    <n v="26.92"/>
    <n v="26.23"/>
    <n v="28.17"/>
    <n v="27.106666666666669"/>
  </r>
  <r>
    <s v="rbs-siapp11"/>
    <x v="78"/>
    <n v="192621"/>
    <n v="26.752916666666668"/>
    <n v="26.97"/>
    <n v="25.7"/>
    <n v="27.53"/>
    <n v="26.733333333333334"/>
  </r>
  <r>
    <s v="rbs-siapp22"/>
    <x v="78"/>
    <n v="193001"/>
    <n v="26.805694444444445"/>
    <n v="26.46"/>
    <n v="27.96"/>
    <n v="28.4"/>
    <n v="27.606666666666666"/>
  </r>
  <r>
    <s v="rbs-siapp05"/>
    <x v="79"/>
    <n v="195203"/>
    <n v="27.111527777777777"/>
    <n v="27.45"/>
    <n v="26.38"/>
    <n v="27.94"/>
    <n v="27.256666666666664"/>
  </r>
  <r>
    <s v="rbs-siapp08"/>
    <x v="79"/>
    <n v="197459"/>
    <n v="27.42486111111111"/>
    <n v="27.66"/>
    <n v="26.68"/>
    <n v="29.83"/>
    <n v="28.056666666666668"/>
  </r>
  <r>
    <s v="rbs-siapp01"/>
    <x v="79"/>
    <n v="198001"/>
    <n v="27.500138888888891"/>
    <n v="27.93"/>
    <n v="26.84"/>
    <n v="29"/>
    <n v="27.923333333333332"/>
  </r>
  <r>
    <s v="rbs-siapp01"/>
    <x v="80"/>
    <n v="198077"/>
    <n v="27.510694444444443"/>
    <n v="27.91"/>
    <n v="24.98"/>
    <n v="27.87"/>
    <n v="26.92"/>
  </r>
  <r>
    <s v="rbs-siapp07"/>
    <x v="79"/>
    <n v="198292"/>
    <n v="27.540555555555557"/>
    <n v="27.81"/>
    <n v="26.83"/>
    <n v="29"/>
    <n v="27.88"/>
  </r>
  <r>
    <s v="rbs-siapp17"/>
    <x v="79"/>
    <n v="198343"/>
    <n v="27.547638888888891"/>
    <n v="27.23"/>
    <n v="27.09"/>
    <n v="29.2"/>
    <n v="27.84"/>
  </r>
  <r>
    <s v="rbs-siapp15"/>
    <x v="79"/>
    <n v="198518"/>
    <n v="27.571944444444444"/>
    <n v="28.61"/>
    <n v="27.33"/>
    <n v="30.5"/>
    <n v="28.813333333333333"/>
  </r>
  <r>
    <s v="rbs-siapp12"/>
    <x v="79"/>
    <n v="198810"/>
    <n v="27.612500000000001"/>
    <n v="29.17"/>
    <n v="27.92"/>
    <n v="30.16"/>
    <n v="29.083333333333332"/>
  </r>
  <r>
    <s v="rbs-siapp20"/>
    <x v="79"/>
    <n v="198904"/>
    <n v="27.625555555555554"/>
    <n v="29.98"/>
    <n v="27.89"/>
    <n v="31.14"/>
    <n v="29.67"/>
  </r>
  <r>
    <s v="rbs-siapp06"/>
    <x v="79"/>
    <n v="198912"/>
    <n v="27.626666666666665"/>
    <n v="28.19"/>
    <n v="27.53"/>
    <n v="28.91"/>
    <n v="28.209999999999997"/>
  </r>
  <r>
    <s v="rbs-siapp08"/>
    <x v="80"/>
    <n v="199008"/>
    <n v="27.64"/>
    <n v="27.24"/>
    <n v="25.5"/>
    <n v="27.01"/>
    <n v="26.583333333333332"/>
  </r>
  <r>
    <s v="rbs-siapp19"/>
    <x v="79"/>
    <n v="199037"/>
    <n v="27.644027777777776"/>
    <n v="29.16"/>
    <n v="28.3"/>
    <n v="31.25"/>
    <n v="29.570000000000004"/>
  </r>
  <r>
    <s v="rbs-siapp11"/>
    <x v="80"/>
    <n v="199199"/>
    <n v="27.666527777777777"/>
    <n v="26.62"/>
    <n v="26.26"/>
    <n v="27.34"/>
    <n v="26.74"/>
  </r>
  <r>
    <s v="rbs-siapp21"/>
    <x v="79"/>
    <n v="199217"/>
    <n v="27.669027777777778"/>
    <n v="27.84"/>
    <n v="26.69"/>
    <n v="29.34"/>
    <n v="27.956666666666667"/>
  </r>
  <r>
    <s v="rbs-siapp21"/>
    <x v="80"/>
    <n v="199315"/>
    <n v="27.682638888888889"/>
    <n v="27.97"/>
    <n v="25.33"/>
    <n v="26.58"/>
    <n v="26.626666666666665"/>
  </r>
  <r>
    <s v="rbs-siapp19"/>
    <x v="80"/>
    <n v="199413"/>
    <n v="27.696250000000003"/>
    <n v="28.62"/>
    <n v="27.55"/>
    <n v="28.83"/>
    <n v="28.333333333333332"/>
  </r>
  <r>
    <s v="rbs-siapp16"/>
    <x v="79"/>
    <n v="199494"/>
    <n v="27.7075"/>
    <n v="28.8"/>
    <n v="28.33"/>
    <n v="29.3"/>
    <n v="28.81"/>
  </r>
  <r>
    <s v="rbs-siapp17"/>
    <x v="80"/>
    <n v="199498"/>
    <n v="27.708055555555557"/>
    <n v="26.76"/>
    <n v="25.92"/>
    <n v="26.92"/>
    <n v="26.533333333333335"/>
  </r>
  <r>
    <s v="rbs-siapp12"/>
    <x v="80"/>
    <n v="199522"/>
    <n v="27.711388888888891"/>
    <n v="28.9"/>
    <n v="26.17"/>
    <n v="27.63"/>
    <n v="27.566666666666666"/>
  </r>
  <r>
    <s v="rbs-siapp13"/>
    <x v="79"/>
    <n v="199531"/>
    <n v="27.71263888888889"/>
    <n v="28.41"/>
    <n v="27.44"/>
    <n v="30.2"/>
    <n v="28.683333333333334"/>
  </r>
  <r>
    <s v="rbs-siapp09"/>
    <x v="79"/>
    <n v="199551"/>
    <n v="27.715416666666666"/>
    <n v="28.44"/>
    <n v="26.75"/>
    <n v="29.74"/>
    <n v="28.31"/>
  </r>
  <r>
    <s v="rbs-siapp16"/>
    <x v="80"/>
    <n v="199633"/>
    <n v="27.726805555555554"/>
    <n v="28.39"/>
    <n v="26.51"/>
    <n v="27.72"/>
    <n v="27.540000000000003"/>
  </r>
  <r>
    <s v="rbs-siapp15"/>
    <x v="80"/>
    <n v="199790"/>
    <n v="27.748611111111114"/>
    <n v="29.26"/>
    <n v="25.91"/>
    <n v="28.18"/>
    <n v="27.783333333333331"/>
  </r>
  <r>
    <s v="rbs-siapp11"/>
    <x v="79"/>
    <n v="199802"/>
    <n v="27.750277777777779"/>
    <n v="28.16"/>
    <n v="26.69"/>
    <n v="29.45"/>
    <n v="28.099999999999998"/>
  </r>
  <r>
    <s v="rbs-siapp17"/>
    <x v="29"/>
    <n v="66139"/>
    <n v="9.1859722222222224"/>
    <n v="10.62"/>
    <n v="9.91"/>
    <m/>
    <n v="10.265000000000001"/>
  </r>
  <r>
    <s v="rbs-siapp18"/>
    <x v="0"/>
    <n v="47331"/>
    <n v="6.5737500000000004"/>
    <n v="6.67"/>
    <n v="6.33"/>
    <n v="9.3800000000000008"/>
    <n v="7.4600000000000009"/>
  </r>
  <r>
    <s v="rbs-siapp18"/>
    <x v="1"/>
    <n v="36992"/>
    <n v="5.1377777777777771"/>
    <n v="47.15"/>
    <n v="31.17"/>
    <n v="30.97"/>
    <n v="36.43"/>
  </r>
  <r>
    <s v="rbs-siapp18"/>
    <x v="2"/>
    <n v="33367"/>
    <n v="4.6343055555555557"/>
    <n v="15.95"/>
    <n v="6.28"/>
    <n v="5.33"/>
    <n v="9.1866666666666674"/>
  </r>
  <r>
    <s v="rbs-siapp18"/>
    <x v="3"/>
    <n v="28443"/>
    <n v="3.9504166666666669"/>
    <n v="12.38"/>
    <n v="9.6199999999999992"/>
    <n v="6.38"/>
    <n v="9.4599999999999991"/>
  </r>
  <r>
    <s v="rbs-siapp18"/>
    <x v="4"/>
    <n v="26450"/>
    <n v="3.6736111111111112"/>
    <n v="5.47"/>
    <n v="4.63"/>
    <n v="5.33"/>
    <n v="5.1433333333333335"/>
  </r>
  <r>
    <s v="rbs-siapp18"/>
    <x v="5"/>
    <n v="21342"/>
    <n v="2.9641666666666664"/>
    <n v="4.71"/>
    <n v="4.9400000000000004"/>
    <n v="5.44"/>
    <n v="5.03"/>
  </r>
  <r>
    <s v="rbs-siapp18"/>
    <x v="6"/>
    <n v="19964"/>
    <n v="2.7727777777777778"/>
    <n v="4.59"/>
    <n v="4.04"/>
    <n v="4.67"/>
    <n v="4.4333333333333327"/>
  </r>
  <r>
    <s v="rbs-siapp18"/>
    <x v="7"/>
    <n v="17679"/>
    <n v="2.4554166666666664"/>
    <n v="4.63"/>
    <n v="4.5599999999999996"/>
    <n v="5.0999999999999996"/>
    <n v="4.7633333333333328"/>
  </r>
  <r>
    <s v="rbs-siapp18"/>
    <x v="8"/>
    <n v="17000"/>
    <n v="2.3611111111111112"/>
    <n v="4.1900000000000004"/>
    <n v="4.01"/>
    <n v="4.32"/>
    <n v="4.1733333333333329"/>
  </r>
  <r>
    <s v="rbs-siapp18"/>
    <x v="9"/>
    <n v="15304"/>
    <n v="2.1255555555555556"/>
    <n v="4.1500000000000004"/>
    <n v="4.0999999999999996"/>
    <n v="4.4400000000000004"/>
    <n v="4.2300000000000004"/>
  </r>
  <r>
    <s v="rbs-siapp18"/>
    <x v="10"/>
    <n v="14370"/>
    <n v="1.9958333333333333"/>
    <n v="3.98"/>
    <n v="3.47"/>
    <n v="3.84"/>
    <n v="3.7633333333333332"/>
  </r>
  <r>
    <s v="rbs-siapp18"/>
    <x v="11"/>
    <n v="13706"/>
    <n v="1.9036111111111111"/>
    <n v="3.47"/>
    <n v="4.3499999999999996"/>
    <n v="4.33"/>
    <n v="4.05"/>
  </r>
  <r>
    <s v="rbs-siapp18"/>
    <x v="12"/>
    <n v="13757"/>
    <n v="1.9106944444444445"/>
    <n v="3.38"/>
    <n v="3.46"/>
    <n v="3.76"/>
    <n v="3.5333333333333332"/>
  </r>
  <r>
    <s v="rbs-siapp18"/>
    <x v="13"/>
    <n v="12928"/>
    <n v="1.7955555555555556"/>
    <n v="3.27"/>
    <n v="3.81"/>
    <n v="4.37"/>
    <n v="3.8166666666666664"/>
  </r>
  <r>
    <s v="rbs-siapp18"/>
    <x v="14"/>
    <n v="13023"/>
    <n v="1.8087500000000001"/>
    <n v="3.14"/>
    <n v="3.68"/>
    <n v="3.58"/>
    <n v="3.4666666666666668"/>
  </r>
  <r>
    <s v="rbs-siapp18"/>
    <x v="15"/>
    <n v="13885"/>
    <n v="1.9284722222222221"/>
    <n v="3.44"/>
    <n v="4.42"/>
    <n v="4.55"/>
    <n v="4.1366666666666667"/>
  </r>
  <r>
    <s v="rbs-siapp18"/>
    <x v="16"/>
    <n v="16172"/>
    <n v="2.2461111111111114"/>
    <n v="3.56"/>
    <n v="3.78"/>
    <n v="4.51"/>
    <n v="3.9499999999999997"/>
  </r>
  <r>
    <s v="rbs-siapp18"/>
    <x v="17"/>
    <n v="18816"/>
    <n v="2.6133333333333337"/>
    <n v="4.0599999999999996"/>
    <n v="4.63"/>
    <n v="5.4"/>
    <n v="4.6966666666666663"/>
  </r>
  <r>
    <s v="rbs-siapp18"/>
    <x v="18"/>
    <n v="22317"/>
    <n v="3.0995833333333334"/>
    <n v="4.4400000000000004"/>
    <n v="4.63"/>
    <n v="5.33"/>
    <n v="4.8"/>
  </r>
  <r>
    <s v="rbs-siapp18"/>
    <x v="19"/>
    <n v="27862"/>
    <n v="3.8697222222222223"/>
    <n v="5.38"/>
    <n v="6.72"/>
    <n v="7.44"/>
    <n v="6.5133333333333328"/>
  </r>
  <r>
    <s v="rbs-siapp18"/>
    <x v="20"/>
    <n v="37080"/>
    <n v="5.15"/>
    <n v="6.69"/>
    <n v="7.58"/>
    <n v="8.1"/>
    <n v="7.4566666666666661"/>
  </r>
  <r>
    <s v="rbs-siapp18"/>
    <x v="21"/>
    <n v="45673"/>
    <n v="6.3434722222222222"/>
    <n v="7.92"/>
    <n v="9.41"/>
    <n v="10.19"/>
    <n v="9.173333333333332"/>
  </r>
  <r>
    <s v="rbs-siapp18"/>
    <x v="22"/>
    <n v="56695"/>
    <n v="7.874305555555555"/>
    <n v="9.2899999999999991"/>
    <n v="10.5"/>
    <n v="11.31"/>
    <n v="10.366666666666667"/>
  </r>
  <r>
    <s v="rbs-siapp18"/>
    <x v="23"/>
    <n v="69505"/>
    <n v="9.6534722222222236"/>
    <n v="11.52"/>
    <n v="13.19"/>
    <n v="14.16"/>
    <n v="12.956666666666669"/>
  </r>
  <r>
    <s v="rbs-siapp03"/>
    <x v="80"/>
    <n v="199918"/>
    <n v="27.766388888888891"/>
    <n v="28.91"/>
    <n v="25.95"/>
    <n v="27.37"/>
    <n v="27.41"/>
  </r>
  <r>
    <s v="rbs-siapp03"/>
    <x v="79"/>
    <n v="199985"/>
    <n v="27.775694444444447"/>
    <n v="28.54"/>
    <n v="27.2"/>
    <n v="29.59"/>
    <n v="28.443333333333332"/>
  </r>
  <r>
    <s v="rbs-siapp02"/>
    <x v="79"/>
    <n v="200055"/>
    <n v="27.785416666666666"/>
    <n v="27.62"/>
    <n v="28.06"/>
    <n v="30.18"/>
    <n v="28.62"/>
  </r>
  <r>
    <s v="rbs-siapp14"/>
    <x v="79"/>
    <n v="200056"/>
    <n v="27.785555555555558"/>
    <n v="28.08"/>
    <n v="28.26"/>
    <n v="29.96"/>
    <n v="28.766666666666669"/>
  </r>
  <r>
    <s v="rbs-siapp05"/>
    <x v="80"/>
    <n v="200087"/>
    <n v="27.789861111111112"/>
    <n v="27.87"/>
    <n v="25.85"/>
    <n v="26.41"/>
    <n v="26.709999999999997"/>
  </r>
  <r>
    <s v="rbs-siapp04"/>
    <x v="79"/>
    <n v="200138"/>
    <n v="27.796944444444442"/>
    <n v="27.55"/>
    <n v="26.98"/>
    <n v="29.26"/>
    <n v="27.930000000000003"/>
  </r>
  <r>
    <s v="rbs-siapp09"/>
    <x v="80"/>
    <n v="200444"/>
    <n v="27.839444444444442"/>
    <n v="27.01"/>
    <n v="26.37"/>
    <n v="28.2"/>
    <n v="27.193333333333332"/>
  </r>
  <r>
    <s v="rbs-siapp20"/>
    <x v="80"/>
    <n v="200782"/>
    <n v="27.886388888888892"/>
    <n v="29.87"/>
    <n v="26.83"/>
    <n v="28.42"/>
    <n v="28.373333333333335"/>
  </r>
  <r>
    <s v="rbs-siapp07"/>
    <x v="80"/>
    <n v="200871"/>
    <n v="27.89875"/>
    <n v="27.73"/>
    <n v="25.4"/>
    <n v="28.01"/>
    <n v="27.046666666666667"/>
  </r>
  <r>
    <s v="rbs-siapp18"/>
    <x v="79"/>
    <n v="200979"/>
    <n v="27.91375"/>
    <n v="26.74"/>
    <n v="27.33"/>
    <n v="29.78"/>
    <n v="27.95"/>
  </r>
  <r>
    <s v="rbs-siapp13"/>
    <x v="80"/>
    <n v="201171"/>
    <n v="27.940416666666668"/>
    <n v="28.02"/>
    <n v="27.01"/>
    <n v="28.12"/>
    <n v="27.716666666666669"/>
  </r>
  <r>
    <s v="rbs-siapp18"/>
    <x v="25"/>
    <n v="159480"/>
    <n v="22.15"/>
    <n v="23.34"/>
    <n v="25.27"/>
    <n v="49.33"/>
    <n v="32.646666666666668"/>
  </r>
  <r>
    <s v="rbs-siapp18"/>
    <x v="80"/>
    <n v="201557"/>
    <n v="27.994027777777777"/>
    <n v="27.01"/>
    <n v="25.55"/>
    <n v="27.17"/>
    <n v="26.576666666666668"/>
  </r>
  <r>
    <s v="rbs-siapp14"/>
    <x v="80"/>
    <n v="201669"/>
    <n v="28.009583333333335"/>
    <n v="28.78"/>
    <n v="26.44"/>
    <n v="28.24"/>
    <n v="27.819999999999997"/>
  </r>
  <r>
    <s v="rbs-siapp22"/>
    <x v="80"/>
    <n v="201703"/>
    <n v="28.014305555555556"/>
    <n v="28.7"/>
    <n v="26.38"/>
    <n v="28.68"/>
    <n v="27.919999999999998"/>
  </r>
  <r>
    <s v="rbs-siapp02"/>
    <x v="80"/>
    <n v="202052"/>
    <n v="28.062777777777779"/>
    <n v="28.14"/>
    <n v="26.34"/>
    <n v="28.13"/>
    <n v="27.536666666666665"/>
  </r>
  <r>
    <s v="rbs-siapp10"/>
    <x v="79"/>
    <n v="202105"/>
    <n v="28.070138888888888"/>
    <n v="28.18"/>
    <n v="27.45"/>
    <n v="28.56"/>
    <n v="28.063333333333333"/>
  </r>
  <r>
    <s v="rbs-siapp22"/>
    <x v="79"/>
    <n v="202575"/>
    <n v="28.135416666666668"/>
    <n v="29.15"/>
    <n v="28.58"/>
    <n v="30.58"/>
    <n v="29.436666666666667"/>
  </r>
  <r>
    <s v="rbs-siapp06"/>
    <x v="80"/>
    <n v="202624"/>
    <n v="28.142222222222223"/>
    <n v="27.61"/>
    <n v="26.82"/>
    <n v="27.56"/>
    <n v="27.33"/>
  </r>
  <r>
    <s v="rbs-siapp10"/>
    <x v="80"/>
    <n v="202970"/>
    <n v="28.19027777777778"/>
    <n v="27.16"/>
    <n v="26.18"/>
    <n v="27.3"/>
    <n v="26.88"/>
  </r>
  <r>
    <s v="rbs-siapp04"/>
    <x v="80"/>
    <n v="203831"/>
    <n v="28.309861111111111"/>
    <n v="28.57"/>
    <n v="25.63"/>
    <n v="27.3"/>
    <n v="27.166666666666668"/>
  </r>
  <r>
    <s v="rbs-siapp07"/>
    <x v="81"/>
    <n v="205858"/>
    <n v="28.59138888888889"/>
    <n v="26.79"/>
    <n v="27.05"/>
    <n v="30.16"/>
    <n v="28"/>
  </r>
  <r>
    <s v="rbs-siapp11"/>
    <x v="81"/>
    <n v="206573"/>
    <n v="28.690694444444443"/>
    <n v="27.63"/>
    <n v="27.16"/>
    <n v="29.02"/>
    <n v="27.936666666666667"/>
  </r>
  <r>
    <s v="rbs-siapp15"/>
    <x v="81"/>
    <n v="206679"/>
    <n v="28.705416666666668"/>
    <n v="27.76"/>
    <n v="27.56"/>
    <n v="30.59"/>
    <n v="28.636666666666667"/>
  </r>
  <r>
    <s v="rbs-siapp09"/>
    <x v="81"/>
    <n v="206777"/>
    <n v="28.719027777777779"/>
    <n v="28.43"/>
    <n v="27.26"/>
    <n v="30.08"/>
    <n v="28.59"/>
  </r>
  <r>
    <s v="rbs-siapp12"/>
    <x v="81"/>
    <n v="207387"/>
    <n v="28.803749999999997"/>
    <n v="27.51"/>
    <n v="28.59"/>
    <n v="30.33"/>
    <n v="28.810000000000002"/>
  </r>
  <r>
    <s v="rbs-siapp17"/>
    <x v="81"/>
    <n v="207533"/>
    <n v="28.824027777777776"/>
    <n v="27.19"/>
    <n v="27.05"/>
    <n v="30.73"/>
    <n v="28.323333333333334"/>
  </r>
  <r>
    <s v="rbs-siapp05"/>
    <x v="81"/>
    <n v="207638"/>
    <n v="28.83861111111111"/>
    <n v="27.26"/>
    <n v="26.55"/>
    <n v="29.32"/>
    <n v="27.709999999999997"/>
  </r>
  <r>
    <s v="rbs-siapp03"/>
    <x v="81"/>
    <n v="207821"/>
    <n v="28.864027777777778"/>
    <n v="28.08"/>
    <n v="27.66"/>
    <n v="30.59"/>
    <n v="28.776666666666667"/>
  </r>
  <r>
    <s v="rbs-siapp21"/>
    <x v="81"/>
    <n v="207829"/>
    <n v="28.86513888888889"/>
    <n v="27.35"/>
    <n v="27.18"/>
    <n v="30.22"/>
    <n v="28.25"/>
  </r>
  <r>
    <s v="rbs-siapp01"/>
    <x v="81"/>
    <n v="207845"/>
    <n v="28.867361111111112"/>
    <n v="27.7"/>
    <n v="27.34"/>
    <n v="30.26"/>
    <n v="28.433333333333334"/>
  </r>
  <r>
    <s v="rbs-siapp19"/>
    <x v="81"/>
    <n v="209085"/>
    <n v="29.039583333333333"/>
    <n v="28.01"/>
    <n v="29.54"/>
    <n v="30.5"/>
    <n v="29.349999999999998"/>
  </r>
  <r>
    <s v="rbs-siapp04"/>
    <x v="81"/>
    <n v="209095"/>
    <n v="29.040972222222219"/>
    <n v="26.94"/>
    <n v="27.76"/>
    <n v="29.69"/>
    <n v="28.13"/>
  </r>
  <r>
    <s v="rbs-siapp08"/>
    <x v="81"/>
    <n v="209321"/>
    <n v="29.07236111111111"/>
    <n v="27.34"/>
    <n v="27.59"/>
    <n v="28.41"/>
    <n v="27.78"/>
  </r>
  <r>
    <s v="rbs-siapp20"/>
    <x v="81"/>
    <n v="209484"/>
    <n v="29.095000000000002"/>
    <n v="28.84"/>
    <n v="28.85"/>
    <n v="31.76"/>
    <n v="29.816666666666666"/>
  </r>
  <r>
    <s v="rbs-siapp10"/>
    <x v="81"/>
    <n v="209534"/>
    <n v="29.101944444444442"/>
    <n v="28.66"/>
    <n v="27.41"/>
    <n v="29.66"/>
    <n v="28.576666666666668"/>
  </r>
  <r>
    <s v="rbs-siapp02"/>
    <x v="81"/>
    <n v="209540"/>
    <n v="29.102777777777778"/>
    <n v="27.18"/>
    <n v="28.58"/>
    <n v="30.03"/>
    <n v="28.596666666666664"/>
  </r>
  <r>
    <s v="rbs-siapp14"/>
    <x v="81"/>
    <n v="209690"/>
    <n v="29.123611111111114"/>
    <n v="28.66"/>
    <n v="28.73"/>
    <n v="30.77"/>
    <n v="29.386666666666667"/>
  </r>
  <r>
    <s v="rbs-siapp13"/>
    <x v="81"/>
    <n v="210140"/>
    <n v="29.186111111111114"/>
    <n v="28.05"/>
    <n v="27.84"/>
    <n v="30.43"/>
    <n v="28.77333333333333"/>
  </r>
  <r>
    <s v="rbs-siapp16"/>
    <x v="81"/>
    <n v="210353"/>
    <n v="29.215694444444445"/>
    <n v="28.37"/>
    <n v="28.94"/>
    <n v="29.87"/>
    <n v="29.060000000000002"/>
  </r>
  <r>
    <s v="rbs-siapp06"/>
    <x v="81"/>
    <n v="210596"/>
    <n v="29.249444444444446"/>
    <n v="27.49"/>
    <n v="27.36"/>
    <n v="30.05"/>
    <n v="28.299999999999997"/>
  </r>
  <r>
    <s v="rbs-siapp09"/>
    <x v="82"/>
    <n v="211196"/>
    <n v="29.332777777777778"/>
    <n v="28.79"/>
    <n v="28.21"/>
    <n v="29.71"/>
    <n v="28.903333333333336"/>
  </r>
  <r>
    <s v="rbs-siapp21"/>
    <x v="82"/>
    <n v="211243"/>
    <n v="29.339305555555555"/>
    <n v="28.6"/>
    <n v="27.34"/>
    <n v="29.58"/>
    <n v="28.506666666666664"/>
  </r>
  <r>
    <s v="rbs-siapp18"/>
    <x v="81"/>
    <n v="211287"/>
    <n v="29.345416666666665"/>
    <n v="26.62"/>
    <n v="27.58"/>
    <n v="29.02"/>
    <n v="27.74"/>
  </r>
  <r>
    <s v="rbs-siapp01"/>
    <x v="82"/>
    <n v="212240"/>
    <n v="29.477777777777778"/>
    <n v="29.34"/>
    <n v="27.9"/>
    <n v="28.91"/>
    <n v="28.716666666666665"/>
  </r>
  <r>
    <s v="rbs-siapp22"/>
    <x v="81"/>
    <n v="212666"/>
    <n v="29.536944444444444"/>
    <n v="28.75"/>
    <n v="29.33"/>
    <n v="30.11"/>
    <n v="29.396666666666665"/>
  </r>
  <r>
    <s v="rbs-siapp15"/>
    <x v="82"/>
    <n v="213210"/>
    <n v="29.612500000000001"/>
    <n v="28.8"/>
    <n v="28.75"/>
    <n v="29.05"/>
    <n v="28.866666666666664"/>
  </r>
  <r>
    <s v="rbs-siapp12"/>
    <x v="82"/>
    <n v="213291"/>
    <n v="29.623749999999998"/>
    <n v="29.91"/>
    <n v="28.07"/>
    <n v="31.47"/>
    <n v="29.816666666666666"/>
  </r>
  <r>
    <s v="rbs-siapp11"/>
    <x v="83"/>
    <n v="213441"/>
    <n v="29.644583333333333"/>
    <n v="28.13"/>
    <n v="28.58"/>
    <n v="31.54"/>
    <n v="29.416666666666668"/>
  </r>
  <r>
    <s v="rbs-siapp07"/>
    <x v="82"/>
    <n v="213476"/>
    <n v="29.649444444444445"/>
    <n v="29.05"/>
    <n v="27.86"/>
    <n v="28.84"/>
    <n v="28.583333333333332"/>
  </r>
  <r>
    <s v="rbs-siapp01"/>
    <x v="83"/>
    <n v="213543"/>
    <n v="29.658750000000001"/>
    <n v="26.91"/>
    <n v="30.26"/>
    <n v="30.61"/>
    <n v="29.26"/>
  </r>
  <r>
    <s v="rbs-siapp05"/>
    <x v="82"/>
    <n v="213578"/>
    <n v="29.663611111111109"/>
    <n v="27.68"/>
    <n v="27.64"/>
    <n v="28.37"/>
    <n v="27.896666666666665"/>
  </r>
  <r>
    <s v="rbs-siapp05"/>
    <x v="83"/>
    <n v="213600"/>
    <n v="29.666666666666668"/>
    <n v="26.82"/>
    <n v="29.05"/>
    <n v="30.9"/>
    <n v="28.923333333333336"/>
  </r>
  <r>
    <s v="rbs-siapp12"/>
    <x v="83"/>
    <n v="213637"/>
    <n v="29.671805555555558"/>
    <n v="29.09"/>
    <n v="30.2"/>
    <n v="32.479999999999997"/>
    <n v="30.59"/>
  </r>
  <r>
    <s v="rbs-siapp17"/>
    <x v="82"/>
    <n v="213758"/>
    <n v="29.688611111111111"/>
    <n v="29.1"/>
    <n v="27.51"/>
    <n v="30.23"/>
    <n v="28.946666666666669"/>
  </r>
  <r>
    <s v="rbs-siapp17"/>
    <x v="83"/>
    <n v="214087"/>
    <n v="29.734305555555558"/>
    <n v="28.35"/>
    <n v="28.08"/>
    <n v="32.049999999999997"/>
    <n v="29.493333333333329"/>
  </r>
  <r>
    <s v="rbs-siapp06"/>
    <x v="82"/>
    <n v="214266"/>
    <n v="29.759166666666665"/>
    <n v="28.5"/>
    <n v="28.35"/>
    <n v="29.53"/>
    <n v="28.793333333333333"/>
  </r>
  <r>
    <s v="rbs-siapp09"/>
    <x v="83"/>
    <n v="214387"/>
    <n v="29.775972222222222"/>
    <n v="27.53"/>
    <n v="29.34"/>
    <n v="32.19"/>
    <n v="29.686666666666667"/>
  </r>
  <r>
    <s v="rbs-siapp03"/>
    <x v="82"/>
    <n v="214431"/>
    <n v="29.782083333333333"/>
    <n v="30.2"/>
    <n v="28.15"/>
    <n v="29.27"/>
    <n v="29.206666666666663"/>
  </r>
  <r>
    <s v="rbs-siapp19"/>
    <x v="82"/>
    <n v="214627"/>
    <n v="29.809305555555557"/>
    <n v="30.76"/>
    <n v="28.62"/>
    <n v="30.33"/>
    <n v="29.903333333333336"/>
  </r>
  <r>
    <s v="rbs-siapp20"/>
    <x v="83"/>
    <n v="214638"/>
    <n v="29.810833333333335"/>
    <n v="29.22"/>
    <n v="30.39"/>
    <n v="32.799999999999997"/>
    <n v="30.803333333333331"/>
  </r>
  <r>
    <s v="rbs-siapp08"/>
    <x v="83"/>
    <n v="214666"/>
    <n v="29.814722222222223"/>
    <n v="27.93"/>
    <n v="29.9"/>
    <n v="30.42"/>
    <n v="29.416666666666668"/>
  </r>
  <r>
    <s v="rbs-siapp16"/>
    <x v="82"/>
    <n v="214842"/>
    <n v="29.839166666666664"/>
    <n v="29.85"/>
    <n v="28.14"/>
    <n v="30.32"/>
    <n v="29.436666666666667"/>
  </r>
  <r>
    <s v="rbs-siapp13"/>
    <x v="82"/>
    <n v="214847"/>
    <n v="29.839861111111112"/>
    <n v="29.78"/>
    <n v="28.11"/>
    <n v="28.81"/>
    <n v="28.900000000000002"/>
  </r>
  <r>
    <s v="rbs-siapp11"/>
    <x v="82"/>
    <n v="214889"/>
    <n v="29.845694444444444"/>
    <n v="28.76"/>
    <n v="27.96"/>
    <n v="29.41"/>
    <n v="28.709999999999997"/>
  </r>
  <r>
    <s v="rbs-siapp14"/>
    <x v="83"/>
    <n v="214889"/>
    <n v="29.845694444444444"/>
    <n v="28.14"/>
    <n v="30.13"/>
    <n v="32.14"/>
    <n v="30.136666666666667"/>
  </r>
  <r>
    <s v="rbs-siapp19"/>
    <x v="83"/>
    <n v="214932"/>
    <n v="29.851666666666667"/>
    <n v="29.08"/>
    <n v="31.18"/>
    <n v="33.020000000000003"/>
    <n v="31.093333333333334"/>
  </r>
  <r>
    <s v="rbs-siapp02"/>
    <x v="83"/>
    <n v="215034"/>
    <n v="29.865833333333335"/>
    <n v="27.37"/>
    <n v="29.88"/>
    <n v="32.979999999999997"/>
    <n v="30.076666666666664"/>
  </r>
  <r>
    <s v="rbs-siapp03"/>
    <x v="83"/>
    <n v="215134"/>
    <n v="29.87972222222222"/>
    <n v="28.66"/>
    <n v="29.67"/>
    <n v="31.73"/>
    <n v="30.02"/>
  </r>
  <r>
    <s v="rbs-siapp08"/>
    <x v="82"/>
    <n v="215295"/>
    <n v="29.902083333333334"/>
    <n v="28.9"/>
    <n v="27.23"/>
    <n v="28.93"/>
    <n v="28.353333333333335"/>
  </r>
  <r>
    <s v="rbs-siapp07"/>
    <x v="83"/>
    <n v="215479"/>
    <n v="29.92763888888889"/>
    <n v="27.06"/>
    <n v="29.39"/>
    <n v="31.8"/>
    <n v="29.416666666666668"/>
  </r>
  <r>
    <s v="rbs-siapp18"/>
    <x v="29"/>
    <n v="67241"/>
    <n v="9.3390277777777779"/>
    <n v="10.37"/>
    <n v="9.83"/>
    <m/>
    <n v="10.1"/>
  </r>
  <r>
    <s v="rbs-siapp19"/>
    <x v="0"/>
    <n v="47807"/>
    <n v="6.6398611111111112"/>
    <n v="9.26"/>
    <n v="16.68"/>
    <n v="19.559999999999999"/>
    <n v="15.166666666666666"/>
  </r>
  <r>
    <s v="rbs-siapp19"/>
    <x v="1"/>
    <n v="37278"/>
    <n v="5.1774999999999993"/>
    <n v="55.38"/>
    <n v="40.869999999999997"/>
    <n v="32.25"/>
    <n v="42.833333333333336"/>
  </r>
  <r>
    <s v="rbs-siapp19"/>
    <x v="2"/>
    <n v="33518"/>
    <n v="4.6552777777777781"/>
    <n v="18.96"/>
    <n v="8.7899999999999991"/>
    <n v="7.75"/>
    <n v="11.833333333333334"/>
  </r>
  <r>
    <s v="rbs-siapp19"/>
    <x v="3"/>
    <n v="28412"/>
    <n v="3.9461111111111111"/>
    <n v="10.67"/>
    <n v="14.49"/>
    <n v="8.08"/>
    <n v="11.08"/>
  </r>
  <r>
    <s v="rbs-siapp19"/>
    <x v="4"/>
    <n v="25839"/>
    <n v="3.5887499999999997"/>
    <n v="7.37"/>
    <n v="14.62"/>
    <n v="15.07"/>
    <n v="12.353333333333333"/>
  </r>
  <r>
    <s v="rbs-siapp19"/>
    <x v="5"/>
    <n v="21250"/>
    <n v="2.9513888888888888"/>
    <n v="14.36"/>
    <n v="12.4"/>
    <n v="5.69"/>
    <n v="10.816666666666665"/>
  </r>
  <r>
    <s v="rbs-siapp19"/>
    <x v="6"/>
    <n v="19425"/>
    <n v="2.6979166666666665"/>
    <n v="5"/>
    <n v="4.6500000000000004"/>
    <n v="5.33"/>
    <n v="4.9933333333333332"/>
  </r>
  <r>
    <s v="rbs-siapp19"/>
    <x v="7"/>
    <n v="18390"/>
    <n v="2.5541666666666667"/>
    <n v="5.12"/>
    <n v="5.28"/>
    <n v="5.66"/>
    <n v="5.3533333333333344"/>
  </r>
  <r>
    <s v="rbs-siapp19"/>
    <x v="8"/>
    <n v="17105"/>
    <n v="2.3756944444444441"/>
    <n v="4.66"/>
    <n v="4.4800000000000004"/>
    <n v="4.88"/>
    <n v="4.6733333333333329"/>
  </r>
  <r>
    <s v="rbs-siapp19"/>
    <x v="9"/>
    <n v="15781"/>
    <n v="2.1918055555555553"/>
    <n v="4.7300000000000004"/>
    <n v="4.8600000000000003"/>
    <n v="5.0199999999999996"/>
    <n v="4.87"/>
  </r>
  <r>
    <s v="rbs-siapp19"/>
    <x v="10"/>
    <n v="15174"/>
    <n v="2.1074999999999999"/>
    <n v="4.34"/>
    <n v="4.1900000000000004"/>
    <n v="4.5"/>
    <n v="4.3433333333333337"/>
  </r>
  <r>
    <s v="rbs-siapp19"/>
    <x v="11"/>
    <n v="14799"/>
    <n v="2.0554166666666669"/>
    <n v="4.07"/>
    <n v="5.04"/>
    <n v="5.01"/>
    <n v="4.7066666666666661"/>
  </r>
  <r>
    <s v="rbs-siapp19"/>
    <x v="12"/>
    <n v="15450"/>
    <n v="2.1458333333333335"/>
    <n v="8.33"/>
    <n v="13.99"/>
    <n v="13.37"/>
    <n v="11.896666666666667"/>
  </r>
  <r>
    <s v="rbs-siapp19"/>
    <x v="13"/>
    <n v="13946"/>
    <n v="1.9369444444444446"/>
    <n v="8.7200000000000006"/>
    <n v="4.7300000000000004"/>
    <n v="4.84"/>
    <n v="6.0966666666666667"/>
  </r>
  <r>
    <s v="rbs-siapp19"/>
    <x v="14"/>
    <n v="13929"/>
    <n v="1.9345833333333333"/>
    <n v="3.76"/>
    <n v="4.25"/>
    <n v="4.1900000000000004"/>
    <n v="4.0666666666666664"/>
  </r>
  <r>
    <s v="rbs-siapp19"/>
    <x v="15"/>
    <n v="14630"/>
    <n v="2.0319444444444446"/>
    <n v="3.92"/>
    <n v="5.15"/>
    <n v="4.91"/>
    <n v="4.66"/>
  </r>
  <r>
    <s v="rbs-siapp19"/>
    <x v="16"/>
    <n v="15650"/>
    <n v="2.1736111111111112"/>
    <n v="5.38"/>
    <n v="14.54"/>
    <n v="15.05"/>
    <n v="11.656666666666666"/>
  </r>
  <r>
    <s v="rbs-siapp19"/>
    <x v="17"/>
    <n v="18803"/>
    <n v="2.6115277777777779"/>
    <n v="14.88"/>
    <n v="5.48"/>
    <n v="5.79"/>
    <n v="8.7166666666666668"/>
  </r>
  <r>
    <s v="rbs-siapp19"/>
    <x v="18"/>
    <n v="22813"/>
    <n v="3.1684722222222219"/>
    <n v="4.92"/>
    <n v="5.33"/>
    <n v="6.06"/>
    <n v="5.4366666666666665"/>
  </r>
  <r>
    <s v="rbs-siapp19"/>
    <x v="19"/>
    <n v="28470"/>
    <n v="3.9541666666666666"/>
    <n v="6.04"/>
    <n v="7.35"/>
    <n v="7.91"/>
    <n v="7.1000000000000005"/>
  </r>
  <r>
    <s v="rbs-siapp19"/>
    <x v="20"/>
    <n v="36941"/>
    <n v="5.130694444444444"/>
    <n v="7.22"/>
    <n v="8.0399999999999991"/>
    <n v="8.5500000000000007"/>
    <n v="7.9366666666666665"/>
  </r>
  <r>
    <s v="rbs-siapp19"/>
    <x v="21"/>
    <n v="45448"/>
    <n v="6.3122222222222222"/>
    <n v="8.7200000000000006"/>
    <n v="10.37"/>
    <n v="10.3"/>
    <n v="9.7966666666666669"/>
  </r>
  <r>
    <s v="rbs-siapp19"/>
    <x v="22"/>
    <n v="56109"/>
    <n v="7.7929166666666667"/>
    <n v="10.210000000000001"/>
    <n v="10.86"/>
    <n v="11.83"/>
    <n v="10.966666666666667"/>
  </r>
  <r>
    <s v="rbs-siapp19"/>
    <x v="23"/>
    <n v="68424"/>
    <n v="9.5033333333333339"/>
    <n v="12"/>
    <n v="13.83"/>
    <n v="14.17"/>
    <n v="13.333333333333334"/>
  </r>
  <r>
    <s v="rbs-siapp18"/>
    <x v="83"/>
    <n v="215631"/>
    <n v="29.94875"/>
    <n v="26.65"/>
    <n v="28.83"/>
    <n v="31.55"/>
    <n v="29.01"/>
  </r>
  <r>
    <s v="rbs-siapp15"/>
    <x v="83"/>
    <n v="215979"/>
    <n v="29.997083333333332"/>
    <n v="28.75"/>
    <n v="29.47"/>
    <n v="33.18"/>
    <n v="30.466666666666669"/>
  </r>
  <r>
    <s v="rbs-siapp18"/>
    <x v="82"/>
    <n v="216069"/>
    <n v="30.009583333333335"/>
    <n v="28.75"/>
    <n v="27.48"/>
    <n v="28.07"/>
    <n v="28.100000000000005"/>
  </r>
  <r>
    <s v="rbs-siapp14"/>
    <x v="82"/>
    <n v="216502"/>
    <n v="30.069722222222222"/>
    <n v="30.83"/>
    <n v="29.31"/>
    <n v="29.62"/>
    <n v="29.92"/>
  </r>
  <r>
    <s v="rbs-siapp06"/>
    <x v="83"/>
    <n v="216721"/>
    <n v="30.100138888888889"/>
    <n v="28.53"/>
    <n v="29.18"/>
    <n v="31.65"/>
    <n v="29.786666666666665"/>
  </r>
  <r>
    <s v="rbs-siapp20"/>
    <x v="82"/>
    <n v="216746"/>
    <n v="30.10361111111111"/>
    <n v="31.03"/>
    <n v="29.75"/>
    <n v="30.64"/>
    <n v="30.473333333333333"/>
  </r>
  <r>
    <s v="rbs-siapp16"/>
    <x v="83"/>
    <n v="216830"/>
    <n v="30.115277777777781"/>
    <n v="28.98"/>
    <n v="29.89"/>
    <n v="32.25"/>
    <n v="30.373333333333335"/>
  </r>
  <r>
    <s v="rbs-siapp02"/>
    <x v="82"/>
    <n v="216959"/>
    <n v="30.133194444444442"/>
    <n v="29.98"/>
    <n v="28.05"/>
    <n v="29.76"/>
    <n v="29.263333333333335"/>
  </r>
  <r>
    <s v="rbs-siapp21"/>
    <x v="83"/>
    <n v="217058"/>
    <n v="30.146944444444443"/>
    <n v="27.57"/>
    <n v="29.75"/>
    <n v="31.44"/>
    <n v="29.58666666666667"/>
  </r>
  <r>
    <s v="rbs-siapp10"/>
    <x v="83"/>
    <n v="217129"/>
    <n v="30.156805555555554"/>
    <n v="28.46"/>
    <n v="28.75"/>
    <n v="31.41"/>
    <n v="29.540000000000003"/>
  </r>
  <r>
    <s v="rbs-siapp04"/>
    <x v="82"/>
    <n v="217193"/>
    <n v="30.165694444444444"/>
    <n v="29.68"/>
    <n v="27.51"/>
    <n v="30.06"/>
    <n v="29.083333333333332"/>
  </r>
  <r>
    <s v="rbs-siapp19"/>
    <x v="25"/>
    <n v="156034"/>
    <n v="21.671388888888888"/>
    <n v="24.63"/>
    <n v="25.83"/>
    <n v="51.49"/>
    <n v="33.983333333333327"/>
  </r>
  <r>
    <s v="rbs-siapp22"/>
    <x v="82"/>
    <n v="217659"/>
    <n v="30.230416666666667"/>
    <n v="29.92"/>
    <n v="29.37"/>
    <n v="30.68"/>
    <n v="29.99"/>
  </r>
  <r>
    <s v="rbs-siapp10"/>
    <x v="82"/>
    <n v="218065"/>
    <n v="30.286805555555553"/>
    <n v="29.48"/>
    <n v="29.03"/>
    <n v="29.58"/>
    <n v="29.363333333333333"/>
  </r>
  <r>
    <s v="rbs-siapp22"/>
    <x v="83"/>
    <n v="218415"/>
    <n v="30.335416666666667"/>
    <n v="29.36"/>
    <n v="29.48"/>
    <n v="33.549999999999997"/>
    <n v="30.796666666666667"/>
  </r>
  <r>
    <s v="rbs-siapp04"/>
    <x v="83"/>
    <n v="218796"/>
    <n v="30.388333333333332"/>
    <n v="27.59"/>
    <n v="30.25"/>
    <n v="31.32"/>
    <n v="29.72"/>
  </r>
  <r>
    <s v="rbs-siapp13"/>
    <x v="83"/>
    <n v="219119"/>
    <n v="30.433194444444442"/>
    <n v="28.76"/>
    <n v="30.33"/>
    <n v="31.37"/>
    <n v="30.153333333333336"/>
  </r>
  <r>
    <s v="rbs-siapp09"/>
    <x v="84"/>
    <n v="228710"/>
    <n v="31.765277777777779"/>
    <n v="29.97"/>
    <n v="29.96"/>
    <n v="32"/>
    <n v="30.643333333333334"/>
  </r>
  <r>
    <s v="rbs-siapp05"/>
    <x v="84"/>
    <n v="228735"/>
    <n v="31.768750000000001"/>
    <n v="30.51"/>
    <n v="29.39"/>
    <n v="32.369999999999997"/>
    <n v="30.756666666666671"/>
  </r>
  <r>
    <s v="rbs-siapp08"/>
    <x v="84"/>
    <n v="229021"/>
    <n v="31.808472222222225"/>
    <n v="30.12"/>
    <n v="29.88"/>
    <n v="31.3"/>
    <n v="30.433333333333334"/>
  </r>
  <r>
    <s v="rbs-siapp20"/>
    <x v="84"/>
    <n v="229186"/>
    <n v="31.831388888888892"/>
    <n v="32.57"/>
    <n v="33.39"/>
    <n v="32.21"/>
    <n v="32.723333333333336"/>
  </r>
  <r>
    <s v="rbs-siapp01"/>
    <x v="84"/>
    <n v="229294"/>
    <n v="31.846388888888889"/>
    <n v="32.229999999999997"/>
    <n v="30.33"/>
    <n v="30.16"/>
    <n v="30.906666666666666"/>
  </r>
  <r>
    <s v="rbs-siapp12"/>
    <x v="84"/>
    <n v="229320"/>
    <n v="31.85"/>
    <n v="32.049999999999997"/>
    <n v="30.3"/>
    <n v="32.11"/>
    <n v="31.486666666666665"/>
  </r>
  <r>
    <s v="rbs-siapp19"/>
    <x v="84"/>
    <n v="229458"/>
    <n v="31.869166666666668"/>
    <n v="32.229999999999997"/>
    <n v="31.18"/>
    <n v="33.47"/>
    <n v="32.293333333333329"/>
  </r>
  <r>
    <s v="rbs-siapp07"/>
    <x v="84"/>
    <n v="229567"/>
    <n v="31.884305555555557"/>
    <n v="30.59"/>
    <n v="30.14"/>
    <n v="31.61"/>
    <n v="30.78"/>
  </r>
  <r>
    <s v="rbs-siapp03"/>
    <x v="84"/>
    <n v="229935"/>
    <n v="31.935416666666665"/>
    <n v="32.340000000000003"/>
    <n v="30.19"/>
    <n v="31.06"/>
    <n v="31.196666666666669"/>
  </r>
  <r>
    <s v="rbs-siapp17"/>
    <x v="84"/>
    <n v="229937"/>
    <n v="31.935694444444444"/>
    <n v="30.91"/>
    <n v="29.94"/>
    <n v="30.73"/>
    <n v="30.526666666666667"/>
  </r>
  <r>
    <s v="rbs-siapp11"/>
    <x v="84"/>
    <n v="229963"/>
    <n v="31.939305555555556"/>
    <n v="29.36"/>
    <n v="30.42"/>
    <n v="31.73"/>
    <n v="30.503333333333334"/>
  </r>
  <r>
    <s v="rbs-siapp16"/>
    <x v="84"/>
    <n v="230700"/>
    <n v="32.041666666666664"/>
    <n v="30.52"/>
    <n v="31.56"/>
    <n v="32.119999999999997"/>
    <n v="31.399999999999995"/>
  </r>
  <r>
    <s v="rbs-siapp02"/>
    <x v="84"/>
    <n v="230766"/>
    <n v="32.05083333333333"/>
    <n v="30.03"/>
    <n v="31.06"/>
    <n v="32.369999999999997"/>
    <n v="31.153333333333336"/>
  </r>
  <r>
    <s v="rbs-siapp15"/>
    <x v="84"/>
    <n v="230889"/>
    <n v="32.067916666666669"/>
    <n v="31.8"/>
    <n v="30.65"/>
    <n v="32.659999999999997"/>
    <n v="31.703333333333333"/>
  </r>
  <r>
    <s v="rbs-siapp14"/>
    <x v="84"/>
    <n v="231295"/>
    <n v="32.124305555555551"/>
    <n v="31"/>
    <n v="31.26"/>
    <n v="32.14"/>
    <n v="31.466666666666669"/>
  </r>
  <r>
    <s v="rbs-siapp21"/>
    <x v="84"/>
    <n v="231372"/>
    <n v="32.134999999999998"/>
    <n v="32.729999999999997"/>
    <n v="29.05"/>
    <n v="31.41"/>
    <n v="31.063333333333333"/>
  </r>
  <r>
    <s v="rbs-siapp18"/>
    <x v="84"/>
    <n v="231385"/>
    <n v="32.136805555555554"/>
    <n v="30.62"/>
    <n v="29.31"/>
    <n v="31.14"/>
    <n v="30.356666666666666"/>
  </r>
  <r>
    <s v="rbs-siapp06"/>
    <x v="84"/>
    <n v="231542"/>
    <n v="32.158611111111114"/>
    <n v="31.02"/>
    <n v="30.33"/>
    <n v="31.36"/>
    <n v="30.903333333333332"/>
  </r>
  <r>
    <s v="rbs-siapp04"/>
    <x v="84"/>
    <n v="231943"/>
    <n v="32.214305555555555"/>
    <n v="30.8"/>
    <n v="29.03"/>
    <n v="31.7"/>
    <n v="30.51"/>
  </r>
  <r>
    <s v="rbs-siapp22"/>
    <x v="84"/>
    <n v="232333"/>
    <n v="32.268472222222222"/>
    <n v="30.58"/>
    <n v="31.42"/>
    <n v="33.24"/>
    <n v="31.74666666666667"/>
  </r>
  <r>
    <s v="rbs-siapp11"/>
    <x v="85"/>
    <n v="232427"/>
    <n v="32.281527777777775"/>
    <n v="30.96"/>
    <n v="30.9"/>
    <n v="34.549999999999997"/>
    <n v="32.136666666666663"/>
  </r>
  <r>
    <s v="rbs-siapp13"/>
    <x v="84"/>
    <n v="232910"/>
    <n v="32.348611111111111"/>
    <n v="30.19"/>
    <n v="32.090000000000003"/>
    <n v="31.75"/>
    <n v="31.343333333333334"/>
  </r>
  <r>
    <s v="rbs-siapp19"/>
    <x v="85"/>
    <n v="233467"/>
    <n v="32.425972222222221"/>
    <n v="31.09"/>
    <n v="33.93"/>
    <n v="35.89"/>
    <n v="33.636666666666663"/>
  </r>
  <r>
    <s v="rbs-siapp05"/>
    <x v="85"/>
    <n v="233486"/>
    <n v="32.42861111111111"/>
    <n v="30.12"/>
    <n v="30.54"/>
    <n v="34.479999999999997"/>
    <n v="31.713333333333328"/>
  </r>
  <r>
    <s v="rbs-siapp10"/>
    <x v="84"/>
    <n v="233565"/>
    <n v="32.439583333333331"/>
    <n v="29.92"/>
    <n v="30.48"/>
    <n v="31.58"/>
    <n v="30.66"/>
  </r>
  <r>
    <s v="rbs-siapp20"/>
    <x v="85"/>
    <n v="233722"/>
    <n v="32.461388888888891"/>
    <n v="32.299999999999997"/>
    <n v="32.869999999999997"/>
    <n v="36.159999999999997"/>
    <n v="33.776666666666664"/>
  </r>
  <r>
    <s v="rbs-siapp01"/>
    <x v="85"/>
    <n v="233873"/>
    <n v="32.482361111111111"/>
    <n v="31"/>
    <n v="31.11"/>
    <n v="35.299999999999997"/>
    <n v="32.47"/>
  </r>
  <r>
    <s v="rbs-siapp08"/>
    <x v="85"/>
    <n v="234106"/>
    <n v="32.514722222222225"/>
    <n v="30.54"/>
    <n v="31.9"/>
    <n v="33.43"/>
    <n v="31.956666666666667"/>
  </r>
  <r>
    <s v="rbs-siapp09"/>
    <x v="85"/>
    <n v="234370"/>
    <n v="32.551388888888887"/>
    <n v="31.45"/>
    <n v="31.53"/>
    <n v="35.28"/>
    <n v="32.753333333333337"/>
  </r>
  <r>
    <s v="rbs-siapp03"/>
    <x v="85"/>
    <n v="234589"/>
    <n v="32.581805555555555"/>
    <n v="30.33"/>
    <n v="32.659999999999997"/>
    <n v="35.81"/>
    <n v="32.93333333333333"/>
  </r>
  <r>
    <s v="rbs-siapp12"/>
    <x v="85"/>
    <n v="235125"/>
    <n v="32.65625"/>
    <n v="30.55"/>
    <n v="33.520000000000003"/>
    <n v="35.409999999999997"/>
    <n v="33.160000000000004"/>
  </r>
  <r>
    <s v="rbs-siapp14"/>
    <x v="85"/>
    <n v="235177"/>
    <n v="32.663472222222225"/>
    <n v="31.47"/>
    <n v="32.909999999999997"/>
    <n v="36.020000000000003"/>
    <n v="33.466666666666669"/>
  </r>
  <r>
    <s v="rbs-siapp04"/>
    <x v="85"/>
    <n v="236049"/>
    <n v="32.784583333333337"/>
    <n v="30.76"/>
    <n v="32.22"/>
    <n v="33.979999999999997"/>
    <n v="32.32"/>
  </r>
  <r>
    <s v="rbs-siapp15"/>
    <x v="85"/>
    <n v="236067"/>
    <n v="32.787083333333335"/>
    <n v="31"/>
    <n v="32.58"/>
    <n v="35.979999999999997"/>
    <n v="33.186666666666667"/>
  </r>
  <r>
    <s v="rbs-siapp02"/>
    <x v="85"/>
    <n v="236163"/>
    <n v="32.800416666666671"/>
    <n v="31.64"/>
    <n v="31.85"/>
    <n v="34.57"/>
    <n v="32.686666666666667"/>
  </r>
  <r>
    <s v="rbs-siapp21"/>
    <x v="85"/>
    <n v="237003"/>
    <n v="32.917083333333338"/>
    <n v="30.55"/>
    <n v="31.98"/>
    <n v="34.299999999999997"/>
    <n v="32.276666666666664"/>
  </r>
  <r>
    <s v="rbs-siapp06"/>
    <x v="85"/>
    <n v="237106"/>
    <n v="32.93138888888889"/>
    <n v="31.31"/>
    <n v="31.26"/>
    <n v="35.22"/>
    <n v="32.596666666666664"/>
  </r>
  <r>
    <s v="rbs-siapp17"/>
    <x v="85"/>
    <n v="237345"/>
    <n v="32.96458333333333"/>
    <n v="30.9"/>
    <n v="31.38"/>
    <n v="35.909999999999997"/>
    <n v="32.729999999999997"/>
  </r>
  <r>
    <s v="rbs-siapp18"/>
    <x v="85"/>
    <n v="237386"/>
    <n v="32.970277777777781"/>
    <n v="29.57"/>
    <n v="32"/>
    <n v="32.92"/>
    <n v="31.49666666666667"/>
  </r>
  <r>
    <s v="rbs-siapp07"/>
    <x v="85"/>
    <n v="237523"/>
    <n v="32.989305555555553"/>
    <n v="30.53"/>
    <n v="31.78"/>
    <n v="34.92"/>
    <n v="32.410000000000004"/>
  </r>
  <r>
    <s v="rbs-siapp16"/>
    <x v="85"/>
    <n v="237764"/>
    <n v="33.022777777777776"/>
    <n v="32.01"/>
    <n v="33.119999999999997"/>
    <n v="35.15"/>
    <n v="33.426666666666669"/>
  </r>
  <r>
    <s v="rbs-siapp10"/>
    <x v="85"/>
    <n v="237770"/>
    <n v="33.023611111111116"/>
    <n v="31.67"/>
    <n v="32.049999999999997"/>
    <n v="34.76"/>
    <n v="32.826666666666661"/>
  </r>
  <r>
    <s v="rbs-siapp13"/>
    <x v="85"/>
    <n v="238248"/>
    <n v="33.090000000000003"/>
    <n v="31.18"/>
    <n v="31.96"/>
    <n v="35.229999999999997"/>
    <n v="32.79"/>
  </r>
  <r>
    <s v="rbs-siapp22"/>
    <x v="85"/>
    <n v="239529"/>
    <n v="33.267916666666665"/>
    <n v="32.25"/>
    <n v="32.46"/>
    <n v="35.82"/>
    <n v="33.51"/>
  </r>
  <r>
    <s v="rbs-siapp08"/>
    <x v="86"/>
    <n v="246870"/>
    <n v="34.287500000000001"/>
    <n v="32.56"/>
    <n v="31.28"/>
    <n v="32.979999999999997"/>
    <n v="32.273333333333333"/>
  </r>
  <r>
    <s v="rbs-siapp12"/>
    <x v="86"/>
    <n v="246928"/>
    <n v="34.295555555555552"/>
    <n v="33.590000000000003"/>
    <n v="32.5"/>
    <n v="35.39"/>
    <n v="33.826666666666668"/>
  </r>
  <r>
    <s v="rbs-siapp11"/>
    <x v="86"/>
    <n v="247101"/>
    <n v="34.319583333333334"/>
    <n v="32.409999999999997"/>
    <n v="32.020000000000003"/>
    <n v="33.659999999999997"/>
    <n v="32.696666666666665"/>
  </r>
  <r>
    <s v="rbs-siapp03"/>
    <x v="86"/>
    <n v="248034"/>
    <n v="34.449166666666663"/>
    <n v="33.57"/>
    <n v="33.01"/>
    <n v="33.549999999999997"/>
    <n v="33.376666666666665"/>
  </r>
  <r>
    <s v="rbs-siapp19"/>
    <x v="86"/>
    <n v="248561"/>
    <n v="34.52236111111111"/>
    <n v="34.43"/>
    <n v="33.159999999999997"/>
    <n v="35.07"/>
    <n v="34.22"/>
  </r>
  <r>
    <s v="rbs-siapp01"/>
    <x v="86"/>
    <n v="248665"/>
    <n v="34.53680555555556"/>
    <n v="32.159999999999997"/>
    <n v="32.340000000000003"/>
    <n v="33.06"/>
    <n v="32.520000000000003"/>
  </r>
  <r>
    <s v="rbs-siapp07"/>
    <x v="86"/>
    <n v="249329"/>
    <n v="34.629027777777779"/>
    <n v="31.87"/>
    <n v="30.98"/>
    <n v="33.4"/>
    <n v="32.083333333333336"/>
  </r>
  <r>
    <s v="rbs-siapp18"/>
    <x v="86"/>
    <n v="250105"/>
    <n v="34.736805555555556"/>
    <n v="32.03"/>
    <n v="30.56"/>
    <n v="32.86"/>
    <n v="31.816666666666666"/>
  </r>
  <r>
    <s v="rbs-siapp05"/>
    <x v="86"/>
    <n v="250550"/>
    <n v="34.798611111111107"/>
    <n v="31.88"/>
    <n v="31.04"/>
    <n v="33.33"/>
    <n v="32.083333333333336"/>
  </r>
  <r>
    <s v="rbs-siapp09"/>
    <x v="86"/>
    <n v="250828"/>
    <n v="34.837222222222216"/>
    <n v="33.43"/>
    <n v="32.93"/>
    <n v="33.75"/>
    <n v="33.369999999999997"/>
  </r>
  <r>
    <s v="rbs-siapp19"/>
    <x v="29"/>
    <n v="65079"/>
    <n v="9.0387500000000003"/>
    <n v="13.99"/>
    <n v="14.58"/>
    <m/>
    <n v="14.285"/>
  </r>
  <r>
    <s v="rbs-siapp20"/>
    <x v="0"/>
    <n v="48085"/>
    <n v="6.6784722222222221"/>
    <n v="8.7200000000000006"/>
    <n v="15.66"/>
    <n v="18.18"/>
    <n v="14.186666666666667"/>
  </r>
  <r>
    <s v="rbs-siapp20"/>
    <x v="1"/>
    <n v="37626"/>
    <n v="5.2258333333333331"/>
    <n v="53.9"/>
    <n v="38.14"/>
    <n v="33.68"/>
    <n v="41.906666666666666"/>
  </r>
  <r>
    <s v="rbs-siapp20"/>
    <x v="2"/>
    <n v="33453"/>
    <n v="4.6462499999999993"/>
    <n v="23.38"/>
    <n v="10.210000000000001"/>
    <n v="8.02"/>
    <n v="13.87"/>
  </r>
  <r>
    <s v="rbs-siapp20"/>
    <x v="3"/>
    <n v="29455"/>
    <n v="4.0909722222222227"/>
    <n v="10.9"/>
    <n v="13.22"/>
    <n v="6.42"/>
    <n v="10.18"/>
  </r>
  <r>
    <s v="rbs-siapp20"/>
    <x v="4"/>
    <n v="27017"/>
    <n v="3.7523611111111115"/>
    <n v="6.38"/>
    <n v="9.8699999999999992"/>
    <n v="15.12"/>
    <n v="10.456666666666665"/>
  </r>
  <r>
    <s v="rbs-siapp20"/>
    <x v="5"/>
    <n v="21244"/>
    <n v="2.9505555555555554"/>
    <n v="14.17"/>
    <n v="12.55"/>
    <n v="16.11"/>
    <n v="14.276666666666666"/>
  </r>
  <r>
    <s v="rbs-siapp20"/>
    <x v="6"/>
    <n v="19411"/>
    <n v="2.6959722222222222"/>
    <n v="12.19"/>
    <n v="5.18"/>
    <n v="5.94"/>
    <n v="7.77"/>
  </r>
  <r>
    <s v="rbs-siapp20"/>
    <x v="7"/>
    <n v="17943"/>
    <n v="2.4920833333333334"/>
    <n v="5.66"/>
    <n v="4.9400000000000004"/>
    <n v="5.19"/>
    <n v="5.2633333333333345"/>
  </r>
  <r>
    <s v="rbs-siapp20"/>
    <x v="8"/>
    <n v="16540"/>
    <n v="2.2972222222222225"/>
    <n v="5.14"/>
    <n v="4.4400000000000004"/>
    <n v="5.91"/>
    <n v="5.1633333333333331"/>
  </r>
  <r>
    <s v="rbs-siapp20"/>
    <x v="9"/>
    <n v="15833"/>
    <n v="2.1990277777777778"/>
    <n v="5.2"/>
    <n v="4.29"/>
    <n v="4.66"/>
    <n v="4.7166666666666668"/>
  </r>
  <r>
    <s v="rbs-siapp20"/>
    <x v="10"/>
    <n v="14415"/>
    <n v="2.0020833333333332"/>
    <n v="4.59"/>
    <n v="4.0599999999999996"/>
    <n v="5.23"/>
    <n v="4.626666666666666"/>
  </r>
  <r>
    <s v="rbs-siapp20"/>
    <x v="11"/>
    <n v="13407"/>
    <n v="1.8620833333333333"/>
    <n v="4.3899999999999997"/>
    <n v="4.41"/>
    <n v="4.58"/>
    <n v="4.46"/>
  </r>
  <r>
    <s v="rbs-siapp20"/>
    <x v="12"/>
    <n v="13416"/>
    <n v="1.8633333333333333"/>
    <n v="6.02"/>
    <n v="13.16"/>
    <n v="13.12"/>
    <n v="10.766666666666666"/>
  </r>
  <r>
    <s v="rbs-siapp20"/>
    <x v="13"/>
    <n v="12339"/>
    <n v="1.7137500000000001"/>
    <n v="11.98"/>
    <n v="6.27"/>
    <n v="4.46"/>
    <n v="7.57"/>
  </r>
  <r>
    <s v="rbs-siapp20"/>
    <x v="14"/>
    <n v="13215"/>
    <n v="1.8354166666666667"/>
    <n v="3.88"/>
    <n v="4.12"/>
    <n v="4.9000000000000004"/>
    <n v="4.3"/>
  </r>
  <r>
    <s v="rbs-siapp20"/>
    <x v="15"/>
    <n v="13762"/>
    <n v="1.911388888888889"/>
    <n v="4.25"/>
    <n v="4.59"/>
    <n v="4.6399999999999997"/>
    <n v="4.4933333333333332"/>
  </r>
  <r>
    <s v="rbs-siapp20"/>
    <x v="16"/>
    <n v="15055"/>
    <n v="2.0909722222222222"/>
    <n v="4.3"/>
    <n v="13.58"/>
    <n v="14.29"/>
    <n v="10.723333333333334"/>
  </r>
  <r>
    <s v="rbs-siapp20"/>
    <x v="17"/>
    <n v="17596"/>
    <n v="2.4438888888888886"/>
    <n v="12.37"/>
    <n v="13.26"/>
    <n v="5.44"/>
    <n v="10.356666666666667"/>
  </r>
  <r>
    <s v="rbs-siapp20"/>
    <x v="18"/>
    <n v="21688"/>
    <n v="3.0122222222222219"/>
    <n v="4.99"/>
    <n v="5.3"/>
    <n v="6.98"/>
    <n v="5.7566666666666668"/>
  </r>
  <r>
    <s v="rbs-siapp20"/>
    <x v="19"/>
    <n v="27895"/>
    <n v="3.8743055555555559"/>
    <n v="6.52"/>
    <n v="6.81"/>
    <n v="7.93"/>
    <n v="7.086666666666666"/>
  </r>
  <r>
    <s v="rbs-siapp20"/>
    <x v="20"/>
    <n v="37114"/>
    <n v="5.1547222222222224"/>
    <n v="7.73"/>
    <n v="8.2200000000000006"/>
    <n v="9.61"/>
    <n v="8.5200000000000014"/>
  </r>
  <r>
    <s v="rbs-siapp20"/>
    <x v="21"/>
    <n v="45348"/>
    <n v="6.2983333333333329"/>
    <n v="9.35"/>
    <n v="9.83"/>
    <n v="10.33"/>
    <n v="9.836666666666666"/>
  </r>
  <r>
    <s v="rbs-siapp20"/>
    <x v="22"/>
    <n v="54769"/>
    <n v="7.6068055555555558"/>
    <n v="10.28"/>
    <n v="11.08"/>
    <n v="12.89"/>
    <n v="11.416666666666666"/>
  </r>
  <r>
    <s v="rbs-siapp20"/>
    <x v="23"/>
    <n v="67376"/>
    <n v="9.3577777777777786"/>
    <n v="13.04"/>
    <n v="13.69"/>
    <n v="14.7"/>
    <n v="13.809999999999997"/>
  </r>
  <r>
    <s v="rbs-siapp21"/>
    <x v="86"/>
    <n v="251206"/>
    <n v="34.889722222222218"/>
    <n v="33.25"/>
    <n v="32.53"/>
    <n v="31.91"/>
    <n v="32.563333333333333"/>
  </r>
  <r>
    <s v="rbs-siapp01"/>
    <x v="87"/>
    <n v="251392"/>
    <n v="34.915555555555557"/>
    <n v="32.979999999999997"/>
    <n v="33.67"/>
    <n v="35.11"/>
    <n v="33.92"/>
  </r>
  <r>
    <s v="rbs-siapp17"/>
    <x v="86"/>
    <n v="251637"/>
    <n v="34.949583333333329"/>
    <n v="31.66"/>
    <n v="33.74"/>
    <n v="33.950000000000003"/>
    <n v="33.116666666666667"/>
  </r>
  <r>
    <s v="rbs-siapp20"/>
    <x v="86"/>
    <n v="251646"/>
    <n v="34.950833333333335"/>
    <n v="34.33"/>
    <n v="33.479999999999997"/>
    <n v="35.32"/>
    <n v="34.376666666666665"/>
  </r>
  <r>
    <s v="rbs-siapp14"/>
    <x v="86"/>
    <n v="251807"/>
    <n v="34.973194444444445"/>
    <n v="34.28"/>
    <n v="33.43"/>
    <n v="34.549999999999997"/>
    <n v="34.086666666666666"/>
  </r>
  <r>
    <s v="rbs-siapp15"/>
    <x v="86"/>
    <n v="251995"/>
    <n v="34.999305555555559"/>
    <n v="33.299999999999997"/>
    <n v="33.68"/>
    <n v="33.53"/>
    <n v="33.50333333333333"/>
  </r>
  <r>
    <s v="rbs-siapp05"/>
    <x v="87"/>
    <n v="252399"/>
    <n v="35.055416666666666"/>
    <n v="32.159999999999997"/>
    <n v="32.840000000000003"/>
    <n v="35.65"/>
    <n v="33.550000000000004"/>
  </r>
  <r>
    <s v="rbs-siapp06"/>
    <x v="86"/>
    <n v="252611"/>
    <n v="35.08486111111111"/>
    <n v="32.340000000000003"/>
    <n v="32.799999999999997"/>
    <n v="32.92"/>
    <n v="32.686666666666667"/>
  </r>
  <r>
    <s v="rbs-siapp08"/>
    <x v="87"/>
    <n v="252775"/>
    <n v="35.107638888888893"/>
    <n v="32.979999999999997"/>
    <n v="34.29"/>
    <n v="34.5"/>
    <n v="33.923333333333332"/>
  </r>
  <r>
    <s v="rbs-siapp13"/>
    <x v="86"/>
    <n v="252896"/>
    <n v="35.124444444444443"/>
    <n v="32.979999999999997"/>
    <n v="33.58"/>
    <n v="34.08"/>
    <n v="33.546666666666667"/>
  </r>
  <r>
    <s v="rbs-siapp02"/>
    <x v="86"/>
    <n v="253044"/>
    <n v="35.144999999999996"/>
    <n v="34"/>
    <n v="32.28"/>
    <n v="34.090000000000003"/>
    <n v="33.456666666666671"/>
  </r>
  <r>
    <s v="rbs-siapp20"/>
    <x v="25"/>
    <n v="155638"/>
    <n v="21.616388888888888"/>
    <n v="26.16"/>
    <n v="26.18"/>
    <n v="52.03"/>
    <n v="34.79"/>
  </r>
  <r>
    <s v="rbs-siapp11"/>
    <x v="87"/>
    <n v="253301"/>
    <n v="35.180694444444448"/>
    <n v="32.82"/>
    <n v="32.93"/>
    <n v="35.97"/>
    <n v="33.906666666666666"/>
  </r>
  <r>
    <s v="rbs-siapp09"/>
    <x v="87"/>
    <n v="253324"/>
    <n v="35.183888888888887"/>
    <n v="33.11"/>
    <n v="33.21"/>
    <n v="36.86"/>
    <n v="34.393333333333331"/>
  </r>
  <r>
    <s v="rbs-siapp16"/>
    <x v="86"/>
    <n v="253469"/>
    <n v="35.204027777777782"/>
    <n v="34.32"/>
    <n v="32"/>
    <n v="35.869999999999997"/>
    <n v="34.063333333333333"/>
  </r>
  <r>
    <s v="rbs-siapp17"/>
    <x v="87"/>
    <n v="253637"/>
    <n v="35.227361111111115"/>
    <n v="33.479999999999997"/>
    <n v="32.69"/>
    <n v="35.590000000000003"/>
    <n v="33.919999999999995"/>
  </r>
  <r>
    <s v="rbs-siapp22"/>
    <x v="86"/>
    <n v="253888"/>
    <n v="35.262222222222221"/>
    <n v="34.049999999999997"/>
    <n v="33.909999999999997"/>
    <n v="35.03"/>
    <n v="34.33"/>
  </r>
  <r>
    <s v="rbs-siapp10"/>
    <x v="86"/>
    <n v="254140"/>
    <n v="35.297222222222224"/>
    <n v="33.96"/>
    <n v="31.75"/>
    <n v="34.700000000000003"/>
    <n v="33.470000000000006"/>
  </r>
  <r>
    <s v="rbs-siapp04"/>
    <x v="86"/>
    <n v="254436"/>
    <n v="35.338333333333338"/>
    <n v="33.75"/>
    <n v="31.98"/>
    <n v="33.880000000000003"/>
    <n v="33.20333333333334"/>
  </r>
  <r>
    <s v="rbs-siapp12"/>
    <x v="87"/>
    <n v="254611"/>
    <n v="35.362638888888888"/>
    <n v="34.26"/>
    <n v="34"/>
    <n v="36.39"/>
    <n v="34.883333333333333"/>
  </r>
  <r>
    <s v="rbs-siapp07"/>
    <x v="87"/>
    <n v="254770"/>
    <n v="35.384722222222223"/>
    <n v="31.71"/>
    <n v="33.909999999999997"/>
    <n v="36.4"/>
    <n v="34.006666666666668"/>
  </r>
  <r>
    <s v="rbs-siapp02"/>
    <x v="88"/>
    <n v="254772"/>
    <n v="35.384999999999998"/>
    <n v="33.659999999999997"/>
    <n v="33.44"/>
    <n v="37.090000000000003"/>
    <n v="34.729999999999997"/>
  </r>
  <r>
    <s v="rbs-siapp21"/>
    <x v="87"/>
    <n v="254942"/>
    <n v="35.408611111111114"/>
    <n v="33.869999999999997"/>
    <n v="32.979999999999997"/>
    <n v="36.18"/>
    <n v="34.343333333333334"/>
  </r>
  <r>
    <s v="rbs-siapp20"/>
    <x v="87"/>
    <n v="255256"/>
    <n v="35.452222222222218"/>
    <n v="35.979999999999997"/>
    <n v="35.840000000000003"/>
    <n v="38.5"/>
    <n v="36.773333333333333"/>
  </r>
  <r>
    <s v="rbs-siapp15"/>
    <x v="87"/>
    <n v="255295"/>
    <n v="35.457638888888894"/>
    <n v="33.270000000000003"/>
    <n v="34.44"/>
    <n v="37.72"/>
    <n v="35.143333333333338"/>
  </r>
  <r>
    <s v="rbs-siapp03"/>
    <x v="87"/>
    <n v="255422"/>
    <n v="35.475277777777784"/>
    <n v="34.5"/>
    <n v="33.590000000000003"/>
    <n v="36.43"/>
    <n v="34.840000000000003"/>
  </r>
  <r>
    <s v="rbs-siapp19"/>
    <x v="87"/>
    <n v="255817"/>
    <n v="35.530138888888892"/>
    <n v="35.020000000000003"/>
    <n v="36.96"/>
    <n v="36.619999999999997"/>
    <n v="36.199999999999996"/>
  </r>
  <r>
    <s v="rbs-siapp16"/>
    <x v="87"/>
    <n v="256075"/>
    <n v="35.565972222222221"/>
    <n v="34.5"/>
    <n v="34.43"/>
    <n v="37.29"/>
    <n v="35.406666666666666"/>
  </r>
  <r>
    <s v="rbs-siapp14"/>
    <x v="87"/>
    <n v="256346"/>
    <n v="35.603611111111114"/>
    <n v="34.36"/>
    <n v="35.29"/>
    <n v="36.17"/>
    <n v="35.273333333333333"/>
  </r>
  <r>
    <s v="rbs-siapp01"/>
    <x v="88"/>
    <n v="256460"/>
    <n v="35.61944444444444"/>
    <n v="33.11"/>
    <n v="33.549999999999997"/>
    <n v="36.159999999999997"/>
    <n v="34.273333333333333"/>
  </r>
  <r>
    <s v="rbs-siapp08"/>
    <x v="88"/>
    <n v="256729"/>
    <n v="35.656805555555557"/>
    <n v="33.39"/>
    <n v="33.71"/>
    <n v="36.01"/>
    <n v="34.369999999999997"/>
  </r>
  <r>
    <s v="rbs-siapp10"/>
    <x v="87"/>
    <n v="256928"/>
    <n v="35.684444444444445"/>
    <n v="32.229999999999997"/>
    <n v="34.130000000000003"/>
    <n v="36.25"/>
    <n v="34.203333333333333"/>
  </r>
  <r>
    <s v="rbs-siapp18"/>
    <x v="87"/>
    <n v="257254"/>
    <n v="35.729722222222222"/>
    <n v="33.229999999999997"/>
    <n v="34.36"/>
    <n v="35.380000000000003"/>
    <n v="34.323333333333331"/>
  </r>
  <r>
    <s v="rbs-siapp19"/>
    <x v="88"/>
    <n v="257514"/>
    <n v="35.765833333333333"/>
    <n v="34.340000000000003"/>
    <n v="36.4"/>
    <n v="39.96"/>
    <n v="36.900000000000006"/>
  </r>
  <r>
    <s v="rbs-siapp18"/>
    <x v="88"/>
    <n v="257762"/>
    <n v="35.800277777777779"/>
    <n v="32.93"/>
    <n v="33.700000000000003"/>
    <n v="36.33"/>
    <n v="34.32"/>
  </r>
  <r>
    <s v="rbs-siapp03"/>
    <x v="88"/>
    <n v="257768"/>
    <n v="35.801111111111112"/>
    <n v="34.979999999999997"/>
    <n v="33.28"/>
    <n v="36.64"/>
    <n v="34.966666666666661"/>
  </r>
  <r>
    <s v="rbs-siapp13"/>
    <x v="87"/>
    <n v="257915"/>
    <n v="35.821527777777774"/>
    <n v="32.549999999999997"/>
    <n v="34.729999999999997"/>
    <n v="37.18"/>
    <n v="34.82"/>
  </r>
  <r>
    <s v="rbs-siapp02"/>
    <x v="87"/>
    <n v="257944"/>
    <n v="35.825555555555553"/>
    <n v="33.89"/>
    <n v="34.18"/>
    <n v="37.82"/>
    <n v="35.29666666666666"/>
  </r>
  <r>
    <s v="rbs-siapp06"/>
    <x v="87"/>
    <n v="258195"/>
    <n v="35.860416666666666"/>
    <n v="33.380000000000003"/>
    <n v="33.729999999999997"/>
    <n v="36.53"/>
    <n v="34.546666666666667"/>
  </r>
  <r>
    <s v="rbs-siapp16"/>
    <x v="88"/>
    <n v="258211"/>
    <n v="35.862638888888888"/>
    <n v="34.69"/>
    <n v="35.07"/>
    <n v="36.11"/>
    <n v="35.29"/>
  </r>
  <r>
    <s v="rbs-siapp17"/>
    <x v="88"/>
    <n v="258216"/>
    <n v="35.863333333333337"/>
    <n v="34.409999999999997"/>
    <n v="33.93"/>
    <n v="34.4"/>
    <n v="34.24666666666667"/>
  </r>
  <r>
    <s v="rbs-siapp22"/>
    <x v="87"/>
    <n v="258427"/>
    <n v="35.892638888888889"/>
    <n v="35.01"/>
    <n v="34.44"/>
    <n v="38.340000000000003"/>
    <n v="35.93"/>
  </r>
  <r>
    <s v="rbs-siapp11"/>
    <x v="88"/>
    <n v="258469"/>
    <n v="35.898472222222225"/>
    <n v="33.83"/>
    <n v="33.57"/>
    <n v="36.369999999999997"/>
    <n v="34.590000000000003"/>
  </r>
  <r>
    <s v="rbs-siapp20"/>
    <x v="88"/>
    <n v="258520"/>
    <n v="35.905555555555559"/>
    <n v="36.93"/>
    <n v="35.369999999999997"/>
    <n v="38.75"/>
    <n v="37.016666666666666"/>
  </r>
  <r>
    <s v="rbs-siapp05"/>
    <x v="88"/>
    <n v="259231"/>
    <n v="36.004305555555554"/>
    <n v="33.119999999999997"/>
    <n v="33.869999999999997"/>
    <n v="34.51"/>
    <n v="33.833333333333336"/>
  </r>
  <r>
    <s v="rbs-siapp04"/>
    <x v="88"/>
    <n v="259232"/>
    <n v="36.004444444444445"/>
    <n v="33.83"/>
    <n v="33.1"/>
    <n v="36.31"/>
    <n v="34.413333333333334"/>
  </r>
  <r>
    <s v="rbs-siapp10"/>
    <x v="88"/>
    <n v="259527"/>
    <n v="36.045416666666668"/>
    <n v="33.979999999999997"/>
    <n v="33.4"/>
    <n v="36.200000000000003"/>
    <n v="34.526666666666664"/>
  </r>
  <r>
    <s v="rbs-siapp21"/>
    <x v="88"/>
    <n v="259779"/>
    <n v="36.080416666666665"/>
    <n v="35.479999999999997"/>
    <n v="33.049999999999997"/>
    <n v="36.36"/>
    <n v="34.963333333333331"/>
  </r>
  <r>
    <s v="rbs-siapp15"/>
    <x v="88"/>
    <n v="259895"/>
    <n v="36.096527777777773"/>
    <n v="35.21"/>
    <n v="33.83"/>
    <n v="37.76"/>
    <n v="35.599999999999994"/>
  </r>
  <r>
    <s v="rbs-siapp09"/>
    <x v="88"/>
    <n v="259915"/>
    <n v="36.09930555555556"/>
    <n v="34"/>
    <n v="33.840000000000003"/>
    <n v="36.74"/>
    <n v="34.860000000000007"/>
  </r>
  <r>
    <s v="rbs-siapp12"/>
    <x v="88"/>
    <n v="260032"/>
    <n v="36.115555555555559"/>
    <n v="35.68"/>
    <n v="35.64"/>
    <n v="36.479999999999997"/>
    <n v="35.93333333333333"/>
  </r>
  <r>
    <s v="rbs-siapp06"/>
    <x v="88"/>
    <n v="260142"/>
    <n v="36.130833333333335"/>
    <n v="33.549999999999997"/>
    <n v="33.630000000000003"/>
    <n v="36.36"/>
    <n v="34.513333333333335"/>
  </r>
  <r>
    <s v="rbs-siapp07"/>
    <x v="88"/>
    <n v="260317"/>
    <n v="36.155138888888892"/>
    <n v="33.92"/>
    <n v="33.18"/>
    <n v="36.450000000000003"/>
    <n v="34.516666666666666"/>
  </r>
  <r>
    <s v="rbs-siapp14"/>
    <x v="88"/>
    <n v="260536"/>
    <n v="36.185555555555553"/>
    <n v="35.21"/>
    <n v="34.17"/>
    <n v="37.06"/>
    <n v="35.479999999999997"/>
  </r>
  <r>
    <s v="rbs-siapp05"/>
    <x v="89"/>
    <n v="261196"/>
    <n v="36.277222222222221"/>
    <n v="33.479999999999997"/>
    <n v="33.909999999999997"/>
    <n v="35.049999999999997"/>
    <n v="34.146666666666661"/>
  </r>
  <r>
    <s v="rbs-siapp04"/>
    <x v="87"/>
    <n v="261302"/>
    <n v="36.291944444444447"/>
    <n v="33.799999999999997"/>
    <n v="33.35"/>
    <n v="36.57"/>
    <n v="34.573333333333331"/>
  </r>
  <r>
    <s v="rbs-siapp13"/>
    <x v="88"/>
    <n v="261644"/>
    <n v="36.339444444444446"/>
    <n v="34.619999999999997"/>
    <n v="33.97"/>
    <n v="36.97"/>
    <n v="35.186666666666667"/>
  </r>
  <r>
    <s v="rbs-siapp22"/>
    <x v="88"/>
    <n v="262225"/>
    <n v="36.420138888888893"/>
    <n v="35.26"/>
    <n v="34.5"/>
    <n v="38.159999999999997"/>
    <n v="35.973333333333329"/>
  </r>
  <r>
    <s v="rbs-siapp01"/>
    <x v="89"/>
    <n v="263433"/>
    <n v="36.587916666666665"/>
    <n v="34.450000000000003"/>
    <n v="34.58"/>
    <n v="36.04"/>
    <n v="35.023333333333333"/>
  </r>
  <r>
    <s v="rbs-siapp02"/>
    <x v="90"/>
    <n v="263831"/>
    <n v="36.643194444444447"/>
    <n v="35.380000000000003"/>
    <n v="34.25"/>
    <n v="36.75"/>
    <n v="35.46"/>
  </r>
  <r>
    <s v="rbs-siapp17"/>
    <x v="89"/>
    <n v="264830"/>
    <n v="36.781944444444441"/>
    <n v="35.01"/>
    <n v="33.479999999999997"/>
    <n v="37.03"/>
    <n v="35.173333333333332"/>
  </r>
  <r>
    <s v="rbs-siapp11"/>
    <x v="89"/>
    <n v="264909"/>
    <n v="36.792916666666663"/>
    <n v="34.89"/>
    <n v="33.799999999999997"/>
    <n v="35.880000000000003"/>
    <n v="34.856666666666662"/>
  </r>
  <r>
    <s v="rbs-siapp07"/>
    <x v="90"/>
    <n v="265234"/>
    <n v="36.838055555555556"/>
    <n v="34.299999999999997"/>
    <n v="34.909999999999997"/>
    <n v="37.25"/>
    <n v="35.486666666666665"/>
  </r>
  <r>
    <s v="rbs-siapp19"/>
    <x v="89"/>
    <n v="265254"/>
    <n v="36.840833333333329"/>
    <n v="36.56"/>
    <n v="36.630000000000003"/>
    <n v="36.630000000000003"/>
    <n v="36.606666666666662"/>
  </r>
  <r>
    <s v="rbs-siapp09"/>
    <x v="89"/>
    <n v="265274"/>
    <n v="36.843611111111116"/>
    <n v="36.020000000000003"/>
    <n v="34.5"/>
    <n v="36.24"/>
    <n v="35.586666666666673"/>
  </r>
  <r>
    <s v="rbs-siapp05"/>
    <x v="90"/>
    <n v="265278"/>
    <n v="36.844166666666666"/>
    <n v="34.049999999999997"/>
    <n v="34"/>
    <n v="35.869999999999997"/>
    <n v="34.639999999999993"/>
  </r>
  <r>
    <s v="rbs-siapp02"/>
    <x v="89"/>
    <n v="265328"/>
    <n v="36.851111111111109"/>
    <n v="35.369999999999997"/>
    <n v="34.08"/>
    <n v="36.24"/>
    <n v="35.229999999999997"/>
  </r>
  <r>
    <s v="rbs-siapp12"/>
    <x v="89"/>
    <n v="265363"/>
    <n v="36.855972222222221"/>
    <n v="35.71"/>
    <n v="35"/>
    <n v="37.880000000000003"/>
    <n v="36.196666666666665"/>
  </r>
  <r>
    <s v="rbs-siapp19"/>
    <x v="90"/>
    <n v="265871"/>
    <n v="36.926527777777778"/>
    <n v="36.24"/>
    <n v="36.409999999999997"/>
    <n v="37.47"/>
    <n v="36.706666666666671"/>
  </r>
  <r>
    <s v="rbs-siapp03"/>
    <x v="89"/>
    <n v="265960"/>
    <n v="36.93888888888889"/>
    <n v="34.590000000000003"/>
    <n v="35.700000000000003"/>
    <n v="36.840000000000003"/>
    <n v="35.71"/>
  </r>
  <r>
    <s v="rbs-siapp08"/>
    <x v="89"/>
    <n v="265982"/>
    <n v="36.941944444444445"/>
    <n v="35.119999999999997"/>
    <n v="33.54"/>
    <n v="35.26"/>
    <n v="34.639999999999993"/>
  </r>
  <r>
    <s v="rbs-siapp20"/>
    <x v="29"/>
    <n v="67488"/>
    <n v="9.3733333333333331"/>
    <n v="11.87"/>
    <n v="10.29"/>
    <m/>
    <n v="11.079999999999998"/>
  </r>
  <r>
    <s v="rbs-siapp21"/>
    <x v="0"/>
    <n v="48088"/>
    <n v="6.6788888888888893"/>
    <n v="7.68"/>
    <n v="14.35"/>
    <n v="15.69"/>
    <n v="12.573333333333332"/>
  </r>
  <r>
    <s v="rbs-siapp21"/>
    <x v="1"/>
    <n v="37314"/>
    <n v="5.1825000000000001"/>
    <n v="52.63"/>
    <n v="38.770000000000003"/>
    <n v="35.25"/>
    <n v="42.216666666666669"/>
  </r>
  <r>
    <s v="rbs-siapp21"/>
    <x v="2"/>
    <n v="33550"/>
    <n v="4.6597222222222223"/>
    <n v="15.07"/>
    <n v="7.12"/>
    <n v="8.3000000000000007"/>
    <n v="10.163333333333334"/>
  </r>
  <r>
    <s v="rbs-siapp21"/>
    <x v="3"/>
    <n v="30338"/>
    <n v="4.2136111111111108"/>
    <n v="9.32"/>
    <n v="12.08"/>
    <n v="6.18"/>
    <n v="9.1933333333333334"/>
  </r>
  <r>
    <s v="rbs-siapp21"/>
    <x v="4"/>
    <n v="27062"/>
    <n v="3.7586111111111111"/>
    <n v="6.17"/>
    <n v="12.28"/>
    <n v="15.44"/>
    <n v="11.296666666666667"/>
  </r>
  <r>
    <s v="rbs-siapp21"/>
    <x v="5"/>
    <n v="22226"/>
    <n v="3.0869444444444443"/>
    <n v="15.36"/>
    <n v="13.73"/>
    <n v="5.41"/>
    <n v="11.5"/>
  </r>
  <r>
    <s v="rbs-siapp21"/>
    <x v="6"/>
    <n v="20353"/>
    <n v="2.8268055555555551"/>
    <n v="4.93"/>
    <n v="5.07"/>
    <n v="8.49"/>
    <n v="6.163333333333334"/>
  </r>
  <r>
    <s v="rbs-siapp21"/>
    <x v="7"/>
    <n v="18645"/>
    <n v="2.5895833333333331"/>
    <n v="7.81"/>
    <n v="4.6500000000000004"/>
    <n v="4.8600000000000003"/>
    <n v="5.7733333333333334"/>
  </r>
  <r>
    <s v="rbs-siapp21"/>
    <x v="8"/>
    <n v="17647"/>
    <n v="2.4509722222222221"/>
    <n v="4.84"/>
    <n v="4.29"/>
    <n v="5.83"/>
    <n v="4.9866666666666664"/>
  </r>
  <r>
    <s v="rbs-siapp21"/>
    <x v="9"/>
    <n v="16526"/>
    <n v="2.2952777777777778"/>
    <n v="4.9800000000000004"/>
    <n v="4.13"/>
    <n v="4.53"/>
    <n v="4.5466666666666669"/>
  </r>
  <r>
    <s v="rbs-siapp21"/>
    <x v="10"/>
    <n v="15239"/>
    <n v="2.1165277777777778"/>
    <n v="4.41"/>
    <n v="3.99"/>
    <n v="5.48"/>
    <n v="4.6266666666666669"/>
  </r>
  <r>
    <s v="rbs-siapp21"/>
    <x v="11"/>
    <n v="14785"/>
    <n v="2.0534722222222221"/>
    <n v="4.08"/>
    <n v="4.1900000000000004"/>
    <n v="4.4400000000000004"/>
    <n v="4.2366666666666672"/>
  </r>
  <r>
    <s v="rbs-siapp21"/>
    <x v="12"/>
    <n v="14803"/>
    <n v="2.0559722222222221"/>
    <n v="7.16"/>
    <n v="13.81"/>
    <n v="14.19"/>
    <n v="11.719999999999999"/>
  </r>
  <r>
    <s v="rbs-siapp21"/>
    <x v="13"/>
    <n v="13714"/>
    <n v="1.9047222222222222"/>
    <n v="11.81"/>
    <n v="3.66"/>
    <n v="4.41"/>
    <n v="6.6266666666666678"/>
  </r>
  <r>
    <s v="rbs-siapp21"/>
    <x v="14"/>
    <n v="13842"/>
    <n v="1.9224999999999999"/>
    <n v="3.78"/>
    <n v="4.25"/>
    <n v="5.16"/>
    <n v="4.3966666666666665"/>
  </r>
  <r>
    <s v="rbs-siapp21"/>
    <x v="15"/>
    <n v="14803"/>
    <n v="2.0559722222222221"/>
    <n v="4.0199999999999996"/>
    <n v="4.21"/>
    <n v="4.5199999999999996"/>
    <n v="4.25"/>
  </r>
  <r>
    <s v="rbs-siapp21"/>
    <x v="16"/>
    <n v="15882"/>
    <n v="2.2058333333333331"/>
    <n v="4.17"/>
    <n v="12.79"/>
    <n v="13.33"/>
    <n v="10.096666666666666"/>
  </r>
  <r>
    <s v="rbs-siapp21"/>
    <x v="17"/>
    <n v="18027"/>
    <n v="2.5037499999999997"/>
    <n v="13.52"/>
    <n v="13.25"/>
    <n v="9.91"/>
    <n v="12.226666666666667"/>
  </r>
  <r>
    <s v="rbs-siapp21"/>
    <x v="18"/>
    <n v="22125"/>
    <n v="3.0729166666666665"/>
    <n v="4.83"/>
    <n v="5.05"/>
    <n v="6.83"/>
    <n v="5.57"/>
  </r>
  <r>
    <s v="rbs-siapp21"/>
    <x v="19"/>
    <n v="28216"/>
    <n v="3.9188888888888886"/>
    <n v="6.01"/>
    <n v="6.37"/>
    <n v="7.51"/>
    <n v="6.63"/>
  </r>
  <r>
    <s v="rbs-siapp21"/>
    <x v="20"/>
    <n v="36518"/>
    <n v="5.0719444444444441"/>
    <n v="7"/>
    <n v="7.72"/>
    <n v="9.3000000000000007"/>
    <n v="8.0066666666666659"/>
  </r>
  <r>
    <s v="rbs-siapp21"/>
    <x v="21"/>
    <n v="45418"/>
    <n v="6.3080555555555557"/>
    <n v="8.84"/>
    <n v="9.1199999999999992"/>
    <n v="10.26"/>
    <n v="9.4066666666666663"/>
  </r>
  <r>
    <s v="rbs-siapp21"/>
    <x v="22"/>
    <n v="57360"/>
    <n v="7.9666666666666668"/>
    <n v="9.92"/>
    <n v="10.87"/>
    <n v="12.56"/>
    <n v="11.116666666666667"/>
  </r>
  <r>
    <s v="rbs-siapp21"/>
    <x v="23"/>
    <n v="68314"/>
    <n v="9.4880555555555546"/>
    <n v="12.32"/>
    <n v="12.78"/>
    <n v="14.22"/>
    <n v="13.106666666666667"/>
  </r>
  <r>
    <s v="rbs-siapp18"/>
    <x v="90"/>
    <n v="266406"/>
    <n v="37.00083333333334"/>
    <n v="35.049999999999997"/>
    <n v="34.33"/>
    <n v="35.08"/>
    <n v="34.82"/>
  </r>
  <r>
    <s v="rbs-siapp15"/>
    <x v="89"/>
    <n v="266496"/>
    <n v="37.013333333333335"/>
    <n v="35.369999999999997"/>
    <n v="35.57"/>
    <n v="37.03"/>
    <n v="35.99"/>
  </r>
  <r>
    <s v="rbs-siapp12"/>
    <x v="90"/>
    <n v="266564"/>
    <n v="37.022777777777783"/>
    <n v="36.340000000000003"/>
    <n v="35.83"/>
    <n v="37.75"/>
    <n v="36.64"/>
  </r>
  <r>
    <s v="rbs-siapp14"/>
    <x v="90"/>
    <n v="266564"/>
    <n v="37.022777777777783"/>
    <n v="35.880000000000003"/>
    <n v="36.36"/>
    <n v="38.159999999999997"/>
    <n v="36.800000000000004"/>
  </r>
  <r>
    <s v="rbs-siapp06"/>
    <x v="89"/>
    <n v="266624"/>
    <n v="37.031111111111116"/>
    <n v="34.75"/>
    <n v="35.119999999999997"/>
    <n v="36.4"/>
    <n v="35.423333333333339"/>
  </r>
  <r>
    <s v="rbs-siapp16"/>
    <x v="90"/>
    <n v="266684"/>
    <n v="37.039444444444449"/>
    <n v="36.11"/>
    <n v="36.36"/>
    <n v="37.5"/>
    <n v="36.656666666666666"/>
  </r>
  <r>
    <s v="rbs-siapp09"/>
    <x v="90"/>
    <n v="266748"/>
    <n v="37.048333333333332"/>
    <n v="36.380000000000003"/>
    <n v="34.51"/>
    <n v="36.99"/>
    <n v="35.96"/>
  </r>
  <r>
    <s v="rbs-siapp11"/>
    <x v="90"/>
    <n v="266959"/>
    <n v="37.077638888888892"/>
    <n v="35.159999999999997"/>
    <n v="34.090000000000003"/>
    <n v="36.979999999999997"/>
    <n v="35.409999999999997"/>
  </r>
  <r>
    <s v="rbs-siapp21"/>
    <x v="89"/>
    <n v="266982"/>
    <n v="37.080833333333331"/>
    <n v="35.159999999999997"/>
    <n v="35.229999999999997"/>
    <n v="35.43"/>
    <n v="35.273333333333333"/>
  </r>
  <r>
    <s v="rbs-siapp17"/>
    <x v="90"/>
    <n v="267251"/>
    <n v="37.118194444444448"/>
    <n v="35.369999999999997"/>
    <n v="34.51"/>
    <n v="38.36"/>
    <n v="36.08"/>
  </r>
  <r>
    <s v="rbs-siapp16"/>
    <x v="89"/>
    <n v="267352"/>
    <n v="37.132222222222225"/>
    <n v="35.97"/>
    <n v="34.979999999999997"/>
    <n v="37.11"/>
    <n v="36.019999999999996"/>
  </r>
  <r>
    <s v="rbs-siapp21"/>
    <x v="25"/>
    <n v="158242"/>
    <n v="21.978055555555557"/>
    <n v="25.27"/>
    <n v="24.78"/>
    <n v="46.95"/>
    <n v="32.333333333333336"/>
  </r>
  <r>
    <s v="rbs-siapp01"/>
    <x v="90"/>
    <n v="267370"/>
    <n v="37.134722222222223"/>
    <n v="35.369999999999997"/>
    <n v="34.619999999999997"/>
    <n v="37.159999999999997"/>
    <n v="35.716666666666661"/>
  </r>
  <r>
    <s v="rbs-siapp01"/>
    <x v="91"/>
    <n v="267385"/>
    <n v="37.136805555555561"/>
    <n v="35.229999999999997"/>
    <n v="35.07"/>
    <n v="36.75"/>
    <n v="35.68333333333333"/>
  </r>
  <r>
    <s v="rbs-siapp03"/>
    <x v="90"/>
    <n v="267411"/>
    <n v="37.140416666666667"/>
    <n v="34.880000000000003"/>
    <n v="35.700000000000003"/>
    <n v="37.869999999999997"/>
    <n v="36.150000000000006"/>
  </r>
  <r>
    <s v="rbs-siapp20"/>
    <x v="89"/>
    <n v="267599"/>
    <n v="37.16652777777778"/>
    <n v="36.369999999999997"/>
    <n v="37.29"/>
    <n v="37.01"/>
    <n v="36.889999999999993"/>
  </r>
  <r>
    <s v="rbs-siapp13"/>
    <x v="90"/>
    <n v="267658"/>
    <n v="37.174722222222222"/>
    <n v="35.76"/>
    <n v="34.369999999999997"/>
    <n v="37.07"/>
    <n v="35.733333333333327"/>
  </r>
  <r>
    <s v="rbs-siapp12"/>
    <x v="91"/>
    <n v="267731"/>
    <n v="37.184861111111111"/>
    <n v="36.520000000000003"/>
    <n v="35.33"/>
    <n v="40.06"/>
    <n v="37.303333333333335"/>
  </r>
  <r>
    <s v="rbs-siapp18"/>
    <x v="89"/>
    <n v="267731"/>
    <n v="37.184861111111111"/>
    <n v="34.81"/>
    <n v="33.799999999999997"/>
    <n v="34.39"/>
    <n v="34.333333333333336"/>
  </r>
  <r>
    <s v="rbs-siapp02"/>
    <x v="91"/>
    <n v="267928"/>
    <n v="37.212222222222216"/>
    <n v="35.770000000000003"/>
    <n v="36.31"/>
    <n v="37.83"/>
    <n v="36.63666666666667"/>
  </r>
  <r>
    <s v="rbs-siapp19"/>
    <x v="91"/>
    <n v="267961"/>
    <n v="37.216805555555553"/>
    <n v="37.08"/>
    <n v="38.01"/>
    <n v="38.47"/>
    <n v="37.853333333333332"/>
  </r>
  <r>
    <s v="rbs-siapp15"/>
    <x v="90"/>
    <n v="268018"/>
    <n v="37.224722222222219"/>
    <n v="35.590000000000003"/>
    <n v="35.93"/>
    <n v="37.869999999999997"/>
    <n v="36.463333333333338"/>
  </r>
  <r>
    <s v="rbs-siapp05"/>
    <x v="91"/>
    <n v="268027"/>
    <n v="37.225972222222225"/>
    <n v="35.25"/>
    <n v="34.75"/>
    <n v="35.68"/>
    <n v="35.226666666666667"/>
  </r>
  <r>
    <s v="rbs-siapp06"/>
    <x v="90"/>
    <n v="268222"/>
    <n v="37.253055555555555"/>
    <n v="35.520000000000003"/>
    <n v="34.270000000000003"/>
    <n v="36.479999999999997"/>
    <n v="35.423333333333339"/>
  </r>
  <r>
    <s v="rbs-siapp08"/>
    <x v="90"/>
    <n v="268232"/>
    <n v="37.254444444444445"/>
    <n v="35.18"/>
    <n v="34.200000000000003"/>
    <n v="36.880000000000003"/>
    <n v="35.419999999999995"/>
  </r>
  <r>
    <s v="rbs-siapp21"/>
    <x v="90"/>
    <n v="268233"/>
    <n v="37.254583333333336"/>
    <n v="35.409999999999997"/>
    <n v="34.39"/>
    <n v="37.06"/>
    <n v="35.619999999999997"/>
  </r>
  <r>
    <s v="rbs-siapp07"/>
    <x v="89"/>
    <n v="268562"/>
    <n v="37.300277777777779"/>
    <n v="34.29"/>
    <n v="34.909999999999997"/>
    <n v="36.130000000000003"/>
    <n v="35.109999999999992"/>
  </r>
  <r>
    <s v="rbs-siapp10"/>
    <x v="89"/>
    <n v="268615"/>
    <n v="37.307638888888889"/>
    <n v="36.03"/>
    <n v="34.869999999999997"/>
    <n v="36.03"/>
    <n v="35.643333333333338"/>
  </r>
  <r>
    <s v="rbs-siapp05"/>
    <x v="92"/>
    <n v="268651"/>
    <n v="37.312638888888884"/>
    <n v="33.590000000000003"/>
    <n v="35.270000000000003"/>
    <n v="35.979999999999997"/>
    <n v="34.946666666666665"/>
  </r>
  <r>
    <s v="rbs-siapp07"/>
    <x v="91"/>
    <n v="268732"/>
    <n v="37.323888888888888"/>
    <n v="33.76"/>
    <n v="35.72"/>
    <n v="37.869999999999997"/>
    <n v="35.783333333333331"/>
  </r>
  <r>
    <s v="rbs-siapp21"/>
    <x v="91"/>
    <n v="268943"/>
    <n v="37.353194444444441"/>
    <n v="34.79"/>
    <n v="35.119999999999997"/>
    <n v="37.57"/>
    <n v="35.826666666666661"/>
  </r>
  <r>
    <s v="rbs-siapp17"/>
    <x v="91"/>
    <n v="269007"/>
    <n v="37.362083333333331"/>
    <n v="35.93"/>
    <n v="34.11"/>
    <n v="37.520000000000003"/>
    <n v="35.853333333333332"/>
  </r>
  <r>
    <s v="rbs-siapp14"/>
    <x v="92"/>
    <n v="269148"/>
    <n v="37.381666666666668"/>
    <n v="36.81"/>
    <n v="36.94"/>
    <n v="37.369999999999997"/>
    <n v="37.04"/>
  </r>
  <r>
    <s v="rbs-siapp13"/>
    <x v="89"/>
    <n v="269231"/>
    <n v="37.393194444444447"/>
    <n v="35.19"/>
    <n v="35.67"/>
    <n v="36.74"/>
    <n v="35.866666666666667"/>
  </r>
  <r>
    <s v="rbs-siapp14"/>
    <x v="91"/>
    <n v="269311"/>
    <n v="37.404305555555553"/>
    <n v="34.89"/>
    <n v="36.450000000000003"/>
    <n v="38.72"/>
    <n v="36.686666666666667"/>
  </r>
  <r>
    <s v="rbs-siapp22"/>
    <x v="89"/>
    <n v="269402"/>
    <n v="37.416944444444447"/>
    <n v="36.950000000000003"/>
    <n v="35.33"/>
    <n v="37.299999999999997"/>
    <n v="36.526666666666664"/>
  </r>
  <r>
    <s v="rbs-siapp11"/>
    <x v="91"/>
    <n v="269502"/>
    <n v="37.430833333333332"/>
    <n v="35.5"/>
    <n v="34.96"/>
    <n v="37.57"/>
    <n v="36.01"/>
  </r>
  <r>
    <s v="rbs-siapp11"/>
    <x v="92"/>
    <n v="269597"/>
    <n v="37.444027777777784"/>
    <n v="34.68"/>
    <n v="35.630000000000003"/>
    <n v="37.270000000000003"/>
    <n v="35.860000000000007"/>
  </r>
  <r>
    <s v="rbs-siapp20"/>
    <x v="91"/>
    <n v="269609"/>
    <n v="37.445694444444449"/>
    <n v="36.94"/>
    <n v="37.590000000000003"/>
    <n v="39.590000000000003"/>
    <n v="38.04"/>
  </r>
  <r>
    <s v="rbs-siapp17"/>
    <x v="92"/>
    <n v="269689"/>
    <n v="37.456805555555555"/>
    <n v="36.25"/>
    <n v="34.46"/>
    <n v="36.619999999999997"/>
    <n v="35.776666666666671"/>
  </r>
  <r>
    <s v="rbs-siapp13"/>
    <x v="91"/>
    <n v="269706"/>
    <n v="37.459166666666668"/>
    <n v="34.61"/>
    <n v="36.18"/>
    <n v="37.86"/>
    <n v="36.216666666666661"/>
  </r>
  <r>
    <s v="rbs-siapp15"/>
    <x v="91"/>
    <n v="269720"/>
    <n v="37.461111111111109"/>
    <n v="35.340000000000003"/>
    <n v="36.11"/>
    <n v="39.380000000000003"/>
    <n v="36.943333333333335"/>
  </r>
  <r>
    <s v="rbs-siapp06"/>
    <x v="92"/>
    <n v="269843"/>
    <n v="37.478194444444441"/>
    <n v="34.32"/>
    <n v="35.340000000000003"/>
    <n v="37.090000000000003"/>
    <n v="35.583333333333336"/>
  </r>
  <r>
    <s v="rbs-siapp10"/>
    <x v="90"/>
    <n v="269901"/>
    <n v="37.486250000000005"/>
    <n v="36.590000000000003"/>
    <n v="34.99"/>
    <n v="36.869999999999997"/>
    <n v="36.150000000000006"/>
  </r>
  <r>
    <s v="rbs-siapp09"/>
    <x v="91"/>
    <n v="270005"/>
    <n v="37.500694444444441"/>
    <n v="36.020000000000003"/>
    <n v="34.590000000000003"/>
    <n v="38.43"/>
    <n v="36.346666666666671"/>
  </r>
  <r>
    <s v="rbs-siapp06"/>
    <x v="91"/>
    <n v="270148"/>
    <n v="37.520555555555553"/>
    <n v="34.659999999999997"/>
    <n v="36.31"/>
    <n v="37.53"/>
    <n v="36.166666666666664"/>
  </r>
  <r>
    <s v="rbs-siapp03"/>
    <x v="91"/>
    <n v="270242"/>
    <n v="37.533611111111114"/>
    <n v="35.75"/>
    <n v="35.68"/>
    <n v="38.5"/>
    <n v="36.643333333333338"/>
  </r>
  <r>
    <s v="rbs-siapp04"/>
    <x v="90"/>
    <n v="270317"/>
    <n v="37.544027777777778"/>
    <n v="35.93"/>
    <n v="35.340000000000003"/>
    <n v="36.049999999999997"/>
    <n v="35.773333333333333"/>
  </r>
  <r>
    <s v="rbs-siapp16"/>
    <x v="91"/>
    <n v="270384"/>
    <n v="37.553333333333327"/>
    <n v="35.03"/>
    <n v="38.130000000000003"/>
    <n v="37.54"/>
    <n v="36.9"/>
  </r>
  <r>
    <s v="rbs-siapp04"/>
    <x v="89"/>
    <n v="270415"/>
    <n v="37.557638888888889"/>
    <n v="35.82"/>
    <n v="34.25"/>
    <n v="36.9"/>
    <n v="35.656666666666666"/>
  </r>
  <r>
    <s v="rbs-siapp14"/>
    <x v="89"/>
    <n v="270573"/>
    <n v="37.579583333333332"/>
    <n v="36.9"/>
    <n v="36.71"/>
    <n v="36.5"/>
    <n v="36.703333333333333"/>
  </r>
  <r>
    <s v="rbs-siapp20"/>
    <x v="90"/>
    <n v="270593"/>
    <n v="37.582361111111112"/>
    <n v="37.93"/>
    <n v="36.57"/>
    <n v="39.369999999999997"/>
    <n v="37.956666666666671"/>
  </r>
  <r>
    <s v="rbs-siapp18"/>
    <x v="91"/>
    <n v="270643"/>
    <n v="37.589305555555555"/>
    <n v="35.08"/>
    <n v="35.229999999999997"/>
    <n v="37.909999999999997"/>
    <n v="36.073333333333331"/>
  </r>
  <r>
    <s v="rbs-siapp22"/>
    <x v="90"/>
    <n v="270709"/>
    <n v="37.59847222222222"/>
    <n v="37.369999999999997"/>
    <n v="35.36"/>
    <n v="38.32"/>
    <n v="37.016666666666659"/>
  </r>
  <r>
    <s v="rbs-siapp02"/>
    <x v="92"/>
    <n v="271157"/>
    <n v="37.660694444444445"/>
    <n v="36.22"/>
    <n v="35.229999999999997"/>
    <n v="38.08"/>
    <n v="36.51"/>
  </r>
  <r>
    <s v="rbs-siapp19"/>
    <x v="92"/>
    <n v="271175"/>
    <n v="37.663194444444443"/>
    <n v="37.979999999999997"/>
    <n v="38.74"/>
    <n v="38.22"/>
    <n v="38.313333333333333"/>
  </r>
  <r>
    <s v="rbs-siapp08"/>
    <x v="91"/>
    <n v="271179"/>
    <n v="37.66375"/>
    <n v="35.47"/>
    <n v="35.840000000000003"/>
    <n v="36.5"/>
    <n v="35.936666666666667"/>
  </r>
  <r>
    <s v="rbs-siapp09"/>
    <x v="92"/>
    <n v="271442"/>
    <n v="37.700277777777778"/>
    <n v="35.22"/>
    <n v="35.99"/>
    <n v="37.49"/>
    <n v="36.233333333333341"/>
  </r>
  <r>
    <s v="rbs-siapp12"/>
    <x v="92"/>
    <n v="271553"/>
    <n v="37.715694444444445"/>
    <n v="37.369999999999997"/>
    <n v="36.86"/>
    <n v="37.299999999999997"/>
    <n v="37.176666666666662"/>
  </r>
  <r>
    <s v="rbs-siapp01"/>
    <x v="92"/>
    <n v="271694"/>
    <n v="37.735277777777782"/>
    <n v="34.909999999999997"/>
    <n v="35.83"/>
    <n v="36.82"/>
    <n v="35.853333333333332"/>
  </r>
  <r>
    <s v="rbs-siapp10"/>
    <x v="91"/>
    <n v="271872"/>
    <n v="37.76"/>
    <n v="35.74"/>
    <n v="34.770000000000003"/>
    <n v="37.72"/>
    <n v="36.076666666666668"/>
  </r>
  <r>
    <s v="rbs-siapp22"/>
    <x v="91"/>
    <n v="271885"/>
    <n v="37.761805555555561"/>
    <n v="36.450000000000003"/>
    <n v="36.25"/>
    <n v="39.14"/>
    <n v="37.28"/>
  </r>
  <r>
    <s v="rbs-siapp20"/>
    <x v="92"/>
    <n v="271985"/>
    <n v="37.77569444444444"/>
    <n v="37.01"/>
    <n v="37.770000000000003"/>
    <n v="39.020000000000003"/>
    <n v="37.933333333333337"/>
  </r>
  <r>
    <s v="rbs-siapp04"/>
    <x v="91"/>
    <n v="272068"/>
    <n v="37.787222222222219"/>
    <n v="36"/>
    <n v="35.200000000000003"/>
    <n v="38.11"/>
    <n v="36.436666666666667"/>
  </r>
  <r>
    <s v="rbs-siapp13"/>
    <x v="92"/>
    <n v="272158"/>
    <n v="37.799722222222222"/>
    <n v="36.57"/>
    <n v="35.270000000000003"/>
    <n v="38.18"/>
    <n v="36.673333333333339"/>
  </r>
  <r>
    <s v="rbs-siapp08"/>
    <x v="92"/>
    <n v="272700"/>
    <n v="37.875"/>
    <n v="34.479999999999997"/>
    <n v="36.36"/>
    <n v="36.909999999999997"/>
    <n v="35.916666666666664"/>
  </r>
  <r>
    <s v="rbs-siapp07"/>
    <x v="92"/>
    <n v="272701"/>
    <n v="37.875138888888884"/>
    <n v="34.32"/>
    <n v="35.700000000000003"/>
    <n v="37.72"/>
    <n v="35.913333333333334"/>
  </r>
  <r>
    <s v="rbs-siapp21"/>
    <x v="92"/>
    <n v="272727"/>
    <n v="37.878749999999997"/>
    <n v="34.81"/>
    <n v="37.61"/>
    <n v="35.909999999999997"/>
    <n v="36.11"/>
  </r>
  <r>
    <s v="rbs-siapp16"/>
    <x v="92"/>
    <n v="272933"/>
    <n v="37.907361111111108"/>
    <n v="36.39"/>
    <n v="36.86"/>
    <n v="38.4"/>
    <n v="37.216666666666669"/>
  </r>
  <r>
    <s v="rbs-siapp10"/>
    <x v="92"/>
    <n v="273156"/>
    <n v="37.93833333333334"/>
    <n v="34.950000000000003"/>
    <n v="35.79"/>
    <n v="37.03"/>
    <n v="35.923333333333339"/>
  </r>
  <r>
    <s v="rbs-siapp18"/>
    <x v="92"/>
    <n v="273165"/>
    <n v="37.939583333333331"/>
    <n v="35.74"/>
    <n v="35.81"/>
    <n v="36.14"/>
    <n v="35.896666666666668"/>
  </r>
  <r>
    <s v="rbs-siapp21"/>
    <x v="29"/>
    <n v="66526"/>
    <n v="9.2397222222222215"/>
    <n v="10.67"/>
    <n v="9.76"/>
    <m/>
    <n v="10.215"/>
  </r>
  <r>
    <s v="rbs-siapp22"/>
    <x v="0"/>
    <n v="49093"/>
    <n v="6.8184722222222227"/>
    <n v="7.94"/>
    <n v="14.87"/>
    <n v="20.7"/>
    <n v="14.503333333333332"/>
  </r>
  <r>
    <s v="rbs-siapp22"/>
    <x v="1"/>
    <n v="38234"/>
    <n v="5.3102777777777783"/>
    <n v="53.31"/>
    <n v="38.11"/>
    <n v="33.770000000000003"/>
    <n v="41.73"/>
  </r>
  <r>
    <s v="rbs-siapp22"/>
    <x v="2"/>
    <n v="34332"/>
    <n v="4.7683333333333335"/>
    <n v="14.57"/>
    <n v="5.87"/>
    <n v="7.6"/>
    <n v="9.3466666666666658"/>
  </r>
  <r>
    <s v="rbs-siapp22"/>
    <x v="3"/>
    <n v="30100"/>
    <n v="4.1805555555555554"/>
    <n v="6.38"/>
    <n v="15.51"/>
    <n v="7.1"/>
    <n v="9.663333333333334"/>
  </r>
  <r>
    <s v="rbs-siapp22"/>
    <x v="4"/>
    <n v="26858"/>
    <n v="3.7302777777777778"/>
    <n v="6.17"/>
    <n v="10.84"/>
    <n v="15.29"/>
    <n v="10.766666666666666"/>
  </r>
  <r>
    <s v="rbs-siapp22"/>
    <x v="5"/>
    <n v="21845"/>
    <n v="3.0340277777777778"/>
    <n v="15.13"/>
    <n v="12.8"/>
    <n v="13.62"/>
    <n v="13.85"/>
  </r>
  <r>
    <s v="rbs-siapp22"/>
    <x v="6"/>
    <n v="21099"/>
    <n v="2.9304166666666664"/>
    <n v="5.3"/>
    <n v="4.8600000000000003"/>
    <n v="5.34"/>
    <n v="5.166666666666667"/>
  </r>
  <r>
    <s v="rbs-siapp22"/>
    <x v="7"/>
    <n v="18818"/>
    <n v="2.6136111111111111"/>
    <n v="5.33"/>
    <n v="4.84"/>
    <n v="9.17"/>
    <n v="6.4466666666666663"/>
  </r>
  <r>
    <s v="rbs-siapp22"/>
    <x v="8"/>
    <n v="17503"/>
    <n v="2.4309722222222221"/>
    <n v="8.17"/>
    <n v="4.9400000000000004"/>
    <n v="4.97"/>
    <n v="6.0266666666666664"/>
  </r>
  <r>
    <s v="rbs-siapp22"/>
    <x v="9"/>
    <n v="16287"/>
    <n v="2.2620833333333334"/>
    <n v="4.8"/>
    <n v="4.46"/>
    <n v="5.37"/>
    <n v="4.876666666666666"/>
  </r>
  <r>
    <s v="rbs-siapp22"/>
    <x v="10"/>
    <n v="14940"/>
    <n v="2.0750000000000002"/>
    <n v="4.42"/>
    <n v="4.26"/>
    <n v="4.4800000000000004"/>
    <n v="4.3866666666666667"/>
  </r>
  <r>
    <s v="rbs-siapp22"/>
    <x v="11"/>
    <n v="13688"/>
    <n v="1.901111111111111"/>
    <n v="4.17"/>
    <n v="4.49"/>
    <n v="5.17"/>
    <n v="4.6100000000000003"/>
  </r>
  <r>
    <s v="rbs-siapp22"/>
    <x v="12"/>
    <n v="14593"/>
    <n v="2.0268055555555557"/>
    <n v="5.34"/>
    <n v="12.87"/>
    <n v="13.71"/>
    <n v="10.64"/>
  </r>
  <r>
    <s v="rbs-siapp22"/>
    <x v="13"/>
    <n v="13934"/>
    <n v="1.9352777777777777"/>
    <n v="12.84"/>
    <n v="9.57"/>
    <n v="5.19"/>
    <n v="9.2000000000000011"/>
  </r>
  <r>
    <s v="rbs-siapp22"/>
    <x v="14"/>
    <n v="14235"/>
    <n v="1.9770833333333333"/>
    <n v="3.88"/>
    <n v="4.62"/>
    <n v="4.25"/>
    <n v="4.25"/>
  </r>
  <r>
    <s v="rbs-siapp22"/>
    <x v="15"/>
    <n v="14238"/>
    <n v="1.9775"/>
    <n v="3.96"/>
    <n v="4.62"/>
    <n v="5.26"/>
    <n v="4.6133333333333333"/>
  </r>
  <r>
    <s v="rbs-siapp22"/>
    <x v="16"/>
    <n v="16436"/>
    <n v="2.282777777777778"/>
    <n v="4.3899999999999997"/>
    <n v="11.08"/>
    <n v="14.37"/>
    <n v="9.9466666666666654"/>
  </r>
  <r>
    <s v="rbs-siapp22"/>
    <x v="17"/>
    <n v="18852"/>
    <n v="2.6183333333333332"/>
    <n v="14.46"/>
    <n v="13.77"/>
    <n v="9.32"/>
    <n v="12.516666666666666"/>
  </r>
  <r>
    <s v="rbs-siapp22"/>
    <x v="18"/>
    <n v="21645"/>
    <n v="3.0062500000000001"/>
    <n v="4.84"/>
    <n v="5.33"/>
    <n v="6.04"/>
    <n v="5.4033333333333333"/>
  </r>
  <r>
    <s v="rbs-siapp22"/>
    <x v="19"/>
    <n v="27592"/>
    <n v="3.8322222222222222"/>
    <n v="6.14"/>
    <n v="6.62"/>
    <n v="8.3800000000000008"/>
    <n v="7.0466666666666669"/>
  </r>
  <r>
    <s v="rbs-siapp22"/>
    <x v="20"/>
    <n v="36776"/>
    <n v="5.1077777777777778"/>
    <n v="7.28"/>
    <n v="8.2100000000000009"/>
    <n v="8.6"/>
    <n v="8.0300000000000011"/>
  </r>
  <r>
    <s v="rbs-siapp22"/>
    <x v="21"/>
    <n v="46094"/>
    <n v="6.4019444444444442"/>
    <n v="9.1300000000000008"/>
    <n v="10.01"/>
    <n v="11.12"/>
    <n v="10.086666666666666"/>
  </r>
  <r>
    <s v="rbs-siapp22"/>
    <x v="22"/>
    <n v="57341"/>
    <n v="7.964027777777777"/>
    <n v="10.61"/>
    <n v="11.46"/>
    <n v="12.07"/>
    <n v="11.38"/>
  </r>
  <r>
    <s v="rbs-siapp22"/>
    <x v="23"/>
    <n v="68835"/>
    <n v="9.5604166666666668"/>
    <n v="12.5"/>
    <n v="13.46"/>
    <n v="15.22"/>
    <n v="13.726666666666667"/>
  </r>
  <r>
    <s v="rbs-siapp03"/>
    <x v="92"/>
    <n v="273216"/>
    <n v="37.946666666666673"/>
    <n v="37.520000000000003"/>
    <n v="36.4"/>
    <n v="37.44"/>
    <n v="37.119999999999997"/>
  </r>
  <r>
    <s v="rbs-siapp11"/>
    <x v="93"/>
    <n v="273618"/>
    <n v="38.002500000000005"/>
    <n v="36.32"/>
    <n v="35.049999999999997"/>
    <n v="38.74"/>
    <n v="36.70333333333334"/>
  </r>
  <r>
    <s v="rbs-siapp22"/>
    <x v="92"/>
    <n v="273620"/>
    <n v="38.002777777777773"/>
    <n v="36.65"/>
    <n v="37.729999999999997"/>
    <n v="37.78"/>
    <n v="37.386666666666663"/>
  </r>
  <r>
    <s v="rbs-siapp04"/>
    <x v="92"/>
    <n v="274495"/>
    <n v="38.124305555555559"/>
    <n v="36.18"/>
    <n v="34.75"/>
    <n v="37.08"/>
    <n v="36.003333333333337"/>
  </r>
  <r>
    <s v="rbs-siapp15"/>
    <x v="92"/>
    <n v="275198"/>
    <n v="38.221944444444446"/>
    <n v="36.65"/>
    <n v="36.42"/>
    <n v="39.07"/>
    <n v="37.379999999999995"/>
  </r>
  <r>
    <s v="rbs-siapp12"/>
    <x v="93"/>
    <n v="275737"/>
    <n v="38.296805555555558"/>
    <n v="37.380000000000003"/>
    <n v="36.89"/>
    <n v="40.950000000000003"/>
    <n v="38.406666666666673"/>
  </r>
  <r>
    <s v="rbs-siapp14"/>
    <x v="93"/>
    <n v="276084"/>
    <n v="38.344999999999999"/>
    <n v="37.840000000000003"/>
    <n v="37.590000000000003"/>
    <n v="38.36"/>
    <n v="37.93"/>
  </r>
  <r>
    <s v="rbs-siapp05"/>
    <x v="93"/>
    <n v="276131"/>
    <n v="38.351527777777775"/>
    <n v="35.18"/>
    <n v="35.99"/>
    <n v="38.369999999999997"/>
    <n v="36.513333333333328"/>
  </r>
  <r>
    <s v="rbs-siapp17"/>
    <x v="93"/>
    <n v="276437"/>
    <n v="38.394027777777779"/>
    <n v="36.479999999999997"/>
    <n v="35.64"/>
    <n v="39.86"/>
    <n v="37.326666666666668"/>
  </r>
  <r>
    <s v="rbs-siapp02"/>
    <x v="93"/>
    <n v="276795"/>
    <n v="38.443750000000001"/>
    <n v="36.880000000000003"/>
    <n v="35.9"/>
    <n v="39.020000000000003"/>
    <n v="37.266666666666673"/>
  </r>
  <r>
    <s v="rbs-siapp14"/>
    <x v="94"/>
    <n v="276828"/>
    <n v="38.448333333333338"/>
    <n v="36.79"/>
    <n v="39.18"/>
    <n v="38.93"/>
    <n v="38.300000000000004"/>
  </r>
  <r>
    <s v="rbs-siapp22"/>
    <x v="25"/>
    <n v="159182"/>
    <n v="22.108611111111109"/>
    <n v="25.87"/>
    <n v="25.95"/>
    <n v="50.33"/>
    <n v="34.050000000000004"/>
  </r>
  <r>
    <s v="rbs-siapp13"/>
    <x v="93"/>
    <n v="276863"/>
    <n v="38.453194444444442"/>
    <n v="35.83"/>
    <n v="36.94"/>
    <n v="38.659999999999997"/>
    <n v="37.143333333333331"/>
  </r>
  <r>
    <s v="rbs-siapp12"/>
    <x v="94"/>
    <n v="276934"/>
    <n v="38.463055555555556"/>
    <n v="35.83"/>
    <n v="37.61"/>
    <n v="39.61"/>
    <n v="37.68333333333333"/>
  </r>
  <r>
    <s v="rbs-siapp05"/>
    <x v="94"/>
    <n v="276972"/>
    <n v="38.468333333333334"/>
    <n v="35.020000000000003"/>
    <n v="35.94"/>
    <n v="38.06"/>
    <n v="36.340000000000003"/>
  </r>
  <r>
    <s v="rbs-siapp15"/>
    <x v="93"/>
    <n v="276988"/>
    <n v="38.470555555555549"/>
    <n v="36"/>
    <n v="37.229999999999997"/>
    <n v="39.85"/>
    <n v="37.693333333333328"/>
  </r>
  <r>
    <s v="rbs-siapp03"/>
    <x v="93"/>
    <n v="277226"/>
    <n v="38.503611111111113"/>
    <n v="36.200000000000003"/>
    <n v="37.07"/>
    <n v="38.909999999999997"/>
    <n v="37.393333333333338"/>
  </r>
  <r>
    <s v="rbs-siapp16"/>
    <x v="93"/>
    <n v="277260"/>
    <n v="38.508333333333333"/>
    <n v="37.18"/>
    <n v="36.58"/>
    <n v="39.770000000000003"/>
    <n v="37.843333333333334"/>
  </r>
  <r>
    <s v="rbs-siapp11"/>
    <x v="94"/>
    <n v="277296"/>
    <n v="38.513333333333335"/>
    <n v="36.090000000000003"/>
    <n v="35.659999999999997"/>
    <n v="38.74"/>
    <n v="36.830000000000005"/>
  </r>
  <r>
    <s v="rbs-siapp08"/>
    <x v="94"/>
    <n v="277497"/>
    <n v="38.541249999999998"/>
    <n v="35.82"/>
    <n v="35.42"/>
    <n v="38.28"/>
    <n v="36.506666666666668"/>
  </r>
  <r>
    <s v="rbs-siapp17"/>
    <x v="94"/>
    <n v="277582"/>
    <n v="38.553055555555559"/>
    <n v="36.28"/>
    <n v="35.619999999999997"/>
    <n v="39.520000000000003"/>
    <n v="37.140000000000008"/>
  </r>
  <r>
    <s v="rbs-siapp08"/>
    <x v="93"/>
    <n v="277655"/>
    <n v="38.563194444444441"/>
    <n v="36.54"/>
    <n v="35.46"/>
    <n v="39.020000000000003"/>
    <n v="37.006666666666668"/>
  </r>
  <r>
    <s v="rbs-siapp15"/>
    <x v="94"/>
    <n v="277859"/>
    <n v="38.591527777777777"/>
    <n v="36.29"/>
    <n v="37.270000000000003"/>
    <n v="39.64"/>
    <n v="37.733333333333334"/>
  </r>
  <r>
    <s v="rbs-siapp06"/>
    <x v="93"/>
    <n v="277876"/>
    <n v="38.593888888888884"/>
    <n v="36.659999999999997"/>
    <n v="35.729999999999997"/>
    <n v="38.950000000000003"/>
    <n v="37.11333333333333"/>
  </r>
  <r>
    <s v="rbs-siapp01"/>
    <x v="93"/>
    <n v="277894"/>
    <n v="38.596388888888889"/>
    <n v="36.450000000000003"/>
    <n v="36.159999999999997"/>
    <n v="39.520000000000003"/>
    <n v="37.376666666666665"/>
  </r>
  <r>
    <s v="rbs-siapp18"/>
    <x v="93"/>
    <n v="277988"/>
    <n v="38.609444444444442"/>
    <n v="35.76"/>
    <n v="35.76"/>
    <n v="37.479999999999997"/>
    <n v="36.333333333333336"/>
  </r>
  <r>
    <s v="rbs-siapp19"/>
    <x v="93"/>
    <n v="278024"/>
    <n v="38.614444444444445"/>
    <n v="37.369999999999997"/>
    <n v="38.24"/>
    <n v="39.409999999999997"/>
    <n v="38.339999999999996"/>
  </r>
  <r>
    <s v="rbs-siapp09"/>
    <x v="93"/>
    <n v="278193"/>
    <n v="38.637916666666669"/>
    <n v="37.97"/>
    <n v="35.97"/>
    <n v="38.68"/>
    <n v="37.54"/>
  </r>
  <r>
    <s v="rbs-siapp21"/>
    <x v="93"/>
    <n v="278275"/>
    <n v="38.649305555555557"/>
    <n v="35.799999999999997"/>
    <n v="36.57"/>
    <n v="39.21"/>
    <n v="37.193333333333335"/>
  </r>
  <r>
    <s v="rbs-siapp10"/>
    <x v="93"/>
    <n v="278337"/>
    <n v="38.657916666666665"/>
    <n v="37.270000000000003"/>
    <n v="36.14"/>
    <n v="38.909999999999997"/>
    <n v="37.44"/>
  </r>
  <r>
    <s v="rbs-siapp01"/>
    <x v="94"/>
    <n v="278383"/>
    <n v="38.664305555555551"/>
    <n v="36.119999999999997"/>
    <n v="36.64"/>
    <n v="37.93"/>
    <n v="36.896666666666668"/>
  </r>
  <r>
    <s v="rbs-siapp21"/>
    <x v="94"/>
    <n v="278468"/>
    <n v="38.676111111111112"/>
    <n v="35.75"/>
    <n v="36.89"/>
    <n v="39.42"/>
    <n v="37.353333333333332"/>
  </r>
  <r>
    <s v="rbs-siapp22"/>
    <x v="93"/>
    <n v="278535"/>
    <n v="38.685416666666669"/>
    <n v="38.130000000000003"/>
    <n v="36.630000000000003"/>
    <n v="39.93"/>
    <n v="38.229999999999997"/>
  </r>
  <r>
    <s v="rbs-siapp20"/>
    <x v="94"/>
    <n v="278605"/>
    <n v="38.695138888888891"/>
    <n v="38.4"/>
    <n v="38.130000000000003"/>
    <n v="41.54"/>
    <n v="39.356666666666662"/>
  </r>
  <r>
    <s v="rbs-siapp07"/>
    <x v="93"/>
    <n v="278641"/>
    <n v="38.700138888888887"/>
    <n v="35.54"/>
    <n v="36.67"/>
    <n v="38.97"/>
    <n v="37.06"/>
  </r>
  <r>
    <s v="rbs-siapp20"/>
    <x v="93"/>
    <n v="278778"/>
    <n v="38.719166666666666"/>
    <n v="38.07"/>
    <n v="38.340000000000003"/>
    <n v="41.74"/>
    <n v="39.383333333333333"/>
  </r>
  <r>
    <s v="rbs-siapp13"/>
    <x v="94"/>
    <n v="278951"/>
    <n v="38.743194444444448"/>
    <n v="36.950000000000003"/>
    <n v="36.659999999999997"/>
    <n v="38.68"/>
    <n v="37.43"/>
  </r>
  <r>
    <s v="rbs-siapp19"/>
    <x v="94"/>
    <n v="279085"/>
    <n v="38.761805555555561"/>
    <n v="38.39"/>
    <n v="38.950000000000003"/>
    <n v="39.33"/>
    <n v="38.89"/>
  </r>
  <r>
    <s v="rbs-siapp02"/>
    <x v="94"/>
    <n v="279224"/>
    <n v="38.781111111111116"/>
    <n v="37.409999999999997"/>
    <n v="36.200000000000003"/>
    <n v="39.11"/>
    <n v="37.573333333333331"/>
  </r>
  <r>
    <s v="rbs-siapp16"/>
    <x v="94"/>
    <n v="279439"/>
    <n v="38.810972222222219"/>
    <n v="36.840000000000003"/>
    <n v="37.11"/>
    <n v="40.06"/>
    <n v="38.003333333333337"/>
  </r>
  <r>
    <s v="rbs-siapp06"/>
    <x v="94"/>
    <n v="279744"/>
    <n v="38.853333333333332"/>
    <n v="36.840000000000003"/>
    <n v="36"/>
    <n v="39.18"/>
    <n v="37.340000000000003"/>
  </r>
  <r>
    <s v="rbs-siapp03"/>
    <x v="94"/>
    <n v="279973"/>
    <n v="38.885138888888882"/>
    <n v="36.299999999999997"/>
    <n v="37.71"/>
    <n v="39.590000000000003"/>
    <n v="37.866666666666667"/>
  </r>
  <r>
    <s v="rbs-siapp18"/>
    <x v="94"/>
    <n v="280270"/>
    <n v="38.926388888888894"/>
    <n v="35.020000000000003"/>
    <n v="36.22"/>
    <n v="36.79"/>
    <n v="36.01"/>
  </r>
  <r>
    <s v="rbs-siapp22"/>
    <x v="94"/>
    <n v="280903"/>
    <n v="39.014305555555552"/>
    <n v="37.9"/>
    <n v="37.25"/>
    <n v="39.909999999999997"/>
    <n v="38.353333333333332"/>
  </r>
  <r>
    <s v="rbs-siapp04"/>
    <x v="93"/>
    <n v="281018"/>
    <n v="39.030277777777776"/>
    <n v="37.24"/>
    <n v="35.520000000000003"/>
    <n v="39.11"/>
    <n v="37.29"/>
  </r>
  <r>
    <s v="rbs-siapp07"/>
    <x v="94"/>
    <n v="281131"/>
    <n v="39.045972222222218"/>
    <n v="36.11"/>
    <n v="36.909999999999997"/>
    <n v="38.32"/>
    <n v="37.113333333333337"/>
  </r>
  <r>
    <s v="rbs-siapp08"/>
    <x v="95"/>
    <n v="281219"/>
    <n v="39.058194444444446"/>
    <n v="36.61"/>
    <n v="36.619999999999997"/>
    <n v="37.869999999999997"/>
    <n v="37.033333333333331"/>
  </r>
  <r>
    <s v="rbs-siapp09"/>
    <x v="94"/>
    <n v="281241"/>
    <n v="39.061250000000001"/>
    <n v="37.74"/>
    <n v="36.83"/>
    <n v="39.39"/>
    <n v="37.986666666666665"/>
  </r>
  <r>
    <s v="rbs-siapp16"/>
    <x v="95"/>
    <n v="281784"/>
    <n v="39.136666666666663"/>
    <n v="38.04"/>
    <n v="38.619999999999997"/>
    <n v="38.24"/>
    <n v="38.300000000000004"/>
  </r>
  <r>
    <s v="rbs-siapp04"/>
    <x v="94"/>
    <n v="282052"/>
    <n v="39.173888888888889"/>
    <n v="35.92"/>
    <n v="35.909999999999997"/>
    <n v="38.46"/>
    <n v="36.763333333333328"/>
  </r>
  <r>
    <s v="rbs-siapp11"/>
    <x v="95"/>
    <n v="282212"/>
    <n v="39.196111111111115"/>
    <n v="37.14"/>
    <n v="36.07"/>
    <n v="38.590000000000003"/>
    <n v="37.266666666666673"/>
  </r>
  <r>
    <s v="rbs-siapp17"/>
    <x v="95"/>
    <n v="282470"/>
    <n v="39.231944444444444"/>
    <n v="36.56"/>
    <n v="36.74"/>
    <n v="38.04"/>
    <n v="37.113333333333337"/>
  </r>
  <r>
    <s v="rbs-siapp10"/>
    <x v="94"/>
    <n v="282708"/>
    <n v="39.265000000000001"/>
    <n v="37.450000000000003"/>
    <n v="36.590000000000003"/>
    <n v="38.659999999999997"/>
    <n v="37.56666666666667"/>
  </r>
  <r>
    <s v="rbs-siapp05"/>
    <x v="95"/>
    <n v="283045"/>
    <n v="39.311805555555559"/>
    <n v="35.83"/>
    <n v="36.08"/>
    <n v="37.86"/>
    <n v="36.589999999999996"/>
  </r>
  <r>
    <s v="rbs-siapp03"/>
    <x v="95"/>
    <n v="283283"/>
    <n v="39.344861111111108"/>
    <n v="37.659999999999997"/>
    <n v="37.909999999999997"/>
    <n v="38.770000000000003"/>
    <n v="38.113333333333337"/>
  </r>
  <r>
    <s v="rbs-siapp14"/>
    <x v="95"/>
    <n v="283344"/>
    <n v="39.353333333333332"/>
    <n v="38.630000000000003"/>
    <n v="38.43"/>
    <n v="38.270000000000003"/>
    <n v="38.443333333333335"/>
  </r>
  <r>
    <s v="rbs-siapp20"/>
    <x v="95"/>
    <n v="283355"/>
    <n v="39.354861111111106"/>
    <n v="38.64"/>
    <n v="39"/>
    <n v="40.97"/>
    <n v="39.536666666666669"/>
  </r>
  <r>
    <s v="rbs-siapp19"/>
    <x v="95"/>
    <n v="283577"/>
    <n v="39.385694444444447"/>
    <n v="39.35"/>
    <n v="40.020000000000003"/>
    <n v="41.15"/>
    <n v="40.173333333333339"/>
  </r>
  <r>
    <s v="rbs-siapp13"/>
    <x v="95"/>
    <n v="283907"/>
    <n v="39.431527777777781"/>
    <n v="38.68"/>
    <n v="36.130000000000003"/>
    <n v="39.590000000000003"/>
    <n v="38.133333333333333"/>
  </r>
  <r>
    <s v="rbs-siapp01"/>
    <x v="95"/>
    <n v="284219"/>
    <n v="39.47486111111111"/>
    <n v="38.04"/>
    <n v="36.83"/>
    <n v="38.99"/>
    <n v="37.95333333333334"/>
  </r>
  <r>
    <s v="rbs-siapp06"/>
    <x v="95"/>
    <n v="284225"/>
    <n v="39.475694444444443"/>
    <n v="35.85"/>
    <n v="37.770000000000003"/>
    <n v="38.119999999999997"/>
    <n v="37.24666666666667"/>
  </r>
  <r>
    <s v="rbs-siapp02"/>
    <x v="95"/>
    <n v="284231"/>
    <n v="39.476527777777775"/>
    <n v="37.89"/>
    <n v="37.22"/>
    <n v="39.770000000000003"/>
    <n v="38.293333333333329"/>
  </r>
  <r>
    <s v="rbs-siapp18"/>
    <x v="95"/>
    <n v="284814"/>
    <n v="39.557499999999997"/>
    <n v="37.18"/>
    <n v="35.979999999999997"/>
    <n v="38.909999999999997"/>
    <n v="37.356666666666662"/>
  </r>
  <r>
    <s v="rbs-siapp21"/>
    <x v="95"/>
    <n v="284941"/>
    <n v="39.575138888888887"/>
    <n v="36.24"/>
    <n v="37.700000000000003"/>
    <n v="38.65"/>
    <n v="37.53"/>
  </r>
  <r>
    <s v="rbs-siapp12"/>
    <x v="95"/>
    <n v="285141"/>
    <n v="39.602916666666673"/>
    <n v="39.42"/>
    <n v="38.409999999999997"/>
    <n v="37.65"/>
    <n v="38.493333333333332"/>
  </r>
  <r>
    <s v="rbs-siapp15"/>
    <x v="95"/>
    <n v="285406"/>
    <n v="39.639722222222218"/>
    <n v="37.799999999999997"/>
    <n v="37.9"/>
    <n v="40.49"/>
    <n v="38.729999999999997"/>
  </r>
  <r>
    <s v="rbs-siapp04"/>
    <x v="95"/>
    <n v="285870"/>
    <n v="39.704166666666666"/>
    <n v="37.729999999999997"/>
    <n v="37.07"/>
    <n v="37.340000000000003"/>
    <n v="37.380000000000003"/>
  </r>
  <r>
    <s v="rbs-siapp09"/>
    <x v="95"/>
    <n v="285989"/>
    <n v="39.720694444444447"/>
    <n v="36.67"/>
    <n v="37.93"/>
    <n v="38.75"/>
    <n v="37.783333333333331"/>
  </r>
  <r>
    <s v="rbs-siapp10"/>
    <x v="95"/>
    <n v="286161"/>
    <n v="39.744583333333338"/>
    <n v="36.58"/>
    <n v="37.159999999999997"/>
    <n v="38.03"/>
    <n v="37.256666666666668"/>
  </r>
  <r>
    <s v="rbs-siapp07"/>
    <x v="95"/>
    <n v="286325"/>
    <n v="39.767361111111107"/>
    <n v="37.08"/>
    <n v="37.39"/>
    <n v="38.83"/>
    <n v="37.766666666666666"/>
  </r>
  <r>
    <s v="rbs-siapp22"/>
    <x v="95"/>
    <n v="287414"/>
    <n v="39.918611111111112"/>
    <n v="39.090000000000003"/>
    <n v="38.49"/>
    <n v="39.81"/>
    <n v="39.130000000000003"/>
  </r>
  <r>
    <s v="rbs-siapp22"/>
    <x v="29"/>
    <n v="65766"/>
    <n v="9.1341666666666654"/>
    <n v="10.92"/>
    <n v="10.2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00" firstHeaderRow="1" firstDataRow="1" firstDataCol="1"/>
  <pivotFields count="7">
    <pivotField showAll="0"/>
    <pivotField axis="axisRow" showAll="0">
      <items count="97">
        <item x="0"/>
        <item x="1"/>
        <item x="2"/>
        <item x="3"/>
        <item x="4"/>
        <item x="5"/>
        <item x="6"/>
        <item x="47"/>
        <item x="48"/>
        <item x="49"/>
        <item x="50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Average of EPS/core" fld="3" subtotal="average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H101" firstHeaderRow="1" firstDataRow="2" firstDataCol="1"/>
  <pivotFields count="10">
    <pivotField showAll="0"/>
    <pivotField axis="axisRow" showAll="0">
      <items count="97">
        <item x="0"/>
        <item x="1"/>
        <item x="2"/>
        <item x="3"/>
        <item x="4"/>
        <item x="5"/>
        <item x="6"/>
        <item x="47"/>
        <item x="48"/>
        <item x="49"/>
        <item x="50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EPS/core" fld="3" subtotal="average" baseField="0" baseItem="0" numFmtId="2"/>
    <dataField name="StdDev of EPS/core2" fld="3" subtotal="stdDev" baseField="0" baseItem="0" numFmtId="2"/>
    <dataField name="Average of AvgOfLogs" fld="9" subtotal="average" baseField="0" baseItem="0" numFmtId="2"/>
    <dataField name="StdDev of AvgOfLogs2" fld="9" subtotal="stdDev" baseField="0" baseItem="0" numFmtId="2"/>
    <dataField name="Average of CPU average (15 min)" fld="7" subtotal="average" baseField="0" baseItem="0"/>
    <dataField name="Average of LogOfAvg" fld="8" subtotal="average" baseField="0" baseItem="0" numFmtId="2"/>
    <dataField name="StdDev of LogOfAvg" fld="8" subtotal="stdDev" baseField="0" baseItem="0" numFmtId="2"/>
  </dataFields>
  <formats count="18">
    <format dxfId="93">
      <pivotArea type="origin" dataOnly="0" labelOnly="1" outline="0" fieldPosition="0"/>
    </format>
    <format dxfId="92">
      <pivotArea field="1" type="button" dataOnly="0" labelOnly="1" outline="0" axis="axisRow" fieldPosition="0"/>
    </format>
    <format dxfId="91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0">
      <pivotArea dataOnly="0" labelOnly="1" fieldPosition="0">
        <references count="1">
          <reference field="1" count="46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</reference>
        </references>
      </pivotArea>
    </format>
    <format dxfId="89">
      <pivotArea dataOnly="0" labelOnly="1" grandRow="1" outline="0" fieldPosition="0"/>
    </format>
    <format dxfId="8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6">
      <pivotArea field="-2" type="button" dataOnly="0" labelOnly="1" outline="0" axis="axisCol" fieldPosition="0"/>
    </format>
    <format dxfId="8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3">
      <pivotArea type="topRight" dataOnly="0" labelOnly="1" outline="0" fieldPosition="0"/>
    </format>
    <format dxfId="8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80">
      <pivotArea outline="0" fieldPosition="0">
        <references count="1">
          <reference field="4294967294" count="1">
            <x v="5"/>
          </reference>
        </references>
      </pivotArea>
    </format>
    <format dxfId="79">
      <pivotArea outline="0" fieldPosition="0">
        <references count="1">
          <reference field="4294967294" count="1">
            <x v="6"/>
          </reference>
        </references>
      </pivotArea>
    </format>
    <format dxfId="78">
      <pivotArea outline="0" collapsedLevelsAreSubtotals="1" fieldPosition="0">
        <references count="1">
          <reference field="4294967294" count="2" selected="0">
            <x v="5"/>
            <x v="6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4"/>
          </reference>
          <reference field="1" count="1">
            <x v="83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4"/>
          </reference>
          <reference field="1" count="1">
            <x v="8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00" firstHeaderRow="1" firstDataRow="1" firstDataCol="1"/>
  <pivotFields count="8">
    <pivotField showAll="0"/>
    <pivotField axis="axisRow" showAll="0">
      <items count="9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6"/>
        <item x="28"/>
        <item x="30"/>
        <item x="32"/>
        <item x="33"/>
        <item x="35"/>
        <item x="36"/>
        <item x="37"/>
        <item x="39"/>
        <item x="40"/>
        <item x="41"/>
        <item x="25"/>
        <item x="42"/>
        <item x="54"/>
        <item x="55"/>
        <item x="57"/>
        <item x="60"/>
        <item x="62"/>
        <item x="65"/>
        <item x="63"/>
        <item x="61"/>
        <item x="69"/>
        <item x="67"/>
        <item x="70"/>
        <item x="73"/>
        <item x="75"/>
        <item x="76"/>
        <item x="71"/>
        <item x="66"/>
        <item x="58"/>
        <item x="53"/>
        <item x="45"/>
        <item x="51"/>
        <item x="52"/>
        <item x="49"/>
        <item x="50"/>
        <item x="47"/>
        <item x="46"/>
        <item x="44"/>
        <item x="48"/>
        <item x="56"/>
        <item x="59"/>
        <item x="64"/>
        <item x="68"/>
        <item x="72"/>
        <item x="77"/>
        <item x="78"/>
        <item x="79"/>
        <item x="81"/>
        <item x="83"/>
        <item x="85"/>
        <item x="88"/>
        <item x="90"/>
        <item x="91"/>
        <item x="94"/>
        <item x="95"/>
        <item x="93"/>
        <item x="92"/>
        <item x="89"/>
        <item x="87"/>
        <item x="86"/>
        <item x="84"/>
        <item x="82"/>
        <item x="80"/>
        <item x="74"/>
        <item x="43"/>
        <item x="38"/>
        <item x="34"/>
        <item x="31"/>
        <item x="27"/>
        <item x="24"/>
        <item x="2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 t="grand">
      <x/>
    </i>
  </rowItems>
  <colItems count="1">
    <i/>
  </colItems>
  <dataFields count="1">
    <dataField name="Average of Avg CPU" fld="7" subtotal="average" baseField="0" baseItem="0"/>
  </dataFields>
  <formats count="4">
    <format dxfId="66">
      <pivotArea collapsedLevelsAreSubtotals="1" fieldPosition="0">
        <references count="1">
          <reference field="1" count="1">
            <x v="83"/>
          </reference>
        </references>
      </pivotArea>
    </format>
    <format dxfId="65">
      <pivotArea collapsedLevelsAreSubtotals="1" fieldPosition="0">
        <references count="1">
          <reference field="1" count="1">
            <x v="79"/>
          </reference>
        </references>
      </pivotArea>
    </format>
    <format dxfId="64">
      <pivotArea collapsedLevelsAreSubtotals="1" fieldPosition="0">
        <references count="1">
          <reference field="1" count="1">
            <x v="78"/>
          </reference>
        </references>
      </pivotArea>
    </format>
    <format dxfId="63">
      <pivotArea collapsedLevelsAreSubtotals="1" fieldPosition="0">
        <references count="1">
          <reference field="1" count="1">
            <x v="8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G2555:H2573" firstHeaderRow="1" firstDataRow="1" firstDataCol="1"/>
  <pivotFields count="5">
    <pivotField showAll="0"/>
    <pivotField numFmtId="2" showAll="0">
      <items count="30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t="default"/>
      </items>
    </pivotField>
    <pivotField numFmtId="2" showAll="0"/>
    <pivotField dataField="1" numFmtId="2" showAll="0"/>
    <pivotField axis="axisRow"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1">
    <field x="4"/>
  </rowFields>
  <rowItems count="18"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tdDev of LogCPU" fld="3" subtotal="stdDev" baseField="0" baseItem="0" numFmtId="2"/>
  </dataFields>
  <pivotTableStyleInfo name="PivotStyleLight16" showRowHeaders="1" showColHeaders="1" showRowStripes="0" showColStripes="0" showLastColumn="1"/>
  <filters count="1">
    <filter fld="4" type="captionGreaterThan" evalOrder="-1" id="2" stringValue1="35">
      <autoFilter ref="A1">
        <filterColumn colId="0">
          <customFilters>
            <customFilter operator="greaterThan" val="35"/>
          </customFilters>
        </filterColumn>
      </autoFilter>
    </filter>
  </filters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21:I68" firstHeaderRow="1" firstDataRow="2" firstDataCol="1"/>
  <pivotFields count="5">
    <pivotField showAll="0"/>
    <pivotField numFmtId="2" showAll="0"/>
    <pivotField numFmtId="2" showAll="0"/>
    <pivotField dataField="1" numFmtId="2" showAll="0"/>
    <pivotField axis="axisRow" numFmtId="1" showAll="0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</pivotFields>
  <rowFields count="1">
    <field x="4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ogCPU" fld="3" subtotal="average" baseField="0" baseItem="0" numFmtId="2"/>
    <dataField name="StdDevp of LogCPU" fld="3" subtotal="stdDevp" baseField="0" baseItem="0" numFmtId="2"/>
  </dataFields>
  <formats count="3">
    <format dxfId="60">
      <pivotArea collapsedLevelsAreSubtotals="1" fieldPosition="0">
        <references count="2">
          <reference field="4294967294" count="1" selected="0">
            <x v="0"/>
          </reference>
          <reference field="4" count="0"/>
        </references>
      </pivotArea>
    </format>
    <format dxfId="59">
      <pivotArea outline="0" fieldPosition="0">
        <references count="1">
          <reference field="4294967294" count="1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8" name="Table79" displayName="Table79" ref="A2:R23" totalsRowShown="0" headerRowDxfId="109">
  <autoFilter ref="A2:R23"/>
  <tableColumns count="18">
    <tableColumn id="17" name="Current Peak Hour Eps" dataDxfId="108"/>
    <tableColumn id="18" name="Increase" dataDxfId="107">
      <calculatedColumnFormula>C3/A3</calculatedColumnFormula>
    </tableColumn>
    <tableColumn id="1" name="Expected EPS/Core" dataDxfId="106">
      <calculatedColumnFormula>C2+1</calculatedColumnFormula>
    </tableColumn>
    <tableColumn id="2" name="Predicted Avg-LogCPU" dataDxfId="105">
      <calculatedColumnFormula>$L$2556*C3^3+$M$2556*C3^2+$N$2556*C3+$O$2556</calculatedColumnFormula>
    </tableColumn>
    <tableColumn id="16" name="CPU" dataDxfId="104">
      <calculatedColumnFormula>EXP(D3)</calculatedColumnFormula>
    </tableColumn>
    <tableColumn id="3" name="STD" dataDxfId="103"/>
    <tableColumn id="4" name="45" dataDxfId="102">
      <calculatedColumnFormula>NORMDIST(LN(G$2580),$K3,$M3,TRUE)</calculatedColumnFormula>
    </tableColumn>
    <tableColumn id="5" name="50" dataDxfId="31">
      <calculatedColumnFormula>NORMDIST(LN(H$2),$D3,$F3,TRUE)</calculatedColumnFormula>
    </tableColumn>
    <tableColumn id="6" name="55" dataDxfId="30">
      <calculatedColumnFormula>NORMDIST(LN(I$2),$D3,$F3,TRUE)</calculatedColumnFormula>
    </tableColumn>
    <tableColumn id="7" name="60" dataDxfId="29">
      <calculatedColumnFormula>NORMDIST(LN(J$2),$D3,$F3,TRUE)</calculatedColumnFormula>
    </tableColumn>
    <tableColumn id="8" name="65" dataDxfId="28">
      <calculatedColumnFormula>NORMDIST(LN(K$2),$D3,$F3,TRUE)</calculatedColumnFormula>
    </tableColumn>
    <tableColumn id="9" name="70" dataDxfId="27">
      <calculatedColumnFormula>NORMDIST(LN(L$2),$D3,$F3,TRUE)</calculatedColumnFormula>
    </tableColumn>
    <tableColumn id="10" name="75" dataDxfId="26">
      <calculatedColumnFormula>NORMDIST(LN(M$2),$D3,$F3,TRUE)</calculatedColumnFormula>
    </tableColumn>
    <tableColumn id="11" name="80" dataDxfId="25">
      <calculatedColumnFormula>NORMDIST(LN(N$2),$D3,$F3,TRUE)</calculatedColumnFormula>
    </tableColumn>
    <tableColumn id="12" name="85" dataDxfId="24">
      <calculatedColumnFormula>NORMDIST(LN(O$2),$D3,$F3,TRUE)</calculatedColumnFormula>
    </tableColumn>
    <tableColumn id="13" name="90" dataDxfId="23">
      <calculatedColumnFormula>NORMDIST(LN(P$2),$D3,$F3,TRUE)</calculatedColumnFormula>
    </tableColumn>
    <tableColumn id="14" name="95" dataDxfId="22">
      <calculatedColumnFormula>NORMDIST(LN(Q$2),$D3,$F3,TRUE)</calculatedColumnFormula>
    </tableColumn>
    <tableColumn id="15" name="100" dataDxfId="21">
      <calculatedColumnFormula>NORMDIST(LN(R$2),$D3,$F3,TRUE)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9" name="Table7910" displayName="Table7910" ref="A27:R48" totalsRowShown="0" headerRowDxfId="101">
  <autoFilter ref="A27:R48"/>
  <tableColumns count="18">
    <tableColumn id="17" name="Current Peak Hour Eps" dataDxfId="100"/>
    <tableColumn id="18" name="Increase" dataDxfId="99">
      <calculatedColumnFormula>C28/A28</calculatedColumnFormula>
    </tableColumn>
    <tableColumn id="1" name="Expected EPS/Core" dataDxfId="98">
      <calculatedColumnFormula>C27+1</calculatedColumnFormula>
    </tableColumn>
    <tableColumn id="2" name="Predicted Avg-LogCPU" dataDxfId="97">
      <calculatedColumnFormula>$L$2556*C28^3+$M$2556*C28^2+$N$2556*C28+$O$2556</calculatedColumnFormula>
    </tableColumn>
    <tableColumn id="16" name="CPU" dataDxfId="96">
      <calculatedColumnFormula>EXP(D28)</calculatedColumnFormula>
    </tableColumn>
    <tableColumn id="3" name="STD" dataDxfId="95"/>
    <tableColumn id="4" name="45" dataDxfId="94">
      <calculatedColumnFormula>NORMDIST(LN(G$2580),$K28,$M28,TRUE)</calculatedColumnFormula>
    </tableColumn>
    <tableColumn id="5" name="50" dataDxfId="20">
      <calculatedColumnFormula>NORMDIST(LN(H$27),$D28,$F28,TRUE)</calculatedColumnFormula>
    </tableColumn>
    <tableColumn id="6" name="55" dataDxfId="19">
      <calculatedColumnFormula>NORMDIST(LN(I$27),$D28,$F28,TRUE)</calculatedColumnFormula>
    </tableColumn>
    <tableColumn id="7" name="60" dataDxfId="18">
      <calculatedColumnFormula>NORMDIST(LN(J$27),$D28,$F28,TRUE)</calculatedColumnFormula>
    </tableColumn>
    <tableColumn id="8" name="65" dataDxfId="17">
      <calculatedColumnFormula>NORMDIST(LN(K$27),$D28,$F28,TRUE)</calculatedColumnFormula>
    </tableColumn>
    <tableColumn id="9" name="70" dataDxfId="16">
      <calculatedColumnFormula>NORMDIST(LN(L$27),$D28,$F28,TRUE)</calculatedColumnFormula>
    </tableColumn>
    <tableColumn id="10" name="75" dataDxfId="15">
      <calculatedColumnFormula>NORMDIST(LN(M$27),$D28,$F28,TRUE)</calculatedColumnFormula>
    </tableColumn>
    <tableColumn id="11" name="80" dataDxfId="14">
      <calculatedColumnFormula>NORMDIST(LN(N$27),$D28,$F28,TRUE)</calculatedColumnFormula>
    </tableColumn>
    <tableColumn id="12" name="85" dataDxfId="13">
      <calculatedColumnFormula>NORMDIST(LN(O$27),$D28,$F28,TRUE)</calculatedColumnFormula>
    </tableColumn>
    <tableColumn id="13" name="90" dataDxfId="12">
      <calculatedColumnFormula>NORMDIST(LN(P$27),$D28,$F28,TRUE)</calculatedColumnFormula>
    </tableColumn>
    <tableColumn id="14" name="95" dataDxfId="11">
      <calculatedColumnFormula>NORMDIST(LN(Q$27),$D28,$F28,TRUE)</calculatedColumnFormula>
    </tableColumn>
    <tableColumn id="15" name="100" dataDxfId="10">
      <calculatedColumnFormula>NORMDIST(LN(R$27),$D28,$F28,TRUE)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06:G202" totalsRowShown="0" headerRowDxfId="75" dataDxfId="74">
  <autoFilter ref="A106:G202">
    <filterColumn colId="1">
      <customFilters>
        <customFilter operator="greaterThan" val="35"/>
      </customFilters>
    </filterColumn>
    <filterColumn colId="3">
      <filters>
        <filter val="2.91737186"/>
        <filter val="3.038667022"/>
        <filter val="3.112795418"/>
        <filter val="3.165436063"/>
        <filter val="3.266669482"/>
        <filter val="3.278047655"/>
        <filter val="3.297306933"/>
        <filter val="3.314737859"/>
        <filter val="3.343551614"/>
        <filter val="3.381482244"/>
        <filter val="3.397467282"/>
        <filter val="3.404352331"/>
        <filter val="3.420460578"/>
        <filter val="3.431530876"/>
        <filter val="3.438641231"/>
        <filter val="3.462772752"/>
        <filter val="3.465986444"/>
        <filter val="3.470995625"/>
        <filter val="3.492022076"/>
        <filter val="3.507410048"/>
        <filter val="3.51523783"/>
        <filter val="3.517214736"/>
        <filter val="3.518946847"/>
        <filter val="3.521041056"/>
        <filter val="3.523142111"/>
        <filter val="3.523360907"/>
        <filter val="3.525841403"/>
        <filter val="3.53002892"/>
        <filter val="3.531364772"/>
        <filter val="3.537750627"/>
        <filter val="3.539239051"/>
        <filter val="3.541518999"/>
        <filter val="3.54313839"/>
        <filter val="3.543999616"/>
        <filter val="3.548378905"/>
        <filter val="3.554150126"/>
        <filter val="3.562389104"/>
        <filter val="3.565184539"/>
        <filter val="3.569625899"/>
        <filter val="3.577690931"/>
        <filter val="3.59367139"/>
        <filter val="3.595455421"/>
        <filter val="3.597268075"/>
        <filter val="3.606682081"/>
        <filter val="3.631645983"/>
        <filter val="3.644386573"/>
        <filter val="3.650820464"/>
        <filter val="3.651329356"/>
        <filter val="3.655036949"/>
        <filter val="3.658780242"/>
        <filter val="3.660068972"/>
        <filter val="3.661659074"/>
        <filter val="3.671655452"/>
        <filter val="3.676319831"/>
        <filter val="3.687694643"/>
        <filter val="3.715306869"/>
        <filter val="3.72078371"/>
        <filter val="3.725897104"/>
        <filter val="3.737975077"/>
        <filter val="3.771366798"/>
        <filter val="3.802426785"/>
        <filter val="3.803187975"/>
        <filter val="3.826906382"/>
        <filter val="3.830955921"/>
        <filter val="3.831646948"/>
        <filter val="3.857222697"/>
        <filter val="3.872947217"/>
        <filter val="3.874431792"/>
      </filters>
    </filterColumn>
  </autoFilter>
  <sortState ref="A107:G202">
    <sortCondition ref="B106:B202"/>
  </sortState>
  <tableColumns count="7">
    <tableColumn id="1" name="Row Labels" dataDxfId="73"/>
    <tableColumn id="2" name="Average of EPS/core" dataDxfId="72"/>
    <tableColumn id="3" name="StdDev of EPS/core2" dataDxfId="71"/>
    <tableColumn id="4" name="Average of AvgOfLogs" dataDxfId="70"/>
    <tableColumn id="5" name="StdDev of AvgOfLogs2" dataDxfId="69"/>
    <tableColumn id="6" name="Average of LogOfAvg" dataDxfId="68"/>
    <tableColumn id="7" name="StdDev of LogOfAvg" dataDxfId="6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114" totalsRowCount="1">
  <autoFilter ref="A1:J2114"/>
  <sortState ref="A2:J2113">
    <sortCondition ref="D1:D2113"/>
  </sortState>
  <tableColumns count="10">
    <tableColumn id="1" name="SERVER_NAME" totalsRowDxfId="9"/>
    <tableColumn id="2" name="hour (rounded to 15 min)" totalsRowDxfId="8"/>
    <tableColumn id="3" name="Events total (15 min)" totalsRowFunction="custom" totalsRowDxfId="7">
      <totalsRowFormula>SUM(C2:C2113)</totalsRowFormula>
    </tableColumn>
    <tableColumn id="4" name="EPS/core" totalsRowDxfId="6">
      <calculatedColumnFormula>C2/15/60/8</calculatedColumnFormula>
    </tableColumn>
    <tableColumn id="5" name="1" totalsRowDxfId="5"/>
    <tableColumn id="6" name="2" totalsRowDxfId="4"/>
    <tableColumn id="7" name="3" totalsRowDxfId="3"/>
    <tableColumn id="8" name="CPU average (15 min)" totalsRowDxfId="2">
      <calculatedColumnFormula>AVERAGE(E2:G2)</calculatedColumnFormula>
    </tableColumn>
    <tableColumn id="9" name="LogOfAvg" totalsRowDxfId="1">
      <calculatedColumnFormula>LN(H2)</calculatedColumnFormula>
    </tableColumn>
    <tableColumn id="10" name="AvgOfLogs" totalsRowDxfId="0">
      <calculatedColumnFormula>(LN(E2)+LN(F2)+LN(G2))/3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4:H2115" totalsRowShown="0">
  <autoFilter ref="A4:H2115"/>
  <sortState ref="A5:H2091">
    <sortCondition ref="D4:D2115"/>
  </sortState>
  <tableColumns count="8">
    <tableColumn id="1" name="HOST_NAME"/>
    <tableColumn id="2" name="hour (rounded to 15 min)"/>
    <tableColumn id="3" name="Sum of Sum of TOTAL_MSG_NUMBER"/>
    <tableColumn id="4" name="EPS/core (avg over 15 min)">
      <calculatedColumnFormula>C5/15/60/8</calculatedColumnFormula>
    </tableColumn>
    <tableColumn id="5" name="CPU 1"/>
    <tableColumn id="6" name="CPU 2"/>
    <tableColumn id="7" name="CPU 3"/>
    <tableColumn id="8" name="Avg CPU" dataDxfId="62">
      <calculatedColumnFormula>AVERAGE(E5:G5)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2" name="Table13" displayName="Table13" ref="A4:H2115" totalsRowShown="0">
  <autoFilter ref="A4:H2115">
    <filterColumn colId="3">
      <customFilters>
        <customFilter operator="greaterThan" val="7"/>
      </customFilters>
    </filterColumn>
    <filterColumn colId="6">
      <customFilters>
        <customFilter operator="lessThan" val="46"/>
      </customFilters>
    </filterColumn>
  </autoFilter>
  <sortState ref="A27:H2115">
    <sortCondition ref="B4:B2115"/>
  </sortState>
  <tableColumns count="8">
    <tableColumn id="1" name="HOST_NAME"/>
    <tableColumn id="2" name="hour (rounded to 15 min)"/>
    <tableColumn id="3" name="Sum of Sum of TOTAL_MSG_NUMBER"/>
    <tableColumn id="4" name="EPS/core (avg over 15 min)">
      <calculatedColumnFormula>C5/15/60/8</calculatedColumnFormula>
    </tableColumn>
    <tableColumn id="5" name="CPU 1"/>
    <tableColumn id="6" name="CPU 2"/>
    <tableColumn id="7" name="CPU 3"/>
    <tableColumn id="8" name="Avg CPU" dataDxfId="61">
      <calculatedColumnFormula>AVERAGE(E5:G5)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3" name="Table3" displayName="Table3" ref="A1:E3051" totalsRowShown="0" headerRowDxfId="57" dataDxfId="56">
  <autoFilter ref="A1:E3051">
    <filterColumn colId="0"/>
    <filterColumn colId="1">
      <customFilters>
        <customFilter operator="greaterThan" val="35"/>
      </customFilters>
    </filterColumn>
    <filterColumn colId="3"/>
    <filterColumn colId="4"/>
  </autoFilter>
  <sortState ref="A4:D3083">
    <sortCondition ref="B3:B3083"/>
  </sortState>
  <tableColumns count="5">
    <tableColumn id="1" name="Site" dataDxfId="55"/>
    <tableColumn id="2" name="EPS/core" dataDxfId="54"/>
    <tableColumn id="3" name="CPU" dataDxfId="53"/>
    <tableColumn id="4" name="LogCPU" dataDxfId="52"/>
    <tableColumn id="5" name="EPS Bin" dataDxfId="51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7" name="Table7" displayName="Table7" ref="H2579:Y2600" totalsRowShown="0" headerRowDxfId="50">
  <autoFilter ref="H2579:Y2600">
    <filterColumn colId="0"/>
    <filterColumn colId="1"/>
    <filterColumn colId="4"/>
  </autoFilter>
  <tableColumns count="18">
    <tableColumn id="17" name="Current Peak Hour Eps" dataDxfId="49"/>
    <tableColumn id="18" name="Increase" dataDxfId="48"/>
    <tableColumn id="1" name="Expected EPS/Core" dataDxfId="47">
      <calculatedColumnFormula>J2579+1</calculatedColumnFormula>
    </tableColumn>
    <tableColumn id="2" name="Predicted Avg-LogCPU" dataDxfId="46">
      <calculatedColumnFormula>$L$2555*J2580^3+$M$2555*J2580^2+$N$2555*J2580+$O$2555</calculatedColumnFormula>
    </tableColumn>
    <tableColumn id="16" name="CPU" dataDxfId="45"/>
    <tableColumn id="3" name="STD" dataDxfId="44">
      <calculatedColumnFormula>$I$2572</calculatedColumnFormula>
    </tableColumn>
    <tableColumn id="4" name="45" dataDxfId="43"/>
    <tableColumn id="5" name="50" dataDxfId="42">
      <calculatedColumnFormula>NORMDIST(LN(O$2579),$K2580,$M2580,TRUE)</calculatedColumnFormula>
    </tableColumn>
    <tableColumn id="6" name="55" dataDxfId="41">
      <calculatedColumnFormula>NORMDIST(LN(P$2579),$K2580,$M2580,TRUE)</calculatedColumnFormula>
    </tableColumn>
    <tableColumn id="7" name="60" dataDxfId="40">
      <calculatedColumnFormula>NORMDIST(LN(Q$2579),$K2580,$M2580,TRUE)</calculatedColumnFormula>
    </tableColumn>
    <tableColumn id="8" name="65" dataDxfId="39">
      <calculatedColumnFormula>NORMDIST(LN(R$2579),$K2580,$M2580,TRUE)</calculatedColumnFormula>
    </tableColumn>
    <tableColumn id="9" name="70" dataDxfId="38">
      <calculatedColumnFormula>NORMDIST(LN(S$2579),$K2580,$M2580,TRUE)</calculatedColumnFormula>
    </tableColumn>
    <tableColumn id="10" name="75" dataDxfId="37">
      <calculatedColumnFormula>NORMDIST(LN(T$2579),$K2580,$M2580,TRUE)</calculatedColumnFormula>
    </tableColumn>
    <tableColumn id="11" name="80" dataDxfId="36">
      <calculatedColumnFormula>NORMDIST(LN(U$2579),$K2580,$M2580,TRUE)</calculatedColumnFormula>
    </tableColumn>
    <tableColumn id="12" name="85" dataDxfId="35">
      <calculatedColumnFormula>NORMDIST(LN(V$2579),$K2580,$M2580,TRUE)</calculatedColumnFormula>
    </tableColumn>
    <tableColumn id="13" name="90" dataDxfId="34">
      <calculatedColumnFormula>NORMDIST(LN(W$2579),$K2580,$M2580,TRUE)</calculatedColumnFormula>
    </tableColumn>
    <tableColumn id="14" name="95" dataDxfId="33">
      <calculatedColumnFormula>NORMDIST(LN(X$2579),$K2580,$M2580,TRUE)</calculatedColumnFormula>
    </tableColumn>
    <tableColumn id="15" name="100" dataDxfId="32">
      <calculatedColumnFormula>NORMDIST(LN(Y$2579),$K2580,$M2580,TRUE)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"/>
  <sheetViews>
    <sheetView tabSelected="1" topLeftCell="A31" workbookViewId="0">
      <selection activeCell="F52" sqref="F52"/>
    </sheetView>
  </sheetViews>
  <sheetFormatPr defaultRowHeight="12.75"/>
  <cols>
    <col min="2" max="2" width="15.140625" customWidth="1"/>
    <col min="3" max="3" width="21.28515625" customWidth="1"/>
    <col min="4" max="4" width="18.85546875" customWidth="1"/>
    <col min="5" max="5" width="12.5703125" customWidth="1"/>
    <col min="6" max="6" width="15.85546875" customWidth="1"/>
  </cols>
  <sheetData>
    <row r="1" spans="1:18">
      <c r="A1" s="2" t="s">
        <v>59</v>
      </c>
    </row>
    <row r="2" spans="1:18" ht="38.25">
      <c r="A2" s="16" t="s">
        <v>102</v>
      </c>
      <c r="B2" s="21" t="s">
        <v>103</v>
      </c>
      <c r="C2" s="21" t="s">
        <v>101</v>
      </c>
      <c r="D2" s="16" t="s">
        <v>87</v>
      </c>
      <c r="E2" s="16" t="s">
        <v>61</v>
      </c>
      <c r="F2" s="16" t="s">
        <v>88</v>
      </c>
      <c r="G2" s="20" t="s">
        <v>89</v>
      </c>
      <c r="H2" s="20" t="s">
        <v>90</v>
      </c>
      <c r="I2" s="20" t="s">
        <v>91</v>
      </c>
      <c r="J2" s="20" t="s">
        <v>92</v>
      </c>
      <c r="K2" s="20" t="s">
        <v>93</v>
      </c>
      <c r="L2" s="20" t="s">
        <v>94</v>
      </c>
      <c r="M2" s="20" t="s">
        <v>95</v>
      </c>
      <c r="N2" s="20" t="s">
        <v>96</v>
      </c>
      <c r="O2" s="20" t="s">
        <v>97</v>
      </c>
      <c r="P2" s="20" t="s">
        <v>98</v>
      </c>
      <c r="Q2" s="20" t="s">
        <v>99</v>
      </c>
      <c r="R2" s="20" t="s">
        <v>100</v>
      </c>
    </row>
    <row r="3" spans="1:18">
      <c r="A3" s="6">
        <v>48</v>
      </c>
      <c r="B3" s="17">
        <f>C3/A3</f>
        <v>1.1458333333333333</v>
      </c>
      <c r="C3" s="1">
        <v>55</v>
      </c>
      <c r="D3" s="4">
        <f>CG!$L$2555*C3^3+CG!$M$2555*C3^2+CG!$N$2555*C3+CG!$O$2555</f>
        <v>3.967311874600302</v>
      </c>
      <c r="E3" s="4">
        <f>EXP(D3)</f>
        <v>52.842293038708803</v>
      </c>
      <c r="F3" s="13">
        <v>2.6023830320015449E-2</v>
      </c>
      <c r="G3" s="13">
        <f>NORMDIST(LN(G$2),$D3,$F3,TRUE)</f>
        <v>3.3468256895557689E-10</v>
      </c>
      <c r="H3" s="13">
        <f t="shared" ref="H3:R3" si="0">NORMDIST(LN(H$2),$D3,$F3,TRUE)</f>
        <v>1.6812185406429925E-2</v>
      </c>
      <c r="I3" s="13">
        <f t="shared" si="0"/>
        <v>0.93795999872031965</v>
      </c>
      <c r="J3" s="13">
        <f t="shared" si="0"/>
        <v>0.99999947331933803</v>
      </c>
      <c r="K3" s="13">
        <f t="shared" si="0"/>
        <v>0.99999999999999911</v>
      </c>
      <c r="L3" s="13">
        <f t="shared" si="0"/>
        <v>1</v>
      </c>
      <c r="M3" s="13">
        <f t="shared" si="0"/>
        <v>1</v>
      </c>
      <c r="N3" s="13">
        <f t="shared" si="0"/>
        <v>1</v>
      </c>
      <c r="O3" s="13">
        <f t="shared" si="0"/>
        <v>1</v>
      </c>
      <c r="P3" s="13">
        <f t="shared" si="0"/>
        <v>1</v>
      </c>
      <c r="Q3" s="13">
        <f t="shared" si="0"/>
        <v>1</v>
      </c>
      <c r="R3" s="13">
        <f t="shared" si="0"/>
        <v>1</v>
      </c>
    </row>
    <row r="4" spans="1:18">
      <c r="A4" s="6">
        <v>48</v>
      </c>
      <c r="B4" s="17">
        <f t="shared" ref="B4:B23" si="1">C4/A4</f>
        <v>1.1666666666666667</v>
      </c>
      <c r="C4" s="1">
        <f>C3+1</f>
        <v>56</v>
      </c>
      <c r="D4" s="4">
        <f>CG!$L$2555*C4^3+CG!$M$2555*C4^2+CG!$N$2555*C4+CG!$O$2555</f>
        <v>3.9945635058456546</v>
      </c>
      <c r="E4" s="4">
        <f t="shared" ref="E4:E23" si="2">EXP(D4)</f>
        <v>54.302132886471476</v>
      </c>
      <c r="F4" s="13">
        <v>2.6023830320015449E-2</v>
      </c>
      <c r="G4" s="13">
        <f t="shared" ref="G4:R23" si="3">NORMDIST(LN(G$2),$D4,$F4,TRUE)</f>
        <v>2.592804779218064E-13</v>
      </c>
      <c r="H4" s="13">
        <f t="shared" si="3"/>
        <v>7.5767541084914569E-4</v>
      </c>
      <c r="I4" s="13">
        <f t="shared" si="3"/>
        <v>0.68817776620758075</v>
      </c>
      <c r="J4" s="13">
        <f t="shared" si="3"/>
        <v>0.99993701797908563</v>
      </c>
      <c r="K4" s="13">
        <f t="shared" si="3"/>
        <v>0.99999999999757616</v>
      </c>
      <c r="L4" s="13">
        <f t="shared" si="3"/>
        <v>1</v>
      </c>
      <c r="M4" s="13">
        <f t="shared" si="3"/>
        <v>1</v>
      </c>
      <c r="N4" s="13">
        <f t="shared" si="3"/>
        <v>1</v>
      </c>
      <c r="O4" s="13">
        <f t="shared" si="3"/>
        <v>1</v>
      </c>
      <c r="P4" s="13">
        <f t="shared" si="3"/>
        <v>1</v>
      </c>
      <c r="Q4" s="13">
        <f t="shared" si="3"/>
        <v>1</v>
      </c>
      <c r="R4" s="13">
        <f t="shared" si="3"/>
        <v>1</v>
      </c>
    </row>
    <row r="5" spans="1:18">
      <c r="A5" s="6">
        <v>48</v>
      </c>
      <c r="B5" s="17">
        <f t="shared" si="1"/>
        <v>1.1875</v>
      </c>
      <c r="C5" s="1">
        <f t="shared" ref="C5:C22" si="4">C4+1</f>
        <v>57</v>
      </c>
      <c r="D5" s="4">
        <f>CG!$L$2555*C5^3+CG!$M$2555*C5^2+CG!$N$2555*C5+CG!$O$2555</f>
        <v>4.0235108040392262</v>
      </c>
      <c r="E5" s="4">
        <f t="shared" si="2"/>
        <v>55.897005175016126</v>
      </c>
      <c r="F5" s="13">
        <v>2.6023830320015449E-2</v>
      </c>
      <c r="G5" s="13">
        <f t="shared" si="3"/>
        <v>3.9515464820038612E-17</v>
      </c>
      <c r="H5" s="13">
        <f t="shared" si="3"/>
        <v>9.1754346217554072E-6</v>
      </c>
      <c r="I5" s="13">
        <f t="shared" si="3"/>
        <v>0.26708722230401927</v>
      </c>
      <c r="J5" s="13">
        <f t="shared" si="3"/>
        <v>0.99675442020184546</v>
      </c>
      <c r="K5" s="13">
        <f t="shared" si="3"/>
        <v>0.99999999663701133</v>
      </c>
      <c r="L5" s="13">
        <f t="shared" si="3"/>
        <v>1</v>
      </c>
      <c r="M5" s="13">
        <f t="shared" si="3"/>
        <v>1</v>
      </c>
      <c r="N5" s="13">
        <f t="shared" si="3"/>
        <v>1</v>
      </c>
      <c r="O5" s="13">
        <f t="shared" si="3"/>
        <v>1</v>
      </c>
      <c r="P5" s="13">
        <f t="shared" si="3"/>
        <v>1</v>
      </c>
      <c r="Q5" s="13">
        <f t="shared" si="3"/>
        <v>1</v>
      </c>
      <c r="R5" s="13">
        <f t="shared" si="3"/>
        <v>1</v>
      </c>
    </row>
    <row r="6" spans="1:18">
      <c r="A6" s="6">
        <v>48</v>
      </c>
      <c r="B6" s="17">
        <f t="shared" si="1"/>
        <v>1.2083333333333333</v>
      </c>
      <c r="C6" s="1">
        <f t="shared" si="4"/>
        <v>58</v>
      </c>
      <c r="D6" s="4">
        <f>CG!$L$2555*C6^3+CG!$M$2555*C6^2+CG!$N$2555*C6+CG!$O$2555</f>
        <v>4.0543219635341714</v>
      </c>
      <c r="E6" s="4">
        <f t="shared" si="2"/>
        <v>57.646063609017489</v>
      </c>
      <c r="F6" s="13">
        <v>2.6023830320015449E-2</v>
      </c>
      <c r="G6" s="13">
        <f t="shared" si="3"/>
        <v>8.9432835196698647E-22</v>
      </c>
      <c r="H6" s="13">
        <f t="shared" si="3"/>
        <v>2.2753869053259186E-8</v>
      </c>
      <c r="I6" s="13">
        <f t="shared" si="3"/>
        <v>3.5489970021179484E-2</v>
      </c>
      <c r="J6" s="13">
        <f t="shared" si="3"/>
        <v>0.93796605063891403</v>
      </c>
      <c r="K6" s="13">
        <f t="shared" si="3"/>
        <v>0.99999802187642683</v>
      </c>
      <c r="L6" s="13">
        <f t="shared" si="3"/>
        <v>0.99999999999995715</v>
      </c>
      <c r="M6" s="13">
        <f t="shared" si="3"/>
        <v>1</v>
      </c>
      <c r="N6" s="13">
        <f t="shared" si="3"/>
        <v>1</v>
      </c>
      <c r="O6" s="13">
        <f t="shared" si="3"/>
        <v>1</v>
      </c>
      <c r="P6" s="13">
        <f t="shared" si="3"/>
        <v>1</v>
      </c>
      <c r="Q6" s="13">
        <f t="shared" si="3"/>
        <v>1</v>
      </c>
      <c r="R6" s="13">
        <f t="shared" si="3"/>
        <v>1</v>
      </c>
    </row>
    <row r="7" spans="1:18">
      <c r="A7" s="6">
        <v>48</v>
      </c>
      <c r="B7" s="17">
        <f t="shared" si="1"/>
        <v>1.2291666666666667</v>
      </c>
      <c r="C7" s="1">
        <f t="shared" si="4"/>
        <v>59</v>
      </c>
      <c r="D7" s="4">
        <f>CG!$L$2555*C7^3+CG!$M$2555*C7^2+CG!$N$2555*C7+CG!$O$2555</f>
        <v>4.0871651786836463</v>
      </c>
      <c r="E7" s="4">
        <f t="shared" si="2"/>
        <v>59.570779600255818</v>
      </c>
      <c r="F7" s="13">
        <v>2.6023830320015449E-2</v>
      </c>
      <c r="G7" s="13">
        <f t="shared" si="3"/>
        <v>2.1702136235956709E-27</v>
      </c>
      <c r="H7" s="13">
        <f t="shared" si="3"/>
        <v>8.4791334646212122E-12</v>
      </c>
      <c r="I7" s="13">
        <f t="shared" si="3"/>
        <v>1.0787470844777491E-3</v>
      </c>
      <c r="J7" s="13">
        <f t="shared" si="3"/>
        <v>0.60867883775868115</v>
      </c>
      <c r="K7" s="13">
        <f t="shared" si="3"/>
        <v>0.99959830457287802</v>
      </c>
      <c r="L7" s="13">
        <f t="shared" si="3"/>
        <v>0.9999999997164627</v>
      </c>
      <c r="M7" s="13">
        <f t="shared" si="3"/>
        <v>1</v>
      </c>
      <c r="N7" s="13">
        <f t="shared" si="3"/>
        <v>1</v>
      </c>
      <c r="O7" s="13">
        <f t="shared" si="3"/>
        <v>1</v>
      </c>
      <c r="P7" s="13">
        <f t="shared" si="3"/>
        <v>1</v>
      </c>
      <c r="Q7" s="13">
        <f t="shared" si="3"/>
        <v>1</v>
      </c>
      <c r="R7" s="13">
        <f t="shared" si="3"/>
        <v>1</v>
      </c>
    </row>
    <row r="8" spans="1:18">
      <c r="A8" s="6">
        <v>48</v>
      </c>
      <c r="B8" s="17">
        <f t="shared" si="1"/>
        <v>1.25</v>
      </c>
      <c r="C8" s="1">
        <f t="shared" si="4"/>
        <v>60</v>
      </c>
      <c r="D8" s="4">
        <f>CG!$L$2555*C8^3+CG!$M$2555*C8^2+CG!$N$2555*C8+CG!$O$2555</f>
        <v>4.1222086438407946</v>
      </c>
      <c r="E8" s="4">
        <f t="shared" si="2"/>
        <v>61.695354962605037</v>
      </c>
      <c r="F8" s="13">
        <v>2.6023830320015449E-2</v>
      </c>
      <c r="G8" s="13">
        <f t="shared" si="3"/>
        <v>3.8798640661846752E-34</v>
      </c>
      <c r="H8" s="13">
        <f t="shared" si="3"/>
        <v>3.3282308144906924E-16</v>
      </c>
      <c r="I8" s="13">
        <f t="shared" si="3"/>
        <v>5.0682496027798507E-6</v>
      </c>
      <c r="J8" s="13">
        <f t="shared" si="3"/>
        <v>0.14214900426495869</v>
      </c>
      <c r="K8" s="13">
        <f t="shared" si="3"/>
        <v>0.977520214654096</v>
      </c>
      <c r="L8" s="13">
        <f t="shared" si="3"/>
        <v>0.99999939112994296</v>
      </c>
      <c r="M8" s="13">
        <f t="shared" si="3"/>
        <v>0.99999999999996902</v>
      </c>
      <c r="N8" s="13">
        <f t="shared" si="3"/>
        <v>1</v>
      </c>
      <c r="O8" s="13">
        <f t="shared" si="3"/>
        <v>1</v>
      </c>
      <c r="P8" s="13">
        <f t="shared" si="3"/>
        <v>1</v>
      </c>
      <c r="Q8" s="13">
        <f t="shared" si="3"/>
        <v>1</v>
      </c>
      <c r="R8" s="13">
        <f t="shared" si="3"/>
        <v>1</v>
      </c>
    </row>
    <row r="9" spans="1:18">
      <c r="A9" s="6">
        <v>48</v>
      </c>
      <c r="B9" s="17">
        <f t="shared" si="1"/>
        <v>1.2708333333333333</v>
      </c>
      <c r="C9" s="1">
        <f t="shared" si="4"/>
        <v>61</v>
      </c>
      <c r="D9" s="4">
        <f>CG!$L$2555*C9^3+CG!$M$2555*C9^2+CG!$N$2555*C9+CG!$O$2555</f>
        <v>4.1596205533587751</v>
      </c>
      <c r="E9" s="4">
        <f t="shared" si="2"/>
        <v>64.047215487805587</v>
      </c>
      <c r="F9" s="13">
        <v>2.6023830320015449E-2</v>
      </c>
      <c r="G9" s="13">
        <f t="shared" si="3"/>
        <v>3.3237385234004219E-42</v>
      </c>
      <c r="H9" s="13">
        <f t="shared" si="3"/>
        <v>9.1503345062104054E-22</v>
      </c>
      <c r="I9" s="13">
        <f t="shared" si="3"/>
        <v>2.4307778608962809E-9</v>
      </c>
      <c r="J9" s="13">
        <f t="shared" si="3"/>
        <v>6.0654056498938846E-3</v>
      </c>
      <c r="K9" s="13">
        <f t="shared" si="3"/>
        <v>0.71478915295994105</v>
      </c>
      <c r="L9" s="13">
        <f t="shared" si="3"/>
        <v>0.99968123874452486</v>
      </c>
      <c r="M9" s="13">
        <f t="shared" si="3"/>
        <v>0.99999999934542183</v>
      </c>
      <c r="N9" s="13">
        <f t="shared" si="3"/>
        <v>1</v>
      </c>
      <c r="O9" s="13">
        <f t="shared" si="3"/>
        <v>1</v>
      </c>
      <c r="P9" s="13">
        <f t="shared" si="3"/>
        <v>1</v>
      </c>
      <c r="Q9" s="13">
        <f t="shared" si="3"/>
        <v>1</v>
      </c>
      <c r="R9" s="13">
        <f t="shared" si="3"/>
        <v>1</v>
      </c>
    </row>
    <row r="10" spans="1:18">
      <c r="A10" s="6">
        <v>48</v>
      </c>
      <c r="B10" s="18">
        <f t="shared" si="1"/>
        <v>1.2916666666666667</v>
      </c>
      <c r="C10" s="15">
        <f t="shared" si="4"/>
        <v>62</v>
      </c>
      <c r="D10" s="4">
        <f>CG!$L$2555*C10^3+CG!$M$2555*C10^2+CG!$N$2555*C10+CG!$O$2555</f>
        <v>4.1995691015907388</v>
      </c>
      <c r="E10" s="4">
        <f t="shared" si="2"/>
        <v>66.657602197011229</v>
      </c>
      <c r="F10" s="13">
        <v>2.6023830320015449E-2</v>
      </c>
      <c r="G10" s="13">
        <f t="shared" si="3"/>
        <v>8.351730738725946E-52</v>
      </c>
      <c r="H10" s="13">
        <f t="shared" si="3"/>
        <v>1.1041870899229855E-28</v>
      </c>
      <c r="I10" s="13">
        <f t="shared" si="3"/>
        <v>7.5135261169200943E-14</v>
      </c>
      <c r="J10" s="13">
        <f t="shared" si="3"/>
        <v>2.6341749015168503E-5</v>
      </c>
      <c r="K10" s="13">
        <f t="shared" si="3"/>
        <v>0.16661082444455277</v>
      </c>
      <c r="L10" s="13">
        <f t="shared" si="3"/>
        <v>0.96994946824580697</v>
      </c>
      <c r="M10" s="14">
        <f t="shared" si="3"/>
        <v>0.99999706743133787</v>
      </c>
      <c r="N10" s="13">
        <f t="shared" si="3"/>
        <v>0.99999999999881839</v>
      </c>
      <c r="O10" s="13">
        <f t="shared" si="3"/>
        <v>1</v>
      </c>
      <c r="P10" s="13">
        <f t="shared" si="3"/>
        <v>1</v>
      </c>
      <c r="Q10" s="13">
        <f t="shared" si="3"/>
        <v>1</v>
      </c>
      <c r="R10" s="13">
        <f t="shared" si="3"/>
        <v>1</v>
      </c>
    </row>
    <row r="11" spans="1:18">
      <c r="A11" s="6">
        <v>48</v>
      </c>
      <c r="B11" s="18">
        <f t="shared" si="1"/>
        <v>1.3125</v>
      </c>
      <c r="C11" s="15">
        <f t="shared" si="4"/>
        <v>63</v>
      </c>
      <c r="D11" s="4">
        <f>CG!$L$2555*C11^3+CG!$M$2555*C11^2+CG!$N$2555*C11+CG!$O$2555</f>
        <v>4.2422224828898374</v>
      </c>
      <c r="E11" s="4">
        <f t="shared" si="2"/>
        <v>69.562281146568282</v>
      </c>
      <c r="F11" s="13">
        <v>2.6023830320015449E-2</v>
      </c>
      <c r="G11" s="13">
        <f t="shared" si="3"/>
        <v>3.524467257655282E-63</v>
      </c>
      <c r="H11" s="13">
        <f t="shared" si="3"/>
        <v>3.4307884396103658E-37</v>
      </c>
      <c r="I11" s="13">
        <f t="shared" si="3"/>
        <v>8.9086881528884228E-20</v>
      </c>
      <c r="J11" s="13">
        <f t="shared" si="3"/>
        <v>6.6407186585271173E-9</v>
      </c>
      <c r="K11" s="13">
        <f t="shared" si="3"/>
        <v>4.5715379437532011E-3</v>
      </c>
      <c r="L11" s="13">
        <f t="shared" si="3"/>
        <v>0.59523757180258507</v>
      </c>
      <c r="M11" s="14">
        <f t="shared" si="3"/>
        <v>0.99808711335105893</v>
      </c>
      <c r="N11" s="13">
        <f t="shared" si="3"/>
        <v>0.99999996110024936</v>
      </c>
      <c r="O11" s="13">
        <f t="shared" si="3"/>
        <v>0.99999999999999334</v>
      </c>
      <c r="P11" s="13">
        <f t="shared" si="3"/>
        <v>1</v>
      </c>
      <c r="Q11" s="13">
        <f t="shared" si="3"/>
        <v>1</v>
      </c>
      <c r="R11" s="13">
        <f t="shared" si="3"/>
        <v>1</v>
      </c>
    </row>
    <row r="12" spans="1:18">
      <c r="A12" s="6">
        <v>48</v>
      </c>
      <c r="B12" s="17">
        <f t="shared" si="1"/>
        <v>1.3333333333333333</v>
      </c>
      <c r="C12" s="1">
        <f t="shared" si="4"/>
        <v>64</v>
      </c>
      <c r="D12" s="4">
        <f>CG!$L$2555*C12^3+CG!$M$2555*C12^2+CG!$N$2555*C12+CG!$O$2555</f>
        <v>4.2877488916092199</v>
      </c>
      <c r="E12" s="4">
        <f t="shared" si="2"/>
        <v>72.802397809886401</v>
      </c>
      <c r="F12" s="13">
        <v>2.6023830320015449E-2</v>
      </c>
      <c r="G12" s="13">
        <f t="shared" si="3"/>
        <v>1.329066521025374E-76</v>
      </c>
      <c r="H12" s="13">
        <f t="shared" si="3"/>
        <v>1.4970207070983862E-47</v>
      </c>
      <c r="I12" s="13">
        <f t="shared" si="3"/>
        <v>2.2504988898032752E-27</v>
      </c>
      <c r="J12" s="13">
        <f t="shared" si="3"/>
        <v>5.3558201344310588E-14</v>
      </c>
      <c r="K12" s="13">
        <f t="shared" si="3"/>
        <v>6.6209278553053252E-6</v>
      </c>
      <c r="L12" s="13">
        <f t="shared" si="3"/>
        <v>6.5729512468169826E-2</v>
      </c>
      <c r="M12" s="13">
        <f t="shared" si="3"/>
        <v>0.87343270664708417</v>
      </c>
      <c r="N12" s="13">
        <f t="shared" si="3"/>
        <v>0.99985425433207509</v>
      </c>
      <c r="O12" s="13">
        <f t="shared" si="3"/>
        <v>0.99999999867822276</v>
      </c>
      <c r="P12" s="13">
        <f t="shared" si="3"/>
        <v>0.99999999999999978</v>
      </c>
      <c r="Q12" s="13">
        <f t="shared" si="3"/>
        <v>1</v>
      </c>
      <c r="R12" s="13">
        <f t="shared" si="3"/>
        <v>1</v>
      </c>
    </row>
    <row r="13" spans="1:18">
      <c r="A13" s="6">
        <v>48</v>
      </c>
      <c r="B13" s="17">
        <f t="shared" si="1"/>
        <v>1.3541666666666667</v>
      </c>
      <c r="C13" s="1">
        <f t="shared" si="4"/>
        <v>65</v>
      </c>
      <c r="D13" s="4">
        <f>CG!$L$2555*C13^3+CG!$M$2555*C13^2+CG!$N$2555*C13+CG!$O$2555</f>
        <v>4.3363165221020425</v>
      </c>
      <c r="E13" s="4">
        <f t="shared" si="2"/>
        <v>76.425508558491217</v>
      </c>
      <c r="F13" s="13">
        <v>2.6023830320015449E-2</v>
      </c>
      <c r="G13" s="13">
        <f t="shared" si="3"/>
        <v>2.1989993035709254E-92</v>
      </c>
      <c r="H13" s="13">
        <f t="shared" si="3"/>
        <v>4.6191034088232084E-60</v>
      </c>
      <c r="I13" s="13">
        <f t="shared" si="3"/>
        <v>6.2232539348566684E-37</v>
      </c>
      <c r="J13" s="13">
        <f t="shared" si="3"/>
        <v>7.149446511632214E-21</v>
      </c>
      <c r="K13" s="13">
        <f t="shared" si="3"/>
        <v>2.4488917672591381E-10</v>
      </c>
      <c r="L13" s="13">
        <f t="shared" si="3"/>
        <v>3.695501321683281E-4</v>
      </c>
      <c r="M13" s="13">
        <f t="shared" si="3"/>
        <v>0.23468440261030166</v>
      </c>
      <c r="N13" s="13">
        <f t="shared" si="3"/>
        <v>0.96049602103812204</v>
      </c>
      <c r="O13" s="13">
        <f t="shared" si="3"/>
        <v>0.99997806126380084</v>
      </c>
      <c r="P13" s="13">
        <f t="shared" si="3"/>
        <v>0.99999999983334986</v>
      </c>
      <c r="Q13" s="13">
        <f t="shared" si="3"/>
        <v>1</v>
      </c>
      <c r="R13" s="13">
        <f t="shared" si="3"/>
        <v>1</v>
      </c>
    </row>
    <row r="14" spans="1:18">
      <c r="A14" s="6">
        <v>48</v>
      </c>
      <c r="B14" s="17">
        <f t="shared" si="1"/>
        <v>1.375</v>
      </c>
      <c r="C14" s="1">
        <f t="shared" si="4"/>
        <v>66</v>
      </c>
      <c r="D14" s="4">
        <f>CG!$L$2555*C14^3+CG!$M$2555*C14^2+CG!$N$2555*C14+CG!$O$2555</f>
        <v>4.3880935687214562</v>
      </c>
      <c r="E14" s="4">
        <f t="shared" si="2"/>
        <v>80.486830013341248</v>
      </c>
      <c r="F14" s="13">
        <v>2.6023830320015449E-2</v>
      </c>
      <c r="G14" s="13">
        <f t="shared" si="3"/>
        <v>7.1802356542345172E-111</v>
      </c>
      <c r="H14" s="13">
        <f t="shared" si="3"/>
        <v>4.6497140768553316E-75</v>
      </c>
      <c r="I14" s="13">
        <f t="shared" si="3"/>
        <v>8.8787243210512453E-49</v>
      </c>
      <c r="J14" s="13">
        <f t="shared" si="3"/>
        <v>7.5473368802111028E-30</v>
      </c>
      <c r="K14" s="13">
        <f t="shared" si="3"/>
        <v>1.0881574490867637E-16</v>
      </c>
      <c r="L14" s="13">
        <f t="shared" si="3"/>
        <v>4.0643172393332227E-8</v>
      </c>
      <c r="M14" s="13">
        <f t="shared" si="3"/>
        <v>3.3327716604825142E-3</v>
      </c>
      <c r="N14" s="13">
        <f t="shared" si="3"/>
        <v>0.40783025259982508</v>
      </c>
      <c r="O14" s="13">
        <f t="shared" si="3"/>
        <v>0.98197890339364935</v>
      </c>
      <c r="P14" s="13">
        <f t="shared" si="3"/>
        <v>0.99999117983537522</v>
      </c>
      <c r="Q14" s="13">
        <f t="shared" si="3"/>
        <v>0.99999999990575839</v>
      </c>
      <c r="R14" s="13">
        <f t="shared" si="3"/>
        <v>1</v>
      </c>
    </row>
    <row r="15" spans="1:18">
      <c r="A15" s="6">
        <v>48</v>
      </c>
      <c r="B15" s="17">
        <f t="shared" si="1"/>
        <v>1.3958333333333333</v>
      </c>
      <c r="C15" s="1">
        <f t="shared" si="4"/>
        <v>67</v>
      </c>
      <c r="D15" s="4">
        <f>CG!$L$2555*C15^3+CG!$M$2555*C15^2+CG!$N$2555*C15+CG!$O$2555</f>
        <v>4.4432482258206116</v>
      </c>
      <c r="E15" s="4">
        <f t="shared" si="2"/>
        <v>85.050757541915615</v>
      </c>
      <c r="F15" s="13">
        <v>2.6023830320015449E-2</v>
      </c>
      <c r="G15" s="13">
        <f t="shared" si="3"/>
        <v>1.8916509892243001E-132</v>
      </c>
      <c r="H15" s="13">
        <f t="shared" si="3"/>
        <v>6.4046607978548956E-93</v>
      </c>
      <c r="I15" s="13">
        <f t="shared" si="3"/>
        <v>2.8024159233176079E-63</v>
      </c>
      <c r="J15" s="13">
        <f t="shared" si="3"/>
        <v>2.7478985119142925E-41</v>
      </c>
      <c r="K15" s="13">
        <f t="shared" si="3"/>
        <v>2.5423481013650571E-25</v>
      </c>
      <c r="L15" s="13">
        <f t="shared" si="3"/>
        <v>3.614584099556852E-14</v>
      </c>
      <c r="M15" s="13">
        <f t="shared" si="3"/>
        <v>6.7415192139819169E-7</v>
      </c>
      <c r="N15" s="13">
        <f t="shared" si="3"/>
        <v>9.3233340067560011E-3</v>
      </c>
      <c r="O15" s="13">
        <f t="shared" si="3"/>
        <v>0.49084933240601614</v>
      </c>
      <c r="P15" s="13">
        <f t="shared" si="3"/>
        <v>0.98512669592865065</v>
      </c>
      <c r="Q15" s="13">
        <f t="shared" si="3"/>
        <v>0.99998936158013163</v>
      </c>
      <c r="R15" s="13">
        <f t="shared" si="3"/>
        <v>0.99999999975467291</v>
      </c>
    </row>
    <row r="16" spans="1:18">
      <c r="A16" s="6">
        <v>48</v>
      </c>
      <c r="B16" s="17">
        <f t="shared" si="1"/>
        <v>1.4166666666666667</v>
      </c>
      <c r="C16" s="1">
        <f t="shared" si="4"/>
        <v>68</v>
      </c>
      <c r="D16" s="4">
        <f>CG!$L$2555*C16^3+CG!$M$2555*C16^2+CG!$N$2555*C16+CG!$O$2555</f>
        <v>4.5019486877526633</v>
      </c>
      <c r="E16" s="4">
        <f t="shared" si="2"/>
        <v>90.192717607696139</v>
      </c>
      <c r="F16" s="13">
        <v>2.6023830320015449E-2</v>
      </c>
      <c r="G16" s="13">
        <f t="shared" si="3"/>
        <v>1.4820790581902258E-157</v>
      </c>
      <c r="H16" s="13">
        <f t="shared" si="3"/>
        <v>4.5653213161982797E-114</v>
      </c>
      <c r="I16" s="13">
        <f t="shared" si="3"/>
        <v>7.5693748247584051E-81</v>
      </c>
      <c r="J16" s="13">
        <f t="shared" si="3"/>
        <v>1.3599233402448637E-55</v>
      </c>
      <c r="K16" s="13">
        <f t="shared" si="3"/>
        <v>1.2451059806795045E-36</v>
      </c>
      <c r="L16" s="13">
        <f t="shared" si="3"/>
        <v>1.0249790144563189E-22</v>
      </c>
      <c r="M16" s="13">
        <f t="shared" si="3"/>
        <v>6.7962808334494871E-13</v>
      </c>
      <c r="N16" s="13">
        <f t="shared" si="3"/>
        <v>2.03121035857734E-6</v>
      </c>
      <c r="O16" s="13">
        <f t="shared" si="3"/>
        <v>1.1345962560809442E-2</v>
      </c>
      <c r="P16" s="13">
        <f t="shared" si="3"/>
        <v>0.46724599751550955</v>
      </c>
      <c r="Q16" s="13">
        <f t="shared" si="3"/>
        <v>0.97700089389890399</v>
      </c>
      <c r="R16" s="13">
        <f t="shared" si="3"/>
        <v>0.99996352021158963</v>
      </c>
    </row>
    <row r="17" spans="1:18">
      <c r="A17" s="6">
        <v>48</v>
      </c>
      <c r="B17" s="17">
        <f t="shared" si="1"/>
        <v>1.4375</v>
      </c>
      <c r="C17" s="1">
        <f t="shared" si="4"/>
        <v>69</v>
      </c>
      <c r="D17" s="4">
        <f>CG!$L$2555*C17^3+CG!$M$2555*C17^2+CG!$N$2555*C17+CG!$O$2555</f>
        <v>4.5643631488707603</v>
      </c>
      <c r="E17" s="4">
        <f t="shared" si="2"/>
        <v>96.001435921419514</v>
      </c>
      <c r="F17" s="13">
        <v>2.6023830320015449E-2</v>
      </c>
      <c r="G17" s="13">
        <f t="shared" si="3"/>
        <v>1.1376726065355732E-186</v>
      </c>
      <c r="H17" s="13">
        <f t="shared" si="3"/>
        <v>5.6930518817585283E-139</v>
      </c>
      <c r="I17" s="13">
        <f t="shared" si="3"/>
        <v>6.0513330269337177E-102</v>
      </c>
      <c r="J17" s="13">
        <f t="shared" si="3"/>
        <v>3.2271286110363866E-73</v>
      </c>
      <c r="K17" s="13">
        <f t="shared" si="3"/>
        <v>4.5779677807431998E-51</v>
      </c>
      <c r="L17" s="13">
        <f t="shared" si="3"/>
        <v>3.3361043216935524E-34</v>
      </c>
      <c r="M17" s="13">
        <f t="shared" si="3"/>
        <v>1.194622309189501E-21</v>
      </c>
      <c r="N17" s="13">
        <f t="shared" si="3"/>
        <v>1.2215843392738173E-12</v>
      </c>
      <c r="O17" s="13">
        <f t="shared" si="3"/>
        <v>1.4559372569777906E-6</v>
      </c>
      <c r="P17" s="13">
        <f t="shared" si="3"/>
        <v>6.558946392644871E-3</v>
      </c>
      <c r="Q17" s="13">
        <f t="shared" si="3"/>
        <v>0.34349314204805759</v>
      </c>
      <c r="R17" s="13">
        <f t="shared" si="3"/>
        <v>0.9415669268241259</v>
      </c>
    </row>
    <row r="18" spans="1:18">
      <c r="A18" s="6">
        <v>48</v>
      </c>
      <c r="B18" s="17">
        <f t="shared" si="1"/>
        <v>1.4583333333333333</v>
      </c>
      <c r="C18" s="1">
        <f t="shared" si="4"/>
        <v>70</v>
      </c>
      <c r="D18" s="4">
        <f>CG!$L$2555*C18^3+CG!$M$2555*C18^2+CG!$N$2555*C18+CG!$O$2555</f>
        <v>4.6306598035280571</v>
      </c>
      <c r="E18" s="4">
        <f t="shared" si="2"/>
        <v>102.58172557084951</v>
      </c>
      <c r="F18" s="13">
        <v>2.6023830320015449E-2</v>
      </c>
      <c r="G18" s="13">
        <f t="shared" si="3"/>
        <v>2.4968724674857733E-220</v>
      </c>
      <c r="H18" s="13">
        <f t="shared" si="3"/>
        <v>3.719389847089457E-168</v>
      </c>
      <c r="I18" s="13">
        <f t="shared" si="3"/>
        <v>4.3880878615896767E-127</v>
      </c>
      <c r="J18" s="13">
        <f t="shared" si="3"/>
        <v>1.1484254573756949E-94</v>
      </c>
      <c r="K18" s="13">
        <f t="shared" si="3"/>
        <v>4.0200559471709956E-69</v>
      </c>
      <c r="L18" s="13">
        <f t="shared" si="3"/>
        <v>4.0112069740677592E-49</v>
      </c>
      <c r="M18" s="13">
        <f t="shared" si="3"/>
        <v>1.1768474439756308E-33</v>
      </c>
      <c r="N18" s="13">
        <f t="shared" si="3"/>
        <v>6.235699715584502E-22</v>
      </c>
      <c r="O18" s="13">
        <f t="shared" si="3"/>
        <v>2.5151817174425541E-13</v>
      </c>
      <c r="P18" s="13">
        <f t="shared" si="3"/>
        <v>2.4769606515682973E-7</v>
      </c>
      <c r="Q18" s="13">
        <f t="shared" si="3"/>
        <v>1.5863790406603906E-3</v>
      </c>
      <c r="R18" s="13">
        <f t="shared" si="3"/>
        <v>0.16367336661945808</v>
      </c>
    </row>
    <row r="19" spans="1:18">
      <c r="A19" s="6">
        <v>48</v>
      </c>
      <c r="B19" s="17">
        <f t="shared" si="1"/>
        <v>1.4791666666666667</v>
      </c>
      <c r="C19" s="1">
        <f t="shared" si="4"/>
        <v>71</v>
      </c>
      <c r="D19" s="4">
        <f>CG!$L$2555*C19^3+CG!$M$2555*C19^2+CG!$N$2555*C19+CG!$O$2555</f>
        <v>4.7010068460777079</v>
      </c>
      <c r="E19" s="4">
        <f t="shared" si="2"/>
        <v>110.05792807903983</v>
      </c>
      <c r="F19" s="13">
        <v>2.6023830320015449E-2</v>
      </c>
      <c r="G19" s="13">
        <f t="shared" si="3"/>
        <v>4.0119661491558678E-259</v>
      </c>
      <c r="H19" s="13">
        <f t="shared" si="3"/>
        <v>3.3454922925450879E-202</v>
      </c>
      <c r="I19" s="13">
        <f t="shared" si="3"/>
        <v>7.7628388209308975E-157</v>
      </c>
      <c r="J19" s="13">
        <f t="shared" si="3"/>
        <v>1.6828872203223001E-120</v>
      </c>
      <c r="K19" s="13">
        <f t="shared" si="3"/>
        <v>2.357301151049707E-91</v>
      </c>
      <c r="L19" s="13">
        <f t="shared" si="3"/>
        <v>5.0547032160484753E-68</v>
      </c>
      <c r="M19" s="13">
        <f t="shared" si="3"/>
        <v>1.8590731228647902E-49</v>
      </c>
      <c r="N19" s="13">
        <f t="shared" si="3"/>
        <v>7.6826619274036105E-35</v>
      </c>
      <c r="O19" s="13">
        <f t="shared" si="3"/>
        <v>1.5779618238868439E-23</v>
      </c>
      <c r="P19" s="13">
        <f t="shared" si="3"/>
        <v>5.3240790109443822E-15</v>
      </c>
      <c r="Q19" s="13">
        <f t="shared" si="3"/>
        <v>7.8532222814105887E-9</v>
      </c>
      <c r="R19" s="13">
        <f t="shared" si="3"/>
        <v>1.1541096025813324E-4</v>
      </c>
    </row>
    <row r="20" spans="1:18">
      <c r="A20" s="6">
        <v>48</v>
      </c>
      <c r="B20" s="17">
        <f t="shared" si="1"/>
        <v>1.5</v>
      </c>
      <c r="C20" s="1">
        <f t="shared" si="4"/>
        <v>72</v>
      </c>
      <c r="D20" s="4">
        <f>CG!$L$2555*C20^3+CG!$M$2555*C20^2+CG!$N$2555*C20+CG!$O$2555</f>
        <v>4.7755724708728566</v>
      </c>
      <c r="E20" s="4">
        <f t="shared" si="2"/>
        <v>118.57817774695492</v>
      </c>
      <c r="F20" s="13">
        <v>2.6023830320015449E-2</v>
      </c>
      <c r="G20" s="13">
        <f t="shared" si="3"/>
        <v>1.0500261034676503E-303</v>
      </c>
      <c r="H20" s="13">
        <f t="shared" si="3"/>
        <v>9.4599514556872882E-242</v>
      </c>
      <c r="I20" s="13">
        <f t="shared" si="3"/>
        <v>7.8305059876487002E-192</v>
      </c>
      <c r="J20" s="13">
        <f t="shared" si="3"/>
        <v>2.4236943373270468E-151</v>
      </c>
      <c r="K20" s="13">
        <f t="shared" si="3"/>
        <v>2.2445979253351757E-118</v>
      </c>
      <c r="L20" s="13">
        <f t="shared" si="3"/>
        <v>1.6497585937227979E-91</v>
      </c>
      <c r="M20" s="13">
        <f t="shared" si="3"/>
        <v>1.1785274007605327E-69</v>
      </c>
      <c r="N20" s="13">
        <f t="shared" si="3"/>
        <v>5.7528984488349338E-52</v>
      </c>
      <c r="O20" s="13">
        <f t="shared" si="3"/>
        <v>8.977911470557268E-38</v>
      </c>
      <c r="P20" s="13">
        <f t="shared" si="3"/>
        <v>1.545892531920605E-26</v>
      </c>
      <c r="Q20" s="13">
        <f t="shared" si="3"/>
        <v>8.0506637970947389E-18</v>
      </c>
      <c r="R20" s="13">
        <f t="shared" si="3"/>
        <v>2.9169533256447829E-11</v>
      </c>
    </row>
    <row r="21" spans="1:18">
      <c r="A21" s="6">
        <v>48</v>
      </c>
      <c r="B21" s="17">
        <f t="shared" si="1"/>
        <v>1.5208333333333333</v>
      </c>
      <c r="C21" s="1">
        <f t="shared" si="4"/>
        <v>73</v>
      </c>
      <c r="D21" s="4">
        <f>CG!$L$2555*C21^3+CG!$M$2555*C21^2+CG!$N$2555*C21+CG!$O$2555</f>
        <v>4.8545248722666665</v>
      </c>
      <c r="E21" s="4">
        <f t="shared" si="2"/>
        <v>128.31970847634182</v>
      </c>
      <c r="F21" s="13">
        <v>2.6023830320015449E-2</v>
      </c>
      <c r="G21" s="13">
        <f t="shared" si="3"/>
        <v>0</v>
      </c>
      <c r="H21" s="13">
        <f t="shared" si="3"/>
        <v>1.6513615168759407E-287</v>
      </c>
      <c r="I21" s="13">
        <f t="shared" si="3"/>
        <v>9.0536661095798529E-233</v>
      </c>
      <c r="J21" s="13">
        <f t="shared" si="3"/>
        <v>7.0434949728497066E-188</v>
      </c>
      <c r="K21" s="13">
        <f t="shared" si="3"/>
        <v>7.2626107483486822E-151</v>
      </c>
      <c r="L21" s="13">
        <f t="shared" si="3"/>
        <v>2.9682650574696993E-120</v>
      </c>
      <c r="M21" s="13">
        <f t="shared" si="3"/>
        <v>6.4745239568310489E-95</v>
      </c>
      <c r="N21" s="13">
        <f t="shared" si="3"/>
        <v>5.7171957264154031E-74</v>
      </c>
      <c r="O21" s="13">
        <f t="shared" si="3"/>
        <v>1.0167166774883407E-56</v>
      </c>
      <c r="P21" s="13">
        <f t="shared" si="3"/>
        <v>1.3206534000391547E-42</v>
      </c>
      <c r="Q21" s="13">
        <f t="shared" si="3"/>
        <v>3.5728978809525073E-31</v>
      </c>
      <c r="R21" s="13">
        <f t="shared" si="3"/>
        <v>4.7692073161669293E-22</v>
      </c>
    </row>
    <row r="22" spans="1:18">
      <c r="A22" s="6">
        <v>48</v>
      </c>
      <c r="B22" s="17">
        <f t="shared" si="1"/>
        <v>1.5416666666666667</v>
      </c>
      <c r="C22" s="1">
        <f t="shared" si="4"/>
        <v>74</v>
      </c>
      <c r="D22" s="4">
        <f>CG!$L$2555*C22^3+CG!$M$2555*C22^2+CG!$N$2555*C22+CG!$O$2555</f>
        <v>4.9380322446122777</v>
      </c>
      <c r="E22" s="4">
        <f t="shared" si="2"/>
        <v>139.49548632046879</v>
      </c>
      <c r="F22" s="13">
        <v>2.6023830320015449E-2</v>
      </c>
      <c r="G22" s="13">
        <f t="shared" si="3"/>
        <v>0</v>
      </c>
      <c r="H22" s="13">
        <f t="shared" si="3"/>
        <v>0</v>
      </c>
      <c r="I22" s="13">
        <f t="shared" si="3"/>
        <v>2.0523479758621548E-280</v>
      </c>
      <c r="J22" s="13">
        <f t="shared" si="3"/>
        <v>7.2167095598528534E-231</v>
      </c>
      <c r="K22" s="13">
        <f t="shared" si="3"/>
        <v>1.422354103347561E-189</v>
      </c>
      <c r="L22" s="13">
        <f t="shared" si="3"/>
        <v>5.3363787722976852E-155</v>
      </c>
      <c r="M22" s="13">
        <f t="shared" si="3"/>
        <v>5.6747822019026305E-126</v>
      </c>
      <c r="N22" s="13">
        <f t="shared" si="3"/>
        <v>1.4067510403833836E-101</v>
      </c>
      <c r="O22" s="13">
        <f t="shared" si="3"/>
        <v>4.3192200548349605E-81</v>
      </c>
      <c r="P22" s="13">
        <f t="shared" si="3"/>
        <v>6.2878295647628515E-64</v>
      </c>
      <c r="Q22" s="13">
        <f t="shared" si="3"/>
        <v>1.2938457657003726E-49</v>
      </c>
      <c r="R22" s="13">
        <f t="shared" si="3"/>
        <v>9.2444225421174318E-38</v>
      </c>
    </row>
    <row r="23" spans="1:18">
      <c r="A23" s="6">
        <v>48</v>
      </c>
      <c r="B23" s="17">
        <f t="shared" si="1"/>
        <v>1.5625</v>
      </c>
      <c r="C23" s="1">
        <f>C22+1</f>
        <v>75</v>
      </c>
      <c r="D23" s="4">
        <f>CG!$L$2555*C23^3+CG!$M$2555*C23^2+CG!$N$2555*C23+CG!$O$2555</f>
        <v>5.0262627822628518</v>
      </c>
      <c r="E23" s="4">
        <f t="shared" si="2"/>
        <v>152.36253539090228</v>
      </c>
      <c r="F23" s="13">
        <v>2.6023830320015449E-2</v>
      </c>
      <c r="G23" s="13">
        <f t="shared" si="3"/>
        <v>0</v>
      </c>
      <c r="H23" s="13">
        <f t="shared" si="3"/>
        <v>0</v>
      </c>
      <c r="I23" s="13">
        <f t="shared" si="3"/>
        <v>0</v>
      </c>
      <c r="J23" s="13">
        <f t="shared" si="3"/>
        <v>3.8333129344451741E-281</v>
      </c>
      <c r="K23" s="13">
        <f t="shared" si="3"/>
        <v>2.5279740932368619E-235</v>
      </c>
      <c r="L23" s="13">
        <f t="shared" si="3"/>
        <v>1.46300331598728E-196</v>
      </c>
      <c r="M23" s="13">
        <f t="shared" si="3"/>
        <v>1.2306863617489008E-163</v>
      </c>
      <c r="N23" s="13">
        <f t="shared" si="3"/>
        <v>1.3484040534421151E-135</v>
      </c>
      <c r="O23" s="13">
        <f t="shared" si="3"/>
        <v>1.0964891038897817E-111</v>
      </c>
      <c r="P23" s="13">
        <f t="shared" si="3"/>
        <v>2.6838535312730216E-91</v>
      </c>
      <c r="Q23" s="13">
        <f t="shared" si="3"/>
        <v>6.1847585168464553E-74</v>
      </c>
      <c r="R23" s="13">
        <f t="shared" si="3"/>
        <v>3.4313624143780882E-59</v>
      </c>
    </row>
    <row r="26" spans="1:18">
      <c r="A26" s="2" t="s">
        <v>60</v>
      </c>
    </row>
    <row r="27" spans="1:18" ht="38.25">
      <c r="A27" s="16" t="s">
        <v>102</v>
      </c>
      <c r="B27" s="21" t="s">
        <v>103</v>
      </c>
      <c r="C27" s="21" t="s">
        <v>101</v>
      </c>
      <c r="D27" s="16" t="s">
        <v>87</v>
      </c>
      <c r="E27" s="16" t="s">
        <v>61</v>
      </c>
      <c r="F27" s="16" t="s">
        <v>88</v>
      </c>
      <c r="G27" s="20" t="s">
        <v>89</v>
      </c>
      <c r="H27" s="20" t="s">
        <v>90</v>
      </c>
      <c r="I27" s="20" t="s">
        <v>91</v>
      </c>
      <c r="J27" s="20" t="s">
        <v>92</v>
      </c>
      <c r="K27" s="20" t="s">
        <v>93</v>
      </c>
      <c r="L27" s="20" t="s">
        <v>94</v>
      </c>
      <c r="M27" s="20" t="s">
        <v>95</v>
      </c>
      <c r="N27" s="20" t="s">
        <v>96</v>
      </c>
      <c r="O27" s="20" t="s">
        <v>97</v>
      </c>
      <c r="P27" s="20" t="s">
        <v>98</v>
      </c>
      <c r="Q27" s="20" t="s">
        <v>99</v>
      </c>
      <c r="R27" s="20" t="s">
        <v>100</v>
      </c>
    </row>
    <row r="28" spans="1:18">
      <c r="A28" s="6">
        <v>38</v>
      </c>
      <c r="B28" s="17">
        <f>C28/A28</f>
        <v>1.4473684210526316</v>
      </c>
      <c r="C28" s="1">
        <v>55</v>
      </c>
      <c r="D28" s="4">
        <f>CG!$L$2555*C28^3+CG!$M$2555*C28^2+CG!$N$2555*C28+CG!$O$2555</f>
        <v>3.967311874600302</v>
      </c>
      <c r="E28" s="4">
        <f>EXP(D28)</f>
        <v>52.842293038708803</v>
      </c>
      <c r="F28" s="13">
        <v>2.6023830320015449E-2</v>
      </c>
      <c r="G28" s="13">
        <f>NORMDIST(LN(G$27),$D28,$F28,TRUE)</f>
        <v>3.3468256895557689E-10</v>
      </c>
      <c r="H28" s="13">
        <f t="shared" ref="H28:R28" si="5">NORMDIST(LN(H$27),$D28,$F28,TRUE)</f>
        <v>1.6812185406429925E-2</v>
      </c>
      <c r="I28" s="13">
        <f t="shared" si="5"/>
        <v>0.93795999872031965</v>
      </c>
      <c r="J28" s="13">
        <f t="shared" si="5"/>
        <v>0.99999947331933803</v>
      </c>
      <c r="K28" s="13">
        <f t="shared" si="5"/>
        <v>0.99999999999999911</v>
      </c>
      <c r="L28" s="13">
        <f t="shared" si="5"/>
        <v>1</v>
      </c>
      <c r="M28" s="13">
        <f t="shared" si="5"/>
        <v>1</v>
      </c>
      <c r="N28" s="13">
        <f t="shared" si="5"/>
        <v>1</v>
      </c>
      <c r="O28" s="13">
        <f t="shared" si="5"/>
        <v>1</v>
      </c>
      <c r="P28" s="13">
        <f t="shared" si="5"/>
        <v>1</v>
      </c>
      <c r="Q28" s="13">
        <f t="shared" si="5"/>
        <v>1</v>
      </c>
      <c r="R28" s="13">
        <f t="shared" si="5"/>
        <v>1</v>
      </c>
    </row>
    <row r="29" spans="1:18">
      <c r="A29" s="6">
        <v>38</v>
      </c>
      <c r="B29" s="17">
        <f t="shared" ref="B29:B48" si="6">C29/A29</f>
        <v>1.4736842105263157</v>
      </c>
      <c r="C29" s="1">
        <f>C28+1</f>
        <v>56</v>
      </c>
      <c r="D29" s="4">
        <f>CG!$L$2555*C29^3+CG!$M$2555*C29^2+CG!$N$2555*C29+CG!$O$2555</f>
        <v>3.9945635058456546</v>
      </c>
      <c r="E29" s="4">
        <f t="shared" ref="E29:E48" si="7">EXP(D29)</f>
        <v>54.302132886471476</v>
      </c>
      <c r="F29" s="13">
        <v>2.6023830320015449E-2</v>
      </c>
      <c r="G29" s="13">
        <f t="shared" ref="G29:R48" si="8">NORMDIST(LN(G$27),$D29,$F29,TRUE)</f>
        <v>2.592804779218064E-13</v>
      </c>
      <c r="H29" s="13">
        <f t="shared" si="8"/>
        <v>7.5767541084914569E-4</v>
      </c>
      <c r="I29" s="13">
        <f t="shared" si="8"/>
        <v>0.68817776620758075</v>
      </c>
      <c r="J29" s="13">
        <f t="shared" si="8"/>
        <v>0.99993701797908563</v>
      </c>
      <c r="K29" s="13">
        <f t="shared" si="8"/>
        <v>0.99999999999757616</v>
      </c>
      <c r="L29" s="13">
        <f t="shared" si="8"/>
        <v>1</v>
      </c>
      <c r="M29" s="13">
        <f t="shared" si="8"/>
        <v>1</v>
      </c>
      <c r="N29" s="13">
        <f t="shared" si="8"/>
        <v>1</v>
      </c>
      <c r="O29" s="13">
        <f t="shared" si="8"/>
        <v>1</v>
      </c>
      <c r="P29" s="13">
        <f t="shared" si="8"/>
        <v>1</v>
      </c>
      <c r="Q29" s="13">
        <f t="shared" si="8"/>
        <v>1</v>
      </c>
      <c r="R29" s="13">
        <f t="shared" si="8"/>
        <v>1</v>
      </c>
    </row>
    <row r="30" spans="1:18">
      <c r="A30" s="6">
        <v>38</v>
      </c>
      <c r="B30" s="17">
        <f t="shared" si="6"/>
        <v>1.5</v>
      </c>
      <c r="C30" s="1">
        <f t="shared" ref="C30:C47" si="9">C29+1</f>
        <v>57</v>
      </c>
      <c r="D30" s="4">
        <f>CG!$L$2555*C30^3+CG!$M$2555*C30^2+CG!$N$2555*C30+CG!$O$2555</f>
        <v>4.0235108040392262</v>
      </c>
      <c r="E30" s="4">
        <f t="shared" si="7"/>
        <v>55.897005175016126</v>
      </c>
      <c r="F30" s="13">
        <v>2.6023830320015449E-2</v>
      </c>
      <c r="G30" s="13">
        <f t="shared" si="8"/>
        <v>3.9515464820038612E-17</v>
      </c>
      <c r="H30" s="13">
        <f t="shared" si="8"/>
        <v>9.1754346217554072E-6</v>
      </c>
      <c r="I30" s="13">
        <f t="shared" si="8"/>
        <v>0.26708722230401927</v>
      </c>
      <c r="J30" s="13">
        <f t="shared" si="8"/>
        <v>0.99675442020184546</v>
      </c>
      <c r="K30" s="13">
        <f t="shared" si="8"/>
        <v>0.99999999663701133</v>
      </c>
      <c r="L30" s="13">
        <f t="shared" si="8"/>
        <v>1</v>
      </c>
      <c r="M30" s="13">
        <f t="shared" si="8"/>
        <v>1</v>
      </c>
      <c r="N30" s="13">
        <f t="shared" si="8"/>
        <v>1</v>
      </c>
      <c r="O30" s="13">
        <f t="shared" si="8"/>
        <v>1</v>
      </c>
      <c r="P30" s="13">
        <f t="shared" si="8"/>
        <v>1</v>
      </c>
      <c r="Q30" s="13">
        <f t="shared" si="8"/>
        <v>1</v>
      </c>
      <c r="R30" s="13">
        <f t="shared" si="8"/>
        <v>1</v>
      </c>
    </row>
    <row r="31" spans="1:18">
      <c r="A31" s="6">
        <v>38</v>
      </c>
      <c r="B31" s="17">
        <f t="shared" si="6"/>
        <v>1.5263157894736843</v>
      </c>
      <c r="C31" s="1">
        <f t="shared" si="9"/>
        <v>58</v>
      </c>
      <c r="D31" s="4">
        <f>CG!$L$2555*C31^3+CG!$M$2555*C31^2+CG!$N$2555*C31+CG!$O$2555</f>
        <v>4.0543219635341714</v>
      </c>
      <c r="E31" s="4">
        <f t="shared" si="7"/>
        <v>57.646063609017489</v>
      </c>
      <c r="F31" s="13">
        <v>2.6023830320015449E-2</v>
      </c>
      <c r="G31" s="13">
        <f t="shared" si="8"/>
        <v>8.9432835196698647E-22</v>
      </c>
      <c r="H31" s="13">
        <f t="shared" si="8"/>
        <v>2.2753869053259186E-8</v>
      </c>
      <c r="I31" s="13">
        <f t="shared" si="8"/>
        <v>3.5489970021179484E-2</v>
      </c>
      <c r="J31" s="13">
        <f t="shared" si="8"/>
        <v>0.93796605063891403</v>
      </c>
      <c r="K31" s="13">
        <f t="shared" si="8"/>
        <v>0.99999802187642683</v>
      </c>
      <c r="L31" s="13">
        <f t="shared" si="8"/>
        <v>0.99999999999995715</v>
      </c>
      <c r="M31" s="13">
        <f t="shared" si="8"/>
        <v>1</v>
      </c>
      <c r="N31" s="13">
        <f t="shared" si="8"/>
        <v>1</v>
      </c>
      <c r="O31" s="13">
        <f t="shared" si="8"/>
        <v>1</v>
      </c>
      <c r="P31" s="13">
        <f t="shared" si="8"/>
        <v>1</v>
      </c>
      <c r="Q31" s="13">
        <f t="shared" si="8"/>
        <v>1</v>
      </c>
      <c r="R31" s="13">
        <f t="shared" si="8"/>
        <v>1</v>
      </c>
    </row>
    <row r="32" spans="1:18">
      <c r="A32" s="6">
        <v>38</v>
      </c>
      <c r="B32" s="17">
        <f t="shared" si="6"/>
        <v>1.5526315789473684</v>
      </c>
      <c r="C32" s="1">
        <f t="shared" si="9"/>
        <v>59</v>
      </c>
      <c r="D32" s="4">
        <f>CG!$L$2555*C32^3+CG!$M$2555*C32^2+CG!$N$2555*C32+CG!$O$2555</f>
        <v>4.0871651786836463</v>
      </c>
      <c r="E32" s="4">
        <f t="shared" si="7"/>
        <v>59.570779600255818</v>
      </c>
      <c r="F32" s="13">
        <v>2.6023830320015449E-2</v>
      </c>
      <c r="G32" s="13">
        <f t="shared" si="8"/>
        <v>2.1702136235956709E-27</v>
      </c>
      <c r="H32" s="13">
        <f t="shared" si="8"/>
        <v>8.4791334646212122E-12</v>
      </c>
      <c r="I32" s="13">
        <f t="shared" si="8"/>
        <v>1.0787470844777491E-3</v>
      </c>
      <c r="J32" s="13">
        <f t="shared" si="8"/>
        <v>0.60867883775868115</v>
      </c>
      <c r="K32" s="13">
        <f t="shared" si="8"/>
        <v>0.99959830457287802</v>
      </c>
      <c r="L32" s="13">
        <f t="shared" si="8"/>
        <v>0.9999999997164627</v>
      </c>
      <c r="M32" s="13">
        <f t="shared" si="8"/>
        <v>1</v>
      </c>
      <c r="N32" s="13">
        <f t="shared" si="8"/>
        <v>1</v>
      </c>
      <c r="O32" s="13">
        <f t="shared" si="8"/>
        <v>1</v>
      </c>
      <c r="P32" s="13">
        <f t="shared" si="8"/>
        <v>1</v>
      </c>
      <c r="Q32" s="13">
        <f t="shared" si="8"/>
        <v>1</v>
      </c>
      <c r="R32" s="13">
        <f t="shared" si="8"/>
        <v>1</v>
      </c>
    </row>
    <row r="33" spans="1:18">
      <c r="A33" s="6">
        <v>38</v>
      </c>
      <c r="B33" s="17">
        <f t="shared" si="6"/>
        <v>1.5789473684210527</v>
      </c>
      <c r="C33" s="1">
        <f t="shared" si="9"/>
        <v>60</v>
      </c>
      <c r="D33" s="4">
        <f>CG!$L$2555*C33^3+CG!$M$2555*C33^2+CG!$N$2555*C33+CG!$O$2555</f>
        <v>4.1222086438407946</v>
      </c>
      <c r="E33" s="4">
        <f t="shared" si="7"/>
        <v>61.695354962605037</v>
      </c>
      <c r="F33" s="13">
        <v>2.6023830320015449E-2</v>
      </c>
      <c r="G33" s="13">
        <f t="shared" si="8"/>
        <v>3.8798640661846752E-34</v>
      </c>
      <c r="H33" s="13">
        <f t="shared" si="8"/>
        <v>3.3282308144906924E-16</v>
      </c>
      <c r="I33" s="13">
        <f t="shared" si="8"/>
        <v>5.0682496027798507E-6</v>
      </c>
      <c r="J33" s="13">
        <f t="shared" si="8"/>
        <v>0.14214900426495869</v>
      </c>
      <c r="K33" s="13">
        <f t="shared" si="8"/>
        <v>0.977520214654096</v>
      </c>
      <c r="L33" s="13">
        <f t="shared" si="8"/>
        <v>0.99999939112994296</v>
      </c>
      <c r="M33" s="13">
        <f t="shared" si="8"/>
        <v>0.99999999999996902</v>
      </c>
      <c r="N33" s="13">
        <f t="shared" si="8"/>
        <v>1</v>
      </c>
      <c r="O33" s="13">
        <f t="shared" si="8"/>
        <v>1</v>
      </c>
      <c r="P33" s="13">
        <f t="shared" si="8"/>
        <v>1</v>
      </c>
      <c r="Q33" s="13">
        <f t="shared" si="8"/>
        <v>1</v>
      </c>
      <c r="R33" s="13">
        <f t="shared" si="8"/>
        <v>1</v>
      </c>
    </row>
    <row r="34" spans="1:18">
      <c r="A34" s="6">
        <v>38</v>
      </c>
      <c r="B34" s="17">
        <f t="shared" si="6"/>
        <v>1.6052631578947369</v>
      </c>
      <c r="C34" s="1">
        <f t="shared" si="9"/>
        <v>61</v>
      </c>
      <c r="D34" s="4">
        <f>CG!$L$2555*C34^3+CG!$M$2555*C34^2+CG!$N$2555*C34+CG!$O$2555</f>
        <v>4.1596205533587751</v>
      </c>
      <c r="E34" s="4">
        <f t="shared" si="7"/>
        <v>64.047215487805587</v>
      </c>
      <c r="F34" s="13">
        <v>2.6023830320015449E-2</v>
      </c>
      <c r="G34" s="13">
        <f t="shared" si="8"/>
        <v>3.3237385234004219E-42</v>
      </c>
      <c r="H34" s="13">
        <f t="shared" si="8"/>
        <v>9.1503345062104054E-22</v>
      </c>
      <c r="I34" s="13">
        <f t="shared" si="8"/>
        <v>2.4307778608962809E-9</v>
      </c>
      <c r="J34" s="13">
        <f t="shared" si="8"/>
        <v>6.0654056498938846E-3</v>
      </c>
      <c r="K34" s="13">
        <f t="shared" si="8"/>
        <v>0.71478915295994105</v>
      </c>
      <c r="L34" s="13">
        <f t="shared" si="8"/>
        <v>0.99968123874452486</v>
      </c>
      <c r="M34" s="13">
        <f t="shared" si="8"/>
        <v>0.99999999934542183</v>
      </c>
      <c r="N34" s="13">
        <f t="shared" si="8"/>
        <v>1</v>
      </c>
      <c r="O34" s="13">
        <f t="shared" si="8"/>
        <v>1</v>
      </c>
      <c r="P34" s="13">
        <f t="shared" si="8"/>
        <v>1</v>
      </c>
      <c r="Q34" s="13">
        <f t="shared" si="8"/>
        <v>1</v>
      </c>
      <c r="R34" s="13">
        <f t="shared" si="8"/>
        <v>1</v>
      </c>
    </row>
    <row r="35" spans="1:18">
      <c r="A35" s="6">
        <v>38</v>
      </c>
      <c r="B35" s="18">
        <f t="shared" si="6"/>
        <v>1.631578947368421</v>
      </c>
      <c r="C35" s="15">
        <f t="shared" si="9"/>
        <v>62</v>
      </c>
      <c r="D35" s="4">
        <f>CG!$L$2555*C35^3+CG!$M$2555*C35^2+CG!$N$2555*C35+CG!$O$2555</f>
        <v>4.1995691015907388</v>
      </c>
      <c r="E35" s="4">
        <f t="shared" si="7"/>
        <v>66.657602197011229</v>
      </c>
      <c r="F35" s="13">
        <v>2.6023830320015449E-2</v>
      </c>
      <c r="G35" s="13">
        <f t="shared" si="8"/>
        <v>8.351730738725946E-52</v>
      </c>
      <c r="H35" s="13">
        <f t="shared" si="8"/>
        <v>1.1041870899229855E-28</v>
      </c>
      <c r="I35" s="13">
        <f t="shared" si="8"/>
        <v>7.5135261169200943E-14</v>
      </c>
      <c r="J35" s="13">
        <f t="shared" si="8"/>
        <v>2.6341749015168503E-5</v>
      </c>
      <c r="K35" s="13">
        <f t="shared" si="8"/>
        <v>0.16661082444455277</v>
      </c>
      <c r="L35" s="13">
        <f t="shared" si="8"/>
        <v>0.96994946824580697</v>
      </c>
      <c r="M35" s="14">
        <f t="shared" si="8"/>
        <v>0.99999706743133787</v>
      </c>
      <c r="N35" s="13">
        <f t="shared" si="8"/>
        <v>0.99999999999881839</v>
      </c>
      <c r="O35" s="13">
        <f t="shared" si="8"/>
        <v>1</v>
      </c>
      <c r="P35" s="13">
        <f t="shared" si="8"/>
        <v>1</v>
      </c>
      <c r="Q35" s="13">
        <f t="shared" si="8"/>
        <v>1</v>
      </c>
      <c r="R35" s="13">
        <f t="shared" si="8"/>
        <v>1</v>
      </c>
    </row>
    <row r="36" spans="1:18">
      <c r="A36" s="6">
        <v>38</v>
      </c>
      <c r="B36" s="18">
        <f t="shared" si="6"/>
        <v>1.6578947368421053</v>
      </c>
      <c r="C36" s="15">
        <f t="shared" si="9"/>
        <v>63</v>
      </c>
      <c r="D36" s="4">
        <f>CG!$L$2555*C36^3+CG!$M$2555*C36^2+CG!$N$2555*C36+CG!$O$2555</f>
        <v>4.2422224828898374</v>
      </c>
      <c r="E36" s="4">
        <f t="shared" si="7"/>
        <v>69.562281146568282</v>
      </c>
      <c r="F36" s="13">
        <v>2.6023830320015449E-2</v>
      </c>
      <c r="G36" s="13">
        <f t="shared" si="8"/>
        <v>3.524467257655282E-63</v>
      </c>
      <c r="H36" s="13">
        <f t="shared" si="8"/>
        <v>3.4307884396103658E-37</v>
      </c>
      <c r="I36" s="13">
        <f t="shared" si="8"/>
        <v>8.9086881528884228E-20</v>
      </c>
      <c r="J36" s="13">
        <f t="shared" si="8"/>
        <v>6.6407186585271173E-9</v>
      </c>
      <c r="K36" s="13">
        <f t="shared" si="8"/>
        <v>4.5715379437532011E-3</v>
      </c>
      <c r="L36" s="13">
        <f t="shared" si="8"/>
        <v>0.59523757180258507</v>
      </c>
      <c r="M36" s="14">
        <f t="shared" si="8"/>
        <v>0.99808711335105893</v>
      </c>
      <c r="N36" s="13">
        <f t="shared" si="8"/>
        <v>0.99999996110024936</v>
      </c>
      <c r="O36" s="13">
        <f t="shared" si="8"/>
        <v>0.99999999999999334</v>
      </c>
      <c r="P36" s="13">
        <f t="shared" si="8"/>
        <v>1</v>
      </c>
      <c r="Q36" s="13">
        <f t="shared" si="8"/>
        <v>1</v>
      </c>
      <c r="R36" s="13">
        <f t="shared" si="8"/>
        <v>1</v>
      </c>
    </row>
    <row r="37" spans="1:18">
      <c r="A37" s="6">
        <v>38</v>
      </c>
      <c r="B37" s="17">
        <f t="shared" si="6"/>
        <v>1.6842105263157894</v>
      </c>
      <c r="C37" s="1">
        <f t="shared" si="9"/>
        <v>64</v>
      </c>
      <c r="D37" s="4">
        <f>CG!$L$2555*C37^3+CG!$M$2555*C37^2+CG!$N$2555*C37+CG!$O$2555</f>
        <v>4.2877488916092199</v>
      </c>
      <c r="E37" s="4">
        <f t="shared" si="7"/>
        <v>72.802397809886401</v>
      </c>
      <c r="F37" s="13">
        <v>2.6023830320015449E-2</v>
      </c>
      <c r="G37" s="13">
        <f t="shared" si="8"/>
        <v>1.329066521025374E-76</v>
      </c>
      <c r="H37" s="13">
        <f t="shared" si="8"/>
        <v>1.4970207070983862E-47</v>
      </c>
      <c r="I37" s="13">
        <f t="shared" si="8"/>
        <v>2.2504988898032752E-27</v>
      </c>
      <c r="J37" s="13">
        <f t="shared" si="8"/>
        <v>5.3558201344310588E-14</v>
      </c>
      <c r="K37" s="13">
        <f t="shared" si="8"/>
        <v>6.6209278553053252E-6</v>
      </c>
      <c r="L37" s="13">
        <f t="shared" si="8"/>
        <v>6.5729512468169826E-2</v>
      </c>
      <c r="M37" s="13">
        <f t="shared" si="8"/>
        <v>0.87343270664708417</v>
      </c>
      <c r="N37" s="13">
        <f t="shared" si="8"/>
        <v>0.99985425433207509</v>
      </c>
      <c r="O37" s="13">
        <f t="shared" si="8"/>
        <v>0.99999999867822276</v>
      </c>
      <c r="P37" s="13">
        <f t="shared" si="8"/>
        <v>0.99999999999999978</v>
      </c>
      <c r="Q37" s="13">
        <f t="shared" si="8"/>
        <v>1</v>
      </c>
      <c r="R37" s="13">
        <f t="shared" si="8"/>
        <v>1</v>
      </c>
    </row>
    <row r="38" spans="1:18">
      <c r="A38" s="6">
        <v>38</v>
      </c>
      <c r="B38" s="17">
        <f t="shared" si="6"/>
        <v>1.7105263157894737</v>
      </c>
      <c r="C38" s="1">
        <f t="shared" si="9"/>
        <v>65</v>
      </c>
      <c r="D38" s="4">
        <f>CG!$L$2555*C38^3+CG!$M$2555*C38^2+CG!$N$2555*C38+CG!$O$2555</f>
        <v>4.3363165221020425</v>
      </c>
      <c r="E38" s="4">
        <f t="shared" si="7"/>
        <v>76.425508558491217</v>
      </c>
      <c r="F38" s="13">
        <v>2.6023830320015449E-2</v>
      </c>
      <c r="G38" s="13">
        <f t="shared" si="8"/>
        <v>2.1989993035709254E-92</v>
      </c>
      <c r="H38" s="13">
        <f t="shared" si="8"/>
        <v>4.6191034088232084E-60</v>
      </c>
      <c r="I38" s="13">
        <f t="shared" si="8"/>
        <v>6.2232539348566684E-37</v>
      </c>
      <c r="J38" s="13">
        <f t="shared" si="8"/>
        <v>7.149446511632214E-21</v>
      </c>
      <c r="K38" s="13">
        <f t="shared" si="8"/>
        <v>2.4488917672591381E-10</v>
      </c>
      <c r="L38" s="13">
        <f t="shared" si="8"/>
        <v>3.695501321683281E-4</v>
      </c>
      <c r="M38" s="13">
        <f t="shared" si="8"/>
        <v>0.23468440261030166</v>
      </c>
      <c r="N38" s="13">
        <f t="shared" si="8"/>
        <v>0.96049602103812204</v>
      </c>
      <c r="O38" s="13">
        <f t="shared" si="8"/>
        <v>0.99997806126380084</v>
      </c>
      <c r="P38" s="13">
        <f t="shared" si="8"/>
        <v>0.99999999983334986</v>
      </c>
      <c r="Q38" s="13">
        <f t="shared" si="8"/>
        <v>1</v>
      </c>
      <c r="R38" s="13">
        <f t="shared" si="8"/>
        <v>1</v>
      </c>
    </row>
    <row r="39" spans="1:18">
      <c r="A39" s="6">
        <v>38</v>
      </c>
      <c r="B39" s="17">
        <f t="shared" si="6"/>
        <v>1.736842105263158</v>
      </c>
      <c r="C39" s="1">
        <f t="shared" si="9"/>
        <v>66</v>
      </c>
      <c r="D39" s="4">
        <f>CG!$L$2555*C39^3+CG!$M$2555*C39^2+CG!$N$2555*C39+CG!$O$2555</f>
        <v>4.3880935687214562</v>
      </c>
      <c r="E39" s="4">
        <f t="shared" si="7"/>
        <v>80.486830013341248</v>
      </c>
      <c r="F39" s="13">
        <v>2.6023830320015449E-2</v>
      </c>
      <c r="G39" s="13">
        <f t="shared" si="8"/>
        <v>7.1802356542345172E-111</v>
      </c>
      <c r="H39" s="13">
        <f t="shared" si="8"/>
        <v>4.6497140768553316E-75</v>
      </c>
      <c r="I39" s="13">
        <f t="shared" si="8"/>
        <v>8.8787243210512453E-49</v>
      </c>
      <c r="J39" s="13">
        <f t="shared" si="8"/>
        <v>7.5473368802111028E-30</v>
      </c>
      <c r="K39" s="13">
        <f t="shared" si="8"/>
        <v>1.0881574490867637E-16</v>
      </c>
      <c r="L39" s="13">
        <f t="shared" si="8"/>
        <v>4.0643172393332227E-8</v>
      </c>
      <c r="M39" s="13">
        <f t="shared" si="8"/>
        <v>3.3327716604825142E-3</v>
      </c>
      <c r="N39" s="13">
        <f t="shared" si="8"/>
        <v>0.40783025259982508</v>
      </c>
      <c r="O39" s="13">
        <f t="shared" si="8"/>
        <v>0.98197890339364935</v>
      </c>
      <c r="P39" s="13">
        <f t="shared" si="8"/>
        <v>0.99999117983537522</v>
      </c>
      <c r="Q39" s="13">
        <f t="shared" si="8"/>
        <v>0.99999999990575839</v>
      </c>
      <c r="R39" s="13">
        <f t="shared" si="8"/>
        <v>1</v>
      </c>
    </row>
    <row r="40" spans="1:18">
      <c r="A40" s="6">
        <v>38</v>
      </c>
      <c r="B40" s="17">
        <f t="shared" si="6"/>
        <v>1.763157894736842</v>
      </c>
      <c r="C40" s="1">
        <f t="shared" si="9"/>
        <v>67</v>
      </c>
      <c r="D40" s="4">
        <f>CG!$L$2555*C40^3+CG!$M$2555*C40^2+CG!$N$2555*C40+CG!$O$2555</f>
        <v>4.4432482258206116</v>
      </c>
      <c r="E40" s="4">
        <f t="shared" si="7"/>
        <v>85.050757541915615</v>
      </c>
      <c r="F40" s="13">
        <v>2.6023830320015449E-2</v>
      </c>
      <c r="G40" s="13">
        <f t="shared" si="8"/>
        <v>1.8916509892243001E-132</v>
      </c>
      <c r="H40" s="13">
        <f t="shared" si="8"/>
        <v>6.4046607978548956E-93</v>
      </c>
      <c r="I40" s="13">
        <f t="shared" si="8"/>
        <v>2.8024159233176079E-63</v>
      </c>
      <c r="J40" s="13">
        <f t="shared" si="8"/>
        <v>2.7478985119142925E-41</v>
      </c>
      <c r="K40" s="13">
        <f t="shared" si="8"/>
        <v>2.5423481013650571E-25</v>
      </c>
      <c r="L40" s="13">
        <f t="shared" si="8"/>
        <v>3.614584099556852E-14</v>
      </c>
      <c r="M40" s="13">
        <f t="shared" si="8"/>
        <v>6.7415192139819169E-7</v>
      </c>
      <c r="N40" s="13">
        <f t="shared" si="8"/>
        <v>9.3233340067560011E-3</v>
      </c>
      <c r="O40" s="13">
        <f t="shared" si="8"/>
        <v>0.49084933240601614</v>
      </c>
      <c r="P40" s="13">
        <f t="shared" si="8"/>
        <v>0.98512669592865065</v>
      </c>
      <c r="Q40" s="13">
        <f t="shared" si="8"/>
        <v>0.99998936158013163</v>
      </c>
      <c r="R40" s="13">
        <f t="shared" si="8"/>
        <v>0.99999999975467291</v>
      </c>
    </row>
    <row r="41" spans="1:18">
      <c r="A41" s="6">
        <v>38</v>
      </c>
      <c r="B41" s="17">
        <f t="shared" si="6"/>
        <v>1.7894736842105263</v>
      </c>
      <c r="C41" s="1">
        <f t="shared" si="9"/>
        <v>68</v>
      </c>
      <c r="D41" s="4">
        <f>CG!$L$2555*C41^3+CG!$M$2555*C41^2+CG!$N$2555*C41+CG!$O$2555</f>
        <v>4.5019486877526633</v>
      </c>
      <c r="E41" s="4">
        <f t="shared" si="7"/>
        <v>90.192717607696139</v>
      </c>
      <c r="F41" s="13">
        <v>2.6023830320015449E-2</v>
      </c>
      <c r="G41" s="13">
        <f t="shared" si="8"/>
        <v>1.4820790581902258E-157</v>
      </c>
      <c r="H41" s="13">
        <f t="shared" si="8"/>
        <v>4.5653213161982797E-114</v>
      </c>
      <c r="I41" s="13">
        <f t="shared" si="8"/>
        <v>7.5693748247584051E-81</v>
      </c>
      <c r="J41" s="13">
        <f t="shared" si="8"/>
        <v>1.3599233402448637E-55</v>
      </c>
      <c r="K41" s="13">
        <f t="shared" si="8"/>
        <v>1.2451059806795045E-36</v>
      </c>
      <c r="L41" s="13">
        <f t="shared" si="8"/>
        <v>1.0249790144563189E-22</v>
      </c>
      <c r="M41" s="13">
        <f t="shared" si="8"/>
        <v>6.7962808334494871E-13</v>
      </c>
      <c r="N41" s="13">
        <f t="shared" si="8"/>
        <v>2.03121035857734E-6</v>
      </c>
      <c r="O41" s="13">
        <f t="shared" si="8"/>
        <v>1.1345962560809442E-2</v>
      </c>
      <c r="P41" s="13">
        <f t="shared" si="8"/>
        <v>0.46724599751550955</v>
      </c>
      <c r="Q41" s="13">
        <f t="shared" si="8"/>
        <v>0.97700089389890399</v>
      </c>
      <c r="R41" s="13">
        <f t="shared" si="8"/>
        <v>0.99996352021158963</v>
      </c>
    </row>
    <row r="42" spans="1:18">
      <c r="A42" s="6">
        <v>38</v>
      </c>
      <c r="B42" s="17">
        <f t="shared" si="6"/>
        <v>1.8157894736842106</v>
      </c>
      <c r="C42" s="1">
        <f t="shared" si="9"/>
        <v>69</v>
      </c>
      <c r="D42" s="4">
        <f>CG!$L$2555*C42^3+CG!$M$2555*C42^2+CG!$N$2555*C42+CG!$O$2555</f>
        <v>4.5643631488707603</v>
      </c>
      <c r="E42" s="4">
        <f t="shared" si="7"/>
        <v>96.001435921419514</v>
      </c>
      <c r="F42" s="13">
        <v>2.6023830320015449E-2</v>
      </c>
      <c r="G42" s="13">
        <f t="shared" si="8"/>
        <v>1.1376726065355732E-186</v>
      </c>
      <c r="H42" s="13">
        <f t="shared" si="8"/>
        <v>5.6930518817585283E-139</v>
      </c>
      <c r="I42" s="13">
        <f t="shared" si="8"/>
        <v>6.0513330269337177E-102</v>
      </c>
      <c r="J42" s="13">
        <f t="shared" si="8"/>
        <v>3.2271286110363866E-73</v>
      </c>
      <c r="K42" s="13">
        <f t="shared" si="8"/>
        <v>4.5779677807431998E-51</v>
      </c>
      <c r="L42" s="13">
        <f t="shared" si="8"/>
        <v>3.3361043216935524E-34</v>
      </c>
      <c r="M42" s="13">
        <f t="shared" si="8"/>
        <v>1.194622309189501E-21</v>
      </c>
      <c r="N42" s="13">
        <f t="shared" si="8"/>
        <v>1.2215843392738173E-12</v>
      </c>
      <c r="O42" s="13">
        <f t="shared" si="8"/>
        <v>1.4559372569777906E-6</v>
      </c>
      <c r="P42" s="13">
        <f t="shared" si="8"/>
        <v>6.558946392644871E-3</v>
      </c>
      <c r="Q42" s="13">
        <f t="shared" si="8"/>
        <v>0.34349314204805759</v>
      </c>
      <c r="R42" s="13">
        <f t="shared" si="8"/>
        <v>0.9415669268241259</v>
      </c>
    </row>
    <row r="43" spans="1:18">
      <c r="A43" s="6">
        <v>38</v>
      </c>
      <c r="B43" s="17">
        <f t="shared" si="6"/>
        <v>1.8421052631578947</v>
      </c>
      <c r="C43" s="1">
        <f t="shared" si="9"/>
        <v>70</v>
      </c>
      <c r="D43" s="4">
        <f>CG!$L$2555*C43^3+CG!$M$2555*C43^2+CG!$N$2555*C43+CG!$O$2555</f>
        <v>4.6306598035280571</v>
      </c>
      <c r="E43" s="4">
        <f t="shared" si="7"/>
        <v>102.58172557084951</v>
      </c>
      <c r="F43" s="13">
        <v>2.6023830320015449E-2</v>
      </c>
      <c r="G43" s="13">
        <f t="shared" si="8"/>
        <v>2.4968724674857733E-220</v>
      </c>
      <c r="H43" s="13">
        <f t="shared" si="8"/>
        <v>3.719389847089457E-168</v>
      </c>
      <c r="I43" s="13">
        <f t="shared" si="8"/>
        <v>4.3880878615896767E-127</v>
      </c>
      <c r="J43" s="13">
        <f t="shared" si="8"/>
        <v>1.1484254573756949E-94</v>
      </c>
      <c r="K43" s="13">
        <f t="shared" si="8"/>
        <v>4.0200559471709956E-69</v>
      </c>
      <c r="L43" s="13">
        <f t="shared" si="8"/>
        <v>4.0112069740677592E-49</v>
      </c>
      <c r="M43" s="13">
        <f t="shared" si="8"/>
        <v>1.1768474439756308E-33</v>
      </c>
      <c r="N43" s="13">
        <f t="shared" si="8"/>
        <v>6.235699715584502E-22</v>
      </c>
      <c r="O43" s="13">
        <f t="shared" si="8"/>
        <v>2.5151817174425541E-13</v>
      </c>
      <c r="P43" s="13">
        <f t="shared" si="8"/>
        <v>2.4769606515682973E-7</v>
      </c>
      <c r="Q43" s="13">
        <f t="shared" si="8"/>
        <v>1.5863790406603906E-3</v>
      </c>
      <c r="R43" s="13">
        <f t="shared" si="8"/>
        <v>0.16367336661945808</v>
      </c>
    </row>
    <row r="44" spans="1:18">
      <c r="A44" s="6">
        <v>38</v>
      </c>
      <c r="B44" s="17">
        <f t="shared" si="6"/>
        <v>1.868421052631579</v>
      </c>
      <c r="C44" s="1">
        <f t="shared" si="9"/>
        <v>71</v>
      </c>
      <c r="D44" s="4">
        <f>CG!$L$2555*C44^3+CG!$M$2555*C44^2+CG!$N$2555*C44+CG!$O$2555</f>
        <v>4.7010068460777079</v>
      </c>
      <c r="E44" s="4">
        <f t="shared" si="7"/>
        <v>110.05792807903983</v>
      </c>
      <c r="F44" s="13">
        <v>2.6023830320015449E-2</v>
      </c>
      <c r="G44" s="13">
        <f t="shared" si="8"/>
        <v>4.0119661491558678E-259</v>
      </c>
      <c r="H44" s="13">
        <f t="shared" si="8"/>
        <v>3.3454922925450879E-202</v>
      </c>
      <c r="I44" s="13">
        <f t="shared" si="8"/>
        <v>7.7628388209308975E-157</v>
      </c>
      <c r="J44" s="13">
        <f t="shared" si="8"/>
        <v>1.6828872203223001E-120</v>
      </c>
      <c r="K44" s="13">
        <f t="shared" si="8"/>
        <v>2.357301151049707E-91</v>
      </c>
      <c r="L44" s="13">
        <f t="shared" si="8"/>
        <v>5.0547032160484753E-68</v>
      </c>
      <c r="M44" s="13">
        <f t="shared" si="8"/>
        <v>1.8590731228647902E-49</v>
      </c>
      <c r="N44" s="13">
        <f t="shared" si="8"/>
        <v>7.6826619274036105E-35</v>
      </c>
      <c r="O44" s="13">
        <f t="shared" si="8"/>
        <v>1.5779618238868439E-23</v>
      </c>
      <c r="P44" s="13">
        <f t="shared" si="8"/>
        <v>5.3240790109443822E-15</v>
      </c>
      <c r="Q44" s="13">
        <f t="shared" si="8"/>
        <v>7.8532222814105887E-9</v>
      </c>
      <c r="R44" s="13">
        <f t="shared" si="8"/>
        <v>1.1541096025813324E-4</v>
      </c>
    </row>
    <row r="45" spans="1:18">
      <c r="A45" s="6">
        <v>38</v>
      </c>
      <c r="B45" s="17">
        <f t="shared" si="6"/>
        <v>1.8947368421052631</v>
      </c>
      <c r="C45" s="1">
        <f t="shared" si="9"/>
        <v>72</v>
      </c>
      <c r="D45" s="4">
        <f>CG!$L$2555*C45^3+CG!$M$2555*C45^2+CG!$N$2555*C45+CG!$O$2555</f>
        <v>4.7755724708728566</v>
      </c>
      <c r="E45" s="4">
        <f t="shared" si="7"/>
        <v>118.57817774695492</v>
      </c>
      <c r="F45" s="13">
        <v>2.6023830320015449E-2</v>
      </c>
      <c r="G45" s="13">
        <f t="shared" si="8"/>
        <v>1.0500261034676503E-303</v>
      </c>
      <c r="H45" s="13">
        <f t="shared" si="8"/>
        <v>9.4599514556872882E-242</v>
      </c>
      <c r="I45" s="13">
        <f t="shared" si="8"/>
        <v>7.8305059876487002E-192</v>
      </c>
      <c r="J45" s="13">
        <f t="shared" si="8"/>
        <v>2.4236943373270468E-151</v>
      </c>
      <c r="K45" s="13">
        <f t="shared" si="8"/>
        <v>2.2445979253351757E-118</v>
      </c>
      <c r="L45" s="13">
        <f t="shared" si="8"/>
        <v>1.6497585937227979E-91</v>
      </c>
      <c r="M45" s="13">
        <f t="shared" si="8"/>
        <v>1.1785274007605327E-69</v>
      </c>
      <c r="N45" s="13">
        <f t="shared" si="8"/>
        <v>5.7528984488349338E-52</v>
      </c>
      <c r="O45" s="13">
        <f t="shared" si="8"/>
        <v>8.977911470557268E-38</v>
      </c>
      <c r="P45" s="13">
        <f t="shared" si="8"/>
        <v>1.545892531920605E-26</v>
      </c>
      <c r="Q45" s="13">
        <f t="shared" si="8"/>
        <v>8.0506637970947389E-18</v>
      </c>
      <c r="R45" s="13">
        <f t="shared" si="8"/>
        <v>2.9169533256447829E-11</v>
      </c>
    </row>
    <row r="46" spans="1:18">
      <c r="A46" s="6">
        <v>38</v>
      </c>
      <c r="B46" s="17">
        <f t="shared" si="6"/>
        <v>1.9210526315789473</v>
      </c>
      <c r="C46" s="1">
        <f t="shared" si="9"/>
        <v>73</v>
      </c>
      <c r="D46" s="4">
        <f>CG!$L$2555*C46^3+CG!$M$2555*C46^2+CG!$N$2555*C46+CG!$O$2555</f>
        <v>4.8545248722666665</v>
      </c>
      <c r="E46" s="4">
        <f t="shared" si="7"/>
        <v>128.31970847634182</v>
      </c>
      <c r="F46" s="13">
        <v>2.6023830320015449E-2</v>
      </c>
      <c r="G46" s="13">
        <f t="shared" si="8"/>
        <v>0</v>
      </c>
      <c r="H46" s="13">
        <f t="shared" si="8"/>
        <v>1.6513615168759407E-287</v>
      </c>
      <c r="I46" s="13">
        <f t="shared" si="8"/>
        <v>9.0536661095798529E-233</v>
      </c>
      <c r="J46" s="13">
        <f t="shared" si="8"/>
        <v>7.0434949728497066E-188</v>
      </c>
      <c r="K46" s="13">
        <f t="shared" si="8"/>
        <v>7.2626107483486822E-151</v>
      </c>
      <c r="L46" s="13">
        <f t="shared" si="8"/>
        <v>2.9682650574696993E-120</v>
      </c>
      <c r="M46" s="13">
        <f t="shared" si="8"/>
        <v>6.4745239568310489E-95</v>
      </c>
      <c r="N46" s="13">
        <f t="shared" si="8"/>
        <v>5.7171957264154031E-74</v>
      </c>
      <c r="O46" s="13">
        <f t="shared" si="8"/>
        <v>1.0167166774883407E-56</v>
      </c>
      <c r="P46" s="13">
        <f t="shared" si="8"/>
        <v>1.3206534000391547E-42</v>
      </c>
      <c r="Q46" s="13">
        <f t="shared" si="8"/>
        <v>3.5728978809525073E-31</v>
      </c>
      <c r="R46" s="13">
        <f t="shared" si="8"/>
        <v>4.7692073161669293E-22</v>
      </c>
    </row>
    <row r="47" spans="1:18">
      <c r="A47" s="6">
        <v>38</v>
      </c>
      <c r="B47" s="17">
        <f t="shared" si="6"/>
        <v>1.9473684210526316</v>
      </c>
      <c r="C47" s="1">
        <f t="shared" si="9"/>
        <v>74</v>
      </c>
      <c r="D47" s="4">
        <f>CG!$L$2555*C47^3+CG!$M$2555*C47^2+CG!$N$2555*C47+CG!$O$2555</f>
        <v>4.9380322446122777</v>
      </c>
      <c r="E47" s="4">
        <f t="shared" si="7"/>
        <v>139.49548632046879</v>
      </c>
      <c r="F47" s="13">
        <v>2.6023830320015449E-2</v>
      </c>
      <c r="G47" s="13">
        <f t="shared" si="8"/>
        <v>0</v>
      </c>
      <c r="H47" s="13">
        <f t="shared" si="8"/>
        <v>0</v>
      </c>
      <c r="I47" s="13">
        <f t="shared" si="8"/>
        <v>2.0523479758621548E-280</v>
      </c>
      <c r="J47" s="13">
        <f t="shared" si="8"/>
        <v>7.2167095598528534E-231</v>
      </c>
      <c r="K47" s="13">
        <f t="shared" si="8"/>
        <v>1.422354103347561E-189</v>
      </c>
      <c r="L47" s="13">
        <f t="shared" si="8"/>
        <v>5.3363787722976852E-155</v>
      </c>
      <c r="M47" s="13">
        <f t="shared" si="8"/>
        <v>5.6747822019026305E-126</v>
      </c>
      <c r="N47" s="13">
        <f t="shared" si="8"/>
        <v>1.4067510403833836E-101</v>
      </c>
      <c r="O47" s="13">
        <f t="shared" si="8"/>
        <v>4.3192200548349605E-81</v>
      </c>
      <c r="P47" s="13">
        <f t="shared" si="8"/>
        <v>6.2878295647628515E-64</v>
      </c>
      <c r="Q47" s="13">
        <f t="shared" si="8"/>
        <v>1.2938457657003726E-49</v>
      </c>
      <c r="R47" s="13">
        <f t="shared" si="8"/>
        <v>9.2444225421174318E-38</v>
      </c>
    </row>
    <row r="48" spans="1:18">
      <c r="A48" s="6">
        <v>38</v>
      </c>
      <c r="B48" s="17">
        <f t="shared" si="6"/>
        <v>1.9736842105263157</v>
      </c>
      <c r="C48" s="1">
        <f>C47+1</f>
        <v>75</v>
      </c>
      <c r="D48" s="4">
        <f>CG!$L$2555*C48^3+CG!$M$2555*C48^2+CG!$N$2555*C48+CG!$O$2555</f>
        <v>5.0262627822628518</v>
      </c>
      <c r="E48" s="4">
        <f t="shared" si="7"/>
        <v>152.36253539090228</v>
      </c>
      <c r="F48" s="13">
        <v>2.6023830320015449E-2</v>
      </c>
      <c r="G48" s="13">
        <f t="shared" si="8"/>
        <v>0</v>
      </c>
      <c r="H48" s="13">
        <f t="shared" si="8"/>
        <v>0</v>
      </c>
      <c r="I48" s="13">
        <f t="shared" si="8"/>
        <v>0</v>
      </c>
      <c r="J48" s="13">
        <f t="shared" si="8"/>
        <v>3.8333129344451741E-281</v>
      </c>
      <c r="K48" s="13">
        <f t="shared" si="8"/>
        <v>2.5279740932368619E-235</v>
      </c>
      <c r="L48" s="13">
        <f t="shared" si="8"/>
        <v>1.46300331598728E-196</v>
      </c>
      <c r="M48" s="13">
        <f t="shared" si="8"/>
        <v>1.2306863617489008E-163</v>
      </c>
      <c r="N48" s="13">
        <f t="shared" si="8"/>
        <v>1.3484040534421151E-135</v>
      </c>
      <c r="O48" s="13">
        <f t="shared" si="8"/>
        <v>1.0964891038897817E-111</v>
      </c>
      <c r="P48" s="13">
        <f t="shared" si="8"/>
        <v>2.6838535312730216E-91</v>
      </c>
      <c r="Q48" s="13">
        <f t="shared" si="8"/>
        <v>6.1847585168464553E-74</v>
      </c>
      <c r="R48" s="13">
        <f t="shared" si="8"/>
        <v>3.4313624143780882E-59</v>
      </c>
    </row>
    <row r="52" spans="2:5" ht="38.25">
      <c r="B52" s="26"/>
      <c r="C52" s="36" t="s">
        <v>107</v>
      </c>
      <c r="D52" s="27" t="s">
        <v>103</v>
      </c>
      <c r="E52" s="36" t="s">
        <v>109</v>
      </c>
    </row>
    <row r="53" spans="2:5">
      <c r="B53" s="28" t="s">
        <v>59</v>
      </c>
      <c r="C53" s="29">
        <f>377201412/1000000</f>
        <v>377.201412</v>
      </c>
      <c r="D53" s="30">
        <v>1.3</v>
      </c>
      <c r="E53" s="31">
        <f>C53*D53</f>
        <v>490.36183560000001</v>
      </c>
    </row>
    <row r="54" spans="2:5">
      <c r="B54" s="28" t="s">
        <v>60</v>
      </c>
      <c r="C54" s="32">
        <f>293274953/1000000</f>
        <v>293.27495299999998</v>
      </c>
      <c r="D54" s="30">
        <v>1.6</v>
      </c>
      <c r="E54" s="31">
        <f>C54*D54</f>
        <v>469.23992479999998</v>
      </c>
    </row>
    <row r="55" spans="2:5">
      <c r="B55" s="26"/>
      <c r="C55" s="31">
        <f>C53+C54</f>
        <v>670.47636499999999</v>
      </c>
      <c r="D55" s="26"/>
      <c r="E55" s="31">
        <f>E53+E54</f>
        <v>959.60176039999999</v>
      </c>
    </row>
    <row r="56" spans="2:5">
      <c r="B56" s="26"/>
      <c r="C56" s="26"/>
      <c r="D56" s="26"/>
      <c r="E56" s="26"/>
    </row>
    <row r="57" spans="2:5" ht="15.75">
      <c r="B57" s="28" t="s">
        <v>108</v>
      </c>
      <c r="C57" s="33">
        <v>23.5</v>
      </c>
      <c r="D57" s="34">
        <f>E55/C55</f>
        <v>1.4312238439605549</v>
      </c>
      <c r="E57" s="35">
        <f>C57*D57</f>
        <v>33.633760333073042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B100"/>
  <sheetViews>
    <sheetView workbookViewId="0">
      <selection activeCell="A3" sqref="A3"/>
    </sheetView>
  </sheetViews>
  <sheetFormatPr defaultRowHeight="12.75"/>
  <cols>
    <col min="1" max="1" width="13.7109375" bestFit="1" customWidth="1"/>
    <col min="2" max="2" width="20" bestFit="1" customWidth="1"/>
  </cols>
  <sheetData>
    <row r="3" spans="1:2">
      <c r="A3" s="7" t="s">
        <v>66</v>
      </c>
      <c r="B3" t="s">
        <v>71</v>
      </c>
    </row>
    <row r="4" spans="1:2">
      <c r="A4" s="10">
        <v>0.25</v>
      </c>
      <c r="B4" s="3">
        <v>16.617550505050502</v>
      </c>
    </row>
    <row r="5" spans="1:2">
      <c r="A5" s="10">
        <v>0.5</v>
      </c>
      <c r="B5" s="3">
        <v>12.98380681818182</v>
      </c>
    </row>
    <row r="6" spans="1:2">
      <c r="A6" s="10">
        <v>0.75</v>
      </c>
      <c r="B6" s="3">
        <v>10.39769570707071</v>
      </c>
    </row>
    <row r="7" spans="1:2">
      <c r="A7" s="10">
        <v>1</v>
      </c>
      <c r="B7" s="3">
        <v>8.5956628787878788</v>
      </c>
    </row>
    <row r="8" spans="1:2">
      <c r="A8" s="10">
        <v>1.25</v>
      </c>
      <c r="B8" s="3">
        <v>7.9943434343434356</v>
      </c>
    </row>
    <row r="9" spans="1:2">
      <c r="A9" s="10">
        <v>1.5</v>
      </c>
      <c r="B9" s="3">
        <v>6.5429166666666667</v>
      </c>
    </row>
    <row r="10" spans="1:2">
      <c r="A10" s="10">
        <v>1.75</v>
      </c>
      <c r="B10" s="3">
        <v>5.9156691919191919</v>
      </c>
    </row>
    <row r="11" spans="1:2">
      <c r="A11" s="10">
        <v>2</v>
      </c>
      <c r="B11" s="3">
        <v>5.1248232323232328</v>
      </c>
    </row>
    <row r="12" spans="1:2">
      <c r="A12" s="10">
        <v>2.25</v>
      </c>
      <c r="B12" s="3">
        <v>4.5439267676767674</v>
      </c>
    </row>
    <row r="13" spans="1:2">
      <c r="A13" s="10">
        <v>2.5</v>
      </c>
      <c r="B13" s="3">
        <v>3.8264962121212123</v>
      </c>
    </row>
    <row r="14" spans="1:2">
      <c r="A14" s="10">
        <v>2.75</v>
      </c>
      <c r="B14" s="3">
        <v>3.5124936868686887</v>
      </c>
    </row>
    <row r="15" spans="1:2">
      <c r="A15" s="10">
        <v>3</v>
      </c>
      <c r="B15" s="3">
        <v>3.2134659090909099</v>
      </c>
    </row>
    <row r="16" spans="1:2">
      <c r="A16" s="10">
        <v>3.25</v>
      </c>
      <c r="B16" s="3">
        <v>3.0002588383838376</v>
      </c>
    </row>
    <row r="17" spans="1:2">
      <c r="A17" s="10">
        <v>3.5</v>
      </c>
      <c r="B17" s="3">
        <v>2.8181439393939396</v>
      </c>
    </row>
    <row r="18" spans="1:2">
      <c r="A18" s="10">
        <v>3.75</v>
      </c>
      <c r="B18" s="3">
        <v>2.6534911616161621</v>
      </c>
    </row>
    <row r="19" spans="1:2">
      <c r="A19" s="10">
        <v>4</v>
      </c>
      <c r="B19" s="3">
        <v>2.5529545454545457</v>
      </c>
    </row>
    <row r="20" spans="1:2">
      <c r="A20" s="10">
        <v>4.25</v>
      </c>
      <c r="B20" s="3">
        <v>2.6317992424242425</v>
      </c>
    </row>
    <row r="21" spans="1:2">
      <c r="A21" s="10">
        <v>4.5</v>
      </c>
      <c r="B21" s="3">
        <v>2.5048358585858583</v>
      </c>
    </row>
    <row r="22" spans="1:2">
      <c r="A22" s="10">
        <v>4.75</v>
      </c>
      <c r="B22" s="3">
        <v>2.5681944444444444</v>
      </c>
    </row>
    <row r="23" spans="1:2">
      <c r="A23" s="10">
        <v>5</v>
      </c>
      <c r="B23" s="3">
        <v>2.750378787878788</v>
      </c>
    </row>
    <row r="24" spans="1:2">
      <c r="A24" s="10">
        <v>5.25</v>
      </c>
      <c r="B24" s="3">
        <v>3.0957070707070713</v>
      </c>
    </row>
    <row r="25" spans="1:2">
      <c r="A25" s="10">
        <v>5.5</v>
      </c>
      <c r="B25" s="3">
        <v>3.551988636363637</v>
      </c>
    </row>
    <row r="26" spans="1:2">
      <c r="A26" s="10">
        <v>5.75</v>
      </c>
      <c r="B26" s="3">
        <v>4.3404292929292927</v>
      </c>
    </row>
    <row r="27" spans="1:2">
      <c r="A27" s="10">
        <v>6</v>
      </c>
      <c r="B27" s="3">
        <v>5.4062436868686872</v>
      </c>
    </row>
    <row r="28" spans="1:2">
      <c r="A28" s="10">
        <v>6.25</v>
      </c>
      <c r="B28" s="3">
        <v>6.9767613636363643</v>
      </c>
    </row>
    <row r="29" spans="1:2">
      <c r="A29" s="10">
        <v>6.5</v>
      </c>
      <c r="B29" s="3">
        <v>8.7013636363636362</v>
      </c>
    </row>
    <row r="30" spans="1:2">
      <c r="A30" s="10">
        <v>6.75</v>
      </c>
      <c r="B30" s="3">
        <v>10.721729797979799</v>
      </c>
    </row>
    <row r="31" spans="1:2">
      <c r="A31" s="10">
        <v>7</v>
      </c>
      <c r="B31" s="3">
        <v>12.976060606060605</v>
      </c>
    </row>
    <row r="32" spans="1:2">
      <c r="A32" s="10">
        <v>7.25</v>
      </c>
      <c r="B32" s="3">
        <v>15.189419191919194</v>
      </c>
    </row>
    <row r="33" spans="1:2">
      <c r="A33" s="10">
        <v>7.5</v>
      </c>
      <c r="B33" s="3">
        <v>17.21383207070707</v>
      </c>
    </row>
    <row r="34" spans="1:2">
      <c r="A34" s="10">
        <v>7.75</v>
      </c>
      <c r="B34" s="3">
        <v>18.928453282828283</v>
      </c>
    </row>
    <row r="35" spans="1:2">
      <c r="A35" s="10">
        <v>8</v>
      </c>
      <c r="B35" s="3">
        <v>20.678497474747477</v>
      </c>
    </row>
    <row r="36" spans="1:2">
      <c r="A36" s="10">
        <v>8.25</v>
      </c>
      <c r="B36" s="3">
        <v>22.042279040404036</v>
      </c>
    </row>
    <row r="37" spans="1:2">
      <c r="A37" s="10">
        <v>8.5</v>
      </c>
      <c r="B37" s="3">
        <v>23.161641414141414</v>
      </c>
    </row>
    <row r="38" spans="1:2">
      <c r="A38" s="10">
        <v>8.75</v>
      </c>
      <c r="B38" s="3">
        <v>24.564513888888886</v>
      </c>
    </row>
    <row r="39" spans="1:2">
      <c r="A39" s="10">
        <v>9</v>
      </c>
      <c r="B39" s="3">
        <v>25.349690656565659</v>
      </c>
    </row>
    <row r="40" spans="1:2">
      <c r="A40" s="10">
        <v>9.25</v>
      </c>
      <c r="B40" s="3">
        <v>26.084943181818179</v>
      </c>
    </row>
    <row r="41" spans="1:2">
      <c r="A41" s="10">
        <v>9.5</v>
      </c>
      <c r="B41" s="3">
        <v>27.186616161616165</v>
      </c>
    </row>
    <row r="42" spans="1:2">
      <c r="A42" s="10">
        <v>9.75</v>
      </c>
      <c r="B42" s="3">
        <v>27.791357323232322</v>
      </c>
    </row>
    <row r="43" spans="1:2">
      <c r="A43" s="10">
        <v>10</v>
      </c>
      <c r="B43" s="3">
        <v>28.579602272727275</v>
      </c>
    </row>
    <row r="44" spans="1:2">
      <c r="A44" s="10">
        <v>10.25</v>
      </c>
      <c r="B44" s="3">
        <v>29.07933712121212</v>
      </c>
    </row>
    <row r="45" spans="1:2">
      <c r="A45" s="10">
        <v>10.5</v>
      </c>
      <c r="B45" s="3">
        <v>29.855757575757568</v>
      </c>
    </row>
    <row r="46" spans="1:2">
      <c r="A46" s="10">
        <v>10.75</v>
      </c>
      <c r="B46" s="3">
        <v>30.121452020202025</v>
      </c>
    </row>
    <row r="47" spans="1:2">
      <c r="A47" s="10">
        <v>11</v>
      </c>
      <c r="B47" s="3">
        <v>30.575170454545443</v>
      </c>
    </row>
    <row r="48" spans="1:2">
      <c r="A48" s="10">
        <v>11.25</v>
      </c>
      <c r="B48" s="3">
        <v>30.580170454545456</v>
      </c>
    </row>
    <row r="49" spans="1:2">
      <c r="A49" s="10">
        <v>11.5</v>
      </c>
      <c r="B49" s="3">
        <v>30.882979797979804</v>
      </c>
    </row>
    <row r="50" spans="1:2">
      <c r="A50" s="10">
        <v>11.75</v>
      </c>
      <c r="B50" s="3">
        <v>30.983371212121202</v>
      </c>
    </row>
    <row r="51" spans="1:2">
      <c r="A51" s="10">
        <v>12</v>
      </c>
      <c r="B51" s="3">
        <v>31.168712121212124</v>
      </c>
    </row>
    <row r="52" spans="1:2">
      <c r="A52" s="10">
        <v>12.25</v>
      </c>
      <c r="B52" s="3">
        <v>31.352070707070709</v>
      </c>
    </row>
    <row r="53" spans="1:2">
      <c r="A53" s="10">
        <v>12.5</v>
      </c>
      <c r="B53" s="3">
        <v>31.71054924242425</v>
      </c>
    </row>
    <row r="54" spans="1:2">
      <c r="A54" s="10">
        <v>12.75</v>
      </c>
      <c r="B54" s="3">
        <v>31.432159090909089</v>
      </c>
    </row>
    <row r="55" spans="1:2">
      <c r="A55" s="10">
        <v>13</v>
      </c>
      <c r="B55" s="3">
        <v>32.022979797979794</v>
      </c>
    </row>
    <row r="56" spans="1:2">
      <c r="A56" s="10">
        <v>13.25</v>
      </c>
      <c r="B56" s="3">
        <v>32.467594696969705</v>
      </c>
    </row>
    <row r="57" spans="1:2">
      <c r="A57" s="10">
        <v>13.5</v>
      </c>
      <c r="B57" s="3">
        <v>32.803175505050504</v>
      </c>
    </row>
    <row r="58" spans="1:2">
      <c r="A58" s="10">
        <v>13.75</v>
      </c>
      <c r="B58" s="3">
        <v>32.559810606060609</v>
      </c>
    </row>
    <row r="59" spans="1:2">
      <c r="A59" s="10">
        <v>14</v>
      </c>
      <c r="B59" s="3">
        <v>31.686912878787879</v>
      </c>
    </row>
    <row r="60" spans="1:2">
      <c r="A60" s="10">
        <v>14.25</v>
      </c>
      <c r="B60" s="3">
        <v>31.148945707070709</v>
      </c>
    </row>
    <row r="61" spans="1:2">
      <c r="A61" s="10">
        <v>14.5</v>
      </c>
      <c r="B61" s="3">
        <v>30.487449494949498</v>
      </c>
    </row>
    <row r="62" spans="1:2">
      <c r="A62" s="10">
        <v>14.75</v>
      </c>
      <c r="B62" s="3">
        <v>30.014772727272728</v>
      </c>
    </row>
    <row r="63" spans="1:2">
      <c r="A63" s="10">
        <v>15</v>
      </c>
      <c r="B63" s="3">
        <v>29.79706439393939</v>
      </c>
    </row>
    <row r="64" spans="1:2">
      <c r="A64" s="10">
        <v>15.25</v>
      </c>
      <c r="B64" s="3">
        <v>29.899835858585856</v>
      </c>
    </row>
    <row r="65" spans="1:2">
      <c r="A65" s="10">
        <v>15.5</v>
      </c>
      <c r="B65" s="3">
        <v>29.69034090909091</v>
      </c>
    </row>
    <row r="66" spans="1:2">
      <c r="A66" s="10">
        <v>15.75</v>
      </c>
      <c r="B66" s="3">
        <v>29.67030934343434</v>
      </c>
    </row>
    <row r="67" spans="1:2">
      <c r="A67" s="10">
        <v>16</v>
      </c>
      <c r="B67" s="3">
        <v>29.756818181818186</v>
      </c>
    </row>
    <row r="68" spans="1:2">
      <c r="A68" s="10">
        <v>16.25</v>
      </c>
      <c r="B68" s="3">
        <v>29.509583333333339</v>
      </c>
    </row>
    <row r="69" spans="1:2">
      <c r="A69" s="10">
        <v>16.5</v>
      </c>
      <c r="B69" s="3">
        <v>29.410902777777778</v>
      </c>
    </row>
    <row r="70" spans="1:2">
      <c r="A70" s="10">
        <v>16.75</v>
      </c>
      <c r="B70" s="3">
        <v>29.50184974747474</v>
      </c>
    </row>
    <row r="71" spans="1:2">
      <c r="A71" s="10">
        <v>17</v>
      </c>
      <c r="B71" s="3">
        <v>29.606912878787877</v>
      </c>
    </row>
    <row r="72" spans="1:2">
      <c r="A72" s="10">
        <v>17.25</v>
      </c>
      <c r="B72" s="3">
        <v>30.039728535353536</v>
      </c>
    </row>
    <row r="73" spans="1:2">
      <c r="A73" s="10">
        <v>17.5</v>
      </c>
      <c r="B73" s="3">
        <v>30.388238636363631</v>
      </c>
    </row>
    <row r="74" spans="1:2">
      <c r="A74" s="10">
        <v>17.75</v>
      </c>
      <c r="B74" s="3">
        <v>30.979185606060614</v>
      </c>
    </row>
    <row r="75" spans="1:2">
      <c r="A75" s="10">
        <v>18</v>
      </c>
      <c r="B75" s="3">
        <v>31.446433080808074</v>
      </c>
    </row>
    <row r="76" spans="1:2">
      <c r="A76" s="10">
        <v>18.25</v>
      </c>
      <c r="B76" s="3">
        <v>31.02119318181818</v>
      </c>
    </row>
    <row r="77" spans="1:2">
      <c r="A77" s="10">
        <v>18.5</v>
      </c>
      <c r="B77" s="3">
        <v>31.213535353535359</v>
      </c>
    </row>
    <row r="78" spans="1:2">
      <c r="A78" s="10">
        <v>18.75</v>
      </c>
      <c r="B78" s="3">
        <v>32.637260101010099</v>
      </c>
    </row>
    <row r="79" spans="1:2">
      <c r="A79" s="10">
        <v>19</v>
      </c>
      <c r="B79" s="3">
        <v>34.192777777777771</v>
      </c>
    </row>
    <row r="80" spans="1:2">
      <c r="A80" s="10">
        <v>19.25</v>
      </c>
      <c r="B80" s="3">
        <v>37.735770202020198</v>
      </c>
    </row>
    <row r="81" spans="1:2">
      <c r="A81" s="10">
        <v>19.5</v>
      </c>
      <c r="B81" s="3">
        <v>40.032765151515157</v>
      </c>
    </row>
    <row r="82" spans="1:2">
      <c r="A82" s="10">
        <v>19.75</v>
      </c>
      <c r="B82" s="3">
        <v>43.557108585858586</v>
      </c>
    </row>
    <row r="83" spans="1:2">
      <c r="A83" s="10">
        <v>20</v>
      </c>
      <c r="B83" s="3">
        <v>47.335959595959594</v>
      </c>
    </row>
    <row r="84" spans="1:2">
      <c r="A84" s="10">
        <v>20.25</v>
      </c>
      <c r="B84" s="3">
        <v>48.783383838383834</v>
      </c>
    </row>
    <row r="85" spans="1:2">
      <c r="A85" s="10">
        <v>20.5</v>
      </c>
      <c r="B85" s="3">
        <v>49.201704545454547</v>
      </c>
    </row>
    <row r="86" spans="1:2">
      <c r="A86" s="10">
        <v>20.75</v>
      </c>
      <c r="B86" s="3">
        <v>50.784646464646464</v>
      </c>
    </row>
    <row r="87" spans="1:2">
      <c r="A87" s="10">
        <v>21</v>
      </c>
      <c r="B87" s="3">
        <v>51.485555555555557</v>
      </c>
    </row>
    <row r="88" spans="1:2">
      <c r="A88" s="10">
        <v>21.25</v>
      </c>
      <c r="B88" s="3">
        <v>50.224368686868686</v>
      </c>
    </row>
    <row r="89" spans="1:2">
      <c r="A89" s="10">
        <v>21.5</v>
      </c>
      <c r="B89" s="3">
        <v>49.072840909090907</v>
      </c>
    </row>
    <row r="90" spans="1:2">
      <c r="A90" s="10">
        <v>21.75</v>
      </c>
      <c r="B90" s="3">
        <v>47.930208333333333</v>
      </c>
    </row>
    <row r="91" spans="1:2">
      <c r="A91" s="10">
        <v>22</v>
      </c>
      <c r="B91" s="3">
        <v>46.015391414141412</v>
      </c>
    </row>
    <row r="92" spans="1:2">
      <c r="A92" s="10">
        <v>22.25</v>
      </c>
      <c r="B92" s="3">
        <v>44.678655303030297</v>
      </c>
    </row>
    <row r="93" spans="1:2">
      <c r="A93" s="10">
        <v>22.5</v>
      </c>
      <c r="B93" s="3">
        <v>40.936717171717163</v>
      </c>
    </row>
    <row r="94" spans="1:2">
      <c r="A94" s="10">
        <v>22.75</v>
      </c>
      <c r="B94" s="3">
        <v>38.178604797979808</v>
      </c>
    </row>
    <row r="95" spans="1:2">
      <c r="A95" s="10">
        <v>23</v>
      </c>
      <c r="B95" s="3">
        <v>35.468162878787879</v>
      </c>
    </row>
    <row r="96" spans="1:2">
      <c r="A96" s="10">
        <v>23.25</v>
      </c>
      <c r="B96" s="3">
        <v>31.984633838383839</v>
      </c>
    </row>
    <row r="97" spans="1:2">
      <c r="A97" s="10">
        <v>23.5</v>
      </c>
      <c r="B97" s="3">
        <v>28.441666666666666</v>
      </c>
    </row>
    <row r="98" spans="1:2">
      <c r="A98" s="10">
        <v>23.75</v>
      </c>
      <c r="B98" s="3">
        <v>24.700385101010102</v>
      </c>
    </row>
    <row r="99" spans="1:2">
      <c r="A99" s="10">
        <v>24</v>
      </c>
      <c r="B99" s="3">
        <v>21.788137626262625</v>
      </c>
    </row>
    <row r="100" spans="1:2">
      <c r="A100" s="10" t="s">
        <v>67</v>
      </c>
      <c r="B100" s="3">
        <v>24.805437973484825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H202"/>
  <sheetViews>
    <sheetView topLeftCell="A79" workbookViewId="0">
      <selection activeCell="F88" sqref="F88"/>
    </sheetView>
  </sheetViews>
  <sheetFormatPr defaultRowHeight="12.75"/>
  <cols>
    <col min="1" max="1" width="15.85546875" style="1" bestFit="1" customWidth="1"/>
    <col min="2" max="2" width="20" style="1" customWidth="1"/>
    <col min="3" max="3" width="19.85546875" style="1" customWidth="1"/>
    <col min="4" max="4" width="21.5703125" style="1" customWidth="1"/>
    <col min="5" max="5" width="21.42578125" style="1" customWidth="1"/>
    <col min="6" max="6" width="31.7109375" style="1" customWidth="1"/>
    <col min="7" max="7" width="20.5703125" style="1" customWidth="1"/>
    <col min="8" max="8" width="19.42578125" bestFit="1" customWidth="1"/>
  </cols>
  <sheetData>
    <row r="3" spans="1:8">
      <c r="B3" s="11" t="s">
        <v>69</v>
      </c>
      <c r="H3" s="1"/>
    </row>
    <row r="4" spans="1:8">
      <c r="A4" s="11" t="s">
        <v>66</v>
      </c>
      <c r="B4" s="1" t="s">
        <v>71</v>
      </c>
      <c r="C4" s="1" t="s">
        <v>78</v>
      </c>
      <c r="D4" t="s">
        <v>77</v>
      </c>
      <c r="E4" t="s">
        <v>79</v>
      </c>
      <c r="F4" t="s">
        <v>104</v>
      </c>
      <c r="G4" t="s">
        <v>80</v>
      </c>
      <c r="H4" t="s">
        <v>81</v>
      </c>
    </row>
    <row r="5" spans="1:8">
      <c r="A5" s="1">
        <v>0.25</v>
      </c>
      <c r="B5" s="4">
        <v>16.617550505050502</v>
      </c>
      <c r="C5" s="4">
        <v>0.18732761792453073</v>
      </c>
      <c r="D5" s="4">
        <v>3.5300289198667216</v>
      </c>
      <c r="E5" s="4">
        <v>8.4911552278938845E-2</v>
      </c>
      <c r="F5" s="3">
        <v>38.163181818181819</v>
      </c>
      <c r="G5" s="4">
        <v>3.6384815856074657</v>
      </c>
      <c r="H5" s="4">
        <v>8.7773373177431585E-2</v>
      </c>
    </row>
    <row r="6" spans="1:8">
      <c r="A6" s="1">
        <v>0.5</v>
      </c>
      <c r="B6" s="4">
        <v>12.98380681818182</v>
      </c>
      <c r="C6" s="4">
        <v>0.15249557666427507</v>
      </c>
      <c r="D6" s="4">
        <v>3.5560428439079144</v>
      </c>
      <c r="E6" s="4">
        <v>0.25478390209213958</v>
      </c>
      <c r="F6" s="3">
        <v>36.082121212121201</v>
      </c>
      <c r="G6" s="4">
        <v>3.557995850137702</v>
      </c>
      <c r="H6" s="4">
        <v>0.25331058693159814</v>
      </c>
    </row>
    <row r="7" spans="1:8">
      <c r="A7" s="1">
        <v>0.75</v>
      </c>
      <c r="B7" s="4">
        <v>10.39769570707071</v>
      </c>
      <c r="C7" s="4">
        <v>0.12482637603138352</v>
      </c>
      <c r="D7" s="4">
        <v>2.7870498336440552</v>
      </c>
      <c r="E7" s="4">
        <v>0.1995706974838303</v>
      </c>
      <c r="F7" s="3">
        <v>16.814393939393941</v>
      </c>
      <c r="G7" s="4">
        <v>2.8039753075475322</v>
      </c>
      <c r="H7" s="4">
        <v>0.20149702723526158</v>
      </c>
    </row>
    <row r="8" spans="1:8">
      <c r="A8" s="1">
        <v>1</v>
      </c>
      <c r="B8" s="4">
        <v>8.5956628787878788</v>
      </c>
      <c r="C8" s="4">
        <v>0.10283802513295016</v>
      </c>
      <c r="D8" s="4">
        <v>2.640518362452918</v>
      </c>
      <c r="E8" s="4">
        <v>5.8205143754009099E-2</v>
      </c>
      <c r="F8" s="3">
        <v>14.919696969696968</v>
      </c>
      <c r="G8" s="4">
        <v>2.700991118092734</v>
      </c>
      <c r="H8" s="4">
        <v>5.9603853311608626E-2</v>
      </c>
    </row>
    <row r="9" spans="1:8">
      <c r="A9" s="1">
        <v>1.25</v>
      </c>
      <c r="B9" s="4">
        <v>7.9943434343434356</v>
      </c>
      <c r="C9" s="4">
        <v>0.1453775137795032</v>
      </c>
      <c r="D9" s="4">
        <v>2.4965220606600784</v>
      </c>
      <c r="E9" s="4">
        <v>0.14906201914520986</v>
      </c>
      <c r="F9" s="3">
        <v>12.784393939393938</v>
      </c>
      <c r="G9" s="4">
        <v>2.5374811434147508</v>
      </c>
      <c r="H9" s="4">
        <v>0.15391510674008779</v>
      </c>
    </row>
    <row r="10" spans="1:8">
      <c r="A10" s="1">
        <v>1.5</v>
      </c>
      <c r="B10" s="4">
        <v>6.5429166666666667</v>
      </c>
      <c r="C10" s="4">
        <v>0.12864749591034536</v>
      </c>
      <c r="D10" s="4">
        <v>2.6166586865613897</v>
      </c>
      <c r="E10" s="4">
        <v>0.21129835371652703</v>
      </c>
      <c r="F10" s="3">
        <v>14.018484848484849</v>
      </c>
      <c r="G10" s="4">
        <v>2.6223126935729102</v>
      </c>
      <c r="H10" s="4">
        <v>0.20993758591792039</v>
      </c>
    </row>
    <row r="11" spans="1:8">
      <c r="A11" s="1">
        <v>1.75</v>
      </c>
      <c r="B11" s="4">
        <v>5.9156691919191919</v>
      </c>
      <c r="C11" s="4">
        <v>0.10353240443247937</v>
      </c>
      <c r="D11" s="4">
        <v>2.3440388179131371</v>
      </c>
      <c r="E11" s="4">
        <v>0.13197823009718121</v>
      </c>
      <c r="F11" s="3">
        <v>11.531060606060606</v>
      </c>
      <c r="G11" s="4">
        <v>2.4394585924791943</v>
      </c>
      <c r="H11" s="4">
        <v>0.10791005181017974</v>
      </c>
    </row>
    <row r="12" spans="1:8">
      <c r="A12" s="1">
        <v>2</v>
      </c>
      <c r="B12" s="4">
        <v>5.1248232323232328</v>
      </c>
      <c r="C12" s="4">
        <v>0.12055114514931255</v>
      </c>
      <c r="D12" s="4">
        <v>2.1064919321738356</v>
      </c>
      <c r="E12" s="4">
        <v>5.1857133325982664E-2</v>
      </c>
      <c r="F12" s="3">
        <v>8.2646969696969705</v>
      </c>
      <c r="G12" s="4">
        <v>2.1105152233429334</v>
      </c>
      <c r="H12" s="4">
        <v>5.4977206155605425E-2</v>
      </c>
    </row>
    <row r="13" spans="1:8">
      <c r="A13" s="1">
        <v>2.25</v>
      </c>
      <c r="B13" s="4">
        <v>4.5439267676767674</v>
      </c>
      <c r="C13" s="4">
        <v>8.6123262304249479E-2</v>
      </c>
      <c r="D13" s="4">
        <v>2.4802769228418473</v>
      </c>
      <c r="E13" s="4">
        <v>0.14051289610263112</v>
      </c>
      <c r="F13" s="3">
        <v>12.418030303030305</v>
      </c>
      <c r="G13" s="4">
        <v>2.5101047404340635</v>
      </c>
      <c r="H13" s="4">
        <v>0.14219172057087934</v>
      </c>
    </row>
    <row r="14" spans="1:8">
      <c r="A14" s="1">
        <v>2.5</v>
      </c>
      <c r="B14" s="4">
        <v>3.8264962121212123</v>
      </c>
      <c r="C14" s="4">
        <v>8.4263426533115485E-2</v>
      </c>
      <c r="D14" s="4">
        <v>2.6188589331765044</v>
      </c>
      <c r="E14" s="4">
        <v>0.16929818593849524</v>
      </c>
      <c r="F14" s="3">
        <v>13.998333333333337</v>
      </c>
      <c r="G14" s="4">
        <v>2.6275897401823296</v>
      </c>
      <c r="H14" s="4">
        <v>0.16698537439328429</v>
      </c>
    </row>
    <row r="15" spans="1:8">
      <c r="A15" s="1">
        <v>2.75</v>
      </c>
      <c r="B15" s="4">
        <v>3.5124936868686887</v>
      </c>
      <c r="C15" s="4">
        <v>9.6014986541065273E-2</v>
      </c>
      <c r="D15" s="4">
        <v>2.5527535178129082</v>
      </c>
      <c r="E15" s="4">
        <v>0.18417748051853458</v>
      </c>
      <c r="F15" s="3">
        <v>15.416060606060608</v>
      </c>
      <c r="G15" s="4">
        <v>2.72681505098523</v>
      </c>
      <c r="H15" s="4">
        <v>0.13429681160195744</v>
      </c>
    </row>
    <row r="16" spans="1:8">
      <c r="A16" s="1">
        <v>3</v>
      </c>
      <c r="B16" s="4">
        <v>3.2134659090909099</v>
      </c>
      <c r="C16" s="4">
        <v>9.1468395053336995E-2</v>
      </c>
      <c r="D16" s="4">
        <v>2.4554900784431148</v>
      </c>
      <c r="E16" s="4">
        <v>0.22082062359204019</v>
      </c>
      <c r="F16" s="3">
        <v>12.191212121212123</v>
      </c>
      <c r="G16" s="4">
        <v>2.4825989893357012</v>
      </c>
      <c r="H16" s="4">
        <v>0.19907981007760303</v>
      </c>
    </row>
    <row r="17" spans="1:8">
      <c r="A17" s="1">
        <v>3.25</v>
      </c>
      <c r="B17" s="4">
        <v>3.0002588383838376</v>
      </c>
      <c r="C17" s="4">
        <v>9.1026618450278429E-2</v>
      </c>
      <c r="D17" s="4">
        <v>2.2973163070010716</v>
      </c>
      <c r="E17" s="4">
        <v>0.2805554703465844</v>
      </c>
      <c r="F17" s="3">
        <v>10.870454545454548</v>
      </c>
      <c r="G17" s="4">
        <v>2.354562625656953</v>
      </c>
      <c r="H17" s="4">
        <v>0.25381373349108199</v>
      </c>
    </row>
    <row r="18" spans="1:8">
      <c r="A18" s="1">
        <v>3.5</v>
      </c>
      <c r="B18" s="4">
        <v>2.8181439393939396</v>
      </c>
      <c r="C18" s="4">
        <v>8.1375869643441845E-2</v>
      </c>
      <c r="D18" s="4">
        <v>2.4714148925962793</v>
      </c>
      <c r="E18" s="4">
        <v>0.23279974033124817</v>
      </c>
      <c r="F18" s="3">
        <v>12.222727272727271</v>
      </c>
      <c r="G18" s="4">
        <v>2.4834174932182722</v>
      </c>
      <c r="H18" s="4">
        <v>0.22979419641632506</v>
      </c>
    </row>
    <row r="19" spans="1:8">
      <c r="A19" s="1">
        <v>3.75</v>
      </c>
      <c r="B19" s="4">
        <v>2.6534911616161621</v>
      </c>
      <c r="C19" s="4">
        <v>7.6107047349485521E-2</v>
      </c>
      <c r="D19" s="4">
        <v>1.7233584710627512</v>
      </c>
      <c r="E19" s="4">
        <v>0.20928113082697891</v>
      </c>
      <c r="F19" s="3">
        <v>6.0024242424242411</v>
      </c>
      <c r="G19" s="4">
        <v>1.7619732967207355</v>
      </c>
      <c r="H19" s="4">
        <v>0.24785427605521232</v>
      </c>
    </row>
    <row r="20" spans="1:8">
      <c r="A20" s="1">
        <v>4</v>
      </c>
      <c r="B20" s="4">
        <v>2.5529545454545457</v>
      </c>
      <c r="C20" s="4">
        <v>6.7588087592921592E-2</v>
      </c>
      <c r="D20" s="4">
        <v>1.6143942857692857</v>
      </c>
      <c r="E20" s="4">
        <v>4.3727202603952728E-2</v>
      </c>
      <c r="F20" s="3">
        <v>5.0522727272727268</v>
      </c>
      <c r="G20" s="4">
        <v>1.6188267266901635</v>
      </c>
      <c r="H20" s="4">
        <v>4.5904501927105643E-2</v>
      </c>
    </row>
    <row r="21" spans="1:8">
      <c r="A21" s="1">
        <v>4.25</v>
      </c>
      <c r="B21" s="4">
        <v>2.6317992424242425</v>
      </c>
      <c r="C21" s="4">
        <v>6.3368951700894627E-2</v>
      </c>
      <c r="D21" s="4">
        <v>1.5437296848971336</v>
      </c>
      <c r="E21" s="4">
        <v>6.8052039073641823E-2</v>
      </c>
      <c r="F21" s="3">
        <v>4.7030303030303031</v>
      </c>
      <c r="G21" s="4">
        <v>1.5458438859977794</v>
      </c>
      <c r="H21" s="4">
        <v>6.8765131632914103E-2</v>
      </c>
    </row>
    <row r="22" spans="1:8">
      <c r="A22" s="1">
        <v>4.5</v>
      </c>
      <c r="B22" s="4">
        <v>2.5048358585858583</v>
      </c>
      <c r="C22" s="4">
        <v>9.3153877184957753E-2</v>
      </c>
      <c r="D22" s="4">
        <v>1.5805976466606928</v>
      </c>
      <c r="E22" s="4">
        <v>3.5552409865546364E-2</v>
      </c>
      <c r="F22" s="3">
        <v>4.872878787878788</v>
      </c>
      <c r="G22" s="4">
        <v>1.5830721654031663</v>
      </c>
      <c r="H22" s="4">
        <v>3.6064346482754882E-2</v>
      </c>
    </row>
    <row r="23" spans="1:8">
      <c r="A23" s="1">
        <v>4.75</v>
      </c>
      <c r="B23" s="4">
        <v>2.5681944444444444</v>
      </c>
      <c r="C23" s="4">
        <v>7.7383923426888129E-2</v>
      </c>
      <c r="D23" s="4">
        <v>1.5321351879357452</v>
      </c>
      <c r="E23" s="4">
        <v>3.1635948422036569E-2</v>
      </c>
      <c r="F23" s="3">
        <v>4.6492424242424253</v>
      </c>
      <c r="G23" s="4">
        <v>1.5362173456810273</v>
      </c>
      <c r="H23" s="4">
        <v>3.1959953766240425E-2</v>
      </c>
    </row>
    <row r="24" spans="1:8">
      <c r="A24" s="1">
        <v>5</v>
      </c>
      <c r="B24" s="4">
        <v>2.750378787878788</v>
      </c>
      <c r="C24" s="4">
        <v>9.0104057335133811E-2</v>
      </c>
      <c r="D24" s="4">
        <v>1.6567461022718271</v>
      </c>
      <c r="E24" s="4">
        <v>5.1002332404846529E-2</v>
      </c>
      <c r="F24" s="3">
        <v>5.2871212121212112</v>
      </c>
      <c r="G24" s="4">
        <v>1.6637979919902697</v>
      </c>
      <c r="H24" s="4">
        <v>5.4891513950976439E-2</v>
      </c>
    </row>
    <row r="25" spans="1:8">
      <c r="A25" s="1">
        <v>5.25</v>
      </c>
      <c r="B25" s="4">
        <v>3.0957070707070713</v>
      </c>
      <c r="C25" s="4">
        <v>0.10042368641706215</v>
      </c>
      <c r="D25" s="4">
        <v>1.6961048112952724</v>
      </c>
      <c r="E25" s="4">
        <v>7.1904857141033965E-2</v>
      </c>
      <c r="F25" s="3">
        <v>5.4919696969696981</v>
      </c>
      <c r="G25" s="4">
        <v>1.7006627881157284</v>
      </c>
      <c r="H25" s="4">
        <v>7.2068995754140913E-2</v>
      </c>
    </row>
    <row r="26" spans="1:8">
      <c r="A26" s="1">
        <v>5.5</v>
      </c>
      <c r="B26" s="4">
        <v>3.551988636363637</v>
      </c>
      <c r="C26" s="4">
        <v>9.5117170949911151E-2</v>
      </c>
      <c r="D26" s="4">
        <v>1.8188279894435757</v>
      </c>
      <c r="E26" s="4">
        <v>3.7381584717907576E-2</v>
      </c>
      <c r="F26" s="3">
        <v>6.1936363636363616</v>
      </c>
      <c r="G26" s="4">
        <v>1.8228640658596171</v>
      </c>
      <c r="H26" s="4">
        <v>3.706057524014799E-2</v>
      </c>
    </row>
    <row r="27" spans="1:8">
      <c r="A27" s="1">
        <v>5.75</v>
      </c>
      <c r="B27" s="4">
        <v>4.3404292929292927</v>
      </c>
      <c r="C27" s="4">
        <v>9.3065958404286123E-2</v>
      </c>
      <c r="D27" s="4">
        <v>1.8906404244471013</v>
      </c>
      <c r="E27" s="4">
        <v>3.1690781126147989E-2</v>
      </c>
      <c r="F27" s="3">
        <v>6.6610606060606043</v>
      </c>
      <c r="G27" s="4">
        <v>1.8957780200753027</v>
      </c>
      <c r="H27" s="4">
        <v>3.2313912735320797E-2</v>
      </c>
    </row>
    <row r="28" spans="1:8">
      <c r="A28" s="1">
        <v>6</v>
      </c>
      <c r="B28" s="4">
        <v>5.4062436868686872</v>
      </c>
      <c r="C28" s="4">
        <v>9.4861110891072034E-2</v>
      </c>
      <c r="D28" s="4">
        <v>2.1570069826596923</v>
      </c>
      <c r="E28" s="4">
        <v>5.0446433686825762E-2</v>
      </c>
      <c r="F28" s="3">
        <v>8.7409090909090921</v>
      </c>
      <c r="G28" s="4">
        <v>2.1662711623502928</v>
      </c>
      <c r="H28" s="4">
        <v>5.9549295138789468E-2</v>
      </c>
    </row>
    <row r="29" spans="1:8">
      <c r="A29" s="1">
        <v>6.25</v>
      </c>
      <c r="B29" s="4">
        <v>6.9767613636363643</v>
      </c>
      <c r="C29" s="4">
        <v>0.11537311499117824</v>
      </c>
      <c r="D29" s="4">
        <v>2.2821849662589604</v>
      </c>
      <c r="E29" s="4">
        <v>6.9389423647997953E-2</v>
      </c>
      <c r="F29" s="3">
        <v>9.8660606060606071</v>
      </c>
      <c r="G29" s="4">
        <v>2.2866967624621997</v>
      </c>
      <c r="H29" s="4">
        <v>6.8668206974912743E-2</v>
      </c>
    </row>
    <row r="30" spans="1:8">
      <c r="A30" s="1">
        <v>6.5</v>
      </c>
      <c r="B30" s="4">
        <v>8.7013636363636362</v>
      </c>
      <c r="C30" s="4">
        <v>0.15557635582514323</v>
      </c>
      <c r="D30" s="4">
        <v>2.5011198543595845</v>
      </c>
      <c r="E30" s="4">
        <v>3.6172281215898723E-2</v>
      </c>
      <c r="F30" s="3">
        <v>12.244848484848484</v>
      </c>
      <c r="G30" s="4">
        <v>2.5044423982324164</v>
      </c>
      <c r="H30" s="4">
        <v>3.695203843378591E-2</v>
      </c>
    </row>
    <row r="31" spans="1:8">
      <c r="A31" s="1">
        <v>6.75</v>
      </c>
      <c r="B31" s="4">
        <v>10.721729797979799</v>
      </c>
      <c r="C31" s="4">
        <v>0.14698212631884547</v>
      </c>
      <c r="D31" s="4">
        <v>2.6316501716157359</v>
      </c>
      <c r="E31" s="4">
        <v>2.4896568400019671E-2</v>
      </c>
      <c r="F31" s="3">
        <v>13.954242424242421</v>
      </c>
      <c r="G31" s="4">
        <v>2.6354886880714892</v>
      </c>
      <c r="H31" s="4">
        <v>2.4827984641141471E-2</v>
      </c>
    </row>
    <row r="32" spans="1:8">
      <c r="A32" s="1">
        <v>7</v>
      </c>
      <c r="B32" s="4">
        <v>12.976060606060605</v>
      </c>
      <c r="C32" s="4">
        <v>0.16050777346828471</v>
      </c>
      <c r="D32" s="4">
        <v>2.8192391723922481</v>
      </c>
      <c r="E32" s="4">
        <v>2.7424928839420749E-2</v>
      </c>
      <c r="F32" s="3">
        <v>16.827727272727273</v>
      </c>
      <c r="G32" s="4">
        <v>2.8226665651497482</v>
      </c>
      <c r="H32" s="4">
        <v>2.7428343970498949E-2</v>
      </c>
    </row>
    <row r="33" spans="1:8">
      <c r="A33" s="1">
        <v>7.25</v>
      </c>
      <c r="B33" s="4">
        <v>15.189419191919194</v>
      </c>
      <c r="C33" s="4">
        <v>0.17473819669136426</v>
      </c>
      <c r="D33" s="4">
        <v>2.9173718604954502</v>
      </c>
      <c r="E33" s="4">
        <v>2.2990014235468505E-2</v>
      </c>
      <c r="F33" s="3">
        <v>18.538636363636364</v>
      </c>
      <c r="G33" s="4">
        <v>2.9195947151556769</v>
      </c>
      <c r="H33" s="4">
        <v>2.341221740729197E-2</v>
      </c>
    </row>
    <row r="34" spans="1:8">
      <c r="A34" s="1">
        <v>7.5</v>
      </c>
      <c r="B34" s="4">
        <v>17.21383207070707</v>
      </c>
      <c r="C34" s="4">
        <v>0.17611391024702663</v>
      </c>
      <c r="D34" s="4">
        <v>3.0386670223462016</v>
      </c>
      <c r="E34" s="4">
        <v>2.4399835917021825E-2</v>
      </c>
      <c r="F34" s="3">
        <v>20.904696969696968</v>
      </c>
      <c r="G34" s="4">
        <v>3.0396891252054035</v>
      </c>
      <c r="H34" s="4">
        <v>2.4348346943503602E-2</v>
      </c>
    </row>
    <row r="35" spans="1:8">
      <c r="A35" s="1">
        <v>7.75</v>
      </c>
      <c r="B35" s="4">
        <v>18.928453282828283</v>
      </c>
      <c r="C35" s="4">
        <v>0.20265040164552656</v>
      </c>
      <c r="D35" s="4">
        <v>3.1127954182371194</v>
      </c>
      <c r="E35" s="4">
        <v>2.2377882838497842E-2</v>
      </c>
      <c r="F35" s="3">
        <v>22.517424242424244</v>
      </c>
      <c r="G35" s="4">
        <v>3.1140488662752506</v>
      </c>
      <c r="H35" s="4">
        <v>2.2392619805027068E-2</v>
      </c>
    </row>
    <row r="36" spans="1:8">
      <c r="A36" s="1">
        <v>8</v>
      </c>
      <c r="B36" s="4">
        <v>20.678497474747477</v>
      </c>
      <c r="C36" s="4">
        <v>0.15735554878106164</v>
      </c>
      <c r="D36" s="4">
        <v>3.2666694821263178</v>
      </c>
      <c r="E36" s="4">
        <v>2.2660888455914727E-2</v>
      </c>
      <c r="F36" s="3">
        <v>26.245151515151516</v>
      </c>
      <c r="G36" s="4">
        <v>3.2672327104122232</v>
      </c>
      <c r="H36" s="4">
        <v>2.2700705508435195E-2</v>
      </c>
    </row>
    <row r="37" spans="1:8">
      <c r="A37" s="1">
        <v>8.25</v>
      </c>
      <c r="B37" s="4">
        <v>22.042279040404036</v>
      </c>
      <c r="C37" s="4">
        <v>0.17308480361251644</v>
      </c>
      <c r="D37" s="4">
        <v>3.2780476552903441</v>
      </c>
      <c r="E37" s="4">
        <v>2.4213119797483182E-2</v>
      </c>
      <c r="F37" s="3">
        <v>26.568181818181817</v>
      </c>
      <c r="G37" s="4">
        <v>3.2794297327426936</v>
      </c>
      <c r="H37" s="4">
        <v>2.4328031469842065E-2</v>
      </c>
    </row>
    <row r="38" spans="1:8">
      <c r="A38" s="1">
        <v>8.5</v>
      </c>
      <c r="B38" s="4">
        <v>23.161641414141414</v>
      </c>
      <c r="C38" s="4">
        <v>0.18352306818818853</v>
      </c>
      <c r="D38" s="4">
        <v>3.3147378591282854</v>
      </c>
      <c r="E38" s="4">
        <v>2.0634933399113667E-2</v>
      </c>
      <c r="F38" s="3">
        <v>27.531969696969693</v>
      </c>
      <c r="G38" s="4">
        <v>3.315144357649797</v>
      </c>
      <c r="H38" s="4">
        <v>2.056648193191201E-2</v>
      </c>
    </row>
    <row r="39" spans="1:8">
      <c r="A39" s="1">
        <v>8.75</v>
      </c>
      <c r="B39" s="4">
        <v>24.564513888888886</v>
      </c>
      <c r="C39" s="4">
        <v>0.18446602131013179</v>
      </c>
      <c r="D39" s="4">
        <v>3.3435516135854102</v>
      </c>
      <c r="E39" s="4">
        <v>2.2878983178641531E-2</v>
      </c>
      <c r="F39" s="3">
        <v>28.336060606060599</v>
      </c>
      <c r="G39" s="4">
        <v>3.3438859771385183</v>
      </c>
      <c r="H39" s="4">
        <v>2.2789186958626088E-2</v>
      </c>
    </row>
    <row r="40" spans="1:8">
      <c r="A40" s="1">
        <v>9</v>
      </c>
      <c r="B40" s="4">
        <v>25.349690656565659</v>
      </c>
      <c r="C40" s="4">
        <v>0.20842789270172762</v>
      </c>
      <c r="D40" s="4">
        <v>3.3814822442836028</v>
      </c>
      <c r="E40" s="4">
        <v>2.1246996089632861E-2</v>
      </c>
      <c r="F40" s="3">
        <v>29.431818181818183</v>
      </c>
      <c r="G40" s="4">
        <v>3.3818616210210437</v>
      </c>
      <c r="H40" s="4">
        <v>2.1140912930974365E-2</v>
      </c>
    </row>
    <row r="41" spans="1:8">
      <c r="A41" s="1">
        <v>9.25</v>
      </c>
      <c r="B41" s="4">
        <v>26.084943181818179</v>
      </c>
      <c r="C41" s="4">
        <v>0.19221279671403299</v>
      </c>
      <c r="D41" s="4">
        <v>3.3974672815931966</v>
      </c>
      <c r="E41" s="4">
        <v>2.3236521913499498E-2</v>
      </c>
      <c r="F41" s="3">
        <v>29.928181818181823</v>
      </c>
      <c r="G41" s="4">
        <v>3.3985329431823872</v>
      </c>
      <c r="H41" s="4">
        <v>2.3533368846594453E-2</v>
      </c>
    </row>
    <row r="42" spans="1:8">
      <c r="A42" s="1">
        <v>9.5</v>
      </c>
      <c r="B42" s="4">
        <v>27.186616161616165</v>
      </c>
      <c r="C42" s="4">
        <v>0.19964807986333072</v>
      </c>
      <c r="D42" s="4">
        <v>3.4315308762261907</v>
      </c>
      <c r="E42" s="4">
        <v>2.3401571030179695E-2</v>
      </c>
      <c r="F42" s="3">
        <v>30.94469696969696</v>
      </c>
      <c r="G42" s="4">
        <v>3.4319357950349545</v>
      </c>
      <c r="H42" s="4">
        <v>2.3457097461081933E-2</v>
      </c>
    </row>
    <row r="43" spans="1:8">
      <c r="A43" s="1">
        <v>9.75</v>
      </c>
      <c r="B43" s="4">
        <v>27.791357323232322</v>
      </c>
      <c r="C43" s="4">
        <v>0.24912612897325756</v>
      </c>
      <c r="D43" s="4">
        <v>3.4627727520628508</v>
      </c>
      <c r="E43" s="4">
        <v>2.6562175020155308E-2</v>
      </c>
      <c r="F43" s="3">
        <v>31.931515151515146</v>
      </c>
      <c r="G43" s="4">
        <v>3.4632539419089694</v>
      </c>
      <c r="H43" s="4">
        <v>2.6546633043450632E-2</v>
      </c>
    </row>
    <row r="44" spans="1:8">
      <c r="A44" s="1">
        <v>10</v>
      </c>
      <c r="B44" s="4">
        <v>28.579602272727275</v>
      </c>
      <c r="C44" s="4">
        <v>0.16213419401367118</v>
      </c>
      <c r="D44" s="4">
        <v>3.4709956247321911</v>
      </c>
      <c r="E44" s="4">
        <v>2.0856388555276252E-2</v>
      </c>
      <c r="F44" s="3">
        <v>32.18681818181819</v>
      </c>
      <c r="G44" s="4">
        <v>3.4713467181240607</v>
      </c>
      <c r="H44" s="4">
        <v>2.0893204737273744E-2</v>
      </c>
    </row>
    <row r="45" spans="1:8">
      <c r="A45" s="1">
        <v>10.25</v>
      </c>
      <c r="B45" s="4">
        <v>29.07933712121212</v>
      </c>
      <c r="C45" s="4">
        <v>0.24562583511190722</v>
      </c>
      <c r="D45" s="4">
        <v>3.4920220757454015</v>
      </c>
      <c r="E45" s="4">
        <v>2.5289096852722497E-2</v>
      </c>
      <c r="F45" s="3">
        <v>32.885757575757573</v>
      </c>
      <c r="G45" s="4">
        <v>3.4927319782641302</v>
      </c>
      <c r="H45" s="4">
        <v>2.5340771468802648E-2</v>
      </c>
    </row>
    <row r="46" spans="1:8">
      <c r="A46" s="1">
        <v>10.5</v>
      </c>
      <c r="B46" s="4">
        <v>29.855757575757568</v>
      </c>
      <c r="C46" s="4">
        <v>0.26832314798020868</v>
      </c>
      <c r="D46" s="4">
        <v>3.518946846768729</v>
      </c>
      <c r="E46" s="4">
        <v>2.1535313716448911E-2</v>
      </c>
      <c r="F46" s="3">
        <v>33.773030303030303</v>
      </c>
      <c r="G46" s="4">
        <v>3.5194402186905918</v>
      </c>
      <c r="H46" s="4">
        <v>2.1505167506618482E-2</v>
      </c>
    </row>
    <row r="47" spans="1:8">
      <c r="A47" s="1">
        <v>10.75</v>
      </c>
      <c r="B47" s="4">
        <v>30.121452020202025</v>
      </c>
      <c r="C47" s="4">
        <v>0.22333315123727693</v>
      </c>
      <c r="D47" s="4">
        <v>3.5210410555390066</v>
      </c>
      <c r="E47" s="4">
        <v>2.1976412977680201E-2</v>
      </c>
      <c r="F47" s="3">
        <v>33.846363636363634</v>
      </c>
      <c r="G47" s="4">
        <v>3.5216034969839383</v>
      </c>
      <c r="H47" s="4">
        <v>2.1844712417343298E-2</v>
      </c>
    </row>
    <row r="48" spans="1:8">
      <c r="A48" s="1">
        <v>11</v>
      </c>
      <c r="B48" s="4">
        <v>30.575170454545443</v>
      </c>
      <c r="C48" s="4">
        <v>0.26971465114292675</v>
      </c>
      <c r="D48" s="4">
        <v>3.5392390511426375</v>
      </c>
      <c r="E48" s="4">
        <v>2.2490775243590687E-2</v>
      </c>
      <c r="F48" s="3">
        <v>34.469848484848484</v>
      </c>
      <c r="G48" s="4">
        <v>3.5398448980275785</v>
      </c>
      <c r="H48" s="4">
        <v>2.2328594310826382E-2</v>
      </c>
    </row>
    <row r="49" spans="1:8">
      <c r="A49" s="1">
        <v>11.25</v>
      </c>
      <c r="B49" s="4">
        <v>30.580170454545456</v>
      </c>
      <c r="C49" s="4">
        <v>0.27671116295181336</v>
      </c>
      <c r="D49" s="4">
        <v>3.5431383904499665</v>
      </c>
      <c r="E49" s="4">
        <v>2.1332429416179372E-2</v>
      </c>
      <c r="F49" s="3">
        <v>34.607727272727274</v>
      </c>
      <c r="G49" s="4">
        <v>3.5438556251045479</v>
      </c>
      <c r="H49" s="4">
        <v>2.1460386498330764E-2</v>
      </c>
    </row>
    <row r="50" spans="1:8">
      <c r="A50" s="1">
        <v>11.5</v>
      </c>
      <c r="B50" s="4">
        <v>30.882979797979804</v>
      </c>
      <c r="C50" s="4">
        <v>0.29910620863323423</v>
      </c>
      <c r="D50" s="4">
        <v>3.5483789045343594</v>
      </c>
      <c r="E50" s="4">
        <v>2.5443291412688522E-2</v>
      </c>
      <c r="F50" s="3">
        <v>34.789242424242424</v>
      </c>
      <c r="G50" s="4">
        <v>3.5489977776848365</v>
      </c>
      <c r="H50" s="4">
        <v>2.5494870613772931E-2</v>
      </c>
    </row>
    <row r="51" spans="1:8">
      <c r="A51" s="1">
        <v>11.75</v>
      </c>
      <c r="B51" s="4">
        <v>30.983371212121202</v>
      </c>
      <c r="C51" s="4">
        <v>0.25050540543756661</v>
      </c>
      <c r="D51" s="4">
        <v>3.5541501257935706</v>
      </c>
      <c r="E51" s="4">
        <v>2.5435062996935518E-2</v>
      </c>
      <c r="F51" s="3">
        <v>34.987121212121217</v>
      </c>
      <c r="G51" s="4">
        <v>3.5546665976435778</v>
      </c>
      <c r="H51" s="4">
        <v>2.5515757888800963E-2</v>
      </c>
    </row>
    <row r="52" spans="1:8">
      <c r="A52" s="1">
        <v>12</v>
      </c>
      <c r="B52" s="4">
        <v>31.168712121212124</v>
      </c>
      <c r="C52" s="4">
        <v>0.24699604786070356</v>
      </c>
      <c r="D52" s="4">
        <v>3.5623891038584574</v>
      </c>
      <c r="E52" s="4">
        <v>2.2954884601291754E-2</v>
      </c>
      <c r="F52" s="3">
        <v>35.268484848484839</v>
      </c>
      <c r="G52" s="4">
        <v>3.5627354724829772</v>
      </c>
      <c r="H52" s="4">
        <v>2.3009148692665786E-2</v>
      </c>
    </row>
    <row r="53" spans="1:8">
      <c r="A53" s="1">
        <v>12.25</v>
      </c>
      <c r="B53" s="4">
        <v>31.352070707070709</v>
      </c>
      <c r="C53" s="4">
        <v>0.19272169043756776</v>
      </c>
      <c r="D53" s="4">
        <v>3.5651845388503145</v>
      </c>
      <c r="E53" s="4">
        <v>2.0617674719399397E-2</v>
      </c>
      <c r="F53" s="3">
        <v>35.394696969696959</v>
      </c>
      <c r="G53" s="4">
        <v>3.5663541392896629</v>
      </c>
      <c r="H53" s="4">
        <v>2.08258916321141E-2</v>
      </c>
    </row>
    <row r="54" spans="1:8">
      <c r="A54" s="1">
        <v>12.5</v>
      </c>
      <c r="B54" s="4">
        <v>31.71054924242425</v>
      </c>
      <c r="C54" s="4">
        <v>0.23790896391706157</v>
      </c>
      <c r="D54" s="4">
        <v>3.6616590744591648</v>
      </c>
      <c r="E54" s="4">
        <v>3.7622835023751085E-2</v>
      </c>
      <c r="F54" s="3">
        <v>38.99</v>
      </c>
      <c r="G54" s="4">
        <v>3.6626167107728533</v>
      </c>
      <c r="H54" s="4">
        <v>3.7938354380706044E-2</v>
      </c>
    </row>
    <row r="55" spans="1:8">
      <c r="A55" s="1">
        <v>12.75</v>
      </c>
      <c r="B55" s="4">
        <v>31.432159090909089</v>
      </c>
      <c r="C55" s="4">
        <v>0.24287817309302609</v>
      </c>
      <c r="D55" s="4">
        <v>3.7207837095716072</v>
      </c>
      <c r="E55" s="4">
        <v>3.8501597377980742E-2</v>
      </c>
      <c r="F55" s="3">
        <v>41.351060606060607</v>
      </c>
      <c r="G55" s="4">
        <v>3.7213991281007357</v>
      </c>
      <c r="H55" s="4">
        <v>3.8360895124263425E-2</v>
      </c>
    </row>
    <row r="56" spans="1:8">
      <c r="A56" s="1">
        <v>13</v>
      </c>
      <c r="B56" s="4">
        <v>32.022979797979794</v>
      </c>
      <c r="C56" s="4">
        <v>0.2611821948417884</v>
      </c>
      <c r="D56" s="4">
        <v>3.6600689718960182</v>
      </c>
      <c r="E56" s="4">
        <v>3.9762056959825418E-2</v>
      </c>
      <c r="F56" s="3">
        <v>38.917121212121216</v>
      </c>
      <c r="G56" s="4">
        <v>3.6606960909947373</v>
      </c>
      <c r="H56" s="4">
        <v>3.9531965002891932E-2</v>
      </c>
    </row>
    <row r="57" spans="1:8">
      <c r="A57" s="1">
        <v>13.25</v>
      </c>
      <c r="B57" s="4">
        <v>32.467594696969705</v>
      </c>
      <c r="C57" s="4">
        <v>0.27227742592360332</v>
      </c>
      <c r="D57" s="4">
        <v>3.6508204639794672</v>
      </c>
      <c r="E57" s="4">
        <v>5.6793354815538655E-2</v>
      </c>
      <c r="F57" s="3">
        <v>38.607121212121207</v>
      </c>
      <c r="G57" s="4">
        <v>3.6518788021256694</v>
      </c>
      <c r="H57" s="4">
        <v>5.7024658633281405E-2</v>
      </c>
    </row>
    <row r="58" spans="1:8">
      <c r="A58" s="1">
        <v>13.5</v>
      </c>
      <c r="B58" s="4">
        <v>32.803175505050504</v>
      </c>
      <c r="C58" s="4">
        <v>0.25863462864384085</v>
      </c>
      <c r="D58" s="4">
        <v>3.687694642897632</v>
      </c>
      <c r="E58" s="4">
        <v>4.5032277896430634E-2</v>
      </c>
      <c r="F58" s="3">
        <v>40.034090909090907</v>
      </c>
      <c r="G58" s="4">
        <v>3.6887504767014074</v>
      </c>
      <c r="H58" s="4">
        <v>4.5104176310597349E-2</v>
      </c>
    </row>
    <row r="59" spans="1:8">
      <c r="A59" s="1">
        <v>13.75</v>
      </c>
      <c r="B59" s="4">
        <v>32.559810606060609</v>
      </c>
      <c r="C59" s="4">
        <v>0.23177564726344302</v>
      </c>
      <c r="D59" s="4">
        <v>3.7153068687843089</v>
      </c>
      <c r="E59" s="4">
        <v>4.5454396006864912E-2</v>
      </c>
      <c r="F59" s="3">
        <v>41.136818181818178</v>
      </c>
      <c r="G59" s="4">
        <v>3.7159370204553066</v>
      </c>
      <c r="H59" s="4">
        <v>4.5344446058967432E-2</v>
      </c>
    </row>
    <row r="60" spans="1:8">
      <c r="A60" s="1">
        <v>14</v>
      </c>
      <c r="B60" s="4">
        <v>31.686912878787879</v>
      </c>
      <c r="C60" s="4">
        <v>0.27899369767136201</v>
      </c>
      <c r="D60" s="4">
        <v>3.6550369487379131</v>
      </c>
      <c r="E60" s="4">
        <v>4.4149126035075155E-2</v>
      </c>
      <c r="F60" s="3">
        <v>38.739848484848487</v>
      </c>
      <c r="G60" s="4">
        <v>3.6559449557254498</v>
      </c>
      <c r="H60" s="4">
        <v>4.4212537547983967E-2</v>
      </c>
    </row>
    <row r="61" spans="1:8">
      <c r="A61" s="1">
        <v>14.25</v>
      </c>
      <c r="B61" s="4">
        <v>31.148945707070709</v>
      </c>
      <c r="C61" s="4">
        <v>0.24666996480486414</v>
      </c>
      <c r="D61" s="4">
        <v>3.5972680750030093</v>
      </c>
      <c r="E61" s="4">
        <v>4.4387365110300843E-2</v>
      </c>
      <c r="F61" s="3">
        <v>36.573333333333338</v>
      </c>
      <c r="G61" s="4">
        <v>3.5983723377624086</v>
      </c>
      <c r="H61" s="4">
        <v>4.4503376919142447E-2</v>
      </c>
    </row>
    <row r="62" spans="1:8">
      <c r="A62" s="1">
        <v>14.5</v>
      </c>
      <c r="B62" s="4">
        <v>30.487449494949498</v>
      </c>
      <c r="C62" s="4">
        <v>0.26040629272286353</v>
      </c>
      <c r="D62" s="4">
        <v>3.6443865726137492</v>
      </c>
      <c r="E62" s="4">
        <v>4.0731307410511855E-2</v>
      </c>
      <c r="F62" s="3">
        <v>38.314848484848483</v>
      </c>
      <c r="G62" s="4">
        <v>3.645033655605864</v>
      </c>
      <c r="H62" s="4">
        <v>4.0940560320937597E-2</v>
      </c>
    </row>
    <row r="63" spans="1:8">
      <c r="A63" s="1">
        <v>14.75</v>
      </c>
      <c r="B63" s="4">
        <v>30.014772727272728</v>
      </c>
      <c r="C63" s="4">
        <v>0.23441150478178169</v>
      </c>
      <c r="D63" s="4">
        <v>3.6716554519220934</v>
      </c>
      <c r="E63" s="4">
        <v>4.1335545695575571E-2</v>
      </c>
      <c r="F63" s="3">
        <v>39.36515151515151</v>
      </c>
      <c r="G63" s="4">
        <v>3.6720678615468927</v>
      </c>
      <c r="H63" s="4">
        <v>4.126853534731284E-2</v>
      </c>
    </row>
    <row r="64" spans="1:8">
      <c r="A64" s="1">
        <v>15</v>
      </c>
      <c r="B64" s="4">
        <v>29.79706439393939</v>
      </c>
      <c r="C64" s="4">
        <v>0.2295760744732456</v>
      </c>
      <c r="D64" s="4">
        <v>3.6066820808166682</v>
      </c>
      <c r="E64" s="4">
        <v>3.7687020760201952E-2</v>
      </c>
      <c r="F64" s="3">
        <v>36.897878787878795</v>
      </c>
      <c r="G64" s="4">
        <v>3.6074906767979145</v>
      </c>
      <c r="H64" s="4">
        <v>3.7548289514962065E-2</v>
      </c>
    </row>
    <row r="65" spans="1:8">
      <c r="A65" s="1">
        <v>15.25</v>
      </c>
      <c r="B65" s="4">
        <v>29.899835858585856</v>
      </c>
      <c r="C65" s="4">
        <v>0.29787241175595436</v>
      </c>
      <c r="D65" s="4">
        <v>3.5696258989302008</v>
      </c>
      <c r="E65" s="4">
        <v>4.7870318496180106E-2</v>
      </c>
      <c r="F65" s="3">
        <v>35.603333333333339</v>
      </c>
      <c r="G65" s="4">
        <v>3.5713446710695247</v>
      </c>
      <c r="H65" s="4">
        <v>4.7779445312512062E-2</v>
      </c>
    </row>
    <row r="66" spans="1:8">
      <c r="A66" s="1">
        <v>15.5</v>
      </c>
      <c r="B66" s="4">
        <v>29.69034090909091</v>
      </c>
      <c r="C66" s="4">
        <v>0.27314676618507572</v>
      </c>
      <c r="D66" s="4">
        <v>3.6316459831564316</v>
      </c>
      <c r="E66" s="4">
        <v>4.8284979722873433E-2</v>
      </c>
      <c r="F66" s="3">
        <v>37.848333333333329</v>
      </c>
      <c r="G66" s="4">
        <v>3.6324669830525367</v>
      </c>
      <c r="H66" s="4">
        <v>4.8388999646846474E-2</v>
      </c>
    </row>
    <row r="67" spans="1:8">
      <c r="A67" s="1">
        <v>15.75</v>
      </c>
      <c r="B67" s="4">
        <v>29.67030934343434</v>
      </c>
      <c r="C67" s="4">
        <v>0.28160162692348367</v>
      </c>
      <c r="D67" s="4">
        <v>3.676319831396583</v>
      </c>
      <c r="E67" s="4">
        <v>3.5871167770055674E-2</v>
      </c>
      <c r="F67" s="3">
        <v>39.543939393939404</v>
      </c>
      <c r="G67" s="4">
        <v>3.6768109821367534</v>
      </c>
      <c r="H67" s="4">
        <v>3.5680762538980927E-2</v>
      </c>
    </row>
    <row r="68" spans="1:8">
      <c r="A68" s="1">
        <v>16</v>
      </c>
      <c r="B68" s="4">
        <v>29.756818181818186</v>
      </c>
      <c r="C68" s="4">
        <v>0.25085623474129659</v>
      </c>
      <c r="D68" s="4">
        <v>3.5954554208290728</v>
      </c>
      <c r="E68" s="4">
        <v>3.3716824155953735E-2</v>
      </c>
      <c r="F68" s="3">
        <v>36.480606060606064</v>
      </c>
      <c r="G68" s="4">
        <v>3.5962427948004243</v>
      </c>
      <c r="H68" s="4">
        <v>3.3791245085662946E-2</v>
      </c>
    </row>
    <row r="69" spans="1:8">
      <c r="A69" s="1">
        <v>16.25</v>
      </c>
      <c r="B69" s="4">
        <v>29.509583333333339</v>
      </c>
      <c r="C69" s="4">
        <v>0.2662301321126016</v>
      </c>
      <c r="D69" s="4">
        <v>3.5377506267454737</v>
      </c>
      <c r="E69" s="4">
        <v>5.2517827655277467E-2</v>
      </c>
      <c r="F69" s="3">
        <v>34.488333333333337</v>
      </c>
      <c r="G69" s="4">
        <v>3.5392646260233112</v>
      </c>
      <c r="H69" s="4">
        <v>5.2952984368121785E-2</v>
      </c>
    </row>
    <row r="70" spans="1:8">
      <c r="A70" s="1">
        <v>16.5</v>
      </c>
      <c r="B70" s="4">
        <v>29.410902777777778</v>
      </c>
      <c r="C70" s="4">
        <v>0.25573373687482753</v>
      </c>
      <c r="D70" s="4">
        <v>3.5172147356329777</v>
      </c>
      <c r="E70" s="4">
        <v>2.7921330413475005E-2</v>
      </c>
      <c r="F70" s="3">
        <v>33.726212121212129</v>
      </c>
      <c r="G70" s="4">
        <v>3.5179014820372903</v>
      </c>
      <c r="H70" s="4">
        <v>2.7945691031045647E-2</v>
      </c>
    </row>
    <row r="71" spans="1:8">
      <c r="A71" s="1">
        <v>16.75</v>
      </c>
      <c r="B71" s="4">
        <v>29.50184974747474</v>
      </c>
      <c r="C71" s="4">
        <v>0.28719846028432217</v>
      </c>
      <c r="D71" s="4">
        <v>3.5074100477273391</v>
      </c>
      <c r="E71" s="4">
        <v>1.7258907823570067E-2</v>
      </c>
      <c r="F71" s="3">
        <v>33.385606060606058</v>
      </c>
      <c r="G71" s="4">
        <v>3.5079812886858703</v>
      </c>
      <c r="H71" s="4">
        <v>1.7299077703860521E-2</v>
      </c>
    </row>
    <row r="72" spans="1:8">
      <c r="A72" s="1">
        <v>17</v>
      </c>
      <c r="B72" s="4">
        <v>29.606912878787877</v>
      </c>
      <c r="C72" s="4">
        <v>0.25257062755935333</v>
      </c>
      <c r="D72" s="4">
        <v>3.5313647724715698</v>
      </c>
      <c r="E72" s="4">
        <v>2.2773107133160921E-2</v>
      </c>
      <c r="F72" s="3">
        <v>34.19590909090909</v>
      </c>
      <c r="G72" s="4">
        <v>3.531854097795784</v>
      </c>
      <c r="H72" s="4">
        <v>2.2841909130076776E-2</v>
      </c>
    </row>
    <row r="73" spans="1:8">
      <c r="A73" s="1">
        <v>17.25</v>
      </c>
      <c r="B73" s="4">
        <v>30.039728535353536</v>
      </c>
      <c r="C73" s="4">
        <v>0.23193076693992018</v>
      </c>
      <c r="D73" s="4">
        <v>3.5258414026084641</v>
      </c>
      <c r="E73" s="4">
        <v>2.1337798485444391E-2</v>
      </c>
      <c r="F73" s="3">
        <v>34.010606060606051</v>
      </c>
      <c r="G73" s="4">
        <v>3.5264542662337819</v>
      </c>
      <c r="H73" s="4">
        <v>2.1350226907944306E-2</v>
      </c>
    </row>
    <row r="74" spans="1:8">
      <c r="A74" s="1">
        <v>17.5</v>
      </c>
      <c r="B74" s="4">
        <v>30.388238636363631</v>
      </c>
      <c r="C74" s="4">
        <v>0.25288126329050514</v>
      </c>
      <c r="D74" s="4">
        <v>3.5439996157151086</v>
      </c>
      <c r="E74" s="4">
        <v>2.7628289896428015E-2</v>
      </c>
      <c r="F74" s="3">
        <v>34.641969696969696</v>
      </c>
      <c r="G74" s="4">
        <v>3.5447005230494608</v>
      </c>
      <c r="H74" s="4">
        <v>2.7471426490827917E-2</v>
      </c>
    </row>
    <row r="75" spans="1:8">
      <c r="A75" s="1">
        <v>17.75</v>
      </c>
      <c r="B75" s="4">
        <v>30.979185606060614</v>
      </c>
      <c r="C75" s="4">
        <v>0.27384289156495473</v>
      </c>
      <c r="D75" s="4">
        <v>3.5415189991852469</v>
      </c>
      <c r="E75" s="4">
        <v>2.1849630714194438E-2</v>
      </c>
      <c r="F75" s="3">
        <v>34.546363636363637</v>
      </c>
      <c r="G75" s="4">
        <v>3.5420693733695132</v>
      </c>
      <c r="H75" s="4">
        <v>2.202709489798664E-2</v>
      </c>
    </row>
    <row r="76" spans="1:8">
      <c r="A76" s="1">
        <v>18</v>
      </c>
      <c r="B76" s="4">
        <v>31.446433080808074</v>
      </c>
      <c r="C76" s="4">
        <v>0.26696711465007911</v>
      </c>
      <c r="D76" s="4">
        <v>3.5233609070250367</v>
      </c>
      <c r="E76" s="4">
        <v>2.2818898724149671E-2</v>
      </c>
      <c r="F76" s="3">
        <v>33.93681818181819</v>
      </c>
      <c r="G76" s="4">
        <v>3.5242512915948399</v>
      </c>
      <c r="H76" s="4">
        <v>2.2747746675436217E-2</v>
      </c>
    </row>
    <row r="77" spans="1:8">
      <c r="A77" s="1">
        <v>18.25</v>
      </c>
      <c r="B77" s="4">
        <v>31.02119318181818</v>
      </c>
      <c r="C77" s="4">
        <v>0.24567882052413065</v>
      </c>
      <c r="D77" s="4">
        <v>3.4204605775135941</v>
      </c>
      <c r="E77" s="4">
        <v>2.3130138884118273E-2</v>
      </c>
      <c r="F77" s="3">
        <v>30.620757575757576</v>
      </c>
      <c r="G77" s="4">
        <v>3.4214167424202104</v>
      </c>
      <c r="H77" s="4">
        <v>2.3321269792855922E-2</v>
      </c>
    </row>
    <row r="78" spans="1:8">
      <c r="A78" s="1">
        <v>18.5</v>
      </c>
      <c r="B78" s="4">
        <v>31.213535353535359</v>
      </c>
      <c r="C78" s="4">
        <v>0.27868167328940013</v>
      </c>
      <c r="D78" s="4">
        <v>3.4386412305384835</v>
      </c>
      <c r="E78" s="4">
        <v>2.266443766115997E-2</v>
      </c>
      <c r="F78" s="3">
        <v>31.173939393939396</v>
      </c>
      <c r="G78" s="4">
        <v>3.4393371429223425</v>
      </c>
      <c r="H78" s="4">
        <v>2.2624874827350348E-2</v>
      </c>
    </row>
    <row r="79" spans="1:8">
      <c r="A79" s="1">
        <v>18.75</v>
      </c>
      <c r="B79" s="4">
        <v>32.637260101010099</v>
      </c>
      <c r="C79" s="4">
        <v>0.25754137789410275</v>
      </c>
      <c r="D79" s="4">
        <v>3.4659864435502099</v>
      </c>
      <c r="E79" s="4">
        <v>2.1673466905844492E-2</v>
      </c>
      <c r="F79" s="3">
        <v>32.035151515151512</v>
      </c>
      <c r="G79" s="4">
        <v>3.4666049973992727</v>
      </c>
      <c r="H79" s="4">
        <v>2.1825212301480729E-2</v>
      </c>
    </row>
    <row r="80" spans="1:8">
      <c r="A80" s="1">
        <v>19</v>
      </c>
      <c r="B80" s="4">
        <v>34.192777777777771</v>
      </c>
      <c r="C80" s="4">
        <v>0.23142875854649739</v>
      </c>
      <c r="D80" s="4">
        <v>3.5231421108209813</v>
      </c>
      <c r="E80" s="4">
        <v>2.2211250961657963E-2</v>
      </c>
      <c r="F80" s="3">
        <v>33.93363636363636</v>
      </c>
      <c r="G80" s="4">
        <v>3.5241710167639493</v>
      </c>
      <c r="H80" s="4">
        <v>2.2169304198687446E-2</v>
      </c>
    </row>
    <row r="81" spans="1:8">
      <c r="A81" s="1">
        <v>19.25</v>
      </c>
      <c r="B81" s="4">
        <v>37.735770202020198</v>
      </c>
      <c r="C81" s="4">
        <v>0.23301268724777535</v>
      </c>
      <c r="D81" s="4">
        <v>3.5936713895671422</v>
      </c>
      <c r="E81" s="4">
        <v>3.0369923687142891E-2</v>
      </c>
      <c r="F81" s="3">
        <v>36.405606060606061</v>
      </c>
      <c r="G81" s="4">
        <v>3.5942799472536233</v>
      </c>
      <c r="H81" s="4">
        <v>3.0394031116509006E-2</v>
      </c>
    </row>
    <row r="82" spans="1:8">
      <c r="A82" s="1">
        <v>19.5</v>
      </c>
      <c r="B82" s="4">
        <v>40.032765151515157</v>
      </c>
      <c r="C82" s="4">
        <v>0.29399756416309658</v>
      </c>
      <c r="D82" s="4">
        <v>3.658780242417278</v>
      </c>
      <c r="E82" s="4">
        <v>2.3868346169645664E-2</v>
      </c>
      <c r="F82" s="3">
        <v>38.839393939393943</v>
      </c>
      <c r="G82" s="4">
        <v>3.6591609253103532</v>
      </c>
      <c r="H82" s="4">
        <v>2.3911792776146763E-2</v>
      </c>
    </row>
    <row r="83" spans="1:8">
      <c r="A83" s="1">
        <v>19.75</v>
      </c>
      <c r="B83" s="4">
        <v>43.557108585858586</v>
      </c>
      <c r="C83" s="4">
        <v>0.32592037362000736</v>
      </c>
      <c r="D83" s="4">
        <v>3.7379750772271154</v>
      </c>
      <c r="E83" s="4">
        <v>2.6565156767983412E-2</v>
      </c>
      <c r="F83" s="3">
        <v>42.050606060606064</v>
      </c>
      <c r="G83" s="4">
        <v>3.7385344785464225</v>
      </c>
      <c r="H83" s="4">
        <v>2.6506342548117422E-2</v>
      </c>
    </row>
    <row r="84" spans="1:8">
      <c r="A84" s="1">
        <v>20</v>
      </c>
      <c r="B84" s="4">
        <v>47.335959595959594</v>
      </c>
      <c r="C84" s="4">
        <v>0.3629511801001829</v>
      </c>
      <c r="D84" s="4">
        <v>3.802426784676594</v>
      </c>
      <c r="E84" s="4">
        <v>3.0070899938939931E-2</v>
      </c>
      <c r="F84" s="3">
        <v>44.858030303030311</v>
      </c>
      <c r="G84" s="4">
        <v>3.8030606289963562</v>
      </c>
      <c r="H84" s="4">
        <v>3.0299071227555437E-2</v>
      </c>
    </row>
    <row r="85" spans="1:8">
      <c r="A85" s="1">
        <v>20.25</v>
      </c>
      <c r="B85" s="4">
        <v>48.783383838383834</v>
      </c>
      <c r="C85" s="4">
        <v>0.34863280815755476</v>
      </c>
      <c r="D85" s="4">
        <v>3.8269063816303799</v>
      </c>
      <c r="E85" s="4">
        <v>3.2066863738663076E-2</v>
      </c>
      <c r="F85" s="3">
        <v>45.972575757575761</v>
      </c>
      <c r="G85" s="4">
        <v>3.8275361959229914</v>
      </c>
      <c r="H85" s="4">
        <v>3.2511651245445E-2</v>
      </c>
    </row>
    <row r="86" spans="1:8">
      <c r="A86" s="1">
        <v>20.5</v>
      </c>
      <c r="B86" s="4">
        <v>49.201704545454547</v>
      </c>
      <c r="C86" s="4">
        <v>0.33961364890367468</v>
      </c>
      <c r="D86" s="4">
        <v>3.8316469483779887</v>
      </c>
      <c r="E86" s="4">
        <v>2.7086333711176878E-2</v>
      </c>
      <c r="F86" s="3">
        <v>46.17</v>
      </c>
      <c r="G86" s="4">
        <v>3.8319779795696349</v>
      </c>
      <c r="H86" s="4">
        <v>2.7055744578203044E-2</v>
      </c>
    </row>
    <row r="87" spans="1:8">
      <c r="A87" s="1">
        <v>20.75</v>
      </c>
      <c r="B87" s="4">
        <v>50.784646464646464</v>
      </c>
      <c r="C87" s="4">
        <v>0.34214537894158026</v>
      </c>
      <c r="D87" s="4">
        <v>3.8729472172025909</v>
      </c>
      <c r="E87" s="4">
        <v>2.3531008541050752E-2</v>
      </c>
      <c r="F87" s="3">
        <v>48.126666666666665</v>
      </c>
      <c r="G87" s="4">
        <v>3.8735676024207604</v>
      </c>
      <c r="H87" s="4">
        <v>2.3675213223184392E-2</v>
      </c>
    </row>
    <row r="88" spans="1:8">
      <c r="A88" s="1">
        <v>21</v>
      </c>
      <c r="B88" s="4">
        <v>51.485555555555557</v>
      </c>
      <c r="C88" s="4">
        <v>0.37953401735042891</v>
      </c>
      <c r="D88" s="4">
        <v>3.8744317915913573</v>
      </c>
      <c r="E88" s="4">
        <v>2.8336820274511444E-2</v>
      </c>
      <c r="F88" s="22">
        <v>48.204848484848483</v>
      </c>
      <c r="G88" s="4">
        <v>3.8750748932334811</v>
      </c>
      <c r="H88" s="4">
        <v>2.8296069521886794E-2</v>
      </c>
    </row>
    <row r="89" spans="1:8">
      <c r="A89" s="1">
        <v>21.25</v>
      </c>
      <c r="B89" s="4">
        <v>50.224368686868686</v>
      </c>
      <c r="C89" s="4">
        <v>0.39963157895198742</v>
      </c>
      <c r="D89" s="4">
        <v>3.8572226965214282</v>
      </c>
      <c r="E89" s="4">
        <v>2.9033585737005974E-2</v>
      </c>
      <c r="F89" s="3">
        <v>47.389696969696963</v>
      </c>
      <c r="G89" s="4">
        <v>3.8580015996376318</v>
      </c>
      <c r="H89" s="4">
        <v>2.9065615377020113E-2</v>
      </c>
    </row>
    <row r="90" spans="1:8">
      <c r="A90" s="1">
        <v>21.5</v>
      </c>
      <c r="B90" s="4">
        <v>49.072840909090907</v>
      </c>
      <c r="C90" s="4">
        <v>0.36192560446095778</v>
      </c>
      <c r="D90" s="4">
        <v>3.830955920680768</v>
      </c>
      <c r="E90" s="4">
        <v>2.6533275240555425E-2</v>
      </c>
      <c r="F90" s="3">
        <v>46.165303030303029</v>
      </c>
      <c r="G90" s="4">
        <v>3.8318884293414355</v>
      </c>
      <c r="H90" s="4">
        <v>2.6571722785930462E-2</v>
      </c>
    </row>
    <row r="91" spans="1:8">
      <c r="A91" s="1">
        <v>21.75</v>
      </c>
      <c r="B91" s="4">
        <v>47.930208333333333</v>
      </c>
      <c r="C91" s="4">
        <v>0.40574831830323499</v>
      </c>
      <c r="D91" s="4">
        <v>3.8031879747440418</v>
      </c>
      <c r="E91" s="4">
        <v>2.2097125324570081E-2</v>
      </c>
      <c r="F91" s="3">
        <v>44.889545454545448</v>
      </c>
      <c r="G91" s="4">
        <v>3.8039726796482167</v>
      </c>
      <c r="H91" s="4">
        <v>2.2014015477789542E-2</v>
      </c>
    </row>
    <row r="92" spans="1:8">
      <c r="A92" s="1">
        <v>22</v>
      </c>
      <c r="B92" s="4">
        <v>46.015391414141412</v>
      </c>
      <c r="C92" s="4">
        <v>0.35663705712365645</v>
      </c>
      <c r="D92" s="4">
        <v>3.7713667979900007</v>
      </c>
      <c r="E92" s="4">
        <v>2.6606159440613304E-2</v>
      </c>
      <c r="F92" s="3">
        <v>43.477878787878787</v>
      </c>
      <c r="G92" s="4">
        <v>3.7719094194914318</v>
      </c>
      <c r="H92" s="4">
        <v>2.6654583866447142E-2</v>
      </c>
    </row>
    <row r="93" spans="1:8">
      <c r="A93" s="1">
        <v>22.25</v>
      </c>
      <c r="B93" s="4">
        <v>44.678655303030297</v>
      </c>
      <c r="C93" s="4">
        <v>0.3015172275296466</v>
      </c>
      <c r="D93" s="4">
        <v>3.7258971043931979</v>
      </c>
      <c r="E93" s="4">
        <v>2.2132293536773234E-2</v>
      </c>
      <c r="F93" s="3">
        <v>41.587272727272733</v>
      </c>
      <c r="G93" s="4">
        <v>3.7275585399897411</v>
      </c>
      <c r="H93" s="4">
        <v>2.2176358773124811E-2</v>
      </c>
    </row>
    <row r="94" spans="1:8">
      <c r="A94" s="1">
        <v>22.5</v>
      </c>
      <c r="B94" s="4">
        <v>40.936717171717163</v>
      </c>
      <c r="C94" s="4">
        <v>0.28892507641778631</v>
      </c>
      <c r="D94" s="4">
        <v>3.6513293564382083</v>
      </c>
      <c r="E94" s="4">
        <v>2.8077175677790091E-2</v>
      </c>
      <c r="F94" s="3">
        <v>38.595303030303036</v>
      </c>
      <c r="G94" s="4">
        <v>3.652752645525942</v>
      </c>
      <c r="H94" s="4">
        <v>2.7987294594881952E-2</v>
      </c>
    </row>
    <row r="95" spans="1:8">
      <c r="A95" s="1">
        <v>22.75</v>
      </c>
      <c r="B95" s="4">
        <v>38.178604797979808</v>
      </c>
      <c r="C95" s="4">
        <v>0.28698392731797856</v>
      </c>
      <c r="D95" s="4">
        <v>3.577690931000673</v>
      </c>
      <c r="E95" s="4">
        <v>3.2818380204994613E-2</v>
      </c>
      <c r="F95" s="3">
        <v>35.891060606060599</v>
      </c>
      <c r="G95" s="4">
        <v>3.579972365342579</v>
      </c>
      <c r="H95" s="4">
        <v>3.2766606653571423E-2</v>
      </c>
    </row>
    <row r="96" spans="1:8">
      <c r="A96" s="1">
        <v>23</v>
      </c>
      <c r="B96" s="4">
        <v>35.468162878787879</v>
      </c>
      <c r="C96" s="4">
        <v>0.25371253170321079</v>
      </c>
      <c r="D96" s="4">
        <v>3.515237829898096</v>
      </c>
      <c r="E96" s="4">
        <v>2.8321462259229581E-2</v>
      </c>
      <c r="F96" s="3">
        <v>33.68924242424243</v>
      </c>
      <c r="G96" s="4">
        <v>3.5167899777126124</v>
      </c>
      <c r="H96" s="4">
        <v>2.8439549383910207E-2</v>
      </c>
    </row>
    <row r="97" spans="1:8">
      <c r="A97" s="1">
        <v>23.25</v>
      </c>
      <c r="B97" s="4">
        <v>31.984633838383839</v>
      </c>
      <c r="C97" s="4">
        <v>0.24698284270598211</v>
      </c>
      <c r="D97" s="4">
        <v>3.4043523308381278</v>
      </c>
      <c r="E97" s="4">
        <v>2.1073521277718509E-2</v>
      </c>
      <c r="F97" s="3">
        <v>30.148787878787878</v>
      </c>
      <c r="G97" s="4">
        <v>3.4059312493606204</v>
      </c>
      <c r="H97" s="4">
        <v>2.1062959007474312E-2</v>
      </c>
    </row>
    <row r="98" spans="1:8">
      <c r="A98" s="1">
        <v>23.5</v>
      </c>
      <c r="B98" s="4">
        <v>28.441666666666666</v>
      </c>
      <c r="C98" s="4">
        <v>0.21532897496692335</v>
      </c>
      <c r="D98" s="4">
        <v>3.2973069331673686</v>
      </c>
      <c r="E98" s="4">
        <v>3.4752030909410404E-2</v>
      </c>
      <c r="F98" s="3">
        <v>27.106515151515147</v>
      </c>
      <c r="G98" s="4">
        <v>3.2992095219288227</v>
      </c>
      <c r="H98" s="4">
        <v>3.4393035786926214E-2</v>
      </c>
    </row>
    <row r="99" spans="1:8">
      <c r="A99" s="1">
        <v>23.75</v>
      </c>
      <c r="B99" s="4">
        <v>24.700385101010102</v>
      </c>
      <c r="C99" s="4">
        <v>0.31611434222213647</v>
      </c>
      <c r="D99" s="4">
        <v>3.1654360634806404</v>
      </c>
      <c r="E99" s="4">
        <v>2.4271340561302372E-2</v>
      </c>
      <c r="F99" s="3">
        <v>23.762121212121215</v>
      </c>
      <c r="G99" s="4">
        <v>3.1678046571246452</v>
      </c>
      <c r="H99" s="4">
        <v>2.4500876124800251E-2</v>
      </c>
    </row>
    <row r="100" spans="1:8">
      <c r="A100" s="1">
        <v>24</v>
      </c>
      <c r="B100" s="4">
        <v>21.788137626262625</v>
      </c>
      <c r="C100" s="4">
        <v>0.24368481906029579</v>
      </c>
      <c r="D100" s="4" t="e">
        <v>#NUM!</v>
      </c>
      <c r="E100" s="4" t="e">
        <v>#NUM!</v>
      </c>
      <c r="F100" s="3">
        <v>21.889696969696974</v>
      </c>
      <c r="G100" s="4">
        <v>3.085523039202668</v>
      </c>
      <c r="H100" s="4">
        <v>3.2175154669613237E-2</v>
      </c>
    </row>
    <row r="101" spans="1:8">
      <c r="A101" s="1" t="s">
        <v>67</v>
      </c>
      <c r="B101" s="4">
        <v>24.805437973484825</v>
      </c>
      <c r="C101" s="4">
        <v>14.07612160276377</v>
      </c>
      <c r="D101" s="4" t="e">
        <v>#NUM!</v>
      </c>
      <c r="E101" s="4" t="e">
        <v>#NUM!</v>
      </c>
      <c r="F101" s="3">
        <v>28.538006628787905</v>
      </c>
      <c r="G101" s="4">
        <v>3.1892151614201505</v>
      </c>
      <c r="H101" s="4">
        <v>0.65399186903993711</v>
      </c>
    </row>
    <row r="106" spans="1:8">
      <c r="A106" s="1" t="s">
        <v>66</v>
      </c>
      <c r="B106" s="1" t="s">
        <v>71</v>
      </c>
      <c r="C106" s="1" t="s">
        <v>78</v>
      </c>
      <c r="D106" s="1" t="s">
        <v>77</v>
      </c>
      <c r="E106" s="1" t="s">
        <v>79</v>
      </c>
      <c r="F106" s="1" t="s">
        <v>80</v>
      </c>
      <c r="G106" s="1" t="s">
        <v>81</v>
      </c>
    </row>
    <row r="107" spans="1:8" hidden="1">
      <c r="A107" s="1">
        <v>4.5</v>
      </c>
      <c r="B107" s="1">
        <v>2.5048358585858583</v>
      </c>
      <c r="C107" s="1">
        <v>9.3153877184957753E-2</v>
      </c>
      <c r="D107" s="1">
        <v>1.5805976466606928</v>
      </c>
      <c r="E107" s="1">
        <v>3.5552409865546364E-2</v>
      </c>
      <c r="F107" s="1">
        <v>1.5830721654031663</v>
      </c>
      <c r="G107" s="1">
        <v>3.6064346482754882E-2</v>
      </c>
    </row>
    <row r="108" spans="1:8" hidden="1">
      <c r="A108" s="1">
        <v>4</v>
      </c>
      <c r="B108" s="1">
        <v>2.5529545454545457</v>
      </c>
      <c r="C108" s="1">
        <v>6.7588087592921592E-2</v>
      </c>
      <c r="D108" s="1">
        <v>1.6143942857692857</v>
      </c>
      <c r="E108" s="1">
        <v>4.3727202603952728E-2</v>
      </c>
      <c r="F108" s="1">
        <v>1.6188267266901635</v>
      </c>
      <c r="G108" s="1">
        <v>4.5904501927105643E-2</v>
      </c>
    </row>
    <row r="109" spans="1:8" hidden="1">
      <c r="A109" s="1">
        <v>4.75</v>
      </c>
      <c r="B109" s="1">
        <v>2.5681944444444444</v>
      </c>
      <c r="C109" s="1">
        <v>7.7383923426888129E-2</v>
      </c>
      <c r="D109" s="1">
        <v>1.5321351879357452</v>
      </c>
      <c r="E109" s="1">
        <v>3.1635948422036569E-2</v>
      </c>
      <c r="F109" s="1">
        <v>1.5362173456810273</v>
      </c>
      <c r="G109" s="1">
        <v>3.1959953766240425E-2</v>
      </c>
    </row>
    <row r="110" spans="1:8" hidden="1">
      <c r="A110" s="1">
        <v>4.25</v>
      </c>
      <c r="B110" s="1">
        <v>2.6317992424242425</v>
      </c>
      <c r="C110" s="1">
        <v>6.3368951700894627E-2</v>
      </c>
      <c r="D110" s="1">
        <v>1.5437296848971336</v>
      </c>
      <c r="E110" s="1">
        <v>6.8052039073641823E-2</v>
      </c>
      <c r="F110" s="1">
        <v>1.5458438859977794</v>
      </c>
      <c r="G110" s="1">
        <v>6.8765131632914103E-2</v>
      </c>
    </row>
    <row r="111" spans="1:8" hidden="1">
      <c r="A111" s="1">
        <v>3.75</v>
      </c>
      <c r="B111" s="1">
        <v>2.6534911616161621</v>
      </c>
      <c r="C111" s="1">
        <v>7.6107047349485521E-2</v>
      </c>
      <c r="D111" s="1">
        <v>1.7233584710627512</v>
      </c>
      <c r="E111" s="1">
        <v>0.20928113082697891</v>
      </c>
      <c r="F111" s="1">
        <v>1.7619732967207355</v>
      </c>
      <c r="G111" s="1">
        <v>0.24785427605521232</v>
      </c>
    </row>
    <row r="112" spans="1:8" hidden="1">
      <c r="A112" s="1">
        <v>5</v>
      </c>
      <c r="B112" s="1">
        <v>2.750378787878788</v>
      </c>
      <c r="C112" s="1">
        <v>9.0104057335133811E-2</v>
      </c>
      <c r="D112" s="1">
        <v>1.6567461022718271</v>
      </c>
      <c r="E112" s="1">
        <v>5.1002332404846529E-2</v>
      </c>
      <c r="F112" s="1">
        <v>1.6637979919902697</v>
      </c>
      <c r="G112" s="1">
        <v>5.4891513950976439E-2</v>
      </c>
    </row>
    <row r="113" spans="1:7" hidden="1">
      <c r="A113" s="1">
        <v>3.5</v>
      </c>
      <c r="B113" s="1">
        <v>2.8181439393939396</v>
      </c>
      <c r="C113" s="1">
        <v>8.1375869643441845E-2</v>
      </c>
      <c r="D113" s="1">
        <v>2.4714148925962793</v>
      </c>
      <c r="E113" s="1">
        <v>0.23279974033124817</v>
      </c>
      <c r="F113" s="1">
        <v>2.4834174932182722</v>
      </c>
      <c r="G113" s="1">
        <v>0.22979419641632506</v>
      </c>
    </row>
    <row r="114" spans="1:7" hidden="1">
      <c r="A114" s="1">
        <v>3.25</v>
      </c>
      <c r="B114" s="1">
        <v>3.0002588383838376</v>
      </c>
      <c r="C114" s="1">
        <v>9.1026618450278429E-2</v>
      </c>
      <c r="D114" s="1">
        <v>2.2973163070010716</v>
      </c>
      <c r="E114" s="1">
        <v>0.2805554703465844</v>
      </c>
      <c r="F114" s="1">
        <v>2.354562625656953</v>
      </c>
      <c r="G114" s="1">
        <v>0.25381373349108199</v>
      </c>
    </row>
    <row r="115" spans="1:7" hidden="1">
      <c r="A115" s="1">
        <v>5.25</v>
      </c>
      <c r="B115" s="1">
        <v>3.0957070707070713</v>
      </c>
      <c r="C115" s="1">
        <v>0.10042368641706215</v>
      </c>
      <c r="D115" s="1">
        <v>1.6961048112952724</v>
      </c>
      <c r="E115" s="1">
        <v>7.1904857141033965E-2</v>
      </c>
      <c r="F115" s="1">
        <v>1.7006627881157284</v>
      </c>
      <c r="G115" s="1">
        <v>7.2068995754140913E-2</v>
      </c>
    </row>
    <row r="116" spans="1:7" hidden="1">
      <c r="A116" s="1">
        <v>3</v>
      </c>
      <c r="B116" s="1">
        <v>3.2134659090909099</v>
      </c>
      <c r="C116" s="1">
        <v>9.1468395053336995E-2</v>
      </c>
      <c r="D116" s="1">
        <v>2.4554900784431148</v>
      </c>
      <c r="E116" s="1">
        <v>0.22082062359204019</v>
      </c>
      <c r="F116" s="1">
        <v>2.4825989893357012</v>
      </c>
      <c r="G116" s="1">
        <v>0.19907981007760303</v>
      </c>
    </row>
    <row r="117" spans="1:7" hidden="1">
      <c r="A117" s="1">
        <v>2.75</v>
      </c>
      <c r="B117" s="1">
        <v>3.5124936868686887</v>
      </c>
      <c r="C117" s="1">
        <v>9.6014986541065273E-2</v>
      </c>
      <c r="D117" s="1">
        <v>2.5527535178129082</v>
      </c>
      <c r="E117" s="1">
        <v>0.18417748051853458</v>
      </c>
      <c r="F117" s="1">
        <v>2.72681505098523</v>
      </c>
      <c r="G117" s="1">
        <v>0.13429681160195744</v>
      </c>
    </row>
    <row r="118" spans="1:7" hidden="1">
      <c r="A118" s="1">
        <v>5.5</v>
      </c>
      <c r="B118" s="1">
        <v>3.551988636363637</v>
      </c>
      <c r="C118" s="1">
        <v>9.5117170949911151E-2</v>
      </c>
      <c r="D118" s="1">
        <v>1.8188279894435757</v>
      </c>
      <c r="E118" s="1">
        <v>3.7381584717907576E-2</v>
      </c>
      <c r="F118" s="1">
        <v>1.8228640658596171</v>
      </c>
      <c r="G118" s="1">
        <v>3.706057524014799E-2</v>
      </c>
    </row>
    <row r="119" spans="1:7" hidden="1">
      <c r="A119" s="1">
        <v>2.5</v>
      </c>
      <c r="B119" s="1">
        <v>3.8264962121212123</v>
      </c>
      <c r="C119" s="1">
        <v>8.4263426533115485E-2</v>
      </c>
      <c r="D119" s="1">
        <v>2.6188589331765044</v>
      </c>
      <c r="E119" s="1">
        <v>0.16929818593849524</v>
      </c>
      <c r="F119" s="1">
        <v>2.6275897401823296</v>
      </c>
      <c r="G119" s="1">
        <v>0.16698537439328429</v>
      </c>
    </row>
    <row r="120" spans="1:7" hidden="1">
      <c r="A120" s="1">
        <v>5.75</v>
      </c>
      <c r="B120" s="1">
        <v>4.3404292929292927</v>
      </c>
      <c r="C120" s="1">
        <v>9.3065958404286123E-2</v>
      </c>
      <c r="D120" s="1">
        <v>1.8906404244471013</v>
      </c>
      <c r="E120" s="1">
        <v>3.1690781126147989E-2</v>
      </c>
      <c r="F120" s="1">
        <v>1.8957780200753027</v>
      </c>
      <c r="G120" s="1">
        <v>3.2313912735320797E-2</v>
      </c>
    </row>
    <row r="121" spans="1:7" hidden="1">
      <c r="A121" s="1">
        <v>2.25</v>
      </c>
      <c r="B121" s="1">
        <v>4.5439267676767674</v>
      </c>
      <c r="C121" s="1">
        <v>8.6123262304249479E-2</v>
      </c>
      <c r="D121" s="1">
        <v>2.4802769228418473</v>
      </c>
      <c r="E121" s="1">
        <v>0.14051289610263112</v>
      </c>
      <c r="F121" s="1">
        <v>2.5101047404340635</v>
      </c>
      <c r="G121" s="1">
        <v>0.14219172057087934</v>
      </c>
    </row>
    <row r="122" spans="1:7" hidden="1">
      <c r="A122" s="1">
        <v>2</v>
      </c>
      <c r="B122" s="1">
        <v>5.1248232323232328</v>
      </c>
      <c r="C122" s="1">
        <v>0.12055114514931255</v>
      </c>
      <c r="D122" s="1">
        <v>2.1064919321738356</v>
      </c>
      <c r="E122" s="1">
        <v>5.1857133325982664E-2</v>
      </c>
      <c r="F122" s="1">
        <v>2.1105152233429334</v>
      </c>
      <c r="G122" s="1">
        <v>5.4977206155605425E-2</v>
      </c>
    </row>
    <row r="123" spans="1:7" hidden="1">
      <c r="A123" s="1">
        <v>6</v>
      </c>
      <c r="B123" s="1">
        <v>5.4062436868686872</v>
      </c>
      <c r="C123" s="1">
        <v>9.4861110891072034E-2</v>
      </c>
      <c r="D123" s="1">
        <v>2.1570069826596923</v>
      </c>
      <c r="E123" s="1">
        <v>5.0446433686825762E-2</v>
      </c>
      <c r="F123" s="1">
        <v>2.1662711623502928</v>
      </c>
      <c r="G123" s="1">
        <v>5.9549295138789468E-2</v>
      </c>
    </row>
    <row r="124" spans="1:7" hidden="1">
      <c r="A124" s="1">
        <v>1.75</v>
      </c>
      <c r="B124" s="1">
        <v>5.9156691919191919</v>
      </c>
      <c r="C124" s="1">
        <v>0.10353240443247937</v>
      </c>
      <c r="D124" s="1">
        <v>2.3440388179131371</v>
      </c>
      <c r="E124" s="1">
        <v>0.13197823009718121</v>
      </c>
      <c r="F124" s="1">
        <v>2.4394585924791943</v>
      </c>
      <c r="G124" s="1">
        <v>0.10791005181017974</v>
      </c>
    </row>
    <row r="125" spans="1:7" hidden="1">
      <c r="A125" s="1">
        <v>1.5</v>
      </c>
      <c r="B125" s="1">
        <v>6.5429166666666667</v>
      </c>
      <c r="C125" s="1">
        <v>0.12864749591034536</v>
      </c>
      <c r="D125" s="1">
        <v>2.6166586865613897</v>
      </c>
      <c r="E125" s="1">
        <v>0.21129835371652703</v>
      </c>
      <c r="F125" s="1">
        <v>2.6223126935729102</v>
      </c>
      <c r="G125" s="1">
        <v>0.20993758591792039</v>
      </c>
    </row>
    <row r="126" spans="1:7" hidden="1">
      <c r="A126" s="1">
        <v>6.25</v>
      </c>
      <c r="B126" s="1">
        <v>6.9767613636363643</v>
      </c>
      <c r="C126" s="1">
        <v>0.11537311499117824</v>
      </c>
      <c r="D126" s="1">
        <v>2.2821849662589604</v>
      </c>
      <c r="E126" s="1">
        <v>6.9389423647997953E-2</v>
      </c>
      <c r="F126" s="1">
        <v>2.2866967624621997</v>
      </c>
      <c r="G126" s="1">
        <v>6.8668206974912743E-2</v>
      </c>
    </row>
    <row r="127" spans="1:7" hidden="1">
      <c r="A127" s="1">
        <v>1.25</v>
      </c>
      <c r="B127" s="1">
        <v>7.9943434343434356</v>
      </c>
      <c r="C127" s="1">
        <v>0.1453775137795032</v>
      </c>
      <c r="D127" s="1">
        <v>2.4965220606600784</v>
      </c>
      <c r="E127" s="1">
        <v>0.14906201914520986</v>
      </c>
      <c r="F127" s="1">
        <v>2.5374811434147508</v>
      </c>
      <c r="G127" s="1">
        <v>0.15391510674008779</v>
      </c>
    </row>
    <row r="128" spans="1:7" hidden="1">
      <c r="A128" s="1">
        <v>1</v>
      </c>
      <c r="B128" s="1">
        <v>8.5956628787878788</v>
      </c>
      <c r="C128" s="1">
        <v>0.10283802513295016</v>
      </c>
      <c r="D128" s="1">
        <v>2.640518362452918</v>
      </c>
      <c r="E128" s="1">
        <v>5.8205143754009099E-2</v>
      </c>
      <c r="F128" s="1">
        <v>2.700991118092734</v>
      </c>
      <c r="G128" s="1">
        <v>5.9603853311608626E-2</v>
      </c>
    </row>
    <row r="129" spans="1:7" hidden="1">
      <c r="A129" s="1">
        <v>6.5</v>
      </c>
      <c r="B129" s="1">
        <v>8.7013636363636362</v>
      </c>
      <c r="C129" s="1">
        <v>0.15557635582514323</v>
      </c>
      <c r="D129" s="1">
        <v>2.5011198543595845</v>
      </c>
      <c r="E129" s="1">
        <v>3.6172281215898723E-2</v>
      </c>
      <c r="F129" s="1">
        <v>2.5044423982324164</v>
      </c>
      <c r="G129" s="1">
        <v>3.695203843378591E-2</v>
      </c>
    </row>
    <row r="130" spans="1:7" hidden="1">
      <c r="A130" s="1">
        <v>0.75</v>
      </c>
      <c r="B130" s="1">
        <v>10.39769570707071</v>
      </c>
      <c r="C130" s="1">
        <v>0.12482637603138352</v>
      </c>
      <c r="D130" s="1">
        <v>2.7870498336440552</v>
      </c>
      <c r="E130" s="1">
        <v>0.1995706974838303</v>
      </c>
      <c r="F130" s="1">
        <v>2.8039753075475322</v>
      </c>
      <c r="G130" s="1">
        <v>0.20149702723526158</v>
      </c>
    </row>
    <row r="131" spans="1:7" hidden="1">
      <c r="A131" s="1">
        <v>6.75</v>
      </c>
      <c r="B131" s="1">
        <v>10.721729797979799</v>
      </c>
      <c r="C131" s="1">
        <v>0.14698212631884547</v>
      </c>
      <c r="D131" s="1">
        <v>2.6316501716157359</v>
      </c>
      <c r="E131" s="1">
        <v>2.4896568400019671E-2</v>
      </c>
      <c r="F131" s="1">
        <v>2.6354886880714892</v>
      </c>
      <c r="G131" s="1">
        <v>2.4827984641141471E-2</v>
      </c>
    </row>
    <row r="132" spans="1:7" hidden="1">
      <c r="A132" s="1">
        <v>7</v>
      </c>
      <c r="B132" s="1">
        <v>12.976060606060605</v>
      </c>
      <c r="C132" s="1">
        <v>0.16050777346828471</v>
      </c>
      <c r="D132" s="1">
        <v>2.8192391723922481</v>
      </c>
      <c r="E132" s="1">
        <v>2.7424928839420749E-2</v>
      </c>
      <c r="F132" s="1">
        <v>2.8226665651497482</v>
      </c>
      <c r="G132" s="1">
        <v>2.7428343970498949E-2</v>
      </c>
    </row>
    <row r="133" spans="1:7" hidden="1">
      <c r="A133" s="1">
        <v>0.5</v>
      </c>
      <c r="B133" s="1">
        <v>12.98380681818182</v>
      </c>
      <c r="C133" s="1">
        <v>0.15249557666427507</v>
      </c>
      <c r="D133" s="1">
        <v>3.5560428439079144</v>
      </c>
      <c r="E133" s="1">
        <v>0.25478390209213958</v>
      </c>
      <c r="F133" s="1">
        <v>3.557995850137702</v>
      </c>
      <c r="G133" s="1">
        <v>0.25331058693159814</v>
      </c>
    </row>
    <row r="134" spans="1:7" hidden="1">
      <c r="A134" s="1">
        <v>7.25</v>
      </c>
      <c r="B134" s="1">
        <v>15.189419191919194</v>
      </c>
      <c r="C134" s="1">
        <v>0.17473819669136426</v>
      </c>
      <c r="D134" s="1">
        <v>2.9173718604954502</v>
      </c>
      <c r="E134" s="1">
        <v>2.2990014235468505E-2</v>
      </c>
      <c r="F134" s="1">
        <v>2.9195947151556769</v>
      </c>
      <c r="G134" s="1">
        <v>2.341221740729197E-2</v>
      </c>
    </row>
    <row r="135" spans="1:7" hidden="1">
      <c r="A135" s="1">
        <v>0.25</v>
      </c>
      <c r="B135" s="1">
        <v>16.617550505050502</v>
      </c>
      <c r="C135" s="1">
        <v>0.18732761792453073</v>
      </c>
      <c r="D135" s="1">
        <v>3.5300289198667216</v>
      </c>
      <c r="E135" s="1">
        <v>8.4911552278938845E-2</v>
      </c>
      <c r="F135" s="1">
        <v>3.6384815856074657</v>
      </c>
      <c r="G135" s="1">
        <v>8.7773373177431585E-2</v>
      </c>
    </row>
    <row r="136" spans="1:7" hidden="1">
      <c r="A136" s="1">
        <v>7.5</v>
      </c>
      <c r="B136" s="1">
        <v>17.21383207070707</v>
      </c>
      <c r="C136" s="1">
        <v>0.17611391024702663</v>
      </c>
      <c r="D136" s="1">
        <v>3.0386670223462016</v>
      </c>
      <c r="E136" s="1">
        <v>2.4399835917021825E-2</v>
      </c>
      <c r="F136" s="1">
        <v>3.0396891252054035</v>
      </c>
      <c r="G136" s="1">
        <v>2.4348346943503602E-2</v>
      </c>
    </row>
    <row r="137" spans="1:7" hidden="1">
      <c r="A137" s="1">
        <v>7.75</v>
      </c>
      <c r="B137" s="1">
        <v>18.928453282828283</v>
      </c>
      <c r="C137" s="1">
        <v>0.20265040164552656</v>
      </c>
      <c r="D137" s="1">
        <v>3.1127954182371194</v>
      </c>
      <c r="E137" s="1">
        <v>2.2377882838497842E-2</v>
      </c>
      <c r="F137" s="1">
        <v>3.1140488662752506</v>
      </c>
      <c r="G137" s="1">
        <v>2.2392619805027068E-2</v>
      </c>
    </row>
    <row r="138" spans="1:7" hidden="1">
      <c r="A138" s="1">
        <v>8</v>
      </c>
      <c r="B138" s="1">
        <v>20.678497474747477</v>
      </c>
      <c r="C138" s="1">
        <v>0.15735554878106164</v>
      </c>
      <c r="D138" s="1">
        <v>3.2666694821263178</v>
      </c>
      <c r="E138" s="1">
        <v>2.2660888455914727E-2</v>
      </c>
      <c r="F138" s="1">
        <v>3.2672327104122232</v>
      </c>
      <c r="G138" s="1">
        <v>2.2700705508435195E-2</v>
      </c>
    </row>
    <row r="139" spans="1:7" hidden="1">
      <c r="A139" s="1">
        <v>24</v>
      </c>
      <c r="B139" s="1">
        <v>21.788137626262625</v>
      </c>
      <c r="C139" s="1">
        <v>0.24368481906029579</v>
      </c>
      <c r="D139" s="1" t="e">
        <v>#NUM!</v>
      </c>
      <c r="E139" s="1" t="e">
        <v>#NUM!</v>
      </c>
      <c r="F139" s="1">
        <v>3.085523039202668</v>
      </c>
      <c r="G139" s="1">
        <v>3.2175154669613237E-2</v>
      </c>
    </row>
    <row r="140" spans="1:7" hidden="1">
      <c r="A140" s="1">
        <v>8.25</v>
      </c>
      <c r="B140" s="1">
        <v>22.042279040404036</v>
      </c>
      <c r="C140" s="1">
        <v>0.17308480361251644</v>
      </c>
      <c r="D140" s="1">
        <v>3.2780476552903441</v>
      </c>
      <c r="E140" s="1">
        <v>2.4213119797483182E-2</v>
      </c>
      <c r="F140" s="1">
        <v>3.2794297327426936</v>
      </c>
      <c r="G140" s="1">
        <v>2.4328031469842065E-2</v>
      </c>
    </row>
    <row r="141" spans="1:7" hidden="1">
      <c r="A141" s="1">
        <v>8.5</v>
      </c>
      <c r="B141" s="1">
        <v>23.161641414141414</v>
      </c>
      <c r="C141" s="1">
        <v>0.18352306818818853</v>
      </c>
      <c r="D141" s="1">
        <v>3.3147378591282854</v>
      </c>
      <c r="E141" s="1">
        <v>2.0634933399113667E-2</v>
      </c>
      <c r="F141" s="1">
        <v>3.315144357649797</v>
      </c>
      <c r="G141" s="1">
        <v>2.056648193191201E-2</v>
      </c>
    </row>
    <row r="142" spans="1:7" hidden="1">
      <c r="A142" s="1">
        <v>8.75</v>
      </c>
      <c r="B142" s="1">
        <v>24.564513888888886</v>
      </c>
      <c r="C142" s="1">
        <v>0.18446602131013179</v>
      </c>
      <c r="D142" s="1">
        <v>3.3435516135854102</v>
      </c>
      <c r="E142" s="1">
        <v>2.2878983178641531E-2</v>
      </c>
      <c r="F142" s="1">
        <v>3.3438859771385183</v>
      </c>
      <c r="G142" s="1">
        <v>2.2789186958626088E-2</v>
      </c>
    </row>
    <row r="143" spans="1:7" hidden="1">
      <c r="A143" s="1">
        <v>23.75</v>
      </c>
      <c r="B143" s="1">
        <v>24.700385101010102</v>
      </c>
      <c r="C143" s="1">
        <v>0.31611434222213647</v>
      </c>
      <c r="D143" s="1">
        <v>3.1654360634806404</v>
      </c>
      <c r="E143" s="1">
        <v>2.4271340561302372E-2</v>
      </c>
      <c r="F143" s="1">
        <v>3.1678046571246452</v>
      </c>
      <c r="G143" s="1">
        <v>2.4500876124800251E-2</v>
      </c>
    </row>
    <row r="144" spans="1:7" hidden="1">
      <c r="A144" s="1">
        <v>9</v>
      </c>
      <c r="B144" s="1">
        <v>25.349690656565659</v>
      </c>
      <c r="C144" s="1">
        <v>0.20842789270172762</v>
      </c>
      <c r="D144" s="1">
        <v>3.3814822442836028</v>
      </c>
      <c r="E144" s="1">
        <v>2.1246996089632861E-2</v>
      </c>
      <c r="F144" s="1">
        <v>3.3818616210210437</v>
      </c>
      <c r="G144" s="1">
        <v>2.1140912930974365E-2</v>
      </c>
    </row>
    <row r="145" spans="1:7" hidden="1">
      <c r="A145" s="1">
        <v>9.25</v>
      </c>
      <c r="B145" s="1">
        <v>26.084943181818179</v>
      </c>
      <c r="C145" s="1">
        <v>0.19221279671403299</v>
      </c>
      <c r="D145" s="1">
        <v>3.3974672815931966</v>
      </c>
      <c r="E145" s="1">
        <v>2.3236521913499498E-2</v>
      </c>
      <c r="F145" s="1">
        <v>3.3985329431823872</v>
      </c>
      <c r="G145" s="1">
        <v>2.3533368846594453E-2</v>
      </c>
    </row>
    <row r="146" spans="1:7" hidden="1">
      <c r="A146" s="1">
        <v>9.5</v>
      </c>
      <c r="B146" s="1">
        <v>27.186616161616165</v>
      </c>
      <c r="C146" s="1">
        <v>0.19964807986333072</v>
      </c>
      <c r="D146" s="1">
        <v>3.4315308762261907</v>
      </c>
      <c r="E146" s="1">
        <v>2.3401571030179695E-2</v>
      </c>
      <c r="F146" s="1">
        <v>3.4319357950349545</v>
      </c>
      <c r="G146" s="1">
        <v>2.3457097461081933E-2</v>
      </c>
    </row>
    <row r="147" spans="1:7" hidden="1">
      <c r="A147" s="1">
        <v>9.75</v>
      </c>
      <c r="B147" s="1">
        <v>27.791357323232322</v>
      </c>
      <c r="C147" s="1">
        <v>0.24912612897325756</v>
      </c>
      <c r="D147" s="1">
        <v>3.4627727520628508</v>
      </c>
      <c r="E147" s="1">
        <v>2.6562175020155308E-2</v>
      </c>
      <c r="F147" s="1">
        <v>3.4632539419089694</v>
      </c>
      <c r="G147" s="1">
        <v>2.6546633043450632E-2</v>
      </c>
    </row>
    <row r="148" spans="1:7" hidden="1">
      <c r="A148" s="1">
        <v>23.5</v>
      </c>
      <c r="B148" s="1">
        <v>28.441666666666666</v>
      </c>
      <c r="C148" s="1">
        <v>0.21532897496692335</v>
      </c>
      <c r="D148" s="1">
        <v>3.2973069331673686</v>
      </c>
      <c r="E148" s="1">
        <v>3.4752030909410404E-2</v>
      </c>
      <c r="F148" s="1">
        <v>3.2992095219288227</v>
      </c>
      <c r="G148" s="1">
        <v>3.4393035786926214E-2</v>
      </c>
    </row>
    <row r="149" spans="1:7" hidden="1">
      <c r="A149" s="1">
        <v>10</v>
      </c>
      <c r="B149" s="1">
        <v>28.579602272727275</v>
      </c>
      <c r="C149" s="1">
        <v>0.16213419401367118</v>
      </c>
      <c r="D149" s="1">
        <v>3.4709956247321911</v>
      </c>
      <c r="E149" s="1">
        <v>2.0856388555276252E-2</v>
      </c>
      <c r="F149" s="1">
        <v>3.4713467181240607</v>
      </c>
      <c r="G149" s="1">
        <v>2.0893204737273744E-2</v>
      </c>
    </row>
    <row r="150" spans="1:7" hidden="1">
      <c r="A150" s="1">
        <v>10.25</v>
      </c>
      <c r="B150" s="1">
        <v>29.07933712121212</v>
      </c>
      <c r="C150" s="1">
        <v>0.24562583511190722</v>
      </c>
      <c r="D150" s="1">
        <v>3.4920220757454015</v>
      </c>
      <c r="E150" s="1">
        <v>2.5289096852722497E-2</v>
      </c>
      <c r="F150" s="1">
        <v>3.4927319782641302</v>
      </c>
      <c r="G150" s="1">
        <v>2.5340771468802648E-2</v>
      </c>
    </row>
    <row r="151" spans="1:7" hidden="1">
      <c r="A151" s="1">
        <v>16.5</v>
      </c>
      <c r="B151" s="1">
        <v>29.410902777777778</v>
      </c>
      <c r="C151" s="1">
        <v>0.25573373687482753</v>
      </c>
      <c r="D151" s="1">
        <v>3.5172147356329777</v>
      </c>
      <c r="E151" s="1">
        <v>2.7921330413475005E-2</v>
      </c>
      <c r="F151" s="1">
        <v>3.5179014820372903</v>
      </c>
      <c r="G151" s="1">
        <v>2.7945691031045647E-2</v>
      </c>
    </row>
    <row r="152" spans="1:7" hidden="1">
      <c r="A152" s="1">
        <v>16.75</v>
      </c>
      <c r="B152" s="1">
        <v>29.50184974747474</v>
      </c>
      <c r="C152" s="1">
        <v>0.28719846028432217</v>
      </c>
      <c r="D152" s="1">
        <v>3.5074100477273391</v>
      </c>
      <c r="E152" s="1">
        <v>1.7258907823570067E-2</v>
      </c>
      <c r="F152" s="1">
        <v>3.5079812886858703</v>
      </c>
      <c r="G152" s="1">
        <v>1.7299077703860521E-2</v>
      </c>
    </row>
    <row r="153" spans="1:7" hidden="1">
      <c r="A153" s="1">
        <v>16.25</v>
      </c>
      <c r="B153" s="1">
        <v>29.509583333333339</v>
      </c>
      <c r="C153" s="1">
        <v>0.2662301321126016</v>
      </c>
      <c r="D153" s="1">
        <v>3.5377506267454737</v>
      </c>
      <c r="E153" s="1">
        <v>5.2517827655277467E-2</v>
      </c>
      <c r="F153" s="1">
        <v>3.5392646260233112</v>
      </c>
      <c r="G153" s="1">
        <v>5.2952984368121785E-2</v>
      </c>
    </row>
    <row r="154" spans="1:7" hidden="1">
      <c r="A154" s="1">
        <v>17</v>
      </c>
      <c r="B154" s="1">
        <v>29.606912878787877</v>
      </c>
      <c r="C154" s="1">
        <v>0.25257062755935333</v>
      </c>
      <c r="D154" s="1">
        <v>3.5313647724715698</v>
      </c>
      <c r="E154" s="1">
        <v>2.2773107133160921E-2</v>
      </c>
      <c r="F154" s="1">
        <v>3.531854097795784</v>
      </c>
      <c r="G154" s="1">
        <v>2.2841909130076776E-2</v>
      </c>
    </row>
    <row r="155" spans="1:7" hidden="1">
      <c r="A155" s="1">
        <v>15.75</v>
      </c>
      <c r="B155" s="1">
        <v>29.67030934343434</v>
      </c>
      <c r="C155" s="1">
        <v>0.28160162692348367</v>
      </c>
      <c r="D155" s="1">
        <v>3.676319831396583</v>
      </c>
      <c r="E155" s="1">
        <v>3.5871167770055674E-2</v>
      </c>
      <c r="F155" s="1">
        <v>3.6768109821367534</v>
      </c>
      <c r="G155" s="1">
        <v>3.5680762538980927E-2</v>
      </c>
    </row>
    <row r="156" spans="1:7" hidden="1">
      <c r="A156" s="1">
        <v>15.5</v>
      </c>
      <c r="B156" s="1">
        <v>29.69034090909091</v>
      </c>
      <c r="C156" s="1">
        <v>0.27314676618507572</v>
      </c>
      <c r="D156" s="1">
        <v>3.6316459831564316</v>
      </c>
      <c r="E156" s="1">
        <v>4.8284979722873433E-2</v>
      </c>
      <c r="F156" s="1">
        <v>3.6324669830525367</v>
      </c>
      <c r="G156" s="1">
        <v>4.8388999646846474E-2</v>
      </c>
    </row>
    <row r="157" spans="1:7" hidden="1">
      <c r="A157" s="1">
        <v>16</v>
      </c>
      <c r="B157" s="1">
        <v>29.756818181818186</v>
      </c>
      <c r="C157" s="1">
        <v>0.25085623474129659</v>
      </c>
      <c r="D157" s="1">
        <v>3.5954554208290728</v>
      </c>
      <c r="E157" s="1">
        <v>3.3716824155953735E-2</v>
      </c>
      <c r="F157" s="1">
        <v>3.5962427948004243</v>
      </c>
      <c r="G157" s="1">
        <v>3.3791245085662946E-2</v>
      </c>
    </row>
    <row r="158" spans="1:7" hidden="1">
      <c r="A158" s="1">
        <v>15</v>
      </c>
      <c r="B158" s="1">
        <v>29.79706439393939</v>
      </c>
      <c r="C158" s="1">
        <v>0.2295760744732456</v>
      </c>
      <c r="D158" s="1">
        <v>3.6066820808166682</v>
      </c>
      <c r="E158" s="1">
        <v>3.7687020760201952E-2</v>
      </c>
      <c r="F158" s="1">
        <v>3.6074906767979145</v>
      </c>
      <c r="G158" s="1">
        <v>3.7548289514962065E-2</v>
      </c>
    </row>
    <row r="159" spans="1:7" hidden="1">
      <c r="A159" s="1">
        <v>10.5</v>
      </c>
      <c r="B159" s="1">
        <v>29.855757575757568</v>
      </c>
      <c r="C159" s="1">
        <v>0.26832314798020868</v>
      </c>
      <c r="D159" s="1">
        <v>3.518946846768729</v>
      </c>
      <c r="E159" s="1">
        <v>2.1535313716448911E-2</v>
      </c>
      <c r="F159" s="1">
        <v>3.5194402186905918</v>
      </c>
      <c r="G159" s="1">
        <v>2.1505167506618482E-2</v>
      </c>
    </row>
    <row r="160" spans="1:7" hidden="1">
      <c r="A160" s="1">
        <v>15.25</v>
      </c>
      <c r="B160" s="1">
        <v>29.899835858585856</v>
      </c>
      <c r="C160" s="1">
        <v>0.29787241175595436</v>
      </c>
      <c r="D160" s="1">
        <v>3.5696258989302008</v>
      </c>
      <c r="E160" s="1">
        <v>4.7870318496180106E-2</v>
      </c>
      <c r="F160" s="1">
        <v>3.5713446710695247</v>
      </c>
      <c r="G160" s="1">
        <v>4.7779445312512062E-2</v>
      </c>
    </row>
    <row r="161" spans="1:7" hidden="1">
      <c r="A161" s="1">
        <v>14.75</v>
      </c>
      <c r="B161" s="1">
        <v>30.014772727272728</v>
      </c>
      <c r="C161" s="1">
        <v>0.23441150478178169</v>
      </c>
      <c r="D161" s="1">
        <v>3.6716554519220934</v>
      </c>
      <c r="E161" s="1">
        <v>4.1335545695575571E-2</v>
      </c>
      <c r="F161" s="1">
        <v>3.6720678615468927</v>
      </c>
      <c r="G161" s="1">
        <v>4.126853534731284E-2</v>
      </c>
    </row>
    <row r="162" spans="1:7" hidden="1">
      <c r="A162" s="1">
        <v>17.25</v>
      </c>
      <c r="B162" s="1">
        <v>30.039728535353536</v>
      </c>
      <c r="C162" s="1">
        <v>0.23193076693992018</v>
      </c>
      <c r="D162" s="1">
        <v>3.5258414026084641</v>
      </c>
      <c r="E162" s="1">
        <v>2.1337798485444391E-2</v>
      </c>
      <c r="F162" s="1">
        <v>3.5264542662337819</v>
      </c>
      <c r="G162" s="1">
        <v>2.1350226907944306E-2</v>
      </c>
    </row>
    <row r="163" spans="1:7" hidden="1">
      <c r="A163" s="1">
        <v>10.75</v>
      </c>
      <c r="B163" s="1">
        <v>30.121452020202025</v>
      </c>
      <c r="C163" s="1">
        <v>0.22333315123727693</v>
      </c>
      <c r="D163" s="1">
        <v>3.5210410555390066</v>
      </c>
      <c r="E163" s="1">
        <v>2.1976412977680201E-2</v>
      </c>
      <c r="F163" s="1">
        <v>3.5216034969839383</v>
      </c>
      <c r="G163" s="1">
        <v>2.1844712417343298E-2</v>
      </c>
    </row>
    <row r="164" spans="1:7" hidden="1">
      <c r="A164" s="1">
        <v>17.5</v>
      </c>
      <c r="B164" s="1">
        <v>30.388238636363631</v>
      </c>
      <c r="C164" s="1">
        <v>0.25288126329050514</v>
      </c>
      <c r="D164" s="1">
        <v>3.5439996157151086</v>
      </c>
      <c r="E164" s="1">
        <v>2.7628289896428015E-2</v>
      </c>
      <c r="F164" s="1">
        <v>3.5447005230494608</v>
      </c>
      <c r="G164" s="1">
        <v>2.7471426490827917E-2</v>
      </c>
    </row>
    <row r="165" spans="1:7" hidden="1">
      <c r="A165" s="1">
        <v>14.5</v>
      </c>
      <c r="B165" s="1">
        <v>30.487449494949498</v>
      </c>
      <c r="C165" s="1">
        <v>0.26040629272286353</v>
      </c>
      <c r="D165" s="1">
        <v>3.6443865726137492</v>
      </c>
      <c r="E165" s="1">
        <v>4.0731307410511855E-2</v>
      </c>
      <c r="F165" s="1">
        <v>3.645033655605864</v>
      </c>
      <c r="G165" s="1">
        <v>4.0940560320937597E-2</v>
      </c>
    </row>
    <row r="166" spans="1:7" hidden="1">
      <c r="A166" s="1">
        <v>11</v>
      </c>
      <c r="B166" s="1">
        <v>30.575170454545443</v>
      </c>
      <c r="C166" s="1">
        <v>0.26971465114292675</v>
      </c>
      <c r="D166" s="1">
        <v>3.5392390511426375</v>
      </c>
      <c r="E166" s="1">
        <v>2.2490775243590687E-2</v>
      </c>
      <c r="F166" s="1">
        <v>3.5398448980275785</v>
      </c>
      <c r="G166" s="1">
        <v>2.2328594310826382E-2</v>
      </c>
    </row>
    <row r="167" spans="1:7" hidden="1">
      <c r="A167" s="1">
        <v>11.25</v>
      </c>
      <c r="B167" s="1">
        <v>30.580170454545456</v>
      </c>
      <c r="C167" s="1">
        <v>0.27671116295181336</v>
      </c>
      <c r="D167" s="1">
        <v>3.5431383904499665</v>
      </c>
      <c r="E167" s="1">
        <v>2.1332429416179372E-2</v>
      </c>
      <c r="F167" s="1">
        <v>3.5438556251045479</v>
      </c>
      <c r="G167" s="1">
        <v>2.1460386498330764E-2</v>
      </c>
    </row>
    <row r="168" spans="1:7" hidden="1">
      <c r="A168" s="1">
        <v>11.5</v>
      </c>
      <c r="B168" s="1">
        <v>30.882979797979804</v>
      </c>
      <c r="C168" s="1">
        <v>0.29910620863323423</v>
      </c>
      <c r="D168" s="1">
        <v>3.5483789045343594</v>
      </c>
      <c r="E168" s="1">
        <v>2.5443291412688522E-2</v>
      </c>
      <c r="F168" s="1">
        <v>3.5489977776848365</v>
      </c>
      <c r="G168" s="1">
        <v>2.5494870613772931E-2</v>
      </c>
    </row>
    <row r="169" spans="1:7" hidden="1">
      <c r="A169" s="1">
        <v>17.75</v>
      </c>
      <c r="B169" s="1">
        <v>30.979185606060614</v>
      </c>
      <c r="C169" s="1">
        <v>0.27384289156495473</v>
      </c>
      <c r="D169" s="1">
        <v>3.5415189991852469</v>
      </c>
      <c r="E169" s="1">
        <v>2.1849630714194438E-2</v>
      </c>
      <c r="F169" s="1">
        <v>3.5420693733695132</v>
      </c>
      <c r="G169" s="1">
        <v>2.202709489798664E-2</v>
      </c>
    </row>
    <row r="170" spans="1:7" hidden="1">
      <c r="A170" s="1">
        <v>11.75</v>
      </c>
      <c r="B170" s="1">
        <v>30.983371212121202</v>
      </c>
      <c r="C170" s="1">
        <v>0.25050540543756661</v>
      </c>
      <c r="D170" s="1">
        <v>3.5541501257935706</v>
      </c>
      <c r="E170" s="1">
        <v>2.5435062996935518E-2</v>
      </c>
      <c r="F170" s="1">
        <v>3.5546665976435778</v>
      </c>
      <c r="G170" s="1">
        <v>2.5515757888800963E-2</v>
      </c>
    </row>
    <row r="171" spans="1:7" hidden="1">
      <c r="A171" s="1">
        <v>18.25</v>
      </c>
      <c r="B171" s="1">
        <v>31.02119318181818</v>
      </c>
      <c r="C171" s="1">
        <v>0.24567882052413065</v>
      </c>
      <c r="D171" s="1">
        <v>3.4204605775135941</v>
      </c>
      <c r="E171" s="1">
        <v>2.3130138884118273E-2</v>
      </c>
      <c r="F171" s="1">
        <v>3.4214167424202104</v>
      </c>
      <c r="G171" s="1">
        <v>2.3321269792855922E-2</v>
      </c>
    </row>
    <row r="172" spans="1:7" hidden="1">
      <c r="A172" s="1">
        <v>14.25</v>
      </c>
      <c r="B172" s="1">
        <v>31.148945707070709</v>
      </c>
      <c r="C172" s="1">
        <v>0.24666996480486414</v>
      </c>
      <c r="D172" s="1">
        <v>3.5972680750030093</v>
      </c>
      <c r="E172" s="1">
        <v>4.4387365110300843E-2</v>
      </c>
      <c r="F172" s="1">
        <v>3.5983723377624086</v>
      </c>
      <c r="G172" s="1">
        <v>4.4503376919142447E-2</v>
      </c>
    </row>
    <row r="173" spans="1:7" hidden="1">
      <c r="A173" s="1">
        <v>12</v>
      </c>
      <c r="B173" s="1">
        <v>31.168712121212124</v>
      </c>
      <c r="C173" s="1">
        <v>0.24699604786070356</v>
      </c>
      <c r="D173" s="1">
        <v>3.5623891038584574</v>
      </c>
      <c r="E173" s="1">
        <v>2.2954884601291754E-2</v>
      </c>
      <c r="F173" s="1">
        <v>3.5627354724829772</v>
      </c>
      <c r="G173" s="1">
        <v>2.3009148692665786E-2</v>
      </c>
    </row>
    <row r="174" spans="1:7" hidden="1">
      <c r="A174" s="1">
        <v>18.5</v>
      </c>
      <c r="B174" s="1">
        <v>31.213535353535359</v>
      </c>
      <c r="C174" s="1">
        <v>0.27868167328940013</v>
      </c>
      <c r="D174" s="1">
        <v>3.4386412305384835</v>
      </c>
      <c r="E174" s="1">
        <v>2.266443766115997E-2</v>
      </c>
      <c r="F174" s="1">
        <v>3.4393371429223425</v>
      </c>
      <c r="G174" s="1">
        <v>2.2624874827350348E-2</v>
      </c>
    </row>
    <row r="175" spans="1:7" hidden="1">
      <c r="A175" s="1">
        <v>12.25</v>
      </c>
      <c r="B175" s="1">
        <v>31.352070707070709</v>
      </c>
      <c r="C175" s="1">
        <v>0.19272169043756776</v>
      </c>
      <c r="D175" s="1">
        <v>3.5651845388503145</v>
      </c>
      <c r="E175" s="1">
        <v>2.0617674719399397E-2</v>
      </c>
      <c r="F175" s="1">
        <v>3.5663541392896629</v>
      </c>
      <c r="G175" s="1">
        <v>2.08258916321141E-2</v>
      </c>
    </row>
    <row r="176" spans="1:7" hidden="1">
      <c r="A176" s="1">
        <v>12.75</v>
      </c>
      <c r="B176" s="1">
        <v>31.432159090909089</v>
      </c>
      <c r="C176" s="1">
        <v>0.24287817309302609</v>
      </c>
      <c r="D176" s="1">
        <v>3.7207837095716072</v>
      </c>
      <c r="E176" s="1">
        <v>3.8501597377980742E-2</v>
      </c>
      <c r="F176" s="1">
        <v>3.7213991281007357</v>
      </c>
      <c r="G176" s="1">
        <v>3.8360895124263425E-2</v>
      </c>
    </row>
    <row r="177" spans="1:7" hidden="1">
      <c r="A177" s="1">
        <v>18</v>
      </c>
      <c r="B177" s="1">
        <v>31.446433080808074</v>
      </c>
      <c r="C177" s="1">
        <v>0.26696711465007911</v>
      </c>
      <c r="D177" s="1">
        <v>3.5233609070250367</v>
      </c>
      <c r="E177" s="1">
        <v>2.2818898724149671E-2</v>
      </c>
      <c r="F177" s="1">
        <v>3.5242512915948399</v>
      </c>
      <c r="G177" s="1">
        <v>2.2747746675436217E-2</v>
      </c>
    </row>
    <row r="178" spans="1:7" hidden="1">
      <c r="A178" s="1">
        <v>14</v>
      </c>
      <c r="B178" s="1">
        <v>31.686912878787879</v>
      </c>
      <c r="C178" s="1">
        <v>0.27899369767136201</v>
      </c>
      <c r="D178" s="1">
        <v>3.6550369487379131</v>
      </c>
      <c r="E178" s="1">
        <v>4.4149126035075155E-2</v>
      </c>
      <c r="F178" s="1">
        <v>3.6559449557254498</v>
      </c>
      <c r="G178" s="1">
        <v>4.4212537547983967E-2</v>
      </c>
    </row>
    <row r="179" spans="1:7" hidden="1">
      <c r="A179" s="1">
        <v>12.5</v>
      </c>
      <c r="B179" s="1">
        <v>31.71054924242425</v>
      </c>
      <c r="C179" s="1">
        <v>0.23790896391706157</v>
      </c>
      <c r="D179" s="1">
        <v>3.6616590744591648</v>
      </c>
      <c r="E179" s="1">
        <v>3.7622835023751085E-2</v>
      </c>
      <c r="F179" s="1">
        <v>3.6626167107728533</v>
      </c>
      <c r="G179" s="1">
        <v>3.7938354380706044E-2</v>
      </c>
    </row>
    <row r="180" spans="1:7" hidden="1">
      <c r="A180" s="1">
        <v>23.25</v>
      </c>
      <c r="B180" s="1">
        <v>31.984633838383839</v>
      </c>
      <c r="C180" s="1">
        <v>0.24698284270598211</v>
      </c>
      <c r="D180" s="1">
        <v>3.4043523308381278</v>
      </c>
      <c r="E180" s="1">
        <v>2.1073521277718509E-2</v>
      </c>
      <c r="F180" s="1">
        <v>3.4059312493606204</v>
      </c>
      <c r="G180" s="1">
        <v>2.1062959007474312E-2</v>
      </c>
    </row>
    <row r="181" spans="1:7" hidden="1">
      <c r="A181" s="1">
        <v>13</v>
      </c>
      <c r="B181" s="1">
        <v>32.022979797979794</v>
      </c>
      <c r="C181" s="1">
        <v>0.2611821948417884</v>
      </c>
      <c r="D181" s="1">
        <v>3.6600689718960182</v>
      </c>
      <c r="E181" s="1">
        <v>3.9762056959825418E-2</v>
      </c>
      <c r="F181" s="1">
        <v>3.6606960909947373</v>
      </c>
      <c r="G181" s="1">
        <v>3.9531965002891932E-2</v>
      </c>
    </row>
    <row r="182" spans="1:7" hidden="1">
      <c r="A182" s="1">
        <v>13.25</v>
      </c>
      <c r="B182" s="1">
        <v>32.467594696969705</v>
      </c>
      <c r="C182" s="1">
        <v>0.27227742592360332</v>
      </c>
      <c r="D182" s="1">
        <v>3.6508204639794672</v>
      </c>
      <c r="E182" s="1">
        <v>5.6793354815538655E-2</v>
      </c>
      <c r="F182" s="1">
        <v>3.6518788021256694</v>
      </c>
      <c r="G182" s="1">
        <v>5.7024658633281405E-2</v>
      </c>
    </row>
    <row r="183" spans="1:7" hidden="1">
      <c r="A183" s="1">
        <v>13.75</v>
      </c>
      <c r="B183" s="1">
        <v>32.559810606060609</v>
      </c>
      <c r="C183" s="1">
        <v>0.23177564726344302</v>
      </c>
      <c r="D183" s="1">
        <v>3.7153068687843089</v>
      </c>
      <c r="E183" s="1">
        <v>4.5454396006864912E-2</v>
      </c>
      <c r="F183" s="1">
        <v>3.7159370204553066</v>
      </c>
      <c r="G183" s="1">
        <v>4.5344446058967432E-2</v>
      </c>
    </row>
    <row r="184" spans="1:7" hidden="1">
      <c r="A184" s="1">
        <v>18.75</v>
      </c>
      <c r="B184" s="1">
        <v>32.637260101010099</v>
      </c>
      <c r="C184" s="1">
        <v>0.25754137789410275</v>
      </c>
      <c r="D184" s="1">
        <v>3.4659864435502099</v>
      </c>
      <c r="E184" s="1">
        <v>2.1673466905844492E-2</v>
      </c>
      <c r="F184" s="1">
        <v>3.4666049973992727</v>
      </c>
      <c r="G184" s="1">
        <v>2.1825212301480729E-2</v>
      </c>
    </row>
    <row r="185" spans="1:7" hidden="1">
      <c r="A185" s="1">
        <v>13.5</v>
      </c>
      <c r="B185" s="1">
        <v>32.803175505050504</v>
      </c>
      <c r="C185" s="1">
        <v>0.25863462864384085</v>
      </c>
      <c r="D185" s="1">
        <v>3.687694642897632</v>
      </c>
      <c r="E185" s="1">
        <v>4.5032277896430634E-2</v>
      </c>
      <c r="F185" s="1">
        <v>3.6887504767014074</v>
      </c>
      <c r="G185" s="1">
        <v>4.5104176310597349E-2</v>
      </c>
    </row>
    <row r="186" spans="1:7" hidden="1">
      <c r="A186" s="1">
        <v>19</v>
      </c>
      <c r="B186" s="1">
        <v>34.192777777777771</v>
      </c>
      <c r="C186" s="1">
        <v>0.23142875854649739</v>
      </c>
      <c r="D186" s="1">
        <v>3.5231421108209813</v>
      </c>
      <c r="E186" s="1">
        <v>2.2211250961657963E-2</v>
      </c>
      <c r="F186" s="1">
        <v>3.5241710167639493</v>
      </c>
      <c r="G186" s="1">
        <v>2.2169304198687446E-2</v>
      </c>
    </row>
    <row r="187" spans="1:7">
      <c r="A187" s="1">
        <v>23</v>
      </c>
      <c r="B187" s="1">
        <v>35.468162878787879</v>
      </c>
      <c r="C187" s="1">
        <v>0.25371253170321079</v>
      </c>
      <c r="D187" s="1">
        <v>3.515237829898096</v>
      </c>
      <c r="E187" s="1">
        <v>2.8321462259229581E-2</v>
      </c>
      <c r="F187" s="1">
        <v>3.5167899777126124</v>
      </c>
      <c r="G187" s="1">
        <v>2.8439549383910207E-2</v>
      </c>
    </row>
    <row r="188" spans="1:7">
      <c r="A188" s="1">
        <v>19.25</v>
      </c>
      <c r="B188" s="1">
        <v>37.735770202020198</v>
      </c>
      <c r="C188" s="1">
        <v>0.23301268724777535</v>
      </c>
      <c r="D188" s="1">
        <v>3.5936713895671422</v>
      </c>
      <c r="E188" s="1">
        <v>3.0369923687142891E-2</v>
      </c>
      <c r="F188" s="1">
        <v>3.5942799472536233</v>
      </c>
      <c r="G188" s="1">
        <v>3.0394031116509006E-2</v>
      </c>
    </row>
    <row r="189" spans="1:7">
      <c r="A189" s="1">
        <v>22.75</v>
      </c>
      <c r="B189" s="1">
        <v>38.178604797979808</v>
      </c>
      <c r="C189" s="1">
        <v>0.28698392731797856</v>
      </c>
      <c r="D189" s="1">
        <v>3.577690931000673</v>
      </c>
      <c r="E189" s="1">
        <v>3.2818380204994613E-2</v>
      </c>
      <c r="F189" s="1">
        <v>3.579972365342579</v>
      </c>
      <c r="G189" s="1">
        <v>3.2766606653571423E-2</v>
      </c>
    </row>
    <row r="190" spans="1:7">
      <c r="A190" s="1">
        <v>19.5</v>
      </c>
      <c r="B190" s="1">
        <v>40.032765151515157</v>
      </c>
      <c r="C190" s="1">
        <v>0.29399756416309658</v>
      </c>
      <c r="D190" s="1">
        <v>3.658780242417278</v>
      </c>
      <c r="E190" s="1">
        <v>2.3868346169645664E-2</v>
      </c>
      <c r="F190" s="1">
        <v>3.6591609253103532</v>
      </c>
      <c r="G190" s="1">
        <v>2.3911792776146763E-2</v>
      </c>
    </row>
    <row r="191" spans="1:7">
      <c r="A191" s="1">
        <v>22.5</v>
      </c>
      <c r="B191" s="1">
        <v>40.936717171717163</v>
      </c>
      <c r="C191" s="1">
        <v>0.28892507641778631</v>
      </c>
      <c r="D191" s="1">
        <v>3.6513293564382083</v>
      </c>
      <c r="E191" s="1">
        <v>2.8077175677790091E-2</v>
      </c>
      <c r="F191" s="1">
        <v>3.652752645525942</v>
      </c>
      <c r="G191" s="1">
        <v>2.7987294594881952E-2</v>
      </c>
    </row>
    <row r="192" spans="1:7">
      <c r="A192" s="1">
        <v>19.75</v>
      </c>
      <c r="B192" s="1">
        <v>43.557108585858586</v>
      </c>
      <c r="C192" s="1">
        <v>0.32592037362000736</v>
      </c>
      <c r="D192" s="1">
        <v>3.7379750772271154</v>
      </c>
      <c r="E192" s="1">
        <v>2.6565156767983412E-2</v>
      </c>
      <c r="F192" s="1">
        <v>3.7385344785464225</v>
      </c>
      <c r="G192" s="1">
        <v>2.6506342548117422E-2</v>
      </c>
    </row>
    <row r="193" spans="1:7">
      <c r="A193" s="1">
        <v>22.25</v>
      </c>
      <c r="B193" s="1">
        <v>44.678655303030297</v>
      </c>
      <c r="C193" s="1">
        <v>0.3015172275296466</v>
      </c>
      <c r="D193" s="1">
        <v>3.7258971043931979</v>
      </c>
      <c r="E193" s="1">
        <v>2.2132293536773234E-2</v>
      </c>
      <c r="F193" s="1">
        <v>3.7275585399897411</v>
      </c>
      <c r="G193" s="1">
        <v>2.2176358773124811E-2</v>
      </c>
    </row>
    <row r="194" spans="1:7">
      <c r="A194" s="1">
        <v>22</v>
      </c>
      <c r="B194" s="1">
        <v>46.015391414141412</v>
      </c>
      <c r="C194" s="1">
        <v>0.35663705712365645</v>
      </c>
      <c r="D194" s="1">
        <v>3.7713667979900007</v>
      </c>
      <c r="E194" s="1">
        <v>2.6606159440613304E-2</v>
      </c>
      <c r="F194" s="1">
        <v>3.7719094194914318</v>
      </c>
      <c r="G194" s="1">
        <v>2.6654583866447142E-2</v>
      </c>
    </row>
    <row r="195" spans="1:7">
      <c r="A195" s="1">
        <v>20</v>
      </c>
      <c r="B195" s="1">
        <v>47.335959595959594</v>
      </c>
      <c r="C195" s="1">
        <v>0.3629511801001829</v>
      </c>
      <c r="D195" s="1">
        <v>3.802426784676594</v>
      </c>
      <c r="E195" s="1">
        <v>3.0070899938939931E-2</v>
      </c>
      <c r="F195" s="1">
        <v>3.8030606289963562</v>
      </c>
      <c r="G195" s="1">
        <v>3.0299071227555437E-2</v>
      </c>
    </row>
    <row r="196" spans="1:7">
      <c r="A196" s="1">
        <v>21.75</v>
      </c>
      <c r="B196" s="1">
        <v>47.930208333333333</v>
      </c>
      <c r="C196" s="1">
        <v>0.40574831830323499</v>
      </c>
      <c r="D196" s="1">
        <v>3.8031879747440418</v>
      </c>
      <c r="E196" s="1">
        <v>2.2097125324570081E-2</v>
      </c>
      <c r="F196" s="1">
        <v>3.8039726796482167</v>
      </c>
      <c r="G196" s="1">
        <v>2.2014015477789542E-2</v>
      </c>
    </row>
    <row r="197" spans="1:7">
      <c r="A197" s="1">
        <v>20.25</v>
      </c>
      <c r="B197" s="1">
        <v>48.783383838383834</v>
      </c>
      <c r="C197" s="1">
        <v>0.34863280815755476</v>
      </c>
      <c r="D197" s="1">
        <v>3.8269063816303799</v>
      </c>
      <c r="E197" s="1">
        <v>3.2066863738663076E-2</v>
      </c>
      <c r="F197" s="1">
        <v>3.8275361959229914</v>
      </c>
      <c r="G197" s="1">
        <v>3.2511651245445E-2</v>
      </c>
    </row>
    <row r="198" spans="1:7">
      <c r="A198" s="1">
        <v>21.5</v>
      </c>
      <c r="B198" s="1">
        <v>49.072840909090907</v>
      </c>
      <c r="C198" s="1">
        <v>0.36192560446095778</v>
      </c>
      <c r="D198" s="1">
        <v>3.830955920680768</v>
      </c>
      <c r="E198" s="1">
        <v>2.6533275240555425E-2</v>
      </c>
      <c r="F198" s="1">
        <v>3.8318884293414355</v>
      </c>
      <c r="G198" s="1">
        <v>2.6571722785930462E-2</v>
      </c>
    </row>
    <row r="199" spans="1:7">
      <c r="A199" s="1">
        <v>20.5</v>
      </c>
      <c r="B199" s="1">
        <v>49.201704545454547</v>
      </c>
      <c r="C199" s="1">
        <v>0.33961364890367468</v>
      </c>
      <c r="D199" s="1">
        <v>3.8316469483779887</v>
      </c>
      <c r="E199" s="1">
        <v>2.7086333711176878E-2</v>
      </c>
      <c r="F199" s="1">
        <v>3.8319779795696349</v>
      </c>
      <c r="G199" s="1">
        <v>2.7055744578203044E-2</v>
      </c>
    </row>
    <row r="200" spans="1:7">
      <c r="A200" s="1">
        <v>21.25</v>
      </c>
      <c r="B200" s="1">
        <v>50.224368686868686</v>
      </c>
      <c r="C200" s="1">
        <v>0.39963157895198742</v>
      </c>
      <c r="D200" s="1">
        <v>3.8572226965214282</v>
      </c>
      <c r="E200" s="1">
        <v>2.9033585737005974E-2</v>
      </c>
      <c r="F200" s="1">
        <v>3.8580015996376318</v>
      </c>
      <c r="G200" s="1">
        <v>2.9065615377020113E-2</v>
      </c>
    </row>
    <row r="201" spans="1:7">
      <c r="A201" s="1">
        <v>20.75</v>
      </c>
      <c r="B201" s="1">
        <v>50.784646464646464</v>
      </c>
      <c r="C201" s="1">
        <v>0.34214537894158026</v>
      </c>
      <c r="D201" s="1">
        <v>3.8729472172025909</v>
      </c>
      <c r="E201" s="1">
        <v>2.3531008541050752E-2</v>
      </c>
      <c r="F201" s="1">
        <v>3.8735676024207604</v>
      </c>
      <c r="G201" s="1">
        <v>2.3675213223184392E-2</v>
      </c>
    </row>
    <row r="202" spans="1:7">
      <c r="A202" s="1">
        <v>21</v>
      </c>
      <c r="B202" s="1">
        <v>51.485555555555557</v>
      </c>
      <c r="C202" s="1">
        <v>0.37953401735042891</v>
      </c>
      <c r="D202" s="1">
        <v>3.8744317915913573</v>
      </c>
      <c r="E202" s="1">
        <v>2.8336820274511444E-2</v>
      </c>
      <c r="F202" s="1">
        <v>3.8750748932334811</v>
      </c>
      <c r="G202" s="1">
        <v>2.8296069521886794E-2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J2114"/>
  <sheetViews>
    <sheetView topLeftCell="A2085" workbookViewId="0">
      <selection activeCell="C2114" sqref="C2114"/>
    </sheetView>
  </sheetViews>
  <sheetFormatPr defaultRowHeight="12.75"/>
  <cols>
    <col min="1" max="2" width="23.140625" customWidth="1"/>
    <col min="3" max="3" width="25.5703125" customWidth="1"/>
    <col min="4" max="4" width="21.42578125" customWidth="1"/>
    <col min="5" max="5" width="11.140625" customWidth="1"/>
    <col min="8" max="8" width="24.42578125" customWidth="1"/>
    <col min="9" max="9" width="10.85546875" customWidth="1"/>
    <col min="10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74</v>
      </c>
      <c r="F1" t="s">
        <v>75</v>
      </c>
      <c r="G1" t="s">
        <v>76</v>
      </c>
      <c r="H1" t="s">
        <v>4</v>
      </c>
      <c r="I1" s="2" t="s">
        <v>72</v>
      </c>
      <c r="J1" s="2" t="s">
        <v>73</v>
      </c>
    </row>
    <row r="2" spans="1:10">
      <c r="A2" t="s">
        <v>14</v>
      </c>
      <c r="B2">
        <v>4.5</v>
      </c>
      <c r="C2">
        <v>16989</v>
      </c>
      <c r="D2">
        <f t="shared" ref="D2:D65" si="0">C2/15/60/8</f>
        <v>2.3595833333333331</v>
      </c>
      <c r="E2">
        <v>4.8499999999999996</v>
      </c>
      <c r="F2">
        <v>4.4400000000000004</v>
      </c>
      <c r="G2">
        <v>4.9400000000000004</v>
      </c>
      <c r="H2">
        <f t="shared" ref="H2:H65" si="1">AVERAGE(E2:G2)</f>
        <v>4.7433333333333332</v>
      </c>
      <c r="I2">
        <f t="shared" ref="I2:I65" si="2">LN(H2)</f>
        <v>1.5567401234336513</v>
      </c>
      <c r="J2">
        <f t="shared" ref="J2:J65" si="3">(LN(E2)+LN(F2)+LN(G2))/3</f>
        <v>1.5556661375311187</v>
      </c>
    </row>
    <row r="3" spans="1:10">
      <c r="A3" t="s">
        <v>6</v>
      </c>
      <c r="B3">
        <v>4.5</v>
      </c>
      <c r="C3">
        <v>17076</v>
      </c>
      <c r="D3">
        <f t="shared" si="0"/>
        <v>2.371666666666667</v>
      </c>
      <c r="E3">
        <v>5.32</v>
      </c>
      <c r="F3">
        <v>4.41</v>
      </c>
      <c r="G3">
        <v>4.4400000000000004</v>
      </c>
      <c r="H3">
        <f t="shared" si="1"/>
        <v>4.7233333333333336</v>
      </c>
      <c r="I3">
        <f t="shared" si="2"/>
        <v>1.5525147650344795</v>
      </c>
      <c r="J3">
        <f t="shared" si="3"/>
        <v>1.5486674564188139</v>
      </c>
    </row>
    <row r="4" spans="1:10">
      <c r="A4" t="s">
        <v>22</v>
      </c>
      <c r="B4">
        <v>4.5</v>
      </c>
      <c r="C4">
        <v>17161</v>
      </c>
      <c r="D4">
        <f t="shared" si="0"/>
        <v>2.3834722222222222</v>
      </c>
      <c r="E4">
        <v>5.44</v>
      </c>
      <c r="F4">
        <v>4.9400000000000004</v>
      </c>
      <c r="G4">
        <v>4.5999999999999996</v>
      </c>
      <c r="H4">
        <f t="shared" si="1"/>
        <v>4.9933333333333332</v>
      </c>
      <c r="I4">
        <f t="shared" si="2"/>
        <v>1.6081036894209637</v>
      </c>
      <c r="J4">
        <f t="shared" si="3"/>
        <v>1.6057335651875773</v>
      </c>
    </row>
    <row r="5" spans="1:10">
      <c r="A5" t="s">
        <v>25</v>
      </c>
      <c r="B5">
        <v>4.5</v>
      </c>
      <c r="C5">
        <v>17368</v>
      </c>
      <c r="D5">
        <f t="shared" si="0"/>
        <v>2.4122222222222218</v>
      </c>
      <c r="E5">
        <v>4.6900000000000004</v>
      </c>
      <c r="F5">
        <v>5.42</v>
      </c>
      <c r="G5">
        <v>4.8099999999999996</v>
      </c>
      <c r="H5">
        <f t="shared" si="1"/>
        <v>4.9733333333333327</v>
      </c>
      <c r="I5">
        <f t="shared" si="2"/>
        <v>1.6040903061075049</v>
      </c>
      <c r="J5">
        <f t="shared" si="3"/>
        <v>1.6020751606758044</v>
      </c>
    </row>
    <row r="6" spans="1:10">
      <c r="A6" t="s">
        <v>25</v>
      </c>
      <c r="B6">
        <v>4.75</v>
      </c>
      <c r="C6">
        <v>17452</v>
      </c>
      <c r="D6">
        <f t="shared" si="0"/>
        <v>2.423888888888889</v>
      </c>
      <c r="E6">
        <v>3.98</v>
      </c>
      <c r="F6">
        <v>5.39</v>
      </c>
      <c r="G6">
        <v>4.6900000000000004</v>
      </c>
      <c r="H6">
        <f t="shared" si="1"/>
        <v>4.6866666666666665</v>
      </c>
      <c r="I6">
        <f t="shared" si="2"/>
        <v>1.5447215977144091</v>
      </c>
      <c r="J6">
        <f t="shared" si="3"/>
        <v>1.53708659555848</v>
      </c>
    </row>
    <row r="7" spans="1:10">
      <c r="A7" t="s">
        <v>20</v>
      </c>
      <c r="B7">
        <v>4.5</v>
      </c>
      <c r="C7">
        <v>17484</v>
      </c>
      <c r="D7">
        <f t="shared" si="0"/>
        <v>2.4283333333333332</v>
      </c>
      <c r="E7">
        <v>5.15</v>
      </c>
      <c r="F7">
        <v>4.3600000000000003</v>
      </c>
      <c r="G7">
        <v>5.59</v>
      </c>
      <c r="H7">
        <f t="shared" si="1"/>
        <v>5.0333333333333341</v>
      </c>
      <c r="I7">
        <f t="shared" si="2"/>
        <v>1.616082455152769</v>
      </c>
      <c r="J7">
        <f t="shared" si="3"/>
        <v>1.610816019734532</v>
      </c>
    </row>
    <row r="8" spans="1:10">
      <c r="A8" t="s">
        <v>25</v>
      </c>
      <c r="B8">
        <v>4</v>
      </c>
      <c r="C8">
        <v>17538</v>
      </c>
      <c r="D8">
        <f t="shared" si="0"/>
        <v>2.4358333333333335</v>
      </c>
      <c r="E8">
        <v>4.96</v>
      </c>
      <c r="F8">
        <v>5.48</v>
      </c>
      <c r="G8">
        <v>5.0999999999999996</v>
      </c>
      <c r="H8">
        <f t="shared" si="1"/>
        <v>5.1800000000000006</v>
      </c>
      <c r="I8">
        <f t="shared" si="2"/>
        <v>1.6448050562713918</v>
      </c>
      <c r="J8">
        <f t="shared" si="3"/>
        <v>1.6439171271423467</v>
      </c>
    </row>
    <row r="9" spans="1:10">
      <c r="A9" t="s">
        <v>22</v>
      </c>
      <c r="B9">
        <v>4.75</v>
      </c>
      <c r="C9">
        <v>17551</v>
      </c>
      <c r="D9">
        <f t="shared" si="0"/>
        <v>2.4376388888888889</v>
      </c>
      <c r="E9">
        <v>4.04</v>
      </c>
      <c r="F9">
        <v>4.5599999999999996</v>
      </c>
      <c r="G9">
        <v>5.0199999999999996</v>
      </c>
      <c r="H9">
        <f t="shared" si="1"/>
        <v>4.54</v>
      </c>
      <c r="I9">
        <f t="shared" si="2"/>
        <v>1.5129270120532565</v>
      </c>
      <c r="J9">
        <f t="shared" si="3"/>
        <v>1.5089990830676638</v>
      </c>
    </row>
    <row r="10" spans="1:10">
      <c r="A10" t="s">
        <v>5</v>
      </c>
      <c r="B10">
        <v>4.5</v>
      </c>
      <c r="C10">
        <v>17582</v>
      </c>
      <c r="D10">
        <f t="shared" si="0"/>
        <v>2.4419444444444447</v>
      </c>
      <c r="E10">
        <v>4.9800000000000004</v>
      </c>
      <c r="F10">
        <v>5.07</v>
      </c>
      <c r="G10">
        <v>4.8</v>
      </c>
      <c r="H10">
        <f t="shared" si="1"/>
        <v>4.95</v>
      </c>
      <c r="I10">
        <f t="shared" si="2"/>
        <v>1.5993875765805989</v>
      </c>
      <c r="J10">
        <f t="shared" si="3"/>
        <v>1.5991288755178328</v>
      </c>
    </row>
    <row r="11" spans="1:10">
      <c r="A11" t="s">
        <v>9</v>
      </c>
      <c r="B11">
        <v>4.5</v>
      </c>
      <c r="C11">
        <v>17641</v>
      </c>
      <c r="D11">
        <f t="shared" si="0"/>
        <v>2.4501388888888886</v>
      </c>
      <c r="E11">
        <v>5.08</v>
      </c>
      <c r="F11">
        <v>5.04</v>
      </c>
      <c r="G11">
        <v>4.67</v>
      </c>
      <c r="H11">
        <f t="shared" si="1"/>
        <v>4.9300000000000006</v>
      </c>
      <c r="I11">
        <f t="shared" si="2"/>
        <v>1.5953389880545989</v>
      </c>
      <c r="J11">
        <f t="shared" si="3"/>
        <v>1.5946254717848245</v>
      </c>
    </row>
    <row r="12" spans="1:10">
      <c r="A12" t="s">
        <v>24</v>
      </c>
      <c r="B12">
        <v>4</v>
      </c>
      <c r="C12">
        <v>17657</v>
      </c>
      <c r="D12">
        <f t="shared" si="0"/>
        <v>2.4523611111111112</v>
      </c>
      <c r="E12">
        <v>5.24</v>
      </c>
      <c r="F12">
        <v>4.92</v>
      </c>
      <c r="G12">
        <v>4.67</v>
      </c>
      <c r="H12">
        <f t="shared" si="1"/>
        <v>4.9433333333333334</v>
      </c>
      <c r="I12">
        <f t="shared" si="2"/>
        <v>1.5980398674817311</v>
      </c>
      <c r="J12">
        <f t="shared" si="3"/>
        <v>1.5969297001726579</v>
      </c>
    </row>
    <row r="13" spans="1:10">
      <c r="A13" t="s">
        <v>16</v>
      </c>
      <c r="B13">
        <v>4.5</v>
      </c>
      <c r="C13">
        <v>17715</v>
      </c>
      <c r="D13">
        <f t="shared" si="0"/>
        <v>2.4604166666666667</v>
      </c>
      <c r="E13">
        <v>5.05</v>
      </c>
      <c r="F13">
        <v>4.3</v>
      </c>
      <c r="G13">
        <v>4.6900000000000004</v>
      </c>
      <c r="H13">
        <f t="shared" si="1"/>
        <v>4.68</v>
      </c>
      <c r="I13">
        <f t="shared" si="2"/>
        <v>1.5432981099295553</v>
      </c>
      <c r="J13">
        <f t="shared" si="3"/>
        <v>1.5411452828149912</v>
      </c>
    </row>
    <row r="14" spans="1:10">
      <c r="A14" t="s">
        <v>24</v>
      </c>
      <c r="B14">
        <v>4.5</v>
      </c>
      <c r="C14">
        <v>17774</v>
      </c>
      <c r="D14">
        <f t="shared" si="0"/>
        <v>2.4686111111111111</v>
      </c>
      <c r="E14">
        <v>5.19</v>
      </c>
      <c r="F14">
        <v>4.3099999999999996</v>
      </c>
      <c r="G14">
        <v>4.55</v>
      </c>
      <c r="H14">
        <f t="shared" si="1"/>
        <v>4.6833333333333336</v>
      </c>
      <c r="I14">
        <f t="shared" si="2"/>
        <v>1.5440101071116452</v>
      </c>
      <c r="J14">
        <f t="shared" si="3"/>
        <v>1.5409329447521041</v>
      </c>
    </row>
    <row r="15" spans="1:10">
      <c r="A15" t="s">
        <v>22</v>
      </c>
      <c r="B15">
        <v>4</v>
      </c>
      <c r="C15">
        <v>17780</v>
      </c>
      <c r="D15">
        <f t="shared" si="0"/>
        <v>2.4694444444444441</v>
      </c>
      <c r="E15">
        <v>5.26</v>
      </c>
      <c r="F15">
        <v>5.17</v>
      </c>
      <c r="G15">
        <v>4.78</v>
      </c>
      <c r="H15">
        <f t="shared" si="1"/>
        <v>5.07</v>
      </c>
      <c r="I15">
        <f t="shared" si="2"/>
        <v>1.6233408176030919</v>
      </c>
      <c r="J15">
        <f t="shared" si="3"/>
        <v>1.6224814205911071</v>
      </c>
    </row>
    <row r="16" spans="1:10">
      <c r="A16" t="s">
        <v>6</v>
      </c>
      <c r="B16">
        <v>4.75</v>
      </c>
      <c r="C16">
        <v>17808</v>
      </c>
      <c r="D16">
        <f t="shared" si="0"/>
        <v>2.4733333333333336</v>
      </c>
      <c r="E16">
        <v>3.94</v>
      </c>
      <c r="F16">
        <v>4.51</v>
      </c>
      <c r="G16">
        <v>4.9800000000000004</v>
      </c>
      <c r="H16">
        <f t="shared" si="1"/>
        <v>4.4766666666666666</v>
      </c>
      <c r="I16">
        <f t="shared" si="2"/>
        <v>1.4988787218670365</v>
      </c>
      <c r="J16">
        <f t="shared" si="3"/>
        <v>1.4943025892869972</v>
      </c>
    </row>
    <row r="17" spans="1:10">
      <c r="A17" t="s">
        <v>9</v>
      </c>
      <c r="B17">
        <v>4</v>
      </c>
      <c r="C17">
        <v>17811</v>
      </c>
      <c r="D17">
        <f t="shared" si="0"/>
        <v>2.4737500000000003</v>
      </c>
      <c r="E17">
        <v>5.7</v>
      </c>
      <c r="F17">
        <v>4.78</v>
      </c>
      <c r="G17">
        <v>4.63</v>
      </c>
      <c r="H17">
        <f t="shared" si="1"/>
        <v>5.0366666666666662</v>
      </c>
      <c r="I17">
        <f t="shared" si="2"/>
        <v>1.6167444876165384</v>
      </c>
      <c r="J17">
        <f t="shared" si="3"/>
        <v>1.6124878631473372</v>
      </c>
    </row>
    <row r="18" spans="1:10">
      <c r="A18" t="s">
        <v>23</v>
      </c>
      <c r="B18">
        <v>4.5</v>
      </c>
      <c r="C18">
        <v>17816</v>
      </c>
      <c r="D18">
        <f t="shared" si="0"/>
        <v>2.4744444444444444</v>
      </c>
      <c r="E18">
        <v>5.33</v>
      </c>
      <c r="F18">
        <v>4.17</v>
      </c>
      <c r="G18">
        <v>4.9400000000000004</v>
      </c>
      <c r="H18">
        <f t="shared" si="1"/>
        <v>4.8133333333333335</v>
      </c>
      <c r="I18">
        <f t="shared" si="2"/>
        <v>1.5713898447965704</v>
      </c>
      <c r="J18">
        <f t="shared" si="3"/>
        <v>1.566210868396098</v>
      </c>
    </row>
    <row r="19" spans="1:10">
      <c r="A19" t="s">
        <v>19</v>
      </c>
      <c r="B19">
        <v>4.5</v>
      </c>
      <c r="C19">
        <v>17819</v>
      </c>
      <c r="D19">
        <f t="shared" si="0"/>
        <v>2.4748611111111112</v>
      </c>
      <c r="E19">
        <v>5.23</v>
      </c>
      <c r="F19">
        <v>5.05</v>
      </c>
      <c r="G19">
        <v>4.7300000000000004</v>
      </c>
      <c r="H19">
        <f t="shared" si="1"/>
        <v>5.0033333333333339</v>
      </c>
      <c r="I19">
        <f t="shared" si="2"/>
        <v>1.6101043569772611</v>
      </c>
      <c r="J19">
        <f t="shared" si="3"/>
        <v>1.6092415746226472</v>
      </c>
    </row>
    <row r="20" spans="1:10">
      <c r="A20" t="s">
        <v>11</v>
      </c>
      <c r="B20">
        <v>4.5</v>
      </c>
      <c r="C20">
        <v>17844</v>
      </c>
      <c r="D20">
        <f t="shared" si="0"/>
        <v>2.4783333333333331</v>
      </c>
      <c r="E20">
        <v>4.54</v>
      </c>
      <c r="F20">
        <v>4.9000000000000004</v>
      </c>
      <c r="G20">
        <v>5.0599999999999996</v>
      </c>
      <c r="H20">
        <f t="shared" si="1"/>
        <v>4.833333333333333</v>
      </c>
      <c r="I20">
        <f t="shared" si="2"/>
        <v>1.575536360758419</v>
      </c>
      <c r="J20">
        <f t="shared" si="3"/>
        <v>1.5745095668230704</v>
      </c>
    </row>
    <row r="21" spans="1:10">
      <c r="A21" t="s">
        <v>23</v>
      </c>
      <c r="B21">
        <v>4</v>
      </c>
      <c r="C21">
        <v>17855</v>
      </c>
      <c r="D21">
        <f t="shared" si="0"/>
        <v>2.4798611111111111</v>
      </c>
      <c r="E21">
        <v>5.37</v>
      </c>
      <c r="F21">
        <v>4.5</v>
      </c>
      <c r="G21">
        <v>5</v>
      </c>
      <c r="H21">
        <f t="shared" si="1"/>
        <v>4.956666666666667</v>
      </c>
      <c r="I21">
        <f t="shared" si="2"/>
        <v>1.6007334718039541</v>
      </c>
      <c r="J21">
        <f t="shared" si="3"/>
        <v>1.5981144059103827</v>
      </c>
    </row>
    <row r="22" spans="1:10">
      <c r="A22" t="s">
        <v>9</v>
      </c>
      <c r="B22">
        <v>4.75</v>
      </c>
      <c r="C22">
        <v>17898</v>
      </c>
      <c r="D22">
        <f t="shared" si="0"/>
        <v>2.4858333333333333</v>
      </c>
      <c r="E22">
        <v>4.4400000000000004</v>
      </c>
      <c r="F22">
        <v>4.79</v>
      </c>
      <c r="G22">
        <v>5.17</v>
      </c>
      <c r="H22">
        <f t="shared" si="1"/>
        <v>4.8</v>
      </c>
      <c r="I22">
        <f t="shared" si="2"/>
        <v>1.5686159179138452</v>
      </c>
      <c r="J22">
        <f t="shared" si="3"/>
        <v>1.5666858254624316</v>
      </c>
    </row>
    <row r="23" spans="1:10">
      <c r="A23" t="s">
        <v>20</v>
      </c>
      <c r="B23">
        <v>4.75</v>
      </c>
      <c r="C23">
        <v>17964</v>
      </c>
      <c r="D23">
        <f t="shared" si="0"/>
        <v>2.4949999999999997</v>
      </c>
      <c r="E23">
        <v>4.55</v>
      </c>
      <c r="F23">
        <v>4.8099999999999996</v>
      </c>
      <c r="G23">
        <v>4.87</v>
      </c>
      <c r="H23">
        <f t="shared" si="1"/>
        <v>4.7433333333333332</v>
      </c>
      <c r="I23">
        <f t="shared" si="2"/>
        <v>1.5567401234336513</v>
      </c>
      <c r="J23">
        <f t="shared" si="3"/>
        <v>1.5563060847250092</v>
      </c>
    </row>
    <row r="24" spans="1:10">
      <c r="A24" t="s">
        <v>24</v>
      </c>
      <c r="B24">
        <v>3.75</v>
      </c>
      <c r="C24">
        <v>17999</v>
      </c>
      <c r="D24">
        <f t="shared" si="0"/>
        <v>2.4998611111111111</v>
      </c>
      <c r="E24">
        <v>4.0999999999999996</v>
      </c>
      <c r="F24">
        <v>4.67</v>
      </c>
      <c r="G24">
        <v>5.0199999999999996</v>
      </c>
      <c r="H24">
        <f t="shared" si="1"/>
        <v>4.5966666666666667</v>
      </c>
      <c r="I24">
        <f t="shared" si="2"/>
        <v>1.5253314031371008</v>
      </c>
      <c r="J24">
        <f t="shared" si="3"/>
        <v>1.5218586596982353</v>
      </c>
    </row>
    <row r="25" spans="1:10">
      <c r="A25" t="s">
        <v>26</v>
      </c>
      <c r="B25">
        <v>4.5</v>
      </c>
      <c r="C25">
        <v>18017</v>
      </c>
      <c r="D25">
        <f t="shared" si="0"/>
        <v>2.5023611111111115</v>
      </c>
      <c r="E25">
        <v>4.5199999999999996</v>
      </c>
      <c r="F25">
        <v>4.25</v>
      </c>
      <c r="G25">
        <v>4.37</v>
      </c>
      <c r="H25">
        <f t="shared" si="1"/>
        <v>4.38</v>
      </c>
      <c r="I25">
        <f t="shared" si="2"/>
        <v>1.4770487243883548</v>
      </c>
      <c r="J25">
        <f t="shared" si="3"/>
        <v>1.4767313286293213</v>
      </c>
    </row>
    <row r="26" spans="1:10">
      <c r="A26" t="s">
        <v>24</v>
      </c>
      <c r="B26">
        <v>4.25</v>
      </c>
      <c r="C26">
        <v>18018</v>
      </c>
      <c r="D26">
        <f t="shared" si="0"/>
        <v>2.5024999999999999</v>
      </c>
      <c r="E26">
        <v>3.91</v>
      </c>
      <c r="F26">
        <v>4.6100000000000003</v>
      </c>
      <c r="G26">
        <v>4.62</v>
      </c>
      <c r="H26">
        <f t="shared" si="1"/>
        <v>4.38</v>
      </c>
      <c r="I26">
        <f t="shared" si="2"/>
        <v>1.4770487243883548</v>
      </c>
      <c r="J26">
        <f t="shared" si="3"/>
        <v>1.4740533120331598</v>
      </c>
    </row>
    <row r="27" spans="1:10">
      <c r="A27" t="s">
        <v>5</v>
      </c>
      <c r="B27">
        <v>3.75</v>
      </c>
      <c r="C27">
        <v>18041</v>
      </c>
      <c r="D27">
        <f t="shared" si="0"/>
        <v>2.5056944444444444</v>
      </c>
      <c r="E27">
        <v>12.64</v>
      </c>
      <c r="F27">
        <v>4.8499999999999996</v>
      </c>
      <c r="G27">
        <v>5.21</v>
      </c>
      <c r="H27">
        <f t="shared" si="1"/>
        <v>7.5666666666666673</v>
      </c>
      <c r="I27">
        <f t="shared" si="2"/>
        <v>2.0237526358192475</v>
      </c>
      <c r="J27">
        <f t="shared" si="3"/>
        <v>1.9221416498111263</v>
      </c>
    </row>
    <row r="28" spans="1:10">
      <c r="A28" t="s">
        <v>19</v>
      </c>
      <c r="B28">
        <v>4</v>
      </c>
      <c r="C28">
        <v>18051</v>
      </c>
      <c r="D28">
        <f t="shared" si="0"/>
        <v>2.5070833333333336</v>
      </c>
      <c r="E28">
        <v>5.82</v>
      </c>
      <c r="F28">
        <v>4.21</v>
      </c>
      <c r="G28">
        <v>4.83</v>
      </c>
      <c r="H28">
        <f t="shared" si="1"/>
        <v>4.953333333333334</v>
      </c>
      <c r="I28">
        <f t="shared" si="2"/>
        <v>1.6000607506215037</v>
      </c>
      <c r="J28">
        <f t="shared" si="3"/>
        <v>1.591203125700706</v>
      </c>
    </row>
    <row r="29" spans="1:10">
      <c r="A29" t="s">
        <v>16</v>
      </c>
      <c r="B29">
        <v>4.75</v>
      </c>
      <c r="C29">
        <v>18052</v>
      </c>
      <c r="D29">
        <f t="shared" si="0"/>
        <v>2.5072222222222225</v>
      </c>
      <c r="E29">
        <v>4.09</v>
      </c>
      <c r="F29">
        <v>4.8099999999999996</v>
      </c>
      <c r="G29">
        <v>4.71</v>
      </c>
      <c r="H29">
        <f t="shared" si="1"/>
        <v>4.5366666666666662</v>
      </c>
      <c r="I29">
        <f t="shared" si="2"/>
        <v>1.5121925279952648</v>
      </c>
      <c r="J29">
        <f t="shared" si="3"/>
        <v>1.5096433207335689</v>
      </c>
    </row>
    <row r="30" spans="1:10">
      <c r="A30" t="s">
        <v>10</v>
      </c>
      <c r="B30">
        <v>4.5</v>
      </c>
      <c r="C30">
        <v>18066</v>
      </c>
      <c r="D30">
        <f t="shared" si="0"/>
        <v>2.5091666666666668</v>
      </c>
      <c r="E30">
        <v>5.12</v>
      </c>
      <c r="F30">
        <v>4.9800000000000004</v>
      </c>
      <c r="G30">
        <v>5.04</v>
      </c>
      <c r="H30">
        <f t="shared" si="1"/>
        <v>5.0466666666666669</v>
      </c>
      <c r="I30">
        <f t="shared" si="2"/>
        <v>1.618727959341193</v>
      </c>
      <c r="J30">
        <f t="shared" si="3"/>
        <v>1.6186634707237515</v>
      </c>
    </row>
    <row r="31" spans="1:10">
      <c r="A31" t="s">
        <v>9</v>
      </c>
      <c r="B31">
        <v>4.25</v>
      </c>
      <c r="C31">
        <v>18093</v>
      </c>
      <c r="D31">
        <f t="shared" si="0"/>
        <v>2.5129166666666669</v>
      </c>
      <c r="E31">
        <v>4.62</v>
      </c>
      <c r="F31">
        <v>4.3899999999999997</v>
      </c>
      <c r="G31">
        <v>4.9400000000000004</v>
      </c>
      <c r="H31">
        <f t="shared" si="1"/>
        <v>4.6499999999999995</v>
      </c>
      <c r="I31">
        <f t="shared" si="2"/>
        <v>1.5368672195992648</v>
      </c>
      <c r="J31">
        <f t="shared" si="3"/>
        <v>1.5356964211268529</v>
      </c>
    </row>
    <row r="32" spans="1:10">
      <c r="A32" t="s">
        <v>11</v>
      </c>
      <c r="B32">
        <v>4</v>
      </c>
      <c r="C32">
        <v>18142</v>
      </c>
      <c r="D32">
        <f t="shared" si="0"/>
        <v>2.5197222222222222</v>
      </c>
      <c r="E32">
        <v>4.26</v>
      </c>
      <c r="F32">
        <v>4.54</v>
      </c>
      <c r="G32">
        <v>6.66</v>
      </c>
      <c r="H32">
        <f t="shared" si="1"/>
        <v>5.1533333333333333</v>
      </c>
      <c r="I32">
        <f t="shared" si="2"/>
        <v>1.6396437544911662</v>
      </c>
      <c r="J32">
        <f t="shared" si="3"/>
        <v>1.619438552295611</v>
      </c>
    </row>
    <row r="33" spans="1:10">
      <c r="A33" t="s">
        <v>17</v>
      </c>
      <c r="B33">
        <v>4</v>
      </c>
      <c r="C33">
        <v>18153</v>
      </c>
      <c r="D33">
        <f t="shared" si="0"/>
        <v>2.5212500000000002</v>
      </c>
      <c r="E33">
        <v>5.34</v>
      </c>
      <c r="F33">
        <v>4.05</v>
      </c>
      <c r="G33">
        <v>4.68</v>
      </c>
      <c r="H33">
        <f t="shared" si="1"/>
        <v>4.6900000000000004</v>
      </c>
      <c r="I33">
        <f t="shared" si="2"/>
        <v>1.545432582458188</v>
      </c>
      <c r="J33">
        <f t="shared" si="3"/>
        <v>1.5390802146733689</v>
      </c>
    </row>
    <row r="34" spans="1:10">
      <c r="A34" t="s">
        <v>12</v>
      </c>
      <c r="B34">
        <v>4</v>
      </c>
      <c r="C34">
        <v>18213</v>
      </c>
      <c r="D34">
        <f t="shared" si="0"/>
        <v>2.5295833333333335</v>
      </c>
      <c r="E34">
        <v>4.63</v>
      </c>
      <c r="F34">
        <v>5.37</v>
      </c>
      <c r="G34">
        <v>5.25</v>
      </c>
      <c r="H34">
        <f t="shared" si="1"/>
        <v>5.083333333333333</v>
      </c>
      <c r="I34">
        <f t="shared" si="2"/>
        <v>1.6259672143853108</v>
      </c>
      <c r="J34">
        <f t="shared" si="3"/>
        <v>1.6238709510741496</v>
      </c>
    </row>
    <row r="35" spans="1:10">
      <c r="A35" t="s">
        <v>24</v>
      </c>
      <c r="B35">
        <v>4.75</v>
      </c>
      <c r="C35">
        <v>18228</v>
      </c>
      <c r="D35">
        <f t="shared" si="0"/>
        <v>2.5316666666666667</v>
      </c>
      <c r="E35">
        <v>4.0599999999999996</v>
      </c>
      <c r="F35">
        <v>5.08</v>
      </c>
      <c r="G35">
        <v>4.7300000000000004</v>
      </c>
      <c r="H35">
        <f t="shared" si="1"/>
        <v>4.623333333333334</v>
      </c>
      <c r="I35">
        <f t="shared" si="2"/>
        <v>1.5311159456586307</v>
      </c>
      <c r="J35">
        <f t="shared" si="3"/>
        <v>1.5268064792359579</v>
      </c>
    </row>
    <row r="36" spans="1:10">
      <c r="A36" t="s">
        <v>5</v>
      </c>
      <c r="B36">
        <v>4</v>
      </c>
      <c r="C36">
        <v>18272</v>
      </c>
      <c r="D36">
        <f t="shared" si="0"/>
        <v>2.5377777777777779</v>
      </c>
      <c r="E36">
        <v>5.25</v>
      </c>
      <c r="F36">
        <v>5.66</v>
      </c>
      <c r="G36">
        <v>5.0199999999999996</v>
      </c>
      <c r="H36">
        <f t="shared" si="1"/>
        <v>5.31</v>
      </c>
      <c r="I36">
        <f t="shared" si="2"/>
        <v>1.6695918352538475</v>
      </c>
      <c r="J36">
        <f t="shared" si="3"/>
        <v>1.6683606341740873</v>
      </c>
    </row>
    <row r="37" spans="1:10">
      <c r="A37" t="s">
        <v>23</v>
      </c>
      <c r="B37">
        <v>4.75</v>
      </c>
      <c r="C37">
        <v>18312</v>
      </c>
      <c r="D37">
        <f t="shared" si="0"/>
        <v>2.5433333333333334</v>
      </c>
      <c r="E37">
        <v>4.16</v>
      </c>
      <c r="F37">
        <v>4.91</v>
      </c>
      <c r="G37">
        <v>4.8</v>
      </c>
      <c r="H37">
        <f t="shared" si="1"/>
        <v>4.623333333333334</v>
      </c>
      <c r="I37">
        <f t="shared" si="2"/>
        <v>1.5311159456586307</v>
      </c>
      <c r="J37">
        <f t="shared" si="3"/>
        <v>1.5284683113311488</v>
      </c>
    </row>
    <row r="38" spans="1:10">
      <c r="A38" t="s">
        <v>16</v>
      </c>
      <c r="B38">
        <v>4.25</v>
      </c>
      <c r="C38">
        <v>18326</v>
      </c>
      <c r="D38">
        <f t="shared" si="0"/>
        <v>2.5452777777777778</v>
      </c>
      <c r="E38">
        <v>4.1900000000000004</v>
      </c>
      <c r="F38">
        <v>4.58</v>
      </c>
      <c r="G38">
        <v>4.5999999999999996</v>
      </c>
      <c r="H38">
        <f t="shared" si="1"/>
        <v>4.4566666666666661</v>
      </c>
      <c r="I38">
        <f t="shared" si="2"/>
        <v>1.494401102445742</v>
      </c>
      <c r="J38">
        <f t="shared" si="3"/>
        <v>1.4934853451850632</v>
      </c>
    </row>
    <row r="39" spans="1:10">
      <c r="A39" t="s">
        <v>26</v>
      </c>
      <c r="B39">
        <v>4</v>
      </c>
      <c r="C39">
        <v>18362</v>
      </c>
      <c r="D39">
        <f t="shared" si="0"/>
        <v>2.5502777777777781</v>
      </c>
      <c r="E39">
        <v>4.97</v>
      </c>
      <c r="F39">
        <v>4.29</v>
      </c>
      <c r="G39">
        <v>4.5199999999999996</v>
      </c>
      <c r="H39">
        <f t="shared" si="1"/>
        <v>4.5933333333333328</v>
      </c>
      <c r="I39">
        <f t="shared" si="2"/>
        <v>1.5246059769174027</v>
      </c>
      <c r="J39">
        <f t="shared" si="3"/>
        <v>1.5227395222975344</v>
      </c>
    </row>
    <row r="40" spans="1:10">
      <c r="A40" t="s">
        <v>14</v>
      </c>
      <c r="B40">
        <v>4</v>
      </c>
      <c r="C40">
        <v>18389</v>
      </c>
      <c r="D40">
        <f t="shared" si="0"/>
        <v>2.5540277777777778</v>
      </c>
      <c r="E40">
        <v>5.18</v>
      </c>
      <c r="F40">
        <v>4.7300000000000004</v>
      </c>
      <c r="G40">
        <v>5.3</v>
      </c>
      <c r="H40">
        <f t="shared" si="1"/>
        <v>5.07</v>
      </c>
      <c r="I40">
        <f t="shared" si="2"/>
        <v>1.6233408176030919</v>
      </c>
      <c r="J40">
        <f t="shared" si="3"/>
        <v>1.6221456931111031</v>
      </c>
    </row>
    <row r="41" spans="1:10">
      <c r="A41" t="s">
        <v>18</v>
      </c>
      <c r="B41">
        <v>4</v>
      </c>
      <c r="C41">
        <v>18403</v>
      </c>
      <c r="D41">
        <f t="shared" si="0"/>
        <v>2.5559722222222221</v>
      </c>
      <c r="E41">
        <v>4.37</v>
      </c>
      <c r="F41">
        <v>4.58</v>
      </c>
      <c r="G41">
        <v>5.51</v>
      </c>
      <c r="H41">
        <f t="shared" si="1"/>
        <v>4.8199999999999994</v>
      </c>
      <c r="I41">
        <f t="shared" si="2"/>
        <v>1.5727739280625088</v>
      </c>
      <c r="J41">
        <f t="shared" si="3"/>
        <v>1.5676755434661385</v>
      </c>
    </row>
    <row r="42" spans="1:10">
      <c r="A42" t="s">
        <v>10</v>
      </c>
      <c r="B42">
        <v>4.75</v>
      </c>
      <c r="C42">
        <v>18416</v>
      </c>
      <c r="D42">
        <f t="shared" si="0"/>
        <v>2.5577777777777779</v>
      </c>
      <c r="E42">
        <v>4.1500000000000004</v>
      </c>
      <c r="F42">
        <v>4.62</v>
      </c>
      <c r="G42">
        <v>5.43</v>
      </c>
      <c r="H42">
        <f t="shared" si="1"/>
        <v>4.7333333333333334</v>
      </c>
      <c r="I42">
        <f t="shared" si="2"/>
        <v>1.5546296759391054</v>
      </c>
      <c r="J42">
        <f t="shared" si="3"/>
        <v>1.5484807244273664</v>
      </c>
    </row>
    <row r="43" spans="1:10">
      <c r="A43" t="s">
        <v>12</v>
      </c>
      <c r="B43">
        <v>4.5</v>
      </c>
      <c r="C43">
        <v>18421</v>
      </c>
      <c r="D43">
        <f t="shared" si="0"/>
        <v>2.558472222222222</v>
      </c>
      <c r="E43">
        <v>4.3600000000000003</v>
      </c>
      <c r="F43">
        <v>5.89</v>
      </c>
      <c r="G43">
        <v>4.9400000000000004</v>
      </c>
      <c r="H43">
        <f t="shared" si="1"/>
        <v>5.0633333333333335</v>
      </c>
      <c r="I43">
        <f t="shared" si="2"/>
        <v>1.6220250279395718</v>
      </c>
      <c r="J43">
        <f t="shared" si="3"/>
        <v>1.6143644620747564</v>
      </c>
    </row>
    <row r="44" spans="1:10">
      <c r="A44" t="s">
        <v>19</v>
      </c>
      <c r="B44">
        <v>3.75</v>
      </c>
      <c r="C44">
        <v>18442</v>
      </c>
      <c r="D44">
        <f t="shared" si="0"/>
        <v>2.5613888888888892</v>
      </c>
      <c r="E44">
        <v>7.26</v>
      </c>
      <c r="F44">
        <v>4.63</v>
      </c>
      <c r="G44">
        <v>4.76</v>
      </c>
      <c r="H44">
        <f t="shared" si="1"/>
        <v>5.55</v>
      </c>
      <c r="I44">
        <f t="shared" si="2"/>
        <v>1.7137979277583431</v>
      </c>
      <c r="J44">
        <f t="shared" si="3"/>
        <v>1.6917281217260587</v>
      </c>
    </row>
    <row r="45" spans="1:10">
      <c r="A45" t="s">
        <v>6</v>
      </c>
      <c r="B45">
        <v>4.25</v>
      </c>
      <c r="C45">
        <v>18456</v>
      </c>
      <c r="D45">
        <f t="shared" si="0"/>
        <v>2.5633333333333335</v>
      </c>
      <c r="E45">
        <v>4.3899999999999997</v>
      </c>
      <c r="F45">
        <v>4.87</v>
      </c>
      <c r="G45">
        <v>4.4000000000000004</v>
      </c>
      <c r="H45">
        <f t="shared" si="1"/>
        <v>4.5533333333333337</v>
      </c>
      <c r="I45">
        <f t="shared" si="2"/>
        <v>1.5158595654745344</v>
      </c>
      <c r="J45">
        <f t="shared" si="3"/>
        <v>1.5146759017019313</v>
      </c>
    </row>
    <row r="46" spans="1:10">
      <c r="A46" t="s">
        <v>11</v>
      </c>
      <c r="B46">
        <v>4.75</v>
      </c>
      <c r="C46">
        <v>18482</v>
      </c>
      <c r="D46">
        <f t="shared" si="0"/>
        <v>2.5669444444444447</v>
      </c>
      <c r="E46">
        <v>4.2300000000000004</v>
      </c>
      <c r="F46">
        <v>4.4400000000000004</v>
      </c>
      <c r="G46">
        <v>5.82</v>
      </c>
      <c r="H46">
        <f t="shared" si="1"/>
        <v>4.830000000000001</v>
      </c>
      <c r="I46">
        <f t="shared" si="2"/>
        <v>1.5748464676644816</v>
      </c>
      <c r="J46">
        <f t="shared" si="3"/>
        <v>1.5647188770818889</v>
      </c>
    </row>
    <row r="47" spans="1:10">
      <c r="A47" t="s">
        <v>18</v>
      </c>
      <c r="B47">
        <v>4.5</v>
      </c>
      <c r="C47">
        <v>18498</v>
      </c>
      <c r="D47">
        <f t="shared" si="0"/>
        <v>2.5691666666666668</v>
      </c>
      <c r="E47">
        <v>4.1900000000000004</v>
      </c>
      <c r="F47">
        <v>5.0199999999999996</v>
      </c>
      <c r="G47">
        <v>5.44</v>
      </c>
      <c r="H47">
        <f t="shared" si="1"/>
        <v>4.8833333333333337</v>
      </c>
      <c r="I47">
        <f t="shared" si="2"/>
        <v>1.5858280467949668</v>
      </c>
      <c r="J47">
        <f t="shared" si="3"/>
        <v>1.5799699095018453</v>
      </c>
    </row>
    <row r="48" spans="1:10">
      <c r="A48" t="s">
        <v>8</v>
      </c>
      <c r="B48">
        <v>4.5</v>
      </c>
      <c r="C48">
        <v>18516</v>
      </c>
      <c r="D48">
        <f t="shared" si="0"/>
        <v>2.5716666666666668</v>
      </c>
      <c r="E48">
        <v>5.18</v>
      </c>
      <c r="F48">
        <v>4.79</v>
      </c>
      <c r="G48">
        <v>5.04</v>
      </c>
      <c r="H48">
        <f t="shared" si="1"/>
        <v>5.003333333333333</v>
      </c>
      <c r="I48">
        <f t="shared" si="2"/>
        <v>1.6101043569772608</v>
      </c>
      <c r="J48">
        <f t="shared" si="3"/>
        <v>1.6095805165924977</v>
      </c>
    </row>
    <row r="49" spans="1:10">
      <c r="A49" t="s">
        <v>14</v>
      </c>
      <c r="B49">
        <v>4.75</v>
      </c>
      <c r="C49">
        <v>18551</v>
      </c>
      <c r="D49">
        <f t="shared" si="0"/>
        <v>2.5765277777777778</v>
      </c>
      <c r="E49">
        <v>4.01</v>
      </c>
      <c r="F49">
        <v>4.62</v>
      </c>
      <c r="G49">
        <v>5.51</v>
      </c>
      <c r="H49">
        <f t="shared" si="1"/>
        <v>4.7133333333333329</v>
      </c>
      <c r="I49">
        <f t="shared" si="2"/>
        <v>1.5503953718003169</v>
      </c>
      <c r="J49">
        <f t="shared" si="3"/>
        <v>1.5419168565256494</v>
      </c>
    </row>
    <row r="50" spans="1:10">
      <c r="A50" t="s">
        <v>5</v>
      </c>
      <c r="B50">
        <v>4.75</v>
      </c>
      <c r="C50">
        <v>18571</v>
      </c>
      <c r="D50">
        <f t="shared" si="0"/>
        <v>2.5793055555555555</v>
      </c>
      <c r="E50">
        <v>4.41</v>
      </c>
      <c r="F50">
        <v>5.37</v>
      </c>
      <c r="G50">
        <v>4.9800000000000004</v>
      </c>
      <c r="H50">
        <f t="shared" si="1"/>
        <v>4.9200000000000008</v>
      </c>
      <c r="I50">
        <f t="shared" si="2"/>
        <v>1.5933085305042169</v>
      </c>
      <c r="J50">
        <f t="shared" si="3"/>
        <v>1.5900441630053634</v>
      </c>
    </row>
    <row r="51" spans="1:10">
      <c r="A51" t="s">
        <v>16</v>
      </c>
      <c r="B51">
        <v>4</v>
      </c>
      <c r="C51">
        <v>18586</v>
      </c>
      <c r="D51">
        <f t="shared" si="0"/>
        <v>2.5813888888888887</v>
      </c>
      <c r="E51">
        <v>5.38</v>
      </c>
      <c r="F51">
        <v>4.9800000000000004</v>
      </c>
      <c r="G51">
        <v>4.8099999999999996</v>
      </c>
      <c r="H51">
        <f t="shared" si="1"/>
        <v>5.0566666666666658</v>
      </c>
      <c r="I51">
        <f t="shared" si="2"/>
        <v>1.6207075046923309</v>
      </c>
      <c r="J51">
        <f t="shared" si="3"/>
        <v>1.6196051164426415</v>
      </c>
    </row>
    <row r="52" spans="1:10">
      <c r="A52" t="s">
        <v>25</v>
      </c>
      <c r="B52">
        <v>3.75</v>
      </c>
      <c r="C52">
        <v>18601</v>
      </c>
      <c r="D52">
        <f t="shared" si="0"/>
        <v>2.5834722222222219</v>
      </c>
      <c r="E52">
        <v>4.25</v>
      </c>
      <c r="F52">
        <v>4.96</v>
      </c>
      <c r="G52">
        <v>5.09</v>
      </c>
      <c r="H52">
        <f t="shared" si="1"/>
        <v>4.7666666666666666</v>
      </c>
      <c r="I52">
        <f t="shared" si="2"/>
        <v>1.5616472485977519</v>
      </c>
      <c r="J52">
        <f t="shared" si="3"/>
        <v>1.5585341847451977</v>
      </c>
    </row>
    <row r="53" spans="1:10">
      <c r="A53" t="s">
        <v>11</v>
      </c>
      <c r="B53">
        <v>4.25</v>
      </c>
      <c r="C53">
        <v>18605</v>
      </c>
      <c r="D53">
        <f t="shared" si="0"/>
        <v>2.5840277777777776</v>
      </c>
      <c r="E53">
        <v>6.09</v>
      </c>
      <c r="F53">
        <v>5.25</v>
      </c>
      <c r="G53">
        <v>5.35</v>
      </c>
      <c r="H53">
        <f t="shared" si="1"/>
        <v>5.5633333333333326</v>
      </c>
      <c r="I53">
        <f t="shared" si="2"/>
        <v>1.716197449005634</v>
      </c>
      <c r="J53">
        <f t="shared" si="3"/>
        <v>1.7139909064110845</v>
      </c>
    </row>
    <row r="54" spans="1:10">
      <c r="A54" t="s">
        <v>19</v>
      </c>
      <c r="B54">
        <v>4.75</v>
      </c>
      <c r="C54">
        <v>18606</v>
      </c>
      <c r="D54">
        <f t="shared" si="0"/>
        <v>2.5841666666666669</v>
      </c>
      <c r="E54">
        <v>4.47</v>
      </c>
      <c r="F54">
        <v>4.58</v>
      </c>
      <c r="G54">
        <v>4.8899999999999997</v>
      </c>
      <c r="H54">
        <f t="shared" si="1"/>
        <v>4.6466666666666674</v>
      </c>
      <c r="I54">
        <f t="shared" si="2"/>
        <v>1.5361501166642684</v>
      </c>
      <c r="J54">
        <f t="shared" si="3"/>
        <v>1.5354265700794505</v>
      </c>
    </row>
    <row r="55" spans="1:10">
      <c r="A55" t="s">
        <v>25</v>
      </c>
      <c r="B55">
        <v>4.25</v>
      </c>
      <c r="C55">
        <v>18617</v>
      </c>
      <c r="D55">
        <f t="shared" si="0"/>
        <v>2.5856944444444445</v>
      </c>
      <c r="E55">
        <v>4.25</v>
      </c>
      <c r="F55">
        <v>5.12</v>
      </c>
      <c r="G55">
        <v>4.87</v>
      </c>
      <c r="H55">
        <f t="shared" si="1"/>
        <v>4.746666666666667</v>
      </c>
      <c r="I55">
        <f t="shared" si="2"/>
        <v>1.5574426173157201</v>
      </c>
      <c r="J55">
        <f t="shared" si="3"/>
        <v>1.55438911969408</v>
      </c>
    </row>
    <row r="56" spans="1:10">
      <c r="A56" t="s">
        <v>20</v>
      </c>
      <c r="B56">
        <v>4</v>
      </c>
      <c r="C56">
        <v>18619</v>
      </c>
      <c r="D56">
        <f t="shared" si="0"/>
        <v>2.5859722222222223</v>
      </c>
      <c r="E56">
        <v>5.23</v>
      </c>
      <c r="F56">
        <v>4.4800000000000004</v>
      </c>
      <c r="G56">
        <v>7.42</v>
      </c>
      <c r="H56">
        <f t="shared" si="1"/>
        <v>5.7100000000000009</v>
      </c>
      <c r="I56">
        <f t="shared" si="2"/>
        <v>1.7422190236679189</v>
      </c>
      <c r="J56">
        <f t="shared" si="3"/>
        <v>1.7194044605610046</v>
      </c>
    </row>
    <row r="57" spans="1:10">
      <c r="A57" t="s">
        <v>17</v>
      </c>
      <c r="B57">
        <v>4.75</v>
      </c>
      <c r="C57">
        <v>18635</v>
      </c>
      <c r="D57">
        <f t="shared" si="0"/>
        <v>2.5881944444444445</v>
      </c>
      <c r="E57">
        <v>4.13</v>
      </c>
      <c r="F57">
        <v>4.16</v>
      </c>
      <c r="G57">
        <v>4.76</v>
      </c>
      <c r="H57">
        <f t="shared" si="1"/>
        <v>4.3499999999999996</v>
      </c>
      <c r="I57">
        <f t="shared" si="2"/>
        <v>1.4701758451005926</v>
      </c>
      <c r="J57">
        <f t="shared" si="3"/>
        <v>1.4680133831631472</v>
      </c>
    </row>
    <row r="58" spans="1:10">
      <c r="A58" t="s">
        <v>13</v>
      </c>
      <c r="B58">
        <v>4.75</v>
      </c>
      <c r="C58">
        <v>18691</v>
      </c>
      <c r="D58">
        <f t="shared" si="0"/>
        <v>2.5959722222222221</v>
      </c>
      <c r="E58">
        <v>4.0599999999999996</v>
      </c>
      <c r="F58">
        <v>4.21</v>
      </c>
      <c r="G58">
        <v>5.01</v>
      </c>
      <c r="H58">
        <f t="shared" si="1"/>
        <v>4.4266666666666667</v>
      </c>
      <c r="I58">
        <f t="shared" si="2"/>
        <v>1.487646855380178</v>
      </c>
      <c r="J58">
        <f t="shared" si="3"/>
        <v>1.4833605121349016</v>
      </c>
    </row>
    <row r="59" spans="1:10">
      <c r="A59" t="s">
        <v>8</v>
      </c>
      <c r="B59">
        <v>4.75</v>
      </c>
      <c r="C59">
        <v>18694</v>
      </c>
      <c r="D59">
        <f t="shared" si="0"/>
        <v>2.5963888888888889</v>
      </c>
      <c r="E59">
        <v>4.3899999999999997</v>
      </c>
      <c r="F59">
        <v>5.05</v>
      </c>
      <c r="G59">
        <v>4.87</v>
      </c>
      <c r="H59">
        <f t="shared" si="1"/>
        <v>4.7699999999999996</v>
      </c>
      <c r="I59">
        <f t="shared" si="2"/>
        <v>1.5623463049002497</v>
      </c>
      <c r="J59">
        <f t="shared" si="3"/>
        <v>1.5606038024896156</v>
      </c>
    </row>
    <row r="60" spans="1:10">
      <c r="A60" t="s">
        <v>8</v>
      </c>
      <c r="B60">
        <v>4</v>
      </c>
      <c r="C60">
        <v>18710</v>
      </c>
      <c r="D60">
        <f t="shared" si="0"/>
        <v>2.598611111111111</v>
      </c>
      <c r="E60">
        <v>5.66</v>
      </c>
      <c r="F60">
        <v>5.16</v>
      </c>
      <c r="G60">
        <v>5</v>
      </c>
      <c r="H60">
        <f t="shared" si="1"/>
        <v>5.2733333333333334</v>
      </c>
      <c r="I60">
        <f t="shared" si="2"/>
        <v>1.6626626736713981</v>
      </c>
      <c r="J60">
        <f t="shared" si="3"/>
        <v>1.6612661280475545</v>
      </c>
    </row>
    <row r="61" spans="1:10">
      <c r="A61" t="s">
        <v>13</v>
      </c>
      <c r="B61">
        <v>4</v>
      </c>
      <c r="C61">
        <v>18746</v>
      </c>
      <c r="D61">
        <f t="shared" si="0"/>
        <v>2.6036111111111113</v>
      </c>
      <c r="E61">
        <v>4.9400000000000004</v>
      </c>
      <c r="F61">
        <v>4.51</v>
      </c>
      <c r="G61">
        <v>5.41</v>
      </c>
      <c r="H61">
        <f t="shared" si="1"/>
        <v>4.9533333333333331</v>
      </c>
      <c r="I61">
        <f t="shared" si="2"/>
        <v>1.6000607506215034</v>
      </c>
      <c r="J61">
        <f t="shared" si="3"/>
        <v>1.5973038591909361</v>
      </c>
    </row>
    <row r="62" spans="1:10">
      <c r="A62" t="s">
        <v>19</v>
      </c>
      <c r="B62">
        <v>4.25</v>
      </c>
      <c r="C62">
        <v>18758</v>
      </c>
      <c r="D62">
        <f t="shared" si="0"/>
        <v>2.6052777777777778</v>
      </c>
      <c r="E62">
        <v>4.53</v>
      </c>
      <c r="F62">
        <v>4.71</v>
      </c>
      <c r="G62">
        <v>4.7699999999999996</v>
      </c>
      <c r="H62">
        <f t="shared" si="1"/>
        <v>4.67</v>
      </c>
      <c r="I62">
        <f t="shared" si="2"/>
        <v>1.5411590716808059</v>
      </c>
      <c r="J62">
        <f t="shared" si="3"/>
        <v>1.5409187174745063</v>
      </c>
    </row>
    <row r="63" spans="1:10">
      <c r="A63" t="s">
        <v>26</v>
      </c>
      <c r="B63">
        <v>4.75</v>
      </c>
      <c r="C63">
        <v>18775</v>
      </c>
      <c r="D63">
        <f t="shared" si="0"/>
        <v>2.6076388888888888</v>
      </c>
      <c r="E63">
        <v>4.2300000000000004</v>
      </c>
      <c r="F63">
        <v>4.4400000000000004</v>
      </c>
      <c r="G63">
        <v>5.12</v>
      </c>
      <c r="H63">
        <f t="shared" si="1"/>
        <v>4.5966666666666676</v>
      </c>
      <c r="I63">
        <f t="shared" si="2"/>
        <v>1.525331403137101</v>
      </c>
      <c r="J63">
        <f t="shared" si="3"/>
        <v>1.5220036028512454</v>
      </c>
    </row>
    <row r="64" spans="1:10">
      <c r="A64" t="s">
        <v>23</v>
      </c>
      <c r="B64">
        <v>4.25</v>
      </c>
      <c r="C64">
        <v>18799</v>
      </c>
      <c r="D64">
        <f t="shared" si="0"/>
        <v>2.6109722222222222</v>
      </c>
      <c r="E64">
        <v>4.4800000000000004</v>
      </c>
      <c r="F64">
        <v>4.4000000000000004</v>
      </c>
      <c r="G64">
        <v>4.79</v>
      </c>
      <c r="H64">
        <f t="shared" si="1"/>
        <v>4.5566666666666675</v>
      </c>
      <c r="I64">
        <f t="shared" si="2"/>
        <v>1.5165913620677487</v>
      </c>
      <c r="J64">
        <f t="shared" si="3"/>
        <v>1.5159193329246445</v>
      </c>
    </row>
    <row r="65" spans="1:10">
      <c r="A65" t="s">
        <v>15</v>
      </c>
      <c r="B65">
        <v>4</v>
      </c>
      <c r="C65">
        <v>18800</v>
      </c>
      <c r="D65">
        <f t="shared" si="0"/>
        <v>2.6111111111111112</v>
      </c>
      <c r="E65">
        <v>5.12</v>
      </c>
      <c r="F65">
        <v>4.91</v>
      </c>
      <c r="G65">
        <v>4.6100000000000003</v>
      </c>
      <c r="H65">
        <f t="shared" si="1"/>
        <v>4.88</v>
      </c>
      <c r="I65">
        <f t="shared" si="2"/>
        <v>1.5851452198650557</v>
      </c>
      <c r="J65">
        <f t="shared" si="3"/>
        <v>1.5842187459554673</v>
      </c>
    </row>
    <row r="66" spans="1:10">
      <c r="A66" t="s">
        <v>12</v>
      </c>
      <c r="B66">
        <v>3.75</v>
      </c>
      <c r="C66">
        <v>18839</v>
      </c>
      <c r="D66">
        <f t="shared" ref="D66:D129" si="4">C66/15/60/8</f>
        <v>2.6165277777777778</v>
      </c>
      <c r="E66">
        <v>13.23</v>
      </c>
      <c r="F66">
        <v>4.91</v>
      </c>
      <c r="G66">
        <v>4.97</v>
      </c>
      <c r="H66">
        <f t="shared" ref="H66:H129" si="5">AVERAGE(E66:G66)</f>
        <v>7.7033333333333331</v>
      </c>
      <c r="I66">
        <f t="shared" ref="I66:I129" si="6">LN(H66)</f>
        <v>2.0416531356181795</v>
      </c>
      <c r="J66">
        <f t="shared" ref="J66:J129" si="7">(LN(E66)+LN(F66)+LN(G66))/3</f>
        <v>1.9257269200139435</v>
      </c>
    </row>
    <row r="67" spans="1:10">
      <c r="A67" t="s">
        <v>26</v>
      </c>
      <c r="B67">
        <v>3.75</v>
      </c>
      <c r="C67">
        <v>18845</v>
      </c>
      <c r="D67">
        <f t="shared" si="4"/>
        <v>2.6173611111111108</v>
      </c>
      <c r="E67">
        <v>6.67</v>
      </c>
      <c r="F67">
        <v>4.4400000000000004</v>
      </c>
      <c r="G67">
        <v>4.91</v>
      </c>
      <c r="H67">
        <f t="shared" si="5"/>
        <v>5.34</v>
      </c>
      <c r="I67">
        <f t="shared" si="6"/>
        <v>1.6752256529721035</v>
      </c>
      <c r="J67">
        <f t="shared" si="7"/>
        <v>1.6598493927260316</v>
      </c>
    </row>
    <row r="68" spans="1:10">
      <c r="A68" t="s">
        <v>6</v>
      </c>
      <c r="B68">
        <v>5</v>
      </c>
      <c r="C68">
        <v>18853</v>
      </c>
      <c r="D68">
        <f t="shared" si="4"/>
        <v>2.6184722222222221</v>
      </c>
      <c r="E68">
        <v>5.69</v>
      </c>
      <c r="F68">
        <v>4.3499999999999996</v>
      </c>
      <c r="G68">
        <v>5.28</v>
      </c>
      <c r="H68">
        <f t="shared" si="5"/>
        <v>5.1066666666666665</v>
      </c>
      <c r="I68">
        <f t="shared" si="6"/>
        <v>1.6305468756443355</v>
      </c>
      <c r="J68">
        <f t="shared" si="7"/>
        <v>1.6242707303190009</v>
      </c>
    </row>
    <row r="69" spans="1:10">
      <c r="A69" t="s">
        <v>12</v>
      </c>
      <c r="B69">
        <v>4.75</v>
      </c>
      <c r="C69">
        <v>18863</v>
      </c>
      <c r="D69">
        <f t="shared" si="4"/>
        <v>2.6198611111111112</v>
      </c>
      <c r="E69">
        <v>4.54</v>
      </c>
      <c r="F69">
        <v>4.76</v>
      </c>
      <c r="G69">
        <v>5.41</v>
      </c>
      <c r="H69">
        <f t="shared" si="5"/>
        <v>4.9033333333333333</v>
      </c>
      <c r="I69">
        <f t="shared" si="6"/>
        <v>1.5899152459452364</v>
      </c>
      <c r="J69">
        <f t="shared" si="7"/>
        <v>1.587141257718325</v>
      </c>
    </row>
    <row r="70" spans="1:10">
      <c r="A70" t="s">
        <v>23</v>
      </c>
      <c r="B70">
        <v>5</v>
      </c>
      <c r="C70">
        <v>18872</v>
      </c>
      <c r="D70">
        <f t="shared" si="4"/>
        <v>2.6211111111111114</v>
      </c>
      <c r="E70">
        <v>5.55</v>
      </c>
      <c r="F70">
        <v>4.0999999999999996</v>
      </c>
      <c r="G70">
        <v>5.55</v>
      </c>
      <c r="H70">
        <f t="shared" si="5"/>
        <v>5.0666666666666664</v>
      </c>
      <c r="I70">
        <f t="shared" si="6"/>
        <v>1.622683139184121</v>
      </c>
      <c r="J70">
        <f t="shared" si="7"/>
        <v>1.6128609430756493</v>
      </c>
    </row>
    <row r="71" spans="1:10">
      <c r="A71" t="s">
        <v>25</v>
      </c>
      <c r="B71">
        <v>5</v>
      </c>
      <c r="C71">
        <v>18879</v>
      </c>
      <c r="D71">
        <f t="shared" si="4"/>
        <v>2.6220833333333333</v>
      </c>
      <c r="E71">
        <v>5.05</v>
      </c>
      <c r="F71">
        <v>5.35</v>
      </c>
      <c r="G71">
        <v>5.69</v>
      </c>
      <c r="H71">
        <f t="shared" si="5"/>
        <v>5.3633333333333333</v>
      </c>
      <c r="I71">
        <f t="shared" si="6"/>
        <v>1.6795856723361822</v>
      </c>
      <c r="J71">
        <f t="shared" si="7"/>
        <v>1.678398350777808</v>
      </c>
    </row>
    <row r="72" spans="1:10">
      <c r="A72" t="s">
        <v>14</v>
      </c>
      <c r="B72">
        <v>3.75</v>
      </c>
      <c r="C72">
        <v>18880</v>
      </c>
      <c r="D72">
        <f t="shared" si="4"/>
        <v>2.6222222222222222</v>
      </c>
      <c r="E72">
        <v>4.1399999999999997</v>
      </c>
      <c r="F72">
        <v>4.63</v>
      </c>
      <c r="G72">
        <v>5.63</v>
      </c>
      <c r="H72">
        <f t="shared" si="5"/>
        <v>4.8</v>
      </c>
      <c r="I72">
        <f t="shared" si="6"/>
        <v>1.5686159179138452</v>
      </c>
      <c r="J72">
        <f t="shared" si="7"/>
        <v>1.5604540326956549</v>
      </c>
    </row>
    <row r="73" spans="1:10">
      <c r="A73" t="s">
        <v>23</v>
      </c>
      <c r="B73">
        <v>3.75</v>
      </c>
      <c r="C73">
        <v>18903</v>
      </c>
      <c r="D73">
        <f t="shared" si="4"/>
        <v>2.6254166666666667</v>
      </c>
      <c r="E73">
        <v>5.55</v>
      </c>
      <c r="F73">
        <v>4.7300000000000004</v>
      </c>
      <c r="G73">
        <v>5.01</v>
      </c>
      <c r="H73">
        <f t="shared" si="5"/>
        <v>5.0966666666666667</v>
      </c>
      <c r="I73">
        <f t="shared" si="6"/>
        <v>1.6285867312728612</v>
      </c>
      <c r="J73">
        <f t="shared" si="7"/>
        <v>1.6263863484529859</v>
      </c>
    </row>
    <row r="74" spans="1:10">
      <c r="A74" t="s">
        <v>21</v>
      </c>
      <c r="B74">
        <v>4.5</v>
      </c>
      <c r="C74">
        <v>18908</v>
      </c>
      <c r="D74">
        <f t="shared" si="4"/>
        <v>2.6261111111111108</v>
      </c>
      <c r="E74">
        <v>4.8899999999999997</v>
      </c>
      <c r="F74">
        <v>4.9000000000000004</v>
      </c>
      <c r="G74">
        <v>4.91</v>
      </c>
      <c r="H74">
        <f t="shared" si="5"/>
        <v>4.8999999999999995</v>
      </c>
      <c r="I74">
        <f t="shared" si="6"/>
        <v>1.5892352051165808</v>
      </c>
      <c r="J74">
        <f t="shared" si="7"/>
        <v>1.5892338168032636</v>
      </c>
    </row>
    <row r="75" spans="1:10">
      <c r="A75" t="s">
        <v>22</v>
      </c>
      <c r="B75">
        <v>4.25</v>
      </c>
      <c r="C75">
        <v>18911</v>
      </c>
      <c r="D75">
        <f t="shared" si="4"/>
        <v>2.626527777777778</v>
      </c>
      <c r="E75">
        <v>4.58</v>
      </c>
      <c r="F75">
        <v>4.3899999999999997</v>
      </c>
      <c r="G75">
        <v>4.4800000000000004</v>
      </c>
      <c r="H75">
        <f t="shared" si="5"/>
        <v>4.4833333333333334</v>
      </c>
      <c r="I75">
        <f t="shared" si="6"/>
        <v>1.5003668173797384</v>
      </c>
      <c r="J75">
        <f t="shared" si="7"/>
        <v>1.5002170905466892</v>
      </c>
    </row>
    <row r="76" spans="1:10">
      <c r="A76" t="s">
        <v>14</v>
      </c>
      <c r="B76">
        <v>4.25</v>
      </c>
      <c r="C76">
        <v>18927</v>
      </c>
      <c r="D76">
        <f t="shared" si="4"/>
        <v>2.6287499999999997</v>
      </c>
      <c r="E76">
        <v>4.2300000000000004</v>
      </c>
      <c r="F76">
        <v>4.7300000000000004</v>
      </c>
      <c r="G76">
        <v>5.08</v>
      </c>
      <c r="H76">
        <f t="shared" si="5"/>
        <v>4.6800000000000006</v>
      </c>
      <c r="I76">
        <f t="shared" si="6"/>
        <v>1.5432981099295555</v>
      </c>
      <c r="J76">
        <f t="shared" si="7"/>
        <v>1.5404794857174728</v>
      </c>
    </row>
    <row r="77" spans="1:10">
      <c r="A77" t="s">
        <v>17</v>
      </c>
      <c r="B77">
        <v>4.25</v>
      </c>
      <c r="C77">
        <v>18930</v>
      </c>
      <c r="D77">
        <f t="shared" si="4"/>
        <v>2.6291666666666669</v>
      </c>
      <c r="E77">
        <v>4</v>
      </c>
      <c r="F77">
        <v>4.67</v>
      </c>
      <c r="G77">
        <v>4.51</v>
      </c>
      <c r="H77">
        <f t="shared" si="5"/>
        <v>4.3933333333333335</v>
      </c>
      <c r="I77">
        <f t="shared" si="6"/>
        <v>1.4800882404062514</v>
      </c>
      <c r="J77">
        <f t="shared" si="7"/>
        <v>1.4779168621050944</v>
      </c>
    </row>
    <row r="78" spans="1:10">
      <c r="A78" t="s">
        <v>22</v>
      </c>
      <c r="B78">
        <v>3.75</v>
      </c>
      <c r="C78">
        <v>18932</v>
      </c>
      <c r="D78">
        <f t="shared" si="4"/>
        <v>2.6294444444444447</v>
      </c>
      <c r="E78">
        <v>6.57</v>
      </c>
      <c r="F78">
        <v>4.8099999999999996</v>
      </c>
      <c r="G78">
        <v>5.36</v>
      </c>
      <c r="H78">
        <f t="shared" si="5"/>
        <v>5.5799999999999992</v>
      </c>
      <c r="I78">
        <f t="shared" si="6"/>
        <v>1.7191887763932194</v>
      </c>
      <c r="J78">
        <f t="shared" si="7"/>
        <v>1.7107249638989666</v>
      </c>
    </row>
    <row r="79" spans="1:10">
      <c r="A79" t="s">
        <v>13</v>
      </c>
      <c r="B79">
        <v>4.5</v>
      </c>
      <c r="C79">
        <v>18934</v>
      </c>
      <c r="D79">
        <f t="shared" si="4"/>
        <v>2.6297222222222221</v>
      </c>
      <c r="E79">
        <v>4.5599999999999996</v>
      </c>
      <c r="F79">
        <v>5.34</v>
      </c>
      <c r="G79">
        <v>5.03</v>
      </c>
      <c r="H79">
        <f t="shared" si="5"/>
        <v>4.9766666666666666</v>
      </c>
      <c r="I79">
        <f t="shared" si="6"/>
        <v>1.6047603228829892</v>
      </c>
      <c r="J79">
        <f t="shared" si="7"/>
        <v>1.6026560868700155</v>
      </c>
    </row>
    <row r="80" spans="1:10">
      <c r="A80" t="s">
        <v>6</v>
      </c>
      <c r="B80">
        <v>4</v>
      </c>
      <c r="C80">
        <v>18938</v>
      </c>
      <c r="D80">
        <f t="shared" si="4"/>
        <v>2.6302777777777777</v>
      </c>
      <c r="E80">
        <v>5.85</v>
      </c>
      <c r="F80">
        <v>4.9000000000000004</v>
      </c>
      <c r="G80">
        <v>4.66</v>
      </c>
      <c r="H80">
        <f t="shared" si="5"/>
        <v>5.1366666666666667</v>
      </c>
      <c r="I80">
        <f t="shared" si="6"/>
        <v>1.6364043606639147</v>
      </c>
      <c r="J80">
        <f t="shared" si="7"/>
        <v>1.6315641048326335</v>
      </c>
    </row>
    <row r="81" spans="1:10">
      <c r="A81" t="s">
        <v>26</v>
      </c>
      <c r="B81">
        <v>4.25</v>
      </c>
      <c r="C81">
        <v>18959</v>
      </c>
      <c r="D81">
        <f t="shared" si="4"/>
        <v>2.6331944444444444</v>
      </c>
      <c r="E81">
        <v>4.2300000000000004</v>
      </c>
      <c r="F81">
        <v>4.83</v>
      </c>
      <c r="G81">
        <v>4.62</v>
      </c>
      <c r="H81">
        <f t="shared" si="5"/>
        <v>4.5599999999999996</v>
      </c>
      <c r="I81">
        <f t="shared" si="6"/>
        <v>1.5173226235262947</v>
      </c>
      <c r="J81">
        <f t="shared" si="7"/>
        <v>1.5158143886054385</v>
      </c>
    </row>
    <row r="82" spans="1:10">
      <c r="A82" t="s">
        <v>17</v>
      </c>
      <c r="B82">
        <v>4.5</v>
      </c>
      <c r="C82">
        <v>18963</v>
      </c>
      <c r="D82">
        <f t="shared" si="4"/>
        <v>2.63375</v>
      </c>
      <c r="E82">
        <v>5.34</v>
      </c>
      <c r="F82">
        <v>4.5599999999999996</v>
      </c>
      <c r="G82">
        <v>4.37</v>
      </c>
      <c r="H82">
        <f t="shared" si="5"/>
        <v>4.7566666666666668</v>
      </c>
      <c r="I82">
        <f t="shared" si="6"/>
        <v>1.5595471428206353</v>
      </c>
      <c r="J82">
        <f t="shared" si="7"/>
        <v>1.5557704285352989</v>
      </c>
    </row>
    <row r="83" spans="1:10">
      <c r="A83" t="s">
        <v>15</v>
      </c>
      <c r="B83">
        <v>4.5</v>
      </c>
      <c r="C83">
        <v>18993</v>
      </c>
      <c r="D83">
        <f t="shared" si="4"/>
        <v>2.6379166666666669</v>
      </c>
      <c r="E83">
        <v>4.7300000000000004</v>
      </c>
      <c r="F83">
        <v>4.8</v>
      </c>
      <c r="G83">
        <v>4.6399999999999997</v>
      </c>
      <c r="H83">
        <f t="shared" si="5"/>
        <v>4.7233333333333336</v>
      </c>
      <c r="I83">
        <f t="shared" si="6"/>
        <v>1.5525147650344795</v>
      </c>
      <c r="J83">
        <f t="shared" si="7"/>
        <v>1.5524184955519502</v>
      </c>
    </row>
    <row r="84" spans="1:10">
      <c r="A84" t="s">
        <v>10</v>
      </c>
      <c r="B84">
        <v>4</v>
      </c>
      <c r="C84">
        <v>18997</v>
      </c>
      <c r="D84">
        <f t="shared" si="4"/>
        <v>2.6384722222222221</v>
      </c>
      <c r="E84">
        <v>5.2</v>
      </c>
      <c r="F84">
        <v>5.0599999999999996</v>
      </c>
      <c r="G84">
        <v>5.38</v>
      </c>
      <c r="H84">
        <f t="shared" si="5"/>
        <v>5.2133333333333338</v>
      </c>
      <c r="I84">
        <f t="shared" si="6"/>
        <v>1.6512194464490555</v>
      </c>
      <c r="J84">
        <f t="shared" si="7"/>
        <v>1.6509044943534832</v>
      </c>
    </row>
    <row r="85" spans="1:10">
      <c r="A85" t="s">
        <v>19</v>
      </c>
      <c r="B85">
        <v>5</v>
      </c>
      <c r="C85">
        <v>19027</v>
      </c>
      <c r="D85">
        <f t="shared" si="4"/>
        <v>2.642638888888889</v>
      </c>
      <c r="E85">
        <v>5.33</v>
      </c>
      <c r="F85">
        <v>4.25</v>
      </c>
      <c r="G85">
        <v>6.01</v>
      </c>
      <c r="H85">
        <f t="shared" si="5"/>
        <v>5.1966666666666663</v>
      </c>
      <c r="I85">
        <f t="shared" si="6"/>
        <v>1.6480173944015755</v>
      </c>
      <c r="J85">
        <f t="shared" si="7"/>
        <v>1.6378983232203985</v>
      </c>
    </row>
    <row r="86" spans="1:10">
      <c r="A86" t="s">
        <v>7</v>
      </c>
      <c r="B86">
        <v>4.75</v>
      </c>
      <c r="C86">
        <v>19034</v>
      </c>
      <c r="D86">
        <f t="shared" si="4"/>
        <v>2.6436111111111114</v>
      </c>
      <c r="E86">
        <v>4.16</v>
      </c>
      <c r="F86">
        <v>4.7300000000000004</v>
      </c>
      <c r="G86">
        <v>5.07</v>
      </c>
      <c r="H86">
        <f t="shared" si="5"/>
        <v>4.6533333333333333</v>
      </c>
      <c r="I86">
        <f t="shared" si="6"/>
        <v>1.5375838086661167</v>
      </c>
      <c r="J86">
        <f t="shared" si="7"/>
        <v>1.5342603647933686</v>
      </c>
    </row>
    <row r="87" spans="1:10">
      <c r="A87" t="s">
        <v>17</v>
      </c>
      <c r="B87">
        <v>3.75</v>
      </c>
      <c r="C87">
        <v>19053</v>
      </c>
      <c r="D87">
        <f t="shared" si="4"/>
        <v>2.6462500000000002</v>
      </c>
      <c r="E87">
        <v>4</v>
      </c>
      <c r="F87">
        <v>4.4400000000000004</v>
      </c>
      <c r="G87">
        <v>4.62</v>
      </c>
      <c r="H87">
        <f t="shared" si="5"/>
        <v>4.3533333333333344</v>
      </c>
      <c r="I87">
        <f t="shared" si="6"/>
        <v>1.4709418351801755</v>
      </c>
      <c r="J87">
        <f t="shared" si="7"/>
        <v>1.4691144808858905</v>
      </c>
    </row>
    <row r="88" spans="1:10">
      <c r="A88" t="s">
        <v>7</v>
      </c>
      <c r="B88">
        <v>4</v>
      </c>
      <c r="C88">
        <v>19072</v>
      </c>
      <c r="D88">
        <f t="shared" si="4"/>
        <v>2.6488888888888891</v>
      </c>
      <c r="E88">
        <v>4.62</v>
      </c>
      <c r="F88">
        <v>5.93</v>
      </c>
      <c r="G88">
        <v>5.13</v>
      </c>
      <c r="H88">
        <f t="shared" si="5"/>
        <v>5.2266666666666666</v>
      </c>
      <c r="I88">
        <f t="shared" si="6"/>
        <v>1.6537737262541521</v>
      </c>
      <c r="J88">
        <f t="shared" si="7"/>
        <v>1.6485081924286533</v>
      </c>
    </row>
    <row r="89" spans="1:10">
      <c r="A89" t="s">
        <v>16</v>
      </c>
      <c r="B89">
        <v>5</v>
      </c>
      <c r="C89">
        <v>19085</v>
      </c>
      <c r="D89">
        <f t="shared" si="4"/>
        <v>2.6506944444444445</v>
      </c>
      <c r="E89">
        <v>5.26</v>
      </c>
      <c r="F89">
        <v>4.72</v>
      </c>
      <c r="G89">
        <v>5.52</v>
      </c>
      <c r="H89">
        <f t="shared" si="5"/>
        <v>5.166666666666667</v>
      </c>
      <c r="I89">
        <f t="shared" si="6"/>
        <v>1.6422277352570913</v>
      </c>
      <c r="J89">
        <f t="shared" si="7"/>
        <v>1.6401058955453622</v>
      </c>
    </row>
    <row r="90" spans="1:10">
      <c r="A90" t="s">
        <v>11</v>
      </c>
      <c r="B90">
        <v>3.75</v>
      </c>
      <c r="C90">
        <v>19100</v>
      </c>
      <c r="D90">
        <f t="shared" si="4"/>
        <v>2.6527777777777777</v>
      </c>
      <c r="E90">
        <v>4.1900000000000004</v>
      </c>
      <c r="F90">
        <v>4.51</v>
      </c>
      <c r="G90">
        <v>5.63</v>
      </c>
      <c r="H90">
        <f t="shared" si="5"/>
        <v>4.7766666666666664</v>
      </c>
      <c r="I90">
        <f t="shared" si="6"/>
        <v>1.5637429531719707</v>
      </c>
      <c r="J90">
        <f t="shared" si="7"/>
        <v>1.5557024432000774</v>
      </c>
    </row>
    <row r="91" spans="1:10">
      <c r="A91" t="s">
        <v>13</v>
      </c>
      <c r="B91">
        <v>3.75</v>
      </c>
      <c r="C91">
        <v>19122</v>
      </c>
      <c r="D91">
        <f t="shared" si="4"/>
        <v>2.6558333333333333</v>
      </c>
      <c r="E91">
        <v>3.98</v>
      </c>
      <c r="F91">
        <v>4.37</v>
      </c>
      <c r="G91">
        <v>4.76</v>
      </c>
      <c r="H91">
        <f t="shared" si="5"/>
        <v>4.37</v>
      </c>
      <c r="I91">
        <f t="shared" si="6"/>
        <v>1.4747630091074988</v>
      </c>
      <c r="J91">
        <f t="shared" si="7"/>
        <v>1.4720974988823912</v>
      </c>
    </row>
    <row r="92" spans="1:10">
      <c r="A92" t="s">
        <v>7</v>
      </c>
      <c r="B92">
        <v>4.25</v>
      </c>
      <c r="C92">
        <v>19129</v>
      </c>
      <c r="D92">
        <f t="shared" si="4"/>
        <v>2.6568055555555556</v>
      </c>
      <c r="E92">
        <v>4.29</v>
      </c>
      <c r="F92">
        <v>5</v>
      </c>
      <c r="G92">
        <v>5.0199999999999996</v>
      </c>
      <c r="H92">
        <f t="shared" si="5"/>
        <v>4.7699999999999996</v>
      </c>
      <c r="I92">
        <f t="shared" si="6"/>
        <v>1.5623463049002497</v>
      </c>
      <c r="J92">
        <f t="shared" si="7"/>
        <v>1.5597181930258879</v>
      </c>
    </row>
    <row r="93" spans="1:10">
      <c r="A93" t="s">
        <v>7</v>
      </c>
      <c r="B93">
        <v>4.5</v>
      </c>
      <c r="C93">
        <v>19181</v>
      </c>
      <c r="D93">
        <f t="shared" si="4"/>
        <v>2.6640277777777777</v>
      </c>
      <c r="E93">
        <v>4.46</v>
      </c>
      <c r="F93">
        <v>5.85</v>
      </c>
      <c r="G93">
        <v>5.0199999999999996</v>
      </c>
      <c r="H93">
        <f t="shared" si="5"/>
        <v>5.1099999999999994</v>
      </c>
      <c r="I93">
        <f t="shared" si="6"/>
        <v>1.631199404215613</v>
      </c>
      <c r="J93">
        <f t="shared" si="7"/>
        <v>1.6250067869931251</v>
      </c>
    </row>
    <row r="94" spans="1:10">
      <c r="A94" t="s">
        <v>18</v>
      </c>
      <c r="B94">
        <v>4.25</v>
      </c>
      <c r="C94">
        <v>19181</v>
      </c>
      <c r="D94">
        <f t="shared" si="4"/>
        <v>2.6640277777777777</v>
      </c>
      <c r="E94">
        <v>4.0999999999999996</v>
      </c>
      <c r="F94">
        <v>4.87</v>
      </c>
      <c r="G94">
        <v>4.2699999999999996</v>
      </c>
      <c r="H94">
        <f t="shared" si="5"/>
        <v>4.4133333333333331</v>
      </c>
      <c r="I94">
        <f t="shared" si="6"/>
        <v>1.4846302618407523</v>
      </c>
      <c r="J94">
        <f t="shared" si="7"/>
        <v>1.481898246015098</v>
      </c>
    </row>
    <row r="95" spans="1:10">
      <c r="A95" t="s">
        <v>22</v>
      </c>
      <c r="B95">
        <v>5</v>
      </c>
      <c r="C95">
        <v>19182</v>
      </c>
      <c r="D95">
        <f t="shared" si="4"/>
        <v>2.6641666666666666</v>
      </c>
      <c r="E95">
        <v>5.34</v>
      </c>
      <c r="F95">
        <v>4.9400000000000004</v>
      </c>
      <c r="G95">
        <v>5.25</v>
      </c>
      <c r="H95">
        <f t="shared" si="5"/>
        <v>5.1766666666666667</v>
      </c>
      <c r="I95">
        <f t="shared" si="6"/>
        <v>1.644161348492486</v>
      </c>
      <c r="J95">
        <f t="shared" si="7"/>
        <v>1.6436063535918224</v>
      </c>
    </row>
    <row r="96" spans="1:10">
      <c r="A96" t="s">
        <v>24</v>
      </c>
      <c r="B96">
        <v>3.5</v>
      </c>
      <c r="C96">
        <v>19186</v>
      </c>
      <c r="D96">
        <f t="shared" si="4"/>
        <v>2.6647222222222222</v>
      </c>
      <c r="E96">
        <v>11.34</v>
      </c>
      <c r="F96">
        <v>13.39</v>
      </c>
      <c r="G96">
        <v>12.5</v>
      </c>
      <c r="H96">
        <f t="shared" si="5"/>
        <v>12.410000000000002</v>
      </c>
      <c r="I96">
        <f t="shared" si="6"/>
        <v>2.5185025992165162</v>
      </c>
      <c r="J96">
        <f t="shared" si="7"/>
        <v>2.5161910341036475</v>
      </c>
    </row>
    <row r="97" spans="1:10">
      <c r="A97" t="s">
        <v>20</v>
      </c>
      <c r="B97">
        <v>4.25</v>
      </c>
      <c r="C97">
        <v>19219</v>
      </c>
      <c r="D97">
        <f t="shared" si="4"/>
        <v>2.6693055555555554</v>
      </c>
      <c r="E97">
        <v>6.79</v>
      </c>
      <c r="F97">
        <v>5.44</v>
      </c>
      <c r="G97">
        <v>5.21</v>
      </c>
      <c r="H97">
        <f t="shared" si="5"/>
        <v>5.8133333333333335</v>
      </c>
      <c r="I97">
        <f t="shared" si="6"/>
        <v>1.7601541298127239</v>
      </c>
      <c r="J97">
        <f t="shared" si="7"/>
        <v>1.753269952734577</v>
      </c>
    </row>
    <row r="98" spans="1:10">
      <c r="A98" t="s">
        <v>20</v>
      </c>
      <c r="B98">
        <v>3.75</v>
      </c>
      <c r="C98">
        <v>19248</v>
      </c>
      <c r="D98">
        <f t="shared" si="4"/>
        <v>2.6733333333333333</v>
      </c>
      <c r="E98">
        <v>11.46</v>
      </c>
      <c r="F98">
        <v>4.57</v>
      </c>
      <c r="G98">
        <v>4.8</v>
      </c>
      <c r="H98">
        <f t="shared" si="5"/>
        <v>6.9433333333333342</v>
      </c>
      <c r="I98">
        <f t="shared" si="6"/>
        <v>1.9377819666047711</v>
      </c>
      <c r="J98">
        <f t="shared" si="7"/>
        <v>1.8423306113688505</v>
      </c>
    </row>
    <row r="99" spans="1:10">
      <c r="A99" t="s">
        <v>6</v>
      </c>
      <c r="B99">
        <v>3.75</v>
      </c>
      <c r="C99">
        <v>19259</v>
      </c>
      <c r="D99">
        <f t="shared" si="4"/>
        <v>2.6748611111111114</v>
      </c>
      <c r="E99">
        <v>13.24</v>
      </c>
      <c r="F99">
        <v>9.7899999999999991</v>
      </c>
      <c r="G99">
        <v>5.01</v>
      </c>
      <c r="H99">
        <f t="shared" si="5"/>
        <v>9.3466666666666658</v>
      </c>
      <c r="I99">
        <f t="shared" si="6"/>
        <v>2.2350197734982795</v>
      </c>
      <c r="J99">
        <f t="shared" si="7"/>
        <v>2.1586799740493516</v>
      </c>
    </row>
    <row r="100" spans="1:10">
      <c r="A100" t="s">
        <v>15</v>
      </c>
      <c r="B100">
        <v>4.25</v>
      </c>
      <c r="C100">
        <v>19263</v>
      </c>
      <c r="D100">
        <f t="shared" si="4"/>
        <v>2.6754166666666666</v>
      </c>
      <c r="E100">
        <v>3.96</v>
      </c>
      <c r="F100">
        <v>4.8600000000000003</v>
      </c>
      <c r="G100">
        <v>5.05</v>
      </c>
      <c r="H100">
        <f t="shared" si="5"/>
        <v>4.623333333333334</v>
      </c>
      <c r="I100">
        <f t="shared" si="6"/>
        <v>1.5311159456586307</v>
      </c>
      <c r="J100">
        <f t="shared" si="7"/>
        <v>1.5255569021553532</v>
      </c>
    </row>
    <row r="101" spans="1:10">
      <c r="A101" t="s">
        <v>8</v>
      </c>
      <c r="B101">
        <v>4.25</v>
      </c>
      <c r="C101">
        <v>19282</v>
      </c>
      <c r="D101">
        <f t="shared" si="4"/>
        <v>2.6780555555555554</v>
      </c>
      <c r="E101">
        <v>4.2300000000000004</v>
      </c>
      <c r="F101">
        <v>5.08</v>
      </c>
      <c r="G101">
        <v>4.83</v>
      </c>
      <c r="H101">
        <f t="shared" si="5"/>
        <v>4.7133333333333338</v>
      </c>
      <c r="I101">
        <f t="shared" si="6"/>
        <v>1.5503953718003172</v>
      </c>
      <c r="J101">
        <f t="shared" si="7"/>
        <v>1.5474532407710193</v>
      </c>
    </row>
    <row r="102" spans="1:10">
      <c r="A102" t="s">
        <v>5</v>
      </c>
      <c r="B102">
        <v>5</v>
      </c>
      <c r="C102">
        <v>19284</v>
      </c>
      <c r="D102">
        <f t="shared" si="4"/>
        <v>2.6783333333333332</v>
      </c>
      <c r="E102">
        <v>5.05</v>
      </c>
      <c r="F102">
        <v>5.44</v>
      </c>
      <c r="G102">
        <v>5.58</v>
      </c>
      <c r="H102">
        <f t="shared" si="5"/>
        <v>5.3566666666666665</v>
      </c>
      <c r="I102">
        <f t="shared" si="6"/>
        <v>1.6783418910813115</v>
      </c>
      <c r="J102">
        <f t="shared" si="7"/>
        <v>1.6774520268494466</v>
      </c>
    </row>
    <row r="103" spans="1:10">
      <c r="A103" t="s">
        <v>21</v>
      </c>
      <c r="B103">
        <v>4</v>
      </c>
      <c r="C103">
        <v>19294</v>
      </c>
      <c r="D103">
        <f t="shared" si="4"/>
        <v>2.6797222222222223</v>
      </c>
      <c r="E103">
        <v>4.84</v>
      </c>
      <c r="F103">
        <v>5.16</v>
      </c>
      <c r="G103">
        <v>4.5199999999999996</v>
      </c>
      <c r="H103">
        <f t="shared" si="5"/>
        <v>4.84</v>
      </c>
      <c r="I103">
        <f t="shared" si="6"/>
        <v>1.5769147207285403</v>
      </c>
      <c r="J103">
        <f t="shared" si="7"/>
        <v>1.575454431355384</v>
      </c>
    </row>
    <row r="104" spans="1:10">
      <c r="A104" t="s">
        <v>5</v>
      </c>
      <c r="B104">
        <v>4.25</v>
      </c>
      <c r="C104">
        <v>19326</v>
      </c>
      <c r="D104">
        <f t="shared" si="4"/>
        <v>2.684166666666667</v>
      </c>
      <c r="E104">
        <v>4.67</v>
      </c>
      <c r="F104">
        <v>4.7699999999999996</v>
      </c>
      <c r="G104">
        <v>4.84</v>
      </c>
      <c r="H104">
        <f t="shared" si="5"/>
        <v>4.76</v>
      </c>
      <c r="I104">
        <f t="shared" si="6"/>
        <v>1.5602476682433286</v>
      </c>
      <c r="J104">
        <f t="shared" si="7"/>
        <v>1.560140032436532</v>
      </c>
    </row>
    <row r="105" spans="1:10">
      <c r="A105" t="s">
        <v>9</v>
      </c>
      <c r="B105">
        <v>3.75</v>
      </c>
      <c r="C105">
        <v>19339</v>
      </c>
      <c r="D105">
        <f t="shared" si="4"/>
        <v>2.685972222222222</v>
      </c>
      <c r="E105">
        <v>8.64</v>
      </c>
      <c r="F105">
        <v>4.58</v>
      </c>
      <c r="G105">
        <v>5.23</v>
      </c>
      <c r="H105">
        <f t="shared" si="5"/>
        <v>6.1500000000000012</v>
      </c>
      <c r="I105">
        <f t="shared" si="6"/>
        <v>1.8164520818184267</v>
      </c>
      <c r="J105">
        <f t="shared" si="7"/>
        <v>1.7775042863396298</v>
      </c>
    </row>
    <row r="106" spans="1:10">
      <c r="A106" t="s">
        <v>9</v>
      </c>
      <c r="B106">
        <v>5</v>
      </c>
      <c r="C106">
        <v>19356</v>
      </c>
      <c r="D106">
        <f t="shared" si="4"/>
        <v>2.6883333333333335</v>
      </c>
      <c r="E106">
        <v>5.6</v>
      </c>
      <c r="F106">
        <v>4.62</v>
      </c>
      <c r="G106">
        <v>5.79</v>
      </c>
      <c r="H106">
        <f t="shared" si="5"/>
        <v>5.336666666666666</v>
      </c>
      <c r="I106">
        <f t="shared" si="6"/>
        <v>1.6746012383405136</v>
      </c>
      <c r="J106">
        <f t="shared" si="7"/>
        <v>1.6697645314732181</v>
      </c>
    </row>
    <row r="107" spans="1:10">
      <c r="A107" t="s">
        <v>15</v>
      </c>
      <c r="B107">
        <v>4.75</v>
      </c>
      <c r="C107">
        <v>19357</v>
      </c>
      <c r="D107">
        <f t="shared" si="4"/>
        <v>2.6884722222222224</v>
      </c>
      <c r="E107">
        <v>4.08</v>
      </c>
      <c r="F107">
        <v>4.49</v>
      </c>
      <c r="G107">
        <v>5.18</v>
      </c>
      <c r="H107">
        <f t="shared" si="5"/>
        <v>4.583333333333333</v>
      </c>
      <c r="I107">
        <f t="shared" si="6"/>
        <v>1.5224265354444706</v>
      </c>
      <c r="J107">
        <f t="shared" si="7"/>
        <v>1.5175849154805416</v>
      </c>
    </row>
    <row r="108" spans="1:10">
      <c r="A108" t="s">
        <v>15</v>
      </c>
      <c r="B108">
        <v>3.75</v>
      </c>
      <c r="C108">
        <v>19369</v>
      </c>
      <c r="D108">
        <f t="shared" si="4"/>
        <v>2.6901388888888889</v>
      </c>
      <c r="E108">
        <v>4.09</v>
      </c>
      <c r="F108">
        <v>4.63</v>
      </c>
      <c r="G108">
        <v>5.04</v>
      </c>
      <c r="H108">
        <f t="shared" si="5"/>
        <v>4.586666666666666</v>
      </c>
      <c r="I108">
        <f t="shared" si="6"/>
        <v>1.5231535438370878</v>
      </c>
      <c r="J108">
        <f t="shared" si="7"/>
        <v>1.5195026400787102</v>
      </c>
    </row>
    <row r="109" spans="1:10">
      <c r="A109" t="s">
        <v>18</v>
      </c>
      <c r="B109">
        <v>4.75</v>
      </c>
      <c r="C109">
        <v>19385</v>
      </c>
      <c r="D109">
        <f t="shared" si="4"/>
        <v>2.692361111111111</v>
      </c>
      <c r="E109">
        <v>4.17</v>
      </c>
      <c r="F109">
        <v>4.51</v>
      </c>
      <c r="G109">
        <v>4.74</v>
      </c>
      <c r="H109">
        <f t="shared" si="5"/>
        <v>4.4733333333333336</v>
      </c>
      <c r="I109">
        <f t="shared" si="6"/>
        <v>1.4981338428754261</v>
      </c>
      <c r="J109">
        <f t="shared" si="7"/>
        <v>1.4967501083440942</v>
      </c>
    </row>
    <row r="110" spans="1:10">
      <c r="A110" t="s">
        <v>21</v>
      </c>
      <c r="B110">
        <v>4.25</v>
      </c>
      <c r="C110">
        <v>19389</v>
      </c>
      <c r="D110">
        <f t="shared" si="4"/>
        <v>2.6929166666666666</v>
      </c>
      <c r="E110">
        <v>4.63</v>
      </c>
      <c r="F110">
        <v>4.41</v>
      </c>
      <c r="G110">
        <v>4.92</v>
      </c>
      <c r="H110">
        <f t="shared" si="5"/>
        <v>4.6533333333333333</v>
      </c>
      <c r="I110">
        <f t="shared" si="6"/>
        <v>1.5375838086661167</v>
      </c>
      <c r="J110">
        <f t="shared" si="7"/>
        <v>1.5365800293537049</v>
      </c>
    </row>
    <row r="111" spans="1:10">
      <c r="A111" t="s">
        <v>8</v>
      </c>
      <c r="B111">
        <v>3.75</v>
      </c>
      <c r="C111">
        <v>19431</v>
      </c>
      <c r="D111">
        <f t="shared" si="4"/>
        <v>2.69875</v>
      </c>
      <c r="E111">
        <v>12.56</v>
      </c>
      <c r="F111">
        <v>6.66</v>
      </c>
      <c r="G111">
        <v>5.09</v>
      </c>
      <c r="H111">
        <f t="shared" si="5"/>
        <v>8.1033333333333335</v>
      </c>
      <c r="I111">
        <f t="shared" si="6"/>
        <v>2.0922754996599222</v>
      </c>
      <c r="J111">
        <f t="shared" si="7"/>
        <v>2.0179714920515939</v>
      </c>
    </row>
    <row r="112" spans="1:10">
      <c r="A112" t="s">
        <v>23</v>
      </c>
      <c r="B112">
        <v>3.5</v>
      </c>
      <c r="C112">
        <v>19433</v>
      </c>
      <c r="D112">
        <f t="shared" si="4"/>
        <v>2.6990277777777778</v>
      </c>
      <c r="E112">
        <v>14.94</v>
      </c>
      <c r="F112">
        <v>15.02</v>
      </c>
      <c r="G112">
        <v>15.92</v>
      </c>
      <c r="H112">
        <f t="shared" si="5"/>
        <v>15.293333333333335</v>
      </c>
      <c r="I112">
        <f t="shared" si="6"/>
        <v>2.7274170035930605</v>
      </c>
      <c r="J112">
        <f t="shared" si="7"/>
        <v>2.7270003354856325</v>
      </c>
    </row>
    <row r="113" spans="1:10">
      <c r="A113" t="s">
        <v>12</v>
      </c>
      <c r="B113">
        <v>4.25</v>
      </c>
      <c r="C113">
        <v>19461</v>
      </c>
      <c r="D113">
        <f t="shared" si="4"/>
        <v>2.7029166666666669</v>
      </c>
      <c r="E113">
        <v>4.63</v>
      </c>
      <c r="F113">
        <v>5.17</v>
      </c>
      <c r="G113">
        <v>4.8</v>
      </c>
      <c r="H113">
        <f t="shared" si="5"/>
        <v>4.8666666666666671</v>
      </c>
      <c r="I113">
        <f t="shared" si="6"/>
        <v>1.5824092400461811</v>
      </c>
      <c r="J113">
        <f t="shared" si="7"/>
        <v>1.5813484915107754</v>
      </c>
    </row>
    <row r="114" spans="1:10">
      <c r="A114" t="s">
        <v>16</v>
      </c>
      <c r="B114">
        <v>3.75</v>
      </c>
      <c r="C114">
        <v>19467</v>
      </c>
      <c r="D114">
        <f t="shared" si="4"/>
        <v>2.7037499999999999</v>
      </c>
      <c r="E114">
        <v>10.32</v>
      </c>
      <c r="F114">
        <v>5.15</v>
      </c>
      <c r="G114">
        <v>5.0199999999999996</v>
      </c>
      <c r="H114">
        <f t="shared" si="5"/>
        <v>6.830000000000001</v>
      </c>
      <c r="I114">
        <f t="shared" si="6"/>
        <v>1.9213246735826988</v>
      </c>
      <c r="J114">
        <f t="shared" si="7"/>
        <v>1.8621701361442333</v>
      </c>
    </row>
    <row r="115" spans="1:10">
      <c r="A115" t="s">
        <v>21</v>
      </c>
      <c r="B115">
        <v>4.75</v>
      </c>
      <c r="C115">
        <v>19477</v>
      </c>
      <c r="D115">
        <f t="shared" si="4"/>
        <v>2.705138888888889</v>
      </c>
      <c r="E115">
        <v>4.16</v>
      </c>
      <c r="F115">
        <v>4.2300000000000004</v>
      </c>
      <c r="G115">
        <v>5.57</v>
      </c>
      <c r="H115">
        <f t="shared" si="5"/>
        <v>4.6533333333333333</v>
      </c>
      <c r="I115">
        <f t="shared" si="6"/>
        <v>1.5375838086661167</v>
      </c>
      <c r="J115">
        <f t="shared" si="7"/>
        <v>1.5283707070901837</v>
      </c>
    </row>
    <row r="116" spans="1:10">
      <c r="A116" t="s">
        <v>17</v>
      </c>
      <c r="B116">
        <v>3.5</v>
      </c>
      <c r="C116">
        <v>19573</v>
      </c>
      <c r="D116">
        <f t="shared" si="4"/>
        <v>2.7184722222222222</v>
      </c>
      <c r="E116">
        <v>14.96</v>
      </c>
      <c r="F116">
        <v>13.44</v>
      </c>
      <c r="G116">
        <v>11.48</v>
      </c>
      <c r="H116">
        <f t="shared" si="5"/>
        <v>13.293333333333331</v>
      </c>
      <c r="I116">
        <f t="shared" si="6"/>
        <v>2.5872626564255277</v>
      </c>
      <c r="J116">
        <f t="shared" si="7"/>
        <v>2.5814072328442519</v>
      </c>
    </row>
    <row r="117" spans="1:10">
      <c r="A117" t="s">
        <v>5</v>
      </c>
      <c r="B117">
        <v>3.5</v>
      </c>
      <c r="C117">
        <v>19574</v>
      </c>
      <c r="D117">
        <f t="shared" si="4"/>
        <v>2.7186111111111111</v>
      </c>
      <c r="E117">
        <v>12.09</v>
      </c>
      <c r="F117">
        <v>10.96</v>
      </c>
      <c r="G117">
        <v>14.59</v>
      </c>
      <c r="H117">
        <f t="shared" si="5"/>
        <v>12.546666666666667</v>
      </c>
      <c r="I117">
        <f t="shared" si="6"/>
        <v>2.5294550260490691</v>
      </c>
      <c r="J117">
        <f t="shared" si="7"/>
        <v>2.5223224362270886</v>
      </c>
    </row>
    <row r="118" spans="1:10">
      <c r="A118" t="s">
        <v>14</v>
      </c>
      <c r="B118">
        <v>5</v>
      </c>
      <c r="C118">
        <v>19600</v>
      </c>
      <c r="D118">
        <f t="shared" si="4"/>
        <v>2.7222222222222223</v>
      </c>
      <c r="E118">
        <v>5.0599999999999996</v>
      </c>
      <c r="F118">
        <v>4.2300000000000004</v>
      </c>
      <c r="G118">
        <v>6.29</v>
      </c>
      <c r="H118">
        <f t="shared" si="5"/>
        <v>5.1933333333333325</v>
      </c>
      <c r="I118">
        <f t="shared" si="6"/>
        <v>1.6473757517744922</v>
      </c>
      <c r="J118">
        <f t="shared" si="7"/>
        <v>1.6341765156899699</v>
      </c>
    </row>
    <row r="119" spans="1:10">
      <c r="A119" t="s">
        <v>13</v>
      </c>
      <c r="B119">
        <v>4.25</v>
      </c>
      <c r="C119">
        <v>19610</v>
      </c>
      <c r="D119">
        <f t="shared" si="4"/>
        <v>2.723611111111111</v>
      </c>
      <c r="E119">
        <v>3.99</v>
      </c>
      <c r="F119">
        <v>4.66</v>
      </c>
      <c r="G119">
        <v>4.83</v>
      </c>
      <c r="H119">
        <f t="shared" si="5"/>
        <v>4.4933333333333332</v>
      </c>
      <c r="I119">
        <f t="shared" si="6"/>
        <v>1.5025948168160512</v>
      </c>
      <c r="J119">
        <f t="shared" si="7"/>
        <v>1.499217715567936</v>
      </c>
    </row>
    <row r="120" spans="1:10">
      <c r="A120" t="s">
        <v>10</v>
      </c>
      <c r="B120">
        <v>4.25</v>
      </c>
      <c r="C120">
        <v>19618</v>
      </c>
      <c r="D120">
        <f t="shared" si="4"/>
        <v>2.7247222222222218</v>
      </c>
      <c r="E120">
        <v>4.42</v>
      </c>
      <c r="F120">
        <v>4.96</v>
      </c>
      <c r="G120">
        <v>4.62</v>
      </c>
      <c r="H120">
        <f t="shared" si="5"/>
        <v>4.666666666666667</v>
      </c>
      <c r="I120">
        <f t="shared" si="6"/>
        <v>1.5404450409471491</v>
      </c>
      <c r="J120">
        <f t="shared" si="7"/>
        <v>1.5393133806400303</v>
      </c>
    </row>
    <row r="121" spans="1:10">
      <c r="A121" t="s">
        <v>20</v>
      </c>
      <c r="B121">
        <v>5</v>
      </c>
      <c r="C121">
        <v>19638</v>
      </c>
      <c r="D121">
        <f t="shared" si="4"/>
        <v>2.7275</v>
      </c>
      <c r="E121">
        <v>5.44</v>
      </c>
      <c r="F121">
        <v>4.51</v>
      </c>
      <c r="G121">
        <v>6.19</v>
      </c>
      <c r="H121">
        <f t="shared" si="5"/>
        <v>5.38</v>
      </c>
      <c r="I121">
        <f t="shared" si="6"/>
        <v>1.6826883741736931</v>
      </c>
      <c r="J121">
        <f t="shared" si="7"/>
        <v>1.6743371003596479</v>
      </c>
    </row>
    <row r="122" spans="1:10">
      <c r="A122" t="s">
        <v>18</v>
      </c>
      <c r="B122">
        <v>3.75</v>
      </c>
      <c r="C122">
        <v>19661</v>
      </c>
      <c r="D122">
        <f t="shared" si="4"/>
        <v>2.7306944444444445</v>
      </c>
      <c r="E122">
        <v>4.33</v>
      </c>
      <c r="F122">
        <v>4.53</v>
      </c>
      <c r="G122">
        <v>4.72</v>
      </c>
      <c r="H122">
        <f t="shared" si="5"/>
        <v>4.5266666666666664</v>
      </c>
      <c r="I122">
        <f t="shared" si="6"/>
        <v>1.5099858334624403</v>
      </c>
      <c r="J122">
        <f t="shared" si="7"/>
        <v>1.5093660937022684</v>
      </c>
    </row>
    <row r="123" spans="1:10">
      <c r="A123" t="s">
        <v>21</v>
      </c>
      <c r="B123">
        <v>3.75</v>
      </c>
      <c r="C123">
        <v>19683</v>
      </c>
      <c r="D123">
        <f t="shared" si="4"/>
        <v>2.7337500000000001</v>
      </c>
      <c r="E123">
        <v>4.2300000000000004</v>
      </c>
      <c r="F123">
        <v>4.58</v>
      </c>
      <c r="G123">
        <v>5.58</v>
      </c>
      <c r="H123">
        <f t="shared" si="5"/>
        <v>4.7966666666666669</v>
      </c>
      <c r="I123">
        <f t="shared" si="6"/>
        <v>1.5679212322311669</v>
      </c>
      <c r="J123">
        <f t="shared" si="7"/>
        <v>1.5610299225258333</v>
      </c>
    </row>
    <row r="124" spans="1:10">
      <c r="A124" t="s">
        <v>22</v>
      </c>
      <c r="B124">
        <v>3.5</v>
      </c>
      <c r="C124">
        <v>19700</v>
      </c>
      <c r="D124">
        <f t="shared" si="4"/>
        <v>2.7361111111111112</v>
      </c>
      <c r="E124">
        <v>13.76</v>
      </c>
      <c r="F124">
        <v>14.76</v>
      </c>
      <c r="G124">
        <v>14.74</v>
      </c>
      <c r="H124">
        <f t="shared" si="5"/>
        <v>14.42</v>
      </c>
      <c r="I124">
        <f t="shared" si="6"/>
        <v>2.6686161318568029</v>
      </c>
      <c r="J124">
        <f t="shared" si="7"/>
        <v>2.6680838461462382</v>
      </c>
    </row>
    <row r="125" spans="1:10">
      <c r="A125" t="s">
        <v>24</v>
      </c>
      <c r="B125">
        <v>5</v>
      </c>
      <c r="C125">
        <v>19711</v>
      </c>
      <c r="D125">
        <f t="shared" si="4"/>
        <v>2.7376388888888887</v>
      </c>
      <c r="E125">
        <v>5.54</v>
      </c>
      <c r="F125">
        <v>4.55</v>
      </c>
      <c r="G125">
        <v>5.3</v>
      </c>
      <c r="H125">
        <f t="shared" si="5"/>
        <v>5.13</v>
      </c>
      <c r="I125">
        <f t="shared" si="6"/>
        <v>1.6351056591826783</v>
      </c>
      <c r="J125">
        <f t="shared" si="7"/>
        <v>1.6316095180933761</v>
      </c>
    </row>
    <row r="126" spans="1:10">
      <c r="A126" t="s">
        <v>7</v>
      </c>
      <c r="B126">
        <v>3.75</v>
      </c>
      <c r="C126">
        <v>19766</v>
      </c>
      <c r="D126">
        <f t="shared" si="4"/>
        <v>2.7452777777777779</v>
      </c>
      <c r="E126">
        <v>13.26</v>
      </c>
      <c r="F126">
        <v>5.66</v>
      </c>
      <c r="G126">
        <v>5.24</v>
      </c>
      <c r="H126">
        <f t="shared" si="5"/>
        <v>8.0533333333333346</v>
      </c>
      <c r="I126">
        <f t="shared" si="6"/>
        <v>2.0860860843985045</v>
      </c>
      <c r="J126">
        <f t="shared" si="7"/>
        <v>1.9914991251019198</v>
      </c>
    </row>
    <row r="127" spans="1:10">
      <c r="A127" t="s">
        <v>6</v>
      </c>
      <c r="B127">
        <v>3.5</v>
      </c>
      <c r="C127">
        <v>19993</v>
      </c>
      <c r="D127">
        <f t="shared" si="4"/>
        <v>2.7768055555555553</v>
      </c>
      <c r="E127">
        <v>11.2</v>
      </c>
      <c r="F127">
        <v>11.79</v>
      </c>
      <c r="G127">
        <v>13.24</v>
      </c>
      <c r="H127">
        <f t="shared" si="5"/>
        <v>12.076666666666666</v>
      </c>
      <c r="I127">
        <f t="shared" si="6"/>
        <v>2.491275216238876</v>
      </c>
      <c r="J127">
        <f t="shared" si="7"/>
        <v>2.4888026811197297</v>
      </c>
    </row>
    <row r="128" spans="1:10">
      <c r="A128" t="s">
        <v>8</v>
      </c>
      <c r="B128">
        <v>5</v>
      </c>
      <c r="C128">
        <v>20056</v>
      </c>
      <c r="D128">
        <f t="shared" si="4"/>
        <v>2.7855555555555553</v>
      </c>
      <c r="E128">
        <v>5.48</v>
      </c>
      <c r="F128">
        <v>5.12</v>
      </c>
      <c r="G128">
        <v>5.78</v>
      </c>
      <c r="H128">
        <f t="shared" si="5"/>
        <v>5.4600000000000009</v>
      </c>
      <c r="I128">
        <f t="shared" si="6"/>
        <v>1.6974487897568138</v>
      </c>
      <c r="J128">
        <f t="shared" si="7"/>
        <v>1.6962210742318755</v>
      </c>
    </row>
    <row r="129" spans="1:10">
      <c r="A129" t="s">
        <v>19</v>
      </c>
      <c r="B129">
        <v>3.5</v>
      </c>
      <c r="C129">
        <v>20069</v>
      </c>
      <c r="D129">
        <f t="shared" si="4"/>
        <v>2.7873611111111112</v>
      </c>
      <c r="E129">
        <v>12.96</v>
      </c>
      <c r="F129">
        <v>10.66</v>
      </c>
      <c r="G129">
        <v>14.55</v>
      </c>
      <c r="H129">
        <f t="shared" si="5"/>
        <v>12.723333333333334</v>
      </c>
      <c r="I129">
        <f t="shared" si="6"/>
        <v>2.5434375780890286</v>
      </c>
      <c r="J129">
        <f t="shared" si="7"/>
        <v>2.5353190344264429</v>
      </c>
    </row>
    <row r="130" spans="1:10">
      <c r="A130" t="s">
        <v>17</v>
      </c>
      <c r="B130">
        <v>5</v>
      </c>
      <c r="C130">
        <v>20116</v>
      </c>
      <c r="D130">
        <f t="shared" ref="D130:D193" si="8">C130/15/60/8</f>
        <v>2.7938888888888886</v>
      </c>
      <c r="E130">
        <v>5.6</v>
      </c>
      <c r="F130">
        <v>4.18</v>
      </c>
      <c r="G130">
        <v>5.45</v>
      </c>
      <c r="H130">
        <f t="shared" ref="H130:H193" si="9">AVERAGE(E130:G130)</f>
        <v>5.0766666666666671</v>
      </c>
      <c r="I130">
        <f t="shared" ref="I130:I193" si="10">LN(H130)</f>
        <v>1.6246548782389609</v>
      </c>
      <c r="J130">
        <f t="shared" ref="J130:J193" si="11">(LN(E130)+LN(F130)+LN(G130))/3</f>
        <v>1.616231150984307</v>
      </c>
    </row>
    <row r="131" spans="1:10">
      <c r="A131" t="s">
        <v>7</v>
      </c>
      <c r="B131">
        <v>5</v>
      </c>
      <c r="C131">
        <v>20150</v>
      </c>
      <c r="D131">
        <f t="shared" si="8"/>
        <v>2.7986111111111112</v>
      </c>
      <c r="E131">
        <v>4.8</v>
      </c>
      <c r="F131">
        <v>5.61</v>
      </c>
      <c r="G131">
        <v>5.58</v>
      </c>
      <c r="H131">
        <f t="shared" si="9"/>
        <v>5.33</v>
      </c>
      <c r="I131">
        <f t="shared" si="10"/>
        <v>1.6733512381777531</v>
      </c>
      <c r="J131">
        <f t="shared" si="11"/>
        <v>1.6707851379472232</v>
      </c>
    </row>
    <row r="132" spans="1:10">
      <c r="A132" t="s">
        <v>10</v>
      </c>
      <c r="B132">
        <v>5</v>
      </c>
      <c r="C132">
        <v>20177</v>
      </c>
      <c r="D132">
        <f t="shared" si="8"/>
        <v>2.8023611111111113</v>
      </c>
      <c r="E132">
        <v>5.57</v>
      </c>
      <c r="F132">
        <v>5.0199999999999996</v>
      </c>
      <c r="G132">
        <v>5.8</v>
      </c>
      <c r="H132">
        <f t="shared" si="9"/>
        <v>5.4633333333333338</v>
      </c>
      <c r="I132">
        <f t="shared" si="10"/>
        <v>1.6980591040876287</v>
      </c>
      <c r="J132">
        <f t="shared" si="11"/>
        <v>1.6962276350650682</v>
      </c>
    </row>
    <row r="133" spans="1:10">
      <c r="A133" t="s">
        <v>13</v>
      </c>
      <c r="B133">
        <v>3.5</v>
      </c>
      <c r="C133">
        <v>20195</v>
      </c>
      <c r="D133">
        <f t="shared" si="8"/>
        <v>2.8048611111111108</v>
      </c>
      <c r="E133">
        <v>15.62</v>
      </c>
      <c r="F133">
        <v>14.8</v>
      </c>
      <c r="G133">
        <v>10.17</v>
      </c>
      <c r="H133">
        <f t="shared" si="9"/>
        <v>13.530000000000001</v>
      </c>
      <c r="I133">
        <f t="shared" si="10"/>
        <v>2.6049094421826968</v>
      </c>
      <c r="J133">
        <f t="shared" si="11"/>
        <v>2.5875405117473593</v>
      </c>
    </row>
    <row r="134" spans="1:10">
      <c r="A134" t="s">
        <v>8</v>
      </c>
      <c r="B134">
        <v>3.5</v>
      </c>
      <c r="C134">
        <v>20198</v>
      </c>
      <c r="D134">
        <f t="shared" si="8"/>
        <v>2.8052777777777775</v>
      </c>
      <c r="E134">
        <v>9.91</v>
      </c>
      <c r="F134">
        <v>11.73</v>
      </c>
      <c r="G134">
        <v>13.54</v>
      </c>
      <c r="H134">
        <f t="shared" si="9"/>
        <v>11.726666666666667</v>
      </c>
      <c r="I134">
        <f t="shared" si="10"/>
        <v>2.4618654506413025</v>
      </c>
      <c r="J134">
        <f t="shared" si="11"/>
        <v>2.4537807594971368</v>
      </c>
    </row>
    <row r="135" spans="1:10">
      <c r="A135" t="s">
        <v>14</v>
      </c>
      <c r="B135">
        <v>3.5</v>
      </c>
      <c r="C135">
        <v>20267</v>
      </c>
      <c r="D135">
        <f t="shared" si="8"/>
        <v>2.8148611111111115</v>
      </c>
      <c r="E135">
        <v>12.19</v>
      </c>
      <c r="F135">
        <v>10.94</v>
      </c>
      <c r="G135">
        <v>13.47</v>
      </c>
      <c r="H135">
        <f t="shared" si="9"/>
        <v>12.200000000000001</v>
      </c>
      <c r="I135">
        <f t="shared" si="10"/>
        <v>2.5014359517392109</v>
      </c>
      <c r="J135">
        <f t="shared" si="11"/>
        <v>2.4978355769697629</v>
      </c>
    </row>
    <row r="136" spans="1:10">
      <c r="A136" t="s">
        <v>25</v>
      </c>
      <c r="B136">
        <v>3.5</v>
      </c>
      <c r="C136">
        <v>20297</v>
      </c>
      <c r="D136">
        <f t="shared" si="8"/>
        <v>2.8190277777777779</v>
      </c>
      <c r="E136">
        <v>15.22</v>
      </c>
      <c r="F136">
        <v>12.29</v>
      </c>
      <c r="G136">
        <v>5.09</v>
      </c>
      <c r="H136">
        <f t="shared" si="9"/>
        <v>10.866666666666665</v>
      </c>
      <c r="I136">
        <f t="shared" si="10"/>
        <v>2.3856999997045523</v>
      </c>
      <c r="J136">
        <f t="shared" si="11"/>
        <v>2.2862247021913049</v>
      </c>
    </row>
    <row r="137" spans="1:10">
      <c r="A137" t="s">
        <v>20</v>
      </c>
      <c r="B137">
        <v>3.5</v>
      </c>
      <c r="C137">
        <v>20300</v>
      </c>
      <c r="D137">
        <f t="shared" si="8"/>
        <v>2.8194444444444442</v>
      </c>
      <c r="E137">
        <v>11.8</v>
      </c>
      <c r="F137">
        <v>13.01</v>
      </c>
      <c r="G137">
        <v>14.34</v>
      </c>
      <c r="H137">
        <f t="shared" si="9"/>
        <v>13.050000000000002</v>
      </c>
      <c r="I137">
        <f t="shared" si="10"/>
        <v>2.5687881337687024</v>
      </c>
      <c r="J137">
        <f t="shared" si="11"/>
        <v>2.5656235530558358</v>
      </c>
    </row>
    <row r="138" spans="1:10">
      <c r="A138" t="s">
        <v>9</v>
      </c>
      <c r="B138">
        <v>3.5</v>
      </c>
      <c r="C138">
        <v>20329</v>
      </c>
      <c r="D138">
        <f t="shared" si="8"/>
        <v>2.8234722222222222</v>
      </c>
      <c r="E138">
        <v>11.73</v>
      </c>
      <c r="F138">
        <v>11.55</v>
      </c>
      <c r="G138">
        <v>13.39</v>
      </c>
      <c r="H138">
        <f t="shared" si="9"/>
        <v>12.223333333333334</v>
      </c>
      <c r="I138">
        <f t="shared" si="10"/>
        <v>2.5033466934151249</v>
      </c>
      <c r="J138">
        <f t="shared" si="11"/>
        <v>2.501114419778756</v>
      </c>
    </row>
    <row r="139" spans="1:10">
      <c r="A139" t="s">
        <v>10</v>
      </c>
      <c r="B139">
        <v>3.75</v>
      </c>
      <c r="C139">
        <v>20333</v>
      </c>
      <c r="D139">
        <f t="shared" si="8"/>
        <v>2.8240277777777778</v>
      </c>
      <c r="E139">
        <v>13.87</v>
      </c>
      <c r="F139">
        <v>5.48</v>
      </c>
      <c r="G139">
        <v>5.3</v>
      </c>
      <c r="H139">
        <f t="shared" si="9"/>
        <v>8.2166666666666668</v>
      </c>
      <c r="I139">
        <f t="shared" si="10"/>
        <v>2.1061646118205894</v>
      </c>
      <c r="J139">
        <f t="shared" si="11"/>
        <v>1.9995133852815801</v>
      </c>
    </row>
    <row r="140" spans="1:10">
      <c r="A140" t="s">
        <v>12</v>
      </c>
      <c r="B140">
        <v>3.5</v>
      </c>
      <c r="C140">
        <v>20377</v>
      </c>
      <c r="D140">
        <f t="shared" si="8"/>
        <v>2.830138888888889</v>
      </c>
      <c r="E140">
        <v>10.130000000000001</v>
      </c>
      <c r="F140">
        <v>11.27</v>
      </c>
      <c r="G140">
        <v>13.3</v>
      </c>
      <c r="H140">
        <f t="shared" si="9"/>
        <v>11.566666666666668</v>
      </c>
      <c r="I140">
        <f t="shared" si="10"/>
        <v>2.4481273982847038</v>
      </c>
      <c r="J140">
        <f t="shared" si="11"/>
        <v>2.4418032271799954</v>
      </c>
    </row>
    <row r="141" spans="1:10">
      <c r="A141" t="s">
        <v>13</v>
      </c>
      <c r="B141">
        <v>5</v>
      </c>
      <c r="C141">
        <v>20378</v>
      </c>
      <c r="D141">
        <f t="shared" si="8"/>
        <v>2.8302777777777779</v>
      </c>
      <c r="E141">
        <v>4.91</v>
      </c>
      <c r="F141">
        <v>4.87</v>
      </c>
      <c r="G141">
        <v>6.31</v>
      </c>
      <c r="H141">
        <f t="shared" si="9"/>
        <v>5.3633333333333333</v>
      </c>
      <c r="I141">
        <f t="shared" si="10"/>
        <v>1.6795856723361822</v>
      </c>
      <c r="J141">
        <f t="shared" si="11"/>
        <v>1.6721678518180163</v>
      </c>
    </row>
    <row r="142" spans="1:10">
      <c r="A142" t="s">
        <v>15</v>
      </c>
      <c r="B142">
        <v>3.5</v>
      </c>
      <c r="C142">
        <v>20379</v>
      </c>
      <c r="D142">
        <f t="shared" si="8"/>
        <v>2.8304166666666664</v>
      </c>
      <c r="E142">
        <v>9.23</v>
      </c>
      <c r="F142">
        <v>12.09</v>
      </c>
      <c r="G142">
        <v>10.14</v>
      </c>
      <c r="H142">
        <f t="shared" si="9"/>
        <v>10.486666666666666</v>
      </c>
      <c r="I142">
        <f t="shared" si="10"/>
        <v>2.3501046089620221</v>
      </c>
      <c r="J142">
        <f t="shared" si="11"/>
        <v>2.3437752371014997</v>
      </c>
    </row>
    <row r="143" spans="1:10">
      <c r="A143" t="s">
        <v>11</v>
      </c>
      <c r="B143">
        <v>5</v>
      </c>
      <c r="C143">
        <v>20411</v>
      </c>
      <c r="D143">
        <f t="shared" si="8"/>
        <v>2.8348611111111111</v>
      </c>
      <c r="E143">
        <v>4.6100000000000003</v>
      </c>
      <c r="F143">
        <v>4.75</v>
      </c>
      <c r="G143">
        <v>5.44</v>
      </c>
      <c r="H143">
        <f t="shared" si="9"/>
        <v>4.9333333333333336</v>
      </c>
      <c r="I143">
        <f t="shared" si="10"/>
        <v>1.5960148921019597</v>
      </c>
      <c r="J143">
        <f t="shared" si="11"/>
        <v>1.5933838453076528</v>
      </c>
    </row>
    <row r="144" spans="1:10">
      <c r="A144" t="s">
        <v>26</v>
      </c>
      <c r="B144">
        <v>5</v>
      </c>
      <c r="C144">
        <v>20431</v>
      </c>
      <c r="D144">
        <f t="shared" si="8"/>
        <v>2.8376388888888888</v>
      </c>
      <c r="E144">
        <v>4.9400000000000004</v>
      </c>
      <c r="F144">
        <v>4.37</v>
      </c>
      <c r="G144">
        <v>5.28</v>
      </c>
      <c r="H144">
        <f t="shared" si="9"/>
        <v>4.8633333333333333</v>
      </c>
      <c r="I144">
        <f t="shared" si="10"/>
        <v>1.5817240738665845</v>
      </c>
      <c r="J144">
        <f t="shared" si="11"/>
        <v>1.5786848126751669</v>
      </c>
    </row>
    <row r="145" spans="1:10">
      <c r="A145" t="s">
        <v>26</v>
      </c>
      <c r="B145">
        <v>3.5</v>
      </c>
      <c r="C145">
        <v>20464</v>
      </c>
      <c r="D145">
        <f t="shared" si="8"/>
        <v>2.842222222222222</v>
      </c>
      <c r="E145">
        <v>11.36</v>
      </c>
      <c r="F145">
        <v>12.68</v>
      </c>
      <c r="G145">
        <v>14.03</v>
      </c>
      <c r="H145">
        <f t="shared" si="9"/>
        <v>12.69</v>
      </c>
      <c r="I145">
        <f t="shared" si="10"/>
        <v>2.5408142817262962</v>
      </c>
      <c r="J145">
        <f t="shared" si="11"/>
        <v>2.5371074188054852</v>
      </c>
    </row>
    <row r="146" spans="1:10">
      <c r="A146" t="s">
        <v>15</v>
      </c>
      <c r="B146">
        <v>5</v>
      </c>
      <c r="C146">
        <v>20533</v>
      </c>
      <c r="D146">
        <f t="shared" si="8"/>
        <v>2.8518055555555555</v>
      </c>
      <c r="E146">
        <v>4.8099999999999996</v>
      </c>
      <c r="F146">
        <v>4.66</v>
      </c>
      <c r="G146">
        <v>5.68</v>
      </c>
      <c r="H146">
        <f t="shared" si="9"/>
        <v>5.05</v>
      </c>
      <c r="I146">
        <f t="shared" si="10"/>
        <v>1.6193882432872684</v>
      </c>
      <c r="J146">
        <f t="shared" si="11"/>
        <v>1.615554588329428</v>
      </c>
    </row>
    <row r="147" spans="1:10">
      <c r="A147" t="s">
        <v>21</v>
      </c>
      <c r="B147">
        <v>5</v>
      </c>
      <c r="C147">
        <v>20570</v>
      </c>
      <c r="D147">
        <f t="shared" si="8"/>
        <v>2.8569444444444443</v>
      </c>
      <c r="E147">
        <v>4.88</v>
      </c>
      <c r="F147">
        <v>5.05</v>
      </c>
      <c r="G147">
        <v>7.68</v>
      </c>
      <c r="H147">
        <f t="shared" si="9"/>
        <v>5.87</v>
      </c>
      <c r="I147">
        <f t="shared" si="10"/>
        <v>1.7698546338400052</v>
      </c>
      <c r="J147">
        <f t="shared" si="11"/>
        <v>1.7477176701039685</v>
      </c>
    </row>
    <row r="148" spans="1:10">
      <c r="A148" t="s">
        <v>18</v>
      </c>
      <c r="B148">
        <v>5</v>
      </c>
      <c r="C148">
        <v>20624</v>
      </c>
      <c r="D148">
        <f t="shared" si="8"/>
        <v>2.8644444444444446</v>
      </c>
      <c r="E148">
        <v>4.1900000000000004</v>
      </c>
      <c r="F148">
        <v>4.96</v>
      </c>
      <c r="G148">
        <v>6.41</v>
      </c>
      <c r="H148">
        <f t="shared" si="9"/>
        <v>5.1866666666666665</v>
      </c>
      <c r="I148">
        <f t="shared" si="10"/>
        <v>1.6460912300821358</v>
      </c>
      <c r="J148">
        <f t="shared" si="11"/>
        <v>1.6306552485344872</v>
      </c>
    </row>
    <row r="149" spans="1:10">
      <c r="A149" t="s">
        <v>24</v>
      </c>
      <c r="B149">
        <v>3.25</v>
      </c>
      <c r="C149">
        <v>20633</v>
      </c>
      <c r="D149">
        <f t="shared" si="8"/>
        <v>2.8656944444444443</v>
      </c>
      <c r="E149">
        <v>4.59</v>
      </c>
      <c r="F149">
        <v>9.42</v>
      </c>
      <c r="G149">
        <v>13.73</v>
      </c>
      <c r="H149">
        <f t="shared" si="9"/>
        <v>9.2466666666666679</v>
      </c>
      <c r="I149">
        <f t="shared" si="10"/>
        <v>2.2242631262185761</v>
      </c>
      <c r="J149">
        <f t="shared" si="11"/>
        <v>2.128766110813535</v>
      </c>
    </row>
    <row r="150" spans="1:10">
      <c r="A150" t="s">
        <v>16</v>
      </c>
      <c r="B150">
        <v>3.5</v>
      </c>
      <c r="C150">
        <v>20678</v>
      </c>
      <c r="D150">
        <f t="shared" si="8"/>
        <v>2.8719444444444444</v>
      </c>
      <c r="E150">
        <v>12.61</v>
      </c>
      <c r="F150">
        <v>12.97</v>
      </c>
      <c r="G150">
        <v>14.55</v>
      </c>
      <c r="H150">
        <f t="shared" si="9"/>
        <v>13.376666666666665</v>
      </c>
      <c r="I150">
        <f t="shared" si="10"/>
        <v>2.5935118956107157</v>
      </c>
      <c r="J150">
        <f t="shared" si="11"/>
        <v>2.5915733806408938</v>
      </c>
    </row>
    <row r="151" spans="1:10">
      <c r="A151" t="s">
        <v>11</v>
      </c>
      <c r="B151">
        <v>3.5</v>
      </c>
      <c r="C151">
        <v>20683</v>
      </c>
      <c r="D151">
        <f t="shared" si="8"/>
        <v>2.8726388888888885</v>
      </c>
      <c r="E151">
        <v>4.9800000000000004</v>
      </c>
      <c r="F151">
        <v>4.59</v>
      </c>
      <c r="G151">
        <v>4.2300000000000004</v>
      </c>
      <c r="H151">
        <f t="shared" si="9"/>
        <v>4.6000000000000005</v>
      </c>
      <c r="I151">
        <f t="shared" si="10"/>
        <v>1.5260563034950494</v>
      </c>
      <c r="J151">
        <f t="shared" si="11"/>
        <v>1.5238373027224006</v>
      </c>
    </row>
    <row r="152" spans="1:10">
      <c r="A152" t="s">
        <v>19</v>
      </c>
      <c r="B152">
        <v>3.25</v>
      </c>
      <c r="C152">
        <v>20710</v>
      </c>
      <c r="D152">
        <f t="shared" si="8"/>
        <v>2.8763888888888891</v>
      </c>
      <c r="E152">
        <v>5.1100000000000003</v>
      </c>
      <c r="F152">
        <v>9.1999999999999993</v>
      </c>
      <c r="G152">
        <v>14.59</v>
      </c>
      <c r="H152">
        <f t="shared" si="9"/>
        <v>9.6333333333333329</v>
      </c>
      <c r="I152">
        <f t="shared" si="10"/>
        <v>2.2652293064502769</v>
      </c>
      <c r="J152">
        <f t="shared" si="11"/>
        <v>2.1769130836017676</v>
      </c>
    </row>
    <row r="153" spans="1:10">
      <c r="A153" t="s">
        <v>12</v>
      </c>
      <c r="B153">
        <v>5</v>
      </c>
      <c r="C153">
        <v>20727</v>
      </c>
      <c r="D153">
        <f t="shared" si="8"/>
        <v>2.8787499999999997</v>
      </c>
      <c r="E153">
        <v>4.91</v>
      </c>
      <c r="F153">
        <v>5.55</v>
      </c>
      <c r="G153">
        <v>8.2799999999999994</v>
      </c>
      <c r="H153">
        <f t="shared" si="9"/>
        <v>6.246666666666667</v>
      </c>
      <c r="I153">
        <f t="shared" si="10"/>
        <v>1.8320479881421665</v>
      </c>
      <c r="J153">
        <f t="shared" si="11"/>
        <v>1.8063049459873135</v>
      </c>
    </row>
    <row r="154" spans="1:10">
      <c r="A154" t="s">
        <v>7</v>
      </c>
      <c r="B154">
        <v>3.5</v>
      </c>
      <c r="C154">
        <v>20895</v>
      </c>
      <c r="D154">
        <f t="shared" si="8"/>
        <v>2.9020833333333331</v>
      </c>
      <c r="E154">
        <v>12.92</v>
      </c>
      <c r="F154">
        <v>13.31</v>
      </c>
      <c r="G154">
        <v>11.38</v>
      </c>
      <c r="H154">
        <f t="shared" si="9"/>
        <v>12.536666666666667</v>
      </c>
      <c r="I154">
        <f t="shared" si="10"/>
        <v>2.5286576838141355</v>
      </c>
      <c r="J154">
        <f t="shared" si="11"/>
        <v>2.5263831864865538</v>
      </c>
    </row>
    <row r="155" spans="1:10">
      <c r="A155" t="s">
        <v>22</v>
      </c>
      <c r="B155">
        <v>3.25</v>
      </c>
      <c r="C155">
        <v>20895</v>
      </c>
      <c r="D155">
        <f t="shared" si="8"/>
        <v>2.9020833333333331</v>
      </c>
      <c r="E155">
        <v>7.21</v>
      </c>
      <c r="F155">
        <v>7.91</v>
      </c>
      <c r="G155">
        <v>12.78</v>
      </c>
      <c r="H155">
        <f t="shared" si="9"/>
        <v>9.2999999999999989</v>
      </c>
      <c r="I155">
        <f t="shared" si="10"/>
        <v>2.2300144001592099</v>
      </c>
      <c r="J155">
        <f t="shared" si="11"/>
        <v>2.1971593940086027</v>
      </c>
    </row>
    <row r="156" spans="1:10">
      <c r="A156" t="s">
        <v>14</v>
      </c>
      <c r="B156">
        <v>3.25</v>
      </c>
      <c r="C156">
        <v>20923</v>
      </c>
      <c r="D156">
        <f t="shared" si="8"/>
        <v>2.9059722222222222</v>
      </c>
      <c r="E156">
        <v>4.83</v>
      </c>
      <c r="F156">
        <v>11.06</v>
      </c>
      <c r="G156">
        <v>13.62</v>
      </c>
      <c r="H156">
        <f t="shared" si="9"/>
        <v>9.836666666666666</v>
      </c>
      <c r="I156">
        <f t="shared" si="10"/>
        <v>2.2861169002867383</v>
      </c>
      <c r="J156">
        <f t="shared" si="11"/>
        <v>2.1965735881600121</v>
      </c>
    </row>
    <row r="157" spans="1:10">
      <c r="A157" t="s">
        <v>10</v>
      </c>
      <c r="B157">
        <v>3.5</v>
      </c>
      <c r="C157">
        <v>20965</v>
      </c>
      <c r="D157">
        <f t="shared" si="8"/>
        <v>2.9118055555555555</v>
      </c>
      <c r="E157">
        <v>12.52</v>
      </c>
      <c r="F157">
        <v>11.55</v>
      </c>
      <c r="G157">
        <v>12.67</v>
      </c>
      <c r="H157">
        <f t="shared" si="9"/>
        <v>12.246666666666668</v>
      </c>
      <c r="I157">
        <f t="shared" si="10"/>
        <v>2.5052537911188701</v>
      </c>
      <c r="J157">
        <f t="shared" si="11"/>
        <v>2.5044165989909346</v>
      </c>
    </row>
    <row r="158" spans="1:10">
      <c r="A158" t="s">
        <v>5</v>
      </c>
      <c r="B158">
        <v>3.25</v>
      </c>
      <c r="C158">
        <v>21038</v>
      </c>
      <c r="D158">
        <f t="shared" si="8"/>
        <v>2.9219444444444442</v>
      </c>
      <c r="E158">
        <v>5.0599999999999996</v>
      </c>
      <c r="F158">
        <v>6.03</v>
      </c>
      <c r="G158">
        <v>12.49</v>
      </c>
      <c r="H158">
        <f t="shared" si="9"/>
        <v>7.8599999999999994</v>
      </c>
      <c r="I158">
        <f t="shared" si="10"/>
        <v>2.0617866064411152</v>
      </c>
      <c r="J158">
        <f t="shared" si="11"/>
        <v>1.9810139393919848</v>
      </c>
    </row>
    <row r="159" spans="1:10">
      <c r="A159" t="s">
        <v>20</v>
      </c>
      <c r="B159">
        <v>3.25</v>
      </c>
      <c r="C159">
        <v>21073</v>
      </c>
      <c r="D159">
        <f t="shared" si="8"/>
        <v>2.9268055555555552</v>
      </c>
      <c r="E159">
        <v>12.36</v>
      </c>
      <c r="F159">
        <v>16.190000000000001</v>
      </c>
      <c r="G159">
        <v>13.46</v>
      </c>
      <c r="H159">
        <f t="shared" si="9"/>
        <v>14.003333333333336</v>
      </c>
      <c r="I159">
        <f t="shared" si="10"/>
        <v>2.6392953965131811</v>
      </c>
      <c r="J159">
        <f t="shared" si="11"/>
        <v>2.6328605146452237</v>
      </c>
    </row>
    <row r="160" spans="1:10">
      <c r="A160" t="s">
        <v>19</v>
      </c>
      <c r="B160">
        <v>5.25</v>
      </c>
      <c r="C160">
        <v>21078</v>
      </c>
      <c r="D160">
        <f t="shared" si="8"/>
        <v>2.9275000000000002</v>
      </c>
      <c r="E160">
        <v>5.15</v>
      </c>
      <c r="F160">
        <v>5.24</v>
      </c>
      <c r="G160">
        <v>5.62</v>
      </c>
      <c r="H160">
        <f t="shared" si="9"/>
        <v>5.3366666666666669</v>
      </c>
      <c r="I160">
        <f t="shared" si="10"/>
        <v>1.6746012383405138</v>
      </c>
      <c r="J160">
        <f t="shared" si="11"/>
        <v>1.6738832923047318</v>
      </c>
    </row>
    <row r="161" spans="1:10">
      <c r="A161" t="s">
        <v>23</v>
      </c>
      <c r="B161">
        <v>3.25</v>
      </c>
      <c r="C161">
        <v>21102</v>
      </c>
      <c r="D161">
        <f t="shared" si="8"/>
        <v>2.9308333333333332</v>
      </c>
      <c r="E161">
        <v>8.6999999999999993</v>
      </c>
      <c r="F161">
        <v>4.83</v>
      </c>
      <c r="G161">
        <v>13.96</v>
      </c>
      <c r="H161">
        <f t="shared" si="9"/>
        <v>9.163333333333334</v>
      </c>
      <c r="I161">
        <f t="shared" si="10"/>
        <v>2.2152100135090449</v>
      </c>
      <c r="J161">
        <f t="shared" si="11"/>
        <v>2.1247885302197482</v>
      </c>
    </row>
    <row r="162" spans="1:10">
      <c r="A162" t="s">
        <v>13</v>
      </c>
      <c r="B162">
        <v>3.25</v>
      </c>
      <c r="C162">
        <v>21191</v>
      </c>
      <c r="D162">
        <f t="shared" si="8"/>
        <v>2.9431944444444444</v>
      </c>
      <c r="E162">
        <v>4.46</v>
      </c>
      <c r="F162">
        <v>9.16</v>
      </c>
      <c r="G162">
        <v>14.76</v>
      </c>
      <c r="H162">
        <f t="shared" si="9"/>
        <v>9.4600000000000009</v>
      </c>
      <c r="I162">
        <f t="shared" si="10"/>
        <v>2.2470723830637871</v>
      </c>
      <c r="J162">
        <f t="shared" si="11"/>
        <v>2.1339719212967796</v>
      </c>
    </row>
    <row r="163" spans="1:10">
      <c r="A163" t="s">
        <v>5</v>
      </c>
      <c r="B163">
        <v>5.25</v>
      </c>
      <c r="C163">
        <v>21272</v>
      </c>
      <c r="D163">
        <f t="shared" si="8"/>
        <v>2.9544444444444449</v>
      </c>
      <c r="E163">
        <v>5.36</v>
      </c>
      <c r="F163">
        <v>4.7699999999999996</v>
      </c>
      <c r="G163">
        <v>6.55</v>
      </c>
      <c r="H163">
        <f t="shared" si="9"/>
        <v>5.56</v>
      </c>
      <c r="I163">
        <f t="shared" si="10"/>
        <v>1.7155981082624909</v>
      </c>
      <c r="J163">
        <f t="shared" si="11"/>
        <v>1.7069251098767071</v>
      </c>
    </row>
    <row r="164" spans="1:10">
      <c r="A164" t="s">
        <v>25</v>
      </c>
      <c r="B164">
        <v>3.25</v>
      </c>
      <c r="C164">
        <v>21285</v>
      </c>
      <c r="D164">
        <f t="shared" si="8"/>
        <v>2.9562499999999998</v>
      </c>
      <c r="E164">
        <v>12.12</v>
      </c>
      <c r="F164">
        <v>13.02</v>
      </c>
      <c r="G164">
        <v>14.78</v>
      </c>
      <c r="H164">
        <f t="shared" si="9"/>
        <v>13.306666666666667</v>
      </c>
      <c r="I164">
        <f t="shared" si="10"/>
        <v>2.5882651627751536</v>
      </c>
      <c r="J164">
        <f t="shared" si="11"/>
        <v>2.5848728443138822</v>
      </c>
    </row>
    <row r="165" spans="1:10">
      <c r="A165" t="s">
        <v>23</v>
      </c>
      <c r="B165">
        <v>5.25</v>
      </c>
      <c r="C165">
        <v>21312</v>
      </c>
      <c r="D165">
        <f t="shared" si="8"/>
        <v>2.96</v>
      </c>
      <c r="E165">
        <v>5.01</v>
      </c>
      <c r="F165">
        <v>4.76</v>
      </c>
      <c r="G165">
        <v>5.83</v>
      </c>
      <c r="H165">
        <f t="shared" si="9"/>
        <v>5.2</v>
      </c>
      <c r="I165">
        <f t="shared" si="10"/>
        <v>1.6486586255873816</v>
      </c>
      <c r="J165">
        <f t="shared" si="11"/>
        <v>1.6449001945675013</v>
      </c>
    </row>
    <row r="166" spans="1:10">
      <c r="A166" t="s">
        <v>17</v>
      </c>
      <c r="B166">
        <v>3.25</v>
      </c>
      <c r="C166">
        <v>21360</v>
      </c>
      <c r="D166">
        <f t="shared" si="8"/>
        <v>2.9666666666666668</v>
      </c>
      <c r="E166">
        <v>10.050000000000001</v>
      </c>
      <c r="F166">
        <v>16.079999999999998</v>
      </c>
      <c r="G166">
        <v>15.28</v>
      </c>
      <c r="H166">
        <f t="shared" si="9"/>
        <v>13.803333333333333</v>
      </c>
      <c r="I166">
        <f t="shared" si="10"/>
        <v>2.6249101088893663</v>
      </c>
      <c r="J166">
        <f t="shared" si="11"/>
        <v>2.6038978939980932</v>
      </c>
    </row>
    <row r="167" spans="1:10">
      <c r="A167" t="s">
        <v>6</v>
      </c>
      <c r="B167">
        <v>3.25</v>
      </c>
      <c r="C167">
        <v>21380</v>
      </c>
      <c r="D167">
        <f t="shared" si="8"/>
        <v>2.9694444444444441</v>
      </c>
      <c r="E167">
        <v>7.67</v>
      </c>
      <c r="F167">
        <v>10.45</v>
      </c>
      <c r="G167">
        <v>8.1</v>
      </c>
      <c r="H167">
        <f t="shared" si="9"/>
        <v>8.74</v>
      </c>
      <c r="I167">
        <f t="shared" si="10"/>
        <v>2.167910189667444</v>
      </c>
      <c r="J167">
        <f t="shared" si="11"/>
        <v>2.1585942184894593</v>
      </c>
    </row>
    <row r="168" spans="1:10">
      <c r="A168" t="s">
        <v>21</v>
      </c>
      <c r="B168">
        <v>3.5</v>
      </c>
      <c r="C168">
        <v>21409</v>
      </c>
      <c r="D168">
        <f t="shared" si="8"/>
        <v>2.9734722222222221</v>
      </c>
      <c r="E168">
        <v>14.28</v>
      </c>
      <c r="F168">
        <v>14.96</v>
      </c>
      <c r="G168">
        <v>10.61</v>
      </c>
      <c r="H168">
        <f t="shared" si="9"/>
        <v>13.283333333333333</v>
      </c>
      <c r="I168">
        <f t="shared" si="10"/>
        <v>2.5865101165681144</v>
      </c>
      <c r="J168">
        <f t="shared" si="11"/>
        <v>2.5753456273612199</v>
      </c>
    </row>
    <row r="169" spans="1:10">
      <c r="A169" t="s">
        <v>16</v>
      </c>
      <c r="B169">
        <v>3.25</v>
      </c>
      <c r="C169">
        <v>21410</v>
      </c>
      <c r="D169">
        <f t="shared" si="8"/>
        <v>2.973611111111111</v>
      </c>
      <c r="E169">
        <v>5.16</v>
      </c>
      <c r="F169">
        <v>5.52</v>
      </c>
      <c r="G169">
        <v>10.89</v>
      </c>
      <c r="H169">
        <f t="shared" si="9"/>
        <v>7.19</v>
      </c>
      <c r="I169">
        <f t="shared" si="10"/>
        <v>1.9726911717329554</v>
      </c>
      <c r="J169">
        <f t="shared" si="11"/>
        <v>1.9123864589091149</v>
      </c>
    </row>
    <row r="170" spans="1:10">
      <c r="A170" t="s">
        <v>18</v>
      </c>
      <c r="B170">
        <v>3.5</v>
      </c>
      <c r="C170">
        <v>21430</v>
      </c>
      <c r="D170">
        <f t="shared" si="8"/>
        <v>2.9763888888888892</v>
      </c>
      <c r="E170">
        <v>14.59</v>
      </c>
      <c r="F170">
        <v>14.36</v>
      </c>
      <c r="G170">
        <v>6.31</v>
      </c>
      <c r="H170">
        <f t="shared" si="9"/>
        <v>11.753333333333332</v>
      </c>
      <c r="I170">
        <f t="shared" si="10"/>
        <v>2.4641368883016144</v>
      </c>
      <c r="J170">
        <f t="shared" si="11"/>
        <v>2.3956395342359649</v>
      </c>
    </row>
    <row r="171" spans="1:10">
      <c r="A171" t="s">
        <v>22</v>
      </c>
      <c r="B171">
        <v>5.25</v>
      </c>
      <c r="C171">
        <v>21519</v>
      </c>
      <c r="D171">
        <f t="shared" si="8"/>
        <v>2.98875</v>
      </c>
      <c r="E171">
        <v>4.8099999999999996</v>
      </c>
      <c r="F171">
        <v>5.04</v>
      </c>
      <c r="G171">
        <v>6.2</v>
      </c>
      <c r="H171">
        <f t="shared" si="9"/>
        <v>5.3500000000000005</v>
      </c>
      <c r="I171">
        <f t="shared" si="10"/>
        <v>1.6770965609079154</v>
      </c>
      <c r="J171">
        <f t="shared" si="11"/>
        <v>1.6708841527506644</v>
      </c>
    </row>
    <row r="172" spans="1:10">
      <c r="A172" t="s">
        <v>12</v>
      </c>
      <c r="B172">
        <v>3.25</v>
      </c>
      <c r="C172">
        <v>21544</v>
      </c>
      <c r="D172">
        <f t="shared" si="8"/>
        <v>2.9922222222222223</v>
      </c>
      <c r="E172">
        <v>6.79</v>
      </c>
      <c r="F172">
        <v>5.37</v>
      </c>
      <c r="G172">
        <v>14.76</v>
      </c>
      <c r="H172">
        <f t="shared" si="9"/>
        <v>8.9733333333333345</v>
      </c>
      <c r="I172">
        <f t="shared" si="10"/>
        <v>2.1942572161084173</v>
      </c>
      <c r="J172">
        <f t="shared" si="11"/>
        <v>2.0960665564212348</v>
      </c>
    </row>
    <row r="173" spans="1:10">
      <c r="A173" t="s">
        <v>10</v>
      </c>
      <c r="B173">
        <v>5.25</v>
      </c>
      <c r="C173">
        <v>21572</v>
      </c>
      <c r="D173">
        <f t="shared" si="8"/>
        <v>2.9961111111111114</v>
      </c>
      <c r="E173">
        <v>5</v>
      </c>
      <c r="F173">
        <v>5.62</v>
      </c>
      <c r="G173">
        <v>6.33</v>
      </c>
      <c r="H173">
        <f t="shared" si="9"/>
        <v>5.6500000000000012</v>
      </c>
      <c r="I173">
        <f t="shared" si="10"/>
        <v>1.7316555451583497</v>
      </c>
      <c r="J173">
        <f t="shared" si="11"/>
        <v>1.7270232708319284</v>
      </c>
    </row>
    <row r="174" spans="1:10">
      <c r="A174" t="s">
        <v>20</v>
      </c>
      <c r="B174">
        <v>5.25</v>
      </c>
      <c r="C174">
        <v>21578</v>
      </c>
      <c r="D174">
        <f t="shared" si="8"/>
        <v>2.9969444444444444</v>
      </c>
      <c r="E174">
        <v>4.96</v>
      </c>
      <c r="F174">
        <v>4.7699999999999996</v>
      </c>
      <c r="G174">
        <v>6.48</v>
      </c>
      <c r="H174">
        <f t="shared" si="9"/>
        <v>5.4033333333333333</v>
      </c>
      <c r="I174">
        <f t="shared" si="10"/>
        <v>1.6870160470794751</v>
      </c>
      <c r="J174">
        <f t="shared" si="11"/>
        <v>1.677490852000423</v>
      </c>
    </row>
    <row r="175" spans="1:10">
      <c r="A175" t="s">
        <v>25</v>
      </c>
      <c r="B175">
        <v>5.25</v>
      </c>
      <c r="C175">
        <v>21727</v>
      </c>
      <c r="D175">
        <f t="shared" si="8"/>
        <v>3.017638888888889</v>
      </c>
      <c r="E175">
        <v>4.7300000000000004</v>
      </c>
      <c r="F175">
        <v>5.45</v>
      </c>
      <c r="G175">
        <v>6.16</v>
      </c>
      <c r="H175">
        <f t="shared" si="9"/>
        <v>5.4466666666666663</v>
      </c>
      <c r="I175">
        <f t="shared" si="10"/>
        <v>1.6950038007637471</v>
      </c>
      <c r="J175">
        <f t="shared" si="11"/>
        <v>1.689205862908141</v>
      </c>
    </row>
    <row r="176" spans="1:10">
      <c r="A176" t="s">
        <v>11</v>
      </c>
      <c r="B176">
        <v>3.25</v>
      </c>
      <c r="C176">
        <v>21785</v>
      </c>
      <c r="D176">
        <f t="shared" si="8"/>
        <v>3.0256944444444445</v>
      </c>
      <c r="E176">
        <v>11.31</v>
      </c>
      <c r="F176">
        <v>15.86</v>
      </c>
      <c r="G176">
        <v>7.58</v>
      </c>
      <c r="H176">
        <f t="shared" si="9"/>
        <v>11.583333333333334</v>
      </c>
      <c r="I176">
        <f t="shared" si="10"/>
        <v>2.4495672833426916</v>
      </c>
      <c r="J176">
        <f t="shared" si="11"/>
        <v>2.4050002353296702</v>
      </c>
    </row>
    <row r="177" spans="1:10">
      <c r="A177" t="s">
        <v>6</v>
      </c>
      <c r="B177">
        <v>5.25</v>
      </c>
      <c r="C177">
        <v>21980</v>
      </c>
      <c r="D177">
        <f t="shared" si="8"/>
        <v>3.0527777777777776</v>
      </c>
      <c r="E177">
        <v>4.99</v>
      </c>
      <c r="F177">
        <v>4.9800000000000004</v>
      </c>
      <c r="G177">
        <v>6</v>
      </c>
      <c r="H177">
        <f t="shared" si="9"/>
        <v>5.3233333333333333</v>
      </c>
      <c r="I177">
        <f t="shared" si="10"/>
        <v>1.6720996735588114</v>
      </c>
      <c r="J177">
        <f t="shared" si="11"/>
        <v>1.668208423342681</v>
      </c>
    </row>
    <row r="178" spans="1:10">
      <c r="A178" t="s">
        <v>10</v>
      </c>
      <c r="B178">
        <v>3.25</v>
      </c>
      <c r="C178">
        <v>21991</v>
      </c>
      <c r="D178">
        <f t="shared" si="8"/>
        <v>3.0543055555555556</v>
      </c>
      <c r="E178">
        <v>15.26</v>
      </c>
      <c r="F178">
        <v>18.87</v>
      </c>
      <c r="G178">
        <v>14.83</v>
      </c>
      <c r="H178">
        <f t="shared" si="9"/>
        <v>16.32</v>
      </c>
      <c r="I178">
        <f t="shared" si="10"/>
        <v>2.7923913495359609</v>
      </c>
      <c r="J178">
        <f t="shared" si="11"/>
        <v>2.7864868471288702</v>
      </c>
    </row>
    <row r="179" spans="1:10">
      <c r="A179" t="s">
        <v>9</v>
      </c>
      <c r="B179">
        <v>5.25</v>
      </c>
      <c r="C179">
        <v>22055</v>
      </c>
      <c r="D179">
        <f t="shared" si="8"/>
        <v>3.0631944444444441</v>
      </c>
      <c r="E179">
        <v>5.26</v>
      </c>
      <c r="F179">
        <v>4.7300000000000004</v>
      </c>
      <c r="G179">
        <v>6.13</v>
      </c>
      <c r="H179">
        <f t="shared" si="9"/>
        <v>5.373333333333334</v>
      </c>
      <c r="I179">
        <f t="shared" si="10"/>
        <v>1.6814484484103727</v>
      </c>
      <c r="J179">
        <f t="shared" si="11"/>
        <v>1.6757503264005267</v>
      </c>
    </row>
    <row r="180" spans="1:10">
      <c r="A180" t="s">
        <v>24</v>
      </c>
      <c r="B180">
        <v>5.25</v>
      </c>
      <c r="C180">
        <v>22118</v>
      </c>
      <c r="D180">
        <f t="shared" si="8"/>
        <v>3.0719444444444446</v>
      </c>
      <c r="E180">
        <v>4.8600000000000003</v>
      </c>
      <c r="F180">
        <v>4.8499999999999996</v>
      </c>
      <c r="G180">
        <v>6.55</v>
      </c>
      <c r="H180">
        <f t="shared" si="9"/>
        <v>5.4200000000000008</v>
      </c>
      <c r="I180">
        <f t="shared" si="10"/>
        <v>1.6900958154515551</v>
      </c>
      <c r="J180">
        <f t="shared" si="11"/>
        <v>1.6798273975029849</v>
      </c>
    </row>
    <row r="181" spans="1:10">
      <c r="A181" t="s">
        <v>24</v>
      </c>
      <c r="B181">
        <v>3</v>
      </c>
      <c r="C181">
        <v>22144</v>
      </c>
      <c r="D181">
        <f t="shared" si="8"/>
        <v>3.0755555555555554</v>
      </c>
      <c r="E181">
        <v>16.91</v>
      </c>
      <c r="F181">
        <v>8.7200000000000006</v>
      </c>
      <c r="G181">
        <v>6</v>
      </c>
      <c r="H181">
        <f t="shared" si="9"/>
        <v>10.543333333333335</v>
      </c>
      <c r="I181">
        <f t="shared" si="10"/>
        <v>2.3554937486494478</v>
      </c>
      <c r="J181">
        <f t="shared" si="11"/>
        <v>2.2617612900198107</v>
      </c>
    </row>
    <row r="182" spans="1:10">
      <c r="A182" t="s">
        <v>16</v>
      </c>
      <c r="B182">
        <v>5.25</v>
      </c>
      <c r="C182">
        <v>22160</v>
      </c>
      <c r="D182">
        <f t="shared" si="8"/>
        <v>3.0777777777777775</v>
      </c>
      <c r="E182">
        <v>4.9400000000000004</v>
      </c>
      <c r="F182">
        <v>4.9400000000000004</v>
      </c>
      <c r="G182">
        <v>6.12</v>
      </c>
      <c r="H182">
        <f t="shared" si="9"/>
        <v>5.333333333333333</v>
      </c>
      <c r="I182">
        <f t="shared" si="10"/>
        <v>1.6739764335716716</v>
      </c>
      <c r="J182">
        <f t="shared" si="11"/>
        <v>1.6687642529746325</v>
      </c>
    </row>
    <row r="183" spans="1:10">
      <c r="A183" t="s">
        <v>18</v>
      </c>
      <c r="B183">
        <v>3.25</v>
      </c>
      <c r="C183">
        <v>22194</v>
      </c>
      <c r="D183">
        <f t="shared" si="8"/>
        <v>3.0825</v>
      </c>
      <c r="E183">
        <v>7.92</v>
      </c>
      <c r="F183">
        <v>19.52</v>
      </c>
      <c r="G183">
        <v>16.68</v>
      </c>
      <c r="H183">
        <f t="shared" si="9"/>
        <v>14.706666666666665</v>
      </c>
      <c r="I183">
        <f t="shared" si="10"/>
        <v>2.6883009057171918</v>
      </c>
      <c r="J183">
        <f t="shared" si="11"/>
        <v>2.6183470612472939</v>
      </c>
    </row>
    <row r="184" spans="1:10">
      <c r="A184" t="s">
        <v>23</v>
      </c>
      <c r="B184">
        <v>3</v>
      </c>
      <c r="C184">
        <v>22246</v>
      </c>
      <c r="D184">
        <f t="shared" si="8"/>
        <v>3.089722222222222</v>
      </c>
      <c r="E184">
        <v>17.23</v>
      </c>
      <c r="F184">
        <v>8.8699999999999992</v>
      </c>
      <c r="G184">
        <v>10.08</v>
      </c>
      <c r="H184">
        <f t="shared" si="9"/>
        <v>12.06</v>
      </c>
      <c r="I184">
        <f t="shared" si="10"/>
        <v>2.4898941912990393</v>
      </c>
      <c r="J184">
        <f t="shared" si="11"/>
        <v>2.446626703168183</v>
      </c>
    </row>
    <row r="185" spans="1:10">
      <c r="A185" t="s">
        <v>9</v>
      </c>
      <c r="B185">
        <v>3.25</v>
      </c>
      <c r="C185">
        <v>22252</v>
      </c>
      <c r="D185">
        <f t="shared" si="8"/>
        <v>3.0905555555555555</v>
      </c>
      <c r="E185">
        <v>4.8499999999999996</v>
      </c>
      <c r="F185">
        <v>7.8</v>
      </c>
      <c r="G185">
        <v>12.46</v>
      </c>
      <c r="H185">
        <f t="shared" si="9"/>
        <v>8.3699999999999992</v>
      </c>
      <c r="I185">
        <f t="shared" si="10"/>
        <v>2.124653884501384</v>
      </c>
      <c r="J185">
        <f t="shared" si="11"/>
        <v>2.0518753173347481</v>
      </c>
    </row>
    <row r="186" spans="1:10">
      <c r="A186" t="s">
        <v>8</v>
      </c>
      <c r="B186">
        <v>3.25</v>
      </c>
      <c r="C186">
        <v>22307</v>
      </c>
      <c r="D186">
        <f t="shared" si="8"/>
        <v>3.0981944444444447</v>
      </c>
      <c r="E186">
        <v>5.04</v>
      </c>
      <c r="F186">
        <v>7.71</v>
      </c>
      <c r="G186">
        <v>12.13</v>
      </c>
      <c r="H186">
        <f t="shared" si="9"/>
        <v>8.2933333333333348</v>
      </c>
      <c r="I186">
        <f t="shared" si="10"/>
        <v>2.1154519792028692</v>
      </c>
      <c r="J186">
        <f t="shared" si="11"/>
        <v>2.0518686642048247</v>
      </c>
    </row>
    <row r="187" spans="1:10">
      <c r="A187" t="s">
        <v>26</v>
      </c>
      <c r="B187">
        <v>3.25</v>
      </c>
      <c r="C187">
        <v>22333</v>
      </c>
      <c r="D187">
        <f t="shared" si="8"/>
        <v>3.1018055555555555</v>
      </c>
      <c r="E187">
        <v>15.12</v>
      </c>
      <c r="F187">
        <v>16.71</v>
      </c>
      <c r="G187">
        <v>12.71</v>
      </c>
      <c r="H187">
        <f t="shared" si="9"/>
        <v>14.846666666666666</v>
      </c>
      <c r="I187">
        <f t="shared" si="10"/>
        <v>2.6977753731611118</v>
      </c>
      <c r="J187">
        <f t="shared" si="11"/>
        <v>2.6914715995200176</v>
      </c>
    </row>
    <row r="188" spans="1:10">
      <c r="A188" t="s">
        <v>5</v>
      </c>
      <c r="B188">
        <v>3</v>
      </c>
      <c r="C188">
        <v>22403</v>
      </c>
      <c r="D188">
        <f t="shared" si="8"/>
        <v>3.1115277777777779</v>
      </c>
      <c r="E188">
        <v>11</v>
      </c>
      <c r="F188">
        <v>6.99</v>
      </c>
      <c r="G188">
        <v>6.59</v>
      </c>
      <c r="H188">
        <f t="shared" si="9"/>
        <v>8.1933333333333334</v>
      </c>
      <c r="I188">
        <f t="shared" si="10"/>
        <v>2.1033208154697789</v>
      </c>
      <c r="J188">
        <f t="shared" si="11"/>
        <v>2.0759763925195021</v>
      </c>
    </row>
    <row r="189" spans="1:10">
      <c r="A189" t="s">
        <v>18</v>
      </c>
      <c r="B189">
        <v>5.25</v>
      </c>
      <c r="C189">
        <v>22433</v>
      </c>
      <c r="D189">
        <f t="shared" si="8"/>
        <v>3.1156944444444443</v>
      </c>
      <c r="E189">
        <v>5.24</v>
      </c>
      <c r="F189">
        <v>5.16</v>
      </c>
      <c r="G189">
        <v>5.53</v>
      </c>
      <c r="H189">
        <f t="shared" si="9"/>
        <v>5.31</v>
      </c>
      <c r="I189">
        <f t="shared" si="10"/>
        <v>1.6695918352538475</v>
      </c>
      <c r="J189">
        <f t="shared" si="11"/>
        <v>1.6691486311202217</v>
      </c>
    </row>
    <row r="190" spans="1:10">
      <c r="A190" t="s">
        <v>19</v>
      </c>
      <c r="B190">
        <v>3</v>
      </c>
      <c r="C190">
        <v>22474</v>
      </c>
      <c r="D190">
        <f t="shared" si="8"/>
        <v>3.1213888888888888</v>
      </c>
      <c r="E190">
        <v>12.26</v>
      </c>
      <c r="F190">
        <v>11.73</v>
      </c>
      <c r="G190">
        <v>12.73</v>
      </c>
      <c r="H190">
        <f t="shared" si="9"/>
        <v>12.24</v>
      </c>
      <c r="I190">
        <f t="shared" si="10"/>
        <v>2.5047092770841801</v>
      </c>
      <c r="J190">
        <f t="shared" si="11"/>
        <v>2.5041510019142548</v>
      </c>
    </row>
    <row r="191" spans="1:10">
      <c r="A191" t="s">
        <v>13</v>
      </c>
      <c r="B191">
        <v>3</v>
      </c>
      <c r="C191">
        <v>22515</v>
      </c>
      <c r="D191">
        <f t="shared" si="8"/>
        <v>3.1270833333333332</v>
      </c>
      <c r="E191">
        <v>8.9499999999999993</v>
      </c>
      <c r="F191">
        <v>8.1</v>
      </c>
      <c r="G191">
        <v>12.58</v>
      </c>
      <c r="H191">
        <f t="shared" si="9"/>
        <v>9.8766666666666652</v>
      </c>
      <c r="I191">
        <f t="shared" si="10"/>
        <v>2.2901750729173642</v>
      </c>
      <c r="J191">
        <f t="shared" si="11"/>
        <v>2.2718752817458174</v>
      </c>
    </row>
    <row r="192" spans="1:10">
      <c r="A192" t="s">
        <v>15</v>
      </c>
      <c r="B192">
        <v>3.25</v>
      </c>
      <c r="C192">
        <v>22538</v>
      </c>
      <c r="D192">
        <f t="shared" si="8"/>
        <v>3.1302777777777777</v>
      </c>
      <c r="E192">
        <v>5.05</v>
      </c>
      <c r="F192">
        <v>14.47</v>
      </c>
      <c r="G192">
        <v>13.77</v>
      </c>
      <c r="H192">
        <f t="shared" si="9"/>
        <v>11.096666666666666</v>
      </c>
      <c r="I192">
        <f t="shared" si="10"/>
        <v>2.4066447629188237</v>
      </c>
      <c r="J192">
        <f t="shared" si="11"/>
        <v>2.3046526988904081</v>
      </c>
    </row>
    <row r="193" spans="1:10">
      <c r="A193" t="s">
        <v>14</v>
      </c>
      <c r="B193">
        <v>5.25</v>
      </c>
      <c r="C193">
        <v>22548</v>
      </c>
      <c r="D193">
        <f t="shared" si="8"/>
        <v>3.1316666666666668</v>
      </c>
      <c r="E193">
        <v>4.9800000000000004</v>
      </c>
      <c r="F193">
        <v>5.31</v>
      </c>
      <c r="G193">
        <v>6.14</v>
      </c>
      <c r="H193">
        <f t="shared" si="9"/>
        <v>5.4766666666666666</v>
      </c>
      <c r="I193">
        <f t="shared" si="10"/>
        <v>1.7004966433810671</v>
      </c>
      <c r="J193">
        <f t="shared" si="11"/>
        <v>1.6966154894831533</v>
      </c>
    </row>
    <row r="194" spans="1:10">
      <c r="A194" t="s">
        <v>26</v>
      </c>
      <c r="B194">
        <v>5.25</v>
      </c>
      <c r="C194">
        <v>22591</v>
      </c>
      <c r="D194">
        <f t="shared" ref="D194:D257" si="12">C194/15/60/8</f>
        <v>3.1376388888888886</v>
      </c>
      <c r="E194">
        <v>5.18</v>
      </c>
      <c r="F194">
        <v>4.88</v>
      </c>
      <c r="G194">
        <v>5.91</v>
      </c>
      <c r="H194">
        <f t="shared" ref="H194:H257" si="13">AVERAGE(E194:G194)</f>
        <v>5.3233333333333333</v>
      </c>
      <c r="I194">
        <f t="shared" ref="I194:I257" si="14">LN(H194)</f>
        <v>1.6720996735588114</v>
      </c>
      <c r="J194">
        <f t="shared" ref="J194:J257" si="15">(LN(E194)+LN(F194)+LN(G194))/3</f>
        <v>1.6688653691848181</v>
      </c>
    </row>
    <row r="195" spans="1:10">
      <c r="A195" t="s">
        <v>21</v>
      </c>
      <c r="B195">
        <v>3.25</v>
      </c>
      <c r="C195">
        <v>22605</v>
      </c>
      <c r="D195">
        <f t="shared" si="12"/>
        <v>3.1395833333333334</v>
      </c>
      <c r="E195">
        <v>14.07</v>
      </c>
      <c r="F195">
        <v>16.940000000000001</v>
      </c>
      <c r="G195">
        <v>15.55</v>
      </c>
      <c r="H195">
        <f t="shared" si="13"/>
        <v>15.520000000000001</v>
      </c>
      <c r="I195">
        <f t="shared" si="14"/>
        <v>2.7421295147550726</v>
      </c>
      <c r="J195">
        <f t="shared" si="15"/>
        <v>2.7392610663251493</v>
      </c>
    </row>
    <row r="196" spans="1:10">
      <c r="A196" t="s">
        <v>7</v>
      </c>
      <c r="B196">
        <v>5.25</v>
      </c>
      <c r="C196">
        <v>22622</v>
      </c>
      <c r="D196">
        <f t="shared" si="12"/>
        <v>3.1419444444444449</v>
      </c>
      <c r="E196">
        <v>5.14</v>
      </c>
      <c r="F196">
        <v>5.37</v>
      </c>
      <c r="G196">
        <v>5.76</v>
      </c>
      <c r="H196">
        <f t="shared" si="13"/>
        <v>5.4233333333333329</v>
      </c>
      <c r="I196">
        <f t="shared" si="14"/>
        <v>1.6907106325628367</v>
      </c>
      <c r="J196">
        <f t="shared" si="15"/>
        <v>1.6896061542318821</v>
      </c>
    </row>
    <row r="197" spans="1:10">
      <c r="A197" t="s">
        <v>26</v>
      </c>
      <c r="B197">
        <v>3</v>
      </c>
      <c r="C197">
        <v>22686</v>
      </c>
      <c r="D197">
        <f t="shared" si="12"/>
        <v>3.1508333333333334</v>
      </c>
      <c r="E197">
        <v>15.91</v>
      </c>
      <c r="F197">
        <v>14.23</v>
      </c>
      <c r="G197">
        <v>14.51</v>
      </c>
      <c r="H197">
        <f t="shared" si="13"/>
        <v>14.883333333333333</v>
      </c>
      <c r="I197">
        <f t="shared" si="14"/>
        <v>2.7002420186543983</v>
      </c>
      <c r="J197">
        <f t="shared" si="15"/>
        <v>2.6990461071158509</v>
      </c>
    </row>
    <row r="198" spans="1:10">
      <c r="A198" t="s">
        <v>7</v>
      </c>
      <c r="B198">
        <v>3.25</v>
      </c>
      <c r="C198">
        <v>22692</v>
      </c>
      <c r="D198">
        <f t="shared" si="12"/>
        <v>3.1516666666666664</v>
      </c>
      <c r="E198">
        <v>5.28</v>
      </c>
      <c r="F198">
        <v>5.19</v>
      </c>
      <c r="G198">
        <v>13.22</v>
      </c>
      <c r="H198">
        <f t="shared" si="13"/>
        <v>7.8966666666666674</v>
      </c>
      <c r="I198">
        <f t="shared" si="14"/>
        <v>2.0664407295025846</v>
      </c>
      <c r="J198">
        <f t="shared" si="15"/>
        <v>1.9641302097731692</v>
      </c>
    </row>
    <row r="199" spans="1:10">
      <c r="A199" t="s">
        <v>8</v>
      </c>
      <c r="B199">
        <v>5.25</v>
      </c>
      <c r="C199">
        <v>22719</v>
      </c>
      <c r="D199">
        <f t="shared" si="12"/>
        <v>3.1554166666666665</v>
      </c>
      <c r="E199">
        <v>5.31</v>
      </c>
      <c r="F199">
        <v>5.12</v>
      </c>
      <c r="G199">
        <v>5.68</v>
      </c>
      <c r="H199">
        <f t="shared" si="13"/>
        <v>5.37</v>
      </c>
      <c r="I199">
        <f t="shared" si="14"/>
        <v>1.6808279085207734</v>
      </c>
      <c r="J199">
        <f t="shared" si="15"/>
        <v>1.6798991690127745</v>
      </c>
    </row>
    <row r="200" spans="1:10">
      <c r="A200" t="s">
        <v>11</v>
      </c>
      <c r="B200">
        <v>3</v>
      </c>
      <c r="C200">
        <v>22773</v>
      </c>
      <c r="D200">
        <f t="shared" si="12"/>
        <v>3.1629166666666668</v>
      </c>
      <c r="E200">
        <v>15.55</v>
      </c>
      <c r="F200">
        <v>11.23</v>
      </c>
      <c r="G200">
        <v>13.87</v>
      </c>
      <c r="H200">
        <f t="shared" si="13"/>
        <v>13.549999999999999</v>
      </c>
      <c r="I200">
        <f t="shared" si="14"/>
        <v>2.6063865473257097</v>
      </c>
      <c r="J200">
        <f t="shared" si="15"/>
        <v>2.5974592139007782</v>
      </c>
    </row>
    <row r="201" spans="1:10">
      <c r="A201" t="s">
        <v>6</v>
      </c>
      <c r="B201">
        <v>3</v>
      </c>
      <c r="C201">
        <v>22815</v>
      </c>
      <c r="D201">
        <f t="shared" si="12"/>
        <v>3.1687500000000002</v>
      </c>
      <c r="E201">
        <v>17.54</v>
      </c>
      <c r="F201">
        <v>14.67</v>
      </c>
      <c r="G201">
        <v>12.36</v>
      </c>
      <c r="H201">
        <f t="shared" si="13"/>
        <v>14.856666666666667</v>
      </c>
      <c r="I201">
        <f t="shared" si="14"/>
        <v>2.6984486982903548</v>
      </c>
      <c r="J201">
        <f t="shared" si="15"/>
        <v>2.6882513437094908</v>
      </c>
    </row>
    <row r="202" spans="1:10">
      <c r="A202" t="s">
        <v>22</v>
      </c>
      <c r="B202">
        <v>3</v>
      </c>
      <c r="C202">
        <v>22857</v>
      </c>
      <c r="D202">
        <f t="shared" si="12"/>
        <v>3.1745833333333331</v>
      </c>
      <c r="E202">
        <v>13.83</v>
      </c>
      <c r="F202">
        <v>12.19</v>
      </c>
      <c r="G202">
        <v>12.96</v>
      </c>
      <c r="H202">
        <f t="shared" si="13"/>
        <v>12.993333333333334</v>
      </c>
      <c r="I202">
        <f t="shared" si="14"/>
        <v>2.5644364054113051</v>
      </c>
      <c r="J202">
        <f t="shared" si="15"/>
        <v>2.5631079266979921</v>
      </c>
    </row>
    <row r="203" spans="1:10">
      <c r="A203" t="s">
        <v>11</v>
      </c>
      <c r="B203">
        <v>5.25</v>
      </c>
      <c r="C203">
        <v>22872</v>
      </c>
      <c r="D203">
        <f t="shared" si="12"/>
        <v>3.1766666666666667</v>
      </c>
      <c r="E203">
        <v>4.87</v>
      </c>
      <c r="F203">
        <v>5.01</v>
      </c>
      <c r="G203">
        <v>6.18</v>
      </c>
      <c r="H203">
        <f t="shared" si="13"/>
        <v>5.3533333333333326</v>
      </c>
      <c r="I203">
        <f t="shared" si="14"/>
        <v>1.6777194198505059</v>
      </c>
      <c r="J203">
        <f t="shared" si="15"/>
        <v>1.671949374553624</v>
      </c>
    </row>
    <row r="204" spans="1:10">
      <c r="A204" t="s">
        <v>14</v>
      </c>
      <c r="B204">
        <v>3</v>
      </c>
      <c r="C204">
        <v>23024</v>
      </c>
      <c r="D204">
        <f t="shared" si="12"/>
        <v>3.1977777777777781</v>
      </c>
      <c r="E204">
        <v>11.06</v>
      </c>
      <c r="F204">
        <v>6.78</v>
      </c>
      <c r="G204">
        <v>5.96</v>
      </c>
      <c r="H204">
        <f t="shared" si="13"/>
        <v>7.9333333333333336</v>
      </c>
      <c r="I204">
        <f t="shared" si="14"/>
        <v>2.0710732920093196</v>
      </c>
      <c r="J204">
        <f t="shared" si="15"/>
        <v>2.0341275263745837</v>
      </c>
    </row>
    <row r="205" spans="1:10">
      <c r="A205" t="s">
        <v>20</v>
      </c>
      <c r="B205">
        <v>3</v>
      </c>
      <c r="C205">
        <v>23075</v>
      </c>
      <c r="D205">
        <f t="shared" si="12"/>
        <v>3.2048611111111112</v>
      </c>
      <c r="E205">
        <v>15.21</v>
      </c>
      <c r="F205">
        <v>10.68</v>
      </c>
      <c r="G205">
        <v>14.1</v>
      </c>
      <c r="H205">
        <f t="shared" si="13"/>
        <v>13.33</v>
      </c>
      <c r="I205">
        <f t="shared" si="14"/>
        <v>2.5900171341906173</v>
      </c>
      <c r="J205">
        <f t="shared" si="15"/>
        <v>2.5788335790624575</v>
      </c>
    </row>
    <row r="206" spans="1:10">
      <c r="A206" t="s">
        <v>12</v>
      </c>
      <c r="B206">
        <v>3</v>
      </c>
      <c r="C206">
        <v>23104</v>
      </c>
      <c r="D206">
        <f t="shared" si="12"/>
        <v>3.2088888888888887</v>
      </c>
      <c r="E206">
        <v>10.029999999999999</v>
      </c>
      <c r="F206">
        <v>12.55</v>
      </c>
      <c r="G206">
        <v>13.44</v>
      </c>
      <c r="H206">
        <f t="shared" si="13"/>
        <v>12.006666666666666</v>
      </c>
      <c r="I206">
        <f t="shared" si="14"/>
        <v>2.4854620510797001</v>
      </c>
      <c r="J206">
        <f t="shared" si="15"/>
        <v>2.4778455342155468</v>
      </c>
    </row>
    <row r="207" spans="1:10">
      <c r="A207" t="s">
        <v>12</v>
      </c>
      <c r="B207">
        <v>5.25</v>
      </c>
      <c r="C207">
        <v>23123</v>
      </c>
      <c r="D207">
        <f t="shared" si="12"/>
        <v>3.2115277777777775</v>
      </c>
      <c r="E207">
        <v>7.7</v>
      </c>
      <c r="F207">
        <v>6.23</v>
      </c>
      <c r="G207">
        <v>6.34</v>
      </c>
      <c r="H207">
        <f t="shared" si="13"/>
        <v>6.7566666666666668</v>
      </c>
      <c r="I207">
        <f t="shared" si="14"/>
        <v>1.9105296717957989</v>
      </c>
      <c r="J207">
        <f t="shared" si="15"/>
        <v>1.905825143369378</v>
      </c>
    </row>
    <row r="208" spans="1:10">
      <c r="A208" t="s">
        <v>13</v>
      </c>
      <c r="B208">
        <v>5.25</v>
      </c>
      <c r="C208">
        <v>23135</v>
      </c>
      <c r="D208">
        <f t="shared" si="12"/>
        <v>3.2131944444444445</v>
      </c>
      <c r="E208">
        <v>4.83</v>
      </c>
      <c r="F208">
        <v>5.05</v>
      </c>
      <c r="G208">
        <v>5.73</v>
      </c>
      <c r="H208">
        <f t="shared" si="13"/>
        <v>5.2033333333333331</v>
      </c>
      <c r="I208">
        <f t="shared" si="14"/>
        <v>1.6492994458592309</v>
      </c>
      <c r="J208">
        <f t="shared" si="15"/>
        <v>1.6466500805594659</v>
      </c>
    </row>
    <row r="209" spans="1:10">
      <c r="A209" t="s">
        <v>17</v>
      </c>
      <c r="B209">
        <v>5.25</v>
      </c>
      <c r="C209">
        <v>23233</v>
      </c>
      <c r="D209">
        <f t="shared" si="12"/>
        <v>3.2268055555555555</v>
      </c>
      <c r="E209">
        <v>4.8499999999999996</v>
      </c>
      <c r="F209">
        <v>4.92</v>
      </c>
      <c r="G209">
        <v>5.6</v>
      </c>
      <c r="H209">
        <f t="shared" si="13"/>
        <v>5.1233333333333331</v>
      </c>
      <c r="I209">
        <f t="shared" si="14"/>
        <v>1.6338052688823947</v>
      </c>
      <c r="J209">
        <f t="shared" si="15"/>
        <v>1.6316846110649041</v>
      </c>
    </row>
    <row r="210" spans="1:10">
      <c r="A210" t="s">
        <v>8</v>
      </c>
      <c r="B210">
        <v>3</v>
      </c>
      <c r="C210">
        <v>23234</v>
      </c>
      <c r="D210">
        <f t="shared" si="12"/>
        <v>3.2269444444444444</v>
      </c>
      <c r="E210">
        <v>15.93</v>
      </c>
      <c r="F210">
        <v>6.87</v>
      </c>
      <c r="G210">
        <v>5.8</v>
      </c>
      <c r="H210">
        <f t="shared" si="13"/>
        <v>9.5333333333333332</v>
      </c>
      <c r="I210">
        <f t="shared" si="14"/>
        <v>2.2547944291576973</v>
      </c>
      <c r="J210">
        <f t="shared" si="15"/>
        <v>2.1510753825695299</v>
      </c>
    </row>
    <row r="211" spans="1:10">
      <c r="A211" t="s">
        <v>15</v>
      </c>
      <c r="B211">
        <v>5.25</v>
      </c>
      <c r="C211">
        <v>23319</v>
      </c>
      <c r="D211">
        <f t="shared" si="12"/>
        <v>3.23875</v>
      </c>
      <c r="E211">
        <v>4.72</v>
      </c>
      <c r="F211">
        <v>4.96</v>
      </c>
      <c r="G211">
        <v>6.19</v>
      </c>
      <c r="H211">
        <f t="shared" si="13"/>
        <v>5.29</v>
      </c>
      <c r="I211">
        <f t="shared" si="14"/>
        <v>1.665818245870208</v>
      </c>
      <c r="J211">
        <f t="shared" si="15"/>
        <v>1.6587165423436019</v>
      </c>
    </row>
    <row r="212" spans="1:10">
      <c r="A212" t="s">
        <v>25</v>
      </c>
      <c r="B212">
        <v>3</v>
      </c>
      <c r="C212">
        <v>23335</v>
      </c>
      <c r="D212">
        <f t="shared" si="12"/>
        <v>3.2409722222222226</v>
      </c>
      <c r="E212">
        <v>14.3</v>
      </c>
      <c r="F212">
        <v>10.4</v>
      </c>
      <c r="G212">
        <v>10.23</v>
      </c>
      <c r="H212">
        <f t="shared" si="13"/>
        <v>11.643333333333336</v>
      </c>
      <c r="I212">
        <f t="shared" si="14"/>
        <v>2.4547337701506313</v>
      </c>
      <c r="J212">
        <f t="shared" si="15"/>
        <v>2.4424633077922411</v>
      </c>
    </row>
    <row r="213" spans="1:10">
      <c r="A213" t="s">
        <v>16</v>
      </c>
      <c r="B213">
        <v>3</v>
      </c>
      <c r="C213">
        <v>23348</v>
      </c>
      <c r="D213">
        <f t="shared" si="12"/>
        <v>3.2427777777777775</v>
      </c>
      <c r="E213">
        <v>13.08</v>
      </c>
      <c r="F213">
        <v>8.0399999999999991</v>
      </c>
      <c r="G213">
        <v>9.16</v>
      </c>
      <c r="H213">
        <f t="shared" si="13"/>
        <v>10.093333333333332</v>
      </c>
      <c r="I213">
        <f t="shared" si="14"/>
        <v>2.3118751399011384</v>
      </c>
      <c r="J213">
        <f t="shared" si="15"/>
        <v>2.2901198693019889</v>
      </c>
    </row>
    <row r="214" spans="1:10">
      <c r="A214" t="s">
        <v>10</v>
      </c>
      <c r="B214">
        <v>3</v>
      </c>
      <c r="C214">
        <v>23375</v>
      </c>
      <c r="D214">
        <f t="shared" si="12"/>
        <v>3.2465277777777777</v>
      </c>
      <c r="E214">
        <v>20.02</v>
      </c>
      <c r="F214">
        <v>10.99</v>
      </c>
      <c r="G214">
        <v>17.23</v>
      </c>
      <c r="H214">
        <f t="shared" si="13"/>
        <v>16.079999999999998</v>
      </c>
      <c r="I214">
        <f t="shared" si="14"/>
        <v>2.7775762637508201</v>
      </c>
      <c r="J214">
        <f t="shared" si="15"/>
        <v>2.7467898642808142</v>
      </c>
    </row>
    <row r="215" spans="1:10">
      <c r="A215" t="s">
        <v>21</v>
      </c>
      <c r="B215">
        <v>5.25</v>
      </c>
      <c r="C215">
        <v>23394</v>
      </c>
      <c r="D215">
        <f t="shared" si="12"/>
        <v>3.2491666666666665</v>
      </c>
      <c r="E215">
        <v>7.37</v>
      </c>
      <c r="F215">
        <v>5.98</v>
      </c>
      <c r="G215">
        <v>7.04</v>
      </c>
      <c r="H215">
        <f t="shared" si="13"/>
        <v>6.7966666666666669</v>
      </c>
      <c r="I215">
        <f t="shared" si="14"/>
        <v>1.916432295918254</v>
      </c>
      <c r="J215">
        <f t="shared" si="15"/>
        <v>1.9124821481112457</v>
      </c>
    </row>
    <row r="216" spans="1:10">
      <c r="A216" t="s">
        <v>18</v>
      </c>
      <c r="B216">
        <v>3</v>
      </c>
      <c r="C216">
        <v>23417</v>
      </c>
      <c r="D216">
        <f t="shared" si="12"/>
        <v>3.2523611111111115</v>
      </c>
      <c r="E216">
        <v>15.95</v>
      </c>
      <c r="F216">
        <v>12.52</v>
      </c>
      <c r="G216">
        <v>14.56</v>
      </c>
      <c r="H216">
        <f t="shared" si="13"/>
        <v>14.343333333333334</v>
      </c>
      <c r="I216">
        <f t="shared" si="14"/>
        <v>2.6632852581823987</v>
      </c>
      <c r="J216">
        <f t="shared" si="15"/>
        <v>2.6583547458904486</v>
      </c>
    </row>
    <row r="217" spans="1:10">
      <c r="A217" t="s">
        <v>17</v>
      </c>
      <c r="B217">
        <v>3</v>
      </c>
      <c r="C217">
        <v>23546</v>
      </c>
      <c r="D217">
        <f t="shared" si="12"/>
        <v>3.2702777777777778</v>
      </c>
      <c r="E217">
        <v>10.08</v>
      </c>
      <c r="F217">
        <v>13.78</v>
      </c>
      <c r="G217">
        <v>17.079999999999998</v>
      </c>
      <c r="H217">
        <f t="shared" si="13"/>
        <v>13.646666666666667</v>
      </c>
      <c r="I217">
        <f t="shared" si="14"/>
        <v>2.6134952915650338</v>
      </c>
      <c r="J217">
        <f t="shared" si="15"/>
        <v>2.5905599055297195</v>
      </c>
    </row>
    <row r="218" spans="1:10">
      <c r="A218" t="s">
        <v>9</v>
      </c>
      <c r="B218">
        <v>3</v>
      </c>
      <c r="C218">
        <v>23593</v>
      </c>
      <c r="D218">
        <f t="shared" si="12"/>
        <v>3.2768055555555553</v>
      </c>
      <c r="E218">
        <v>16.34</v>
      </c>
      <c r="F218">
        <v>5.58</v>
      </c>
      <c r="G218">
        <v>5.95</v>
      </c>
      <c r="H218">
        <f t="shared" si="13"/>
        <v>9.2900000000000009</v>
      </c>
      <c r="I218">
        <f t="shared" si="14"/>
        <v>2.2289385528257473</v>
      </c>
      <c r="J218">
        <f t="shared" si="15"/>
        <v>2.0987320284608715</v>
      </c>
    </row>
    <row r="219" spans="1:10">
      <c r="A219" t="s">
        <v>7</v>
      </c>
      <c r="B219">
        <v>3</v>
      </c>
      <c r="C219">
        <v>23979</v>
      </c>
      <c r="D219">
        <f t="shared" si="12"/>
        <v>3.3304166666666664</v>
      </c>
      <c r="E219">
        <v>14.94</v>
      </c>
      <c r="F219">
        <v>13.25</v>
      </c>
      <c r="G219">
        <v>12.5</v>
      </c>
      <c r="H219">
        <f t="shared" si="13"/>
        <v>13.563333333333333</v>
      </c>
      <c r="I219">
        <f t="shared" si="14"/>
        <v>2.6073700733454888</v>
      </c>
      <c r="J219">
        <f t="shared" si="15"/>
        <v>2.6045894588150529</v>
      </c>
    </row>
    <row r="220" spans="1:10">
      <c r="A220" t="s">
        <v>21</v>
      </c>
      <c r="B220">
        <v>3</v>
      </c>
      <c r="C220">
        <v>24214</v>
      </c>
      <c r="D220">
        <f t="shared" si="12"/>
        <v>3.3630555555555555</v>
      </c>
      <c r="E220">
        <v>13.25</v>
      </c>
      <c r="F220">
        <v>12.66</v>
      </c>
      <c r="G220">
        <v>15.59</v>
      </c>
      <c r="H220">
        <f t="shared" si="13"/>
        <v>13.833333333333334</v>
      </c>
      <c r="I220">
        <f t="shared" si="14"/>
        <v>2.6270811385685429</v>
      </c>
      <c r="J220">
        <f t="shared" si="15"/>
        <v>2.6230248840726489</v>
      </c>
    </row>
    <row r="221" spans="1:10">
      <c r="A221" t="s">
        <v>22</v>
      </c>
      <c r="B221">
        <v>2.75</v>
      </c>
      <c r="C221">
        <v>24352</v>
      </c>
      <c r="D221">
        <f t="shared" si="12"/>
        <v>3.3822222222222225</v>
      </c>
      <c r="E221">
        <v>8.7799999999999994</v>
      </c>
      <c r="F221">
        <v>7.97</v>
      </c>
      <c r="G221">
        <v>28.7</v>
      </c>
      <c r="H221">
        <f t="shared" si="13"/>
        <v>15.15</v>
      </c>
      <c r="I221">
        <f t="shared" si="14"/>
        <v>2.7180005319553784</v>
      </c>
      <c r="J221">
        <f t="shared" si="15"/>
        <v>2.5350193410715747</v>
      </c>
    </row>
    <row r="222" spans="1:10">
      <c r="A222" t="s">
        <v>5</v>
      </c>
      <c r="B222">
        <v>2.75</v>
      </c>
      <c r="C222">
        <v>24358</v>
      </c>
      <c r="D222">
        <f t="shared" si="12"/>
        <v>3.3830555555555555</v>
      </c>
      <c r="E222">
        <v>9.49</v>
      </c>
      <c r="F222">
        <v>9.57</v>
      </c>
      <c r="G222">
        <v>34.950000000000003</v>
      </c>
      <c r="H222">
        <f t="shared" si="13"/>
        <v>18.003333333333334</v>
      </c>
      <c r="I222">
        <f t="shared" si="14"/>
        <v>2.8905569259366901</v>
      </c>
      <c r="J222">
        <f t="shared" si="15"/>
        <v>2.6875967622555064</v>
      </c>
    </row>
    <row r="223" spans="1:10">
      <c r="A223" t="s">
        <v>5</v>
      </c>
      <c r="B223">
        <v>5.5</v>
      </c>
      <c r="C223">
        <v>24447</v>
      </c>
      <c r="D223">
        <f t="shared" si="12"/>
        <v>3.3954166666666667</v>
      </c>
      <c r="E223">
        <v>5.91</v>
      </c>
      <c r="F223">
        <v>6.3</v>
      </c>
      <c r="G223">
        <v>6.9</v>
      </c>
      <c r="H223">
        <f t="shared" si="13"/>
        <v>6.37</v>
      </c>
      <c r="I223">
        <f t="shared" si="14"/>
        <v>1.8515994695840721</v>
      </c>
      <c r="J223">
        <f t="shared" si="15"/>
        <v>1.849572292139569</v>
      </c>
    </row>
    <row r="224" spans="1:10">
      <c r="A224" t="s">
        <v>23</v>
      </c>
      <c r="B224">
        <v>5.5</v>
      </c>
      <c r="C224">
        <v>24509</v>
      </c>
      <c r="D224">
        <f t="shared" si="12"/>
        <v>3.4040277777777779</v>
      </c>
      <c r="E224">
        <v>6.43</v>
      </c>
      <c r="F224">
        <v>5.15</v>
      </c>
      <c r="G224">
        <v>6.85</v>
      </c>
      <c r="H224">
        <f t="shared" si="13"/>
        <v>6.1433333333333335</v>
      </c>
      <c r="I224">
        <f t="shared" si="14"/>
        <v>1.8153674830136222</v>
      </c>
      <c r="J224">
        <f t="shared" si="15"/>
        <v>1.8080733017331021</v>
      </c>
    </row>
    <row r="225" spans="1:10">
      <c r="A225" t="s">
        <v>23</v>
      </c>
      <c r="B225">
        <v>2.75</v>
      </c>
      <c r="C225">
        <v>24515</v>
      </c>
      <c r="D225">
        <f t="shared" si="12"/>
        <v>3.4048611111111109</v>
      </c>
      <c r="E225">
        <v>5.66</v>
      </c>
      <c r="F225">
        <v>7.64</v>
      </c>
      <c r="G225">
        <v>23.43</v>
      </c>
      <c r="H225">
        <f t="shared" si="13"/>
        <v>12.243333333333334</v>
      </c>
      <c r="I225">
        <f t="shared" si="14"/>
        <v>2.5049815711634662</v>
      </c>
      <c r="J225">
        <f t="shared" si="15"/>
        <v>2.3069462493044082</v>
      </c>
    </row>
    <row r="226" spans="1:10">
      <c r="A226" t="s">
        <v>6</v>
      </c>
      <c r="B226">
        <v>2.75</v>
      </c>
      <c r="C226">
        <v>24675</v>
      </c>
      <c r="D226">
        <f t="shared" si="12"/>
        <v>3.4270833333333335</v>
      </c>
      <c r="E226">
        <v>13.43</v>
      </c>
      <c r="F226">
        <v>10.95</v>
      </c>
      <c r="G226">
        <v>26.3</v>
      </c>
      <c r="H226">
        <f t="shared" si="13"/>
        <v>16.893333333333334</v>
      </c>
      <c r="I226">
        <f t="shared" si="14"/>
        <v>2.8269190667848285</v>
      </c>
      <c r="J226">
        <f t="shared" si="15"/>
        <v>2.753466468660458</v>
      </c>
    </row>
    <row r="227" spans="1:10">
      <c r="A227" t="s">
        <v>19</v>
      </c>
      <c r="B227">
        <v>5.5</v>
      </c>
      <c r="C227">
        <v>24710</v>
      </c>
      <c r="D227">
        <f t="shared" si="12"/>
        <v>3.4319444444444445</v>
      </c>
      <c r="E227">
        <v>6.28</v>
      </c>
      <c r="F227">
        <v>5.3</v>
      </c>
      <c r="G227">
        <v>6.58</v>
      </c>
      <c r="H227">
        <f t="shared" si="13"/>
        <v>6.0533333333333337</v>
      </c>
      <c r="I227">
        <f t="shared" si="14"/>
        <v>1.8006090845050375</v>
      </c>
      <c r="J227">
        <f t="shared" si="15"/>
        <v>1.7963705154584695</v>
      </c>
    </row>
    <row r="228" spans="1:10">
      <c r="A228" t="s">
        <v>24</v>
      </c>
      <c r="B228">
        <v>5.5</v>
      </c>
      <c r="C228">
        <v>24741</v>
      </c>
      <c r="D228">
        <f t="shared" si="12"/>
        <v>3.4362500000000002</v>
      </c>
      <c r="E228">
        <v>6.05</v>
      </c>
      <c r="F228">
        <v>5.53</v>
      </c>
      <c r="G228">
        <v>6.51</v>
      </c>
      <c r="H228">
        <f t="shared" si="13"/>
        <v>6.03</v>
      </c>
      <c r="I228">
        <f t="shared" si="14"/>
        <v>1.7967470107390942</v>
      </c>
      <c r="J228">
        <f t="shared" si="15"/>
        <v>1.794528514599157</v>
      </c>
    </row>
    <row r="229" spans="1:10">
      <c r="A229" t="s">
        <v>13</v>
      </c>
      <c r="B229">
        <v>2.75</v>
      </c>
      <c r="C229">
        <v>24768</v>
      </c>
      <c r="D229">
        <f t="shared" si="12"/>
        <v>3.44</v>
      </c>
      <c r="E229">
        <v>5.2</v>
      </c>
      <c r="F229">
        <v>9.8699999999999992</v>
      </c>
      <c r="G229">
        <v>30.88</v>
      </c>
      <c r="H229">
        <f t="shared" si="13"/>
        <v>15.316666666666668</v>
      </c>
      <c r="I229">
        <f t="shared" si="14"/>
        <v>2.7289415601335865</v>
      </c>
      <c r="J229">
        <f t="shared" si="15"/>
        <v>2.456089068063116</v>
      </c>
    </row>
    <row r="230" spans="1:10">
      <c r="A230" t="s">
        <v>19</v>
      </c>
      <c r="B230">
        <v>2.75</v>
      </c>
      <c r="C230">
        <v>24772</v>
      </c>
      <c r="D230">
        <f t="shared" si="12"/>
        <v>3.4405555555555556</v>
      </c>
      <c r="E230">
        <v>5.97</v>
      </c>
      <c r="F230">
        <v>9.76</v>
      </c>
      <c r="G230">
        <v>30.55</v>
      </c>
      <c r="H230">
        <f t="shared" si="13"/>
        <v>15.426666666666668</v>
      </c>
      <c r="I230">
        <f t="shared" si="14"/>
        <v>2.7360976136573663</v>
      </c>
      <c r="J230">
        <f t="shared" si="15"/>
        <v>2.4948013378157055</v>
      </c>
    </row>
    <row r="231" spans="1:10">
      <c r="A231" t="s">
        <v>15</v>
      </c>
      <c r="B231">
        <v>3</v>
      </c>
      <c r="C231">
        <v>24856</v>
      </c>
      <c r="D231">
        <f t="shared" si="12"/>
        <v>3.4522222222222223</v>
      </c>
      <c r="E231">
        <v>12.78</v>
      </c>
      <c r="F231">
        <v>15.02</v>
      </c>
      <c r="G231">
        <v>13.34</v>
      </c>
      <c r="H231">
        <f t="shared" si="13"/>
        <v>13.713333333333333</v>
      </c>
      <c r="I231">
        <f t="shared" si="14"/>
        <v>2.6183685955567015</v>
      </c>
      <c r="J231">
        <f t="shared" si="15"/>
        <v>2.6160103785909516</v>
      </c>
    </row>
    <row r="232" spans="1:10">
      <c r="A232" t="s">
        <v>20</v>
      </c>
      <c r="B232">
        <v>2.75</v>
      </c>
      <c r="C232">
        <v>24867</v>
      </c>
      <c r="D232">
        <f t="shared" si="12"/>
        <v>3.4537499999999999</v>
      </c>
      <c r="E232">
        <v>9.83</v>
      </c>
      <c r="F232">
        <v>9.84</v>
      </c>
      <c r="G232">
        <v>24.48</v>
      </c>
      <c r="H232">
        <f t="shared" si="13"/>
        <v>14.716666666666669</v>
      </c>
      <c r="I232">
        <f t="shared" si="14"/>
        <v>2.6889806383818593</v>
      </c>
      <c r="J232">
        <f t="shared" si="15"/>
        <v>2.5899170342891207</v>
      </c>
    </row>
    <row r="233" spans="1:10">
      <c r="A233" t="s">
        <v>14</v>
      </c>
      <c r="B233">
        <v>2.75</v>
      </c>
      <c r="C233">
        <v>24875</v>
      </c>
      <c r="D233">
        <f t="shared" si="12"/>
        <v>3.4548611111111112</v>
      </c>
      <c r="E233">
        <v>6.73</v>
      </c>
      <c r="F233">
        <v>9.8699999999999992</v>
      </c>
      <c r="G233">
        <v>30</v>
      </c>
      <c r="H233">
        <f t="shared" si="13"/>
        <v>15.533333333333333</v>
      </c>
      <c r="I233">
        <f t="shared" si="14"/>
        <v>2.7429882524634905</v>
      </c>
      <c r="J233">
        <f t="shared" si="15"/>
        <v>2.5324241262547278</v>
      </c>
    </row>
    <row r="234" spans="1:10">
      <c r="A234" t="s">
        <v>6</v>
      </c>
      <c r="B234">
        <v>5.5</v>
      </c>
      <c r="C234">
        <v>24878</v>
      </c>
      <c r="D234">
        <f t="shared" si="12"/>
        <v>3.4552777777777779</v>
      </c>
      <c r="E234">
        <v>6.3</v>
      </c>
      <c r="F234">
        <v>5.14</v>
      </c>
      <c r="G234">
        <v>6.73</v>
      </c>
      <c r="H234">
        <f t="shared" si="13"/>
        <v>6.0566666666666675</v>
      </c>
      <c r="I234">
        <f t="shared" si="14"/>
        <v>1.8011595937399703</v>
      </c>
      <c r="J234">
        <f t="shared" si="15"/>
        <v>1.7947259521737322</v>
      </c>
    </row>
    <row r="235" spans="1:10">
      <c r="A235" t="s">
        <v>16</v>
      </c>
      <c r="B235">
        <v>2.75</v>
      </c>
      <c r="C235">
        <v>24897</v>
      </c>
      <c r="D235">
        <f t="shared" si="12"/>
        <v>3.4579166666666667</v>
      </c>
      <c r="E235">
        <v>12.94</v>
      </c>
      <c r="F235">
        <v>12.08</v>
      </c>
      <c r="G235">
        <v>26.79</v>
      </c>
      <c r="H235">
        <f t="shared" si="13"/>
        <v>17.27</v>
      </c>
      <c r="I235">
        <f t="shared" si="14"/>
        <v>2.848970892158587</v>
      </c>
      <c r="J235">
        <f t="shared" si="15"/>
        <v>2.77996772171198</v>
      </c>
    </row>
    <row r="236" spans="1:10">
      <c r="A236" t="s">
        <v>12</v>
      </c>
      <c r="B236">
        <v>2.75</v>
      </c>
      <c r="C236">
        <v>24901</v>
      </c>
      <c r="D236">
        <f t="shared" si="12"/>
        <v>3.4584722222222219</v>
      </c>
      <c r="E236">
        <v>14.55</v>
      </c>
      <c r="F236">
        <v>10.97</v>
      </c>
      <c r="G236">
        <v>31.06</v>
      </c>
      <c r="H236">
        <f t="shared" si="13"/>
        <v>18.86</v>
      </c>
      <c r="I236">
        <f t="shared" si="14"/>
        <v>2.9370432772053112</v>
      </c>
      <c r="J236">
        <f t="shared" si="15"/>
        <v>2.8362253618750604</v>
      </c>
    </row>
    <row r="237" spans="1:10">
      <c r="A237" t="s">
        <v>22</v>
      </c>
      <c r="B237">
        <v>5.5</v>
      </c>
      <c r="C237">
        <v>25043</v>
      </c>
      <c r="D237">
        <f t="shared" si="12"/>
        <v>3.4781944444444446</v>
      </c>
      <c r="E237">
        <v>6.33</v>
      </c>
      <c r="F237">
        <v>5.66</v>
      </c>
      <c r="G237">
        <v>6.76</v>
      </c>
      <c r="H237">
        <f t="shared" si="13"/>
        <v>6.25</v>
      </c>
      <c r="I237">
        <f t="shared" si="14"/>
        <v>1.8325814637483102</v>
      </c>
      <c r="J237">
        <f t="shared" si="15"/>
        <v>1.8299156728086829</v>
      </c>
    </row>
    <row r="238" spans="1:10">
      <c r="A238" t="s">
        <v>9</v>
      </c>
      <c r="B238">
        <v>2.75</v>
      </c>
      <c r="C238">
        <v>25074</v>
      </c>
      <c r="D238">
        <f t="shared" si="12"/>
        <v>3.4824999999999999</v>
      </c>
      <c r="E238">
        <v>13.88</v>
      </c>
      <c r="F238">
        <v>8.5500000000000007</v>
      </c>
      <c r="G238">
        <v>27.19</v>
      </c>
      <c r="H238">
        <f t="shared" si="13"/>
        <v>16.540000000000003</v>
      </c>
      <c r="I238">
        <f t="shared" si="14"/>
        <v>2.8057816895955456</v>
      </c>
      <c r="J238">
        <f t="shared" si="15"/>
        <v>2.6930764988905689</v>
      </c>
    </row>
    <row r="239" spans="1:10">
      <c r="A239" t="s">
        <v>25</v>
      </c>
      <c r="B239">
        <v>2.75</v>
      </c>
      <c r="C239">
        <v>25104</v>
      </c>
      <c r="D239">
        <f t="shared" si="12"/>
        <v>3.4866666666666664</v>
      </c>
      <c r="E239">
        <v>5.39</v>
      </c>
      <c r="F239">
        <v>9.08</v>
      </c>
      <c r="G239">
        <v>27.38</v>
      </c>
      <c r="H239">
        <f t="shared" si="13"/>
        <v>13.949999999999998</v>
      </c>
      <c r="I239">
        <f t="shared" si="14"/>
        <v>2.6354795082673745</v>
      </c>
      <c r="J239">
        <f t="shared" si="15"/>
        <v>2.4001441324648032</v>
      </c>
    </row>
    <row r="240" spans="1:10">
      <c r="A240" t="s">
        <v>24</v>
      </c>
      <c r="B240">
        <v>2.75</v>
      </c>
      <c r="C240">
        <v>25143</v>
      </c>
      <c r="D240">
        <f t="shared" si="12"/>
        <v>3.4920833333333334</v>
      </c>
      <c r="E240">
        <v>5.55</v>
      </c>
      <c r="F240">
        <v>9.4600000000000009</v>
      </c>
      <c r="G240">
        <v>23.37</v>
      </c>
      <c r="H240">
        <f t="shared" si="13"/>
        <v>12.793333333333335</v>
      </c>
      <c r="I240">
        <f t="shared" si="14"/>
        <v>2.5489242019114444</v>
      </c>
      <c r="J240">
        <f t="shared" si="15"/>
        <v>2.3707744864576323</v>
      </c>
    </row>
    <row r="241" spans="1:10">
      <c r="A241" t="s">
        <v>25</v>
      </c>
      <c r="B241">
        <v>5.5</v>
      </c>
      <c r="C241">
        <v>25218</v>
      </c>
      <c r="D241">
        <f t="shared" si="12"/>
        <v>3.5024999999999999</v>
      </c>
      <c r="E241">
        <v>5.87</v>
      </c>
      <c r="F241">
        <v>6.63</v>
      </c>
      <c r="G241">
        <v>7.16</v>
      </c>
      <c r="H241">
        <f t="shared" si="13"/>
        <v>6.5533333333333337</v>
      </c>
      <c r="I241">
        <f t="shared" si="14"/>
        <v>1.8799738260509109</v>
      </c>
      <c r="J241">
        <f t="shared" si="15"/>
        <v>1.8766564730034438</v>
      </c>
    </row>
    <row r="242" spans="1:10">
      <c r="A242" t="s">
        <v>17</v>
      </c>
      <c r="B242">
        <v>2.75</v>
      </c>
      <c r="C242">
        <v>25274</v>
      </c>
      <c r="D242">
        <f t="shared" si="12"/>
        <v>3.5102777777777781</v>
      </c>
      <c r="E242">
        <v>12.56</v>
      </c>
      <c r="F242">
        <v>9.2899999999999991</v>
      </c>
      <c r="G242">
        <v>32.450000000000003</v>
      </c>
      <c r="H242">
        <f t="shared" si="13"/>
        <v>18.100000000000001</v>
      </c>
      <c r="I242">
        <f t="shared" si="14"/>
        <v>2.8959119382717802</v>
      </c>
      <c r="J242">
        <f t="shared" si="15"/>
        <v>2.746385385671966</v>
      </c>
    </row>
    <row r="243" spans="1:10">
      <c r="A243" t="s">
        <v>11</v>
      </c>
      <c r="B243">
        <v>2.75</v>
      </c>
      <c r="C243">
        <v>25326</v>
      </c>
      <c r="D243">
        <f t="shared" si="12"/>
        <v>3.5175000000000001</v>
      </c>
      <c r="E243">
        <v>5.42</v>
      </c>
      <c r="F243">
        <v>7.55</v>
      </c>
      <c r="G243">
        <v>27.2</v>
      </c>
      <c r="H243">
        <f t="shared" si="13"/>
        <v>13.39</v>
      </c>
      <c r="I243">
        <f t="shared" si="14"/>
        <v>2.5945081597030812</v>
      </c>
      <c r="J243">
        <f t="shared" si="15"/>
        <v>2.3382867840048132</v>
      </c>
    </row>
    <row r="244" spans="1:10">
      <c r="A244" t="s">
        <v>9</v>
      </c>
      <c r="B244">
        <v>5.5</v>
      </c>
      <c r="C244">
        <v>25424</v>
      </c>
      <c r="D244">
        <f t="shared" si="12"/>
        <v>3.5311111111111111</v>
      </c>
      <c r="E244">
        <v>6.18</v>
      </c>
      <c r="F244">
        <v>5.73</v>
      </c>
      <c r="G244">
        <v>6.51</v>
      </c>
      <c r="H244">
        <f t="shared" si="13"/>
        <v>6.1400000000000006</v>
      </c>
      <c r="I244">
        <f t="shared" si="14"/>
        <v>1.8148247421590511</v>
      </c>
      <c r="J244">
        <f t="shared" si="15"/>
        <v>1.8134577528055751</v>
      </c>
    </row>
    <row r="245" spans="1:10">
      <c r="A245" t="s">
        <v>18</v>
      </c>
      <c r="B245">
        <v>5.5</v>
      </c>
      <c r="C245">
        <v>25517</v>
      </c>
      <c r="D245">
        <f t="shared" si="12"/>
        <v>3.544027777777778</v>
      </c>
      <c r="E245">
        <v>5.23</v>
      </c>
      <c r="F245">
        <v>5.33</v>
      </c>
      <c r="G245">
        <v>7.08</v>
      </c>
      <c r="H245">
        <f t="shared" si="13"/>
        <v>5.88</v>
      </c>
      <c r="I245">
        <f t="shared" si="14"/>
        <v>1.7715567619105355</v>
      </c>
      <c r="J245">
        <f t="shared" si="15"/>
        <v>1.7616788079867378</v>
      </c>
    </row>
    <row r="246" spans="1:10">
      <c r="A246" t="s">
        <v>20</v>
      </c>
      <c r="B246">
        <v>5.5</v>
      </c>
      <c r="C246">
        <v>25519</v>
      </c>
      <c r="D246">
        <f t="shared" si="12"/>
        <v>3.5443055555555554</v>
      </c>
      <c r="E246">
        <v>6.04</v>
      </c>
      <c r="F246">
        <v>5.48</v>
      </c>
      <c r="G246">
        <v>7.12</v>
      </c>
      <c r="H246">
        <f t="shared" si="13"/>
        <v>6.2133333333333338</v>
      </c>
      <c r="I246">
        <f t="shared" si="14"/>
        <v>1.8266975205893354</v>
      </c>
      <c r="J246">
        <f t="shared" si="15"/>
        <v>1.8208056127768442</v>
      </c>
    </row>
    <row r="247" spans="1:10">
      <c r="A247" t="s">
        <v>8</v>
      </c>
      <c r="B247">
        <v>5.5</v>
      </c>
      <c r="C247">
        <v>25544</v>
      </c>
      <c r="D247">
        <f t="shared" si="12"/>
        <v>3.5477777777777777</v>
      </c>
      <c r="E247">
        <v>6.16</v>
      </c>
      <c r="F247">
        <v>5.84</v>
      </c>
      <c r="G247">
        <v>6.87</v>
      </c>
      <c r="H247">
        <f t="shared" si="13"/>
        <v>6.29</v>
      </c>
      <c r="I247">
        <f t="shared" si="14"/>
        <v>1.8389610707123492</v>
      </c>
      <c r="J247">
        <f t="shared" si="15"/>
        <v>1.8366572268732739</v>
      </c>
    </row>
    <row r="248" spans="1:10">
      <c r="A248" t="s">
        <v>14</v>
      </c>
      <c r="B248">
        <v>5.5</v>
      </c>
      <c r="C248">
        <v>25634</v>
      </c>
      <c r="D248">
        <f t="shared" si="12"/>
        <v>3.5602777777777779</v>
      </c>
      <c r="E248">
        <v>6.17</v>
      </c>
      <c r="F248">
        <v>5.25</v>
      </c>
      <c r="G248">
        <v>6.66</v>
      </c>
      <c r="H248">
        <f t="shared" si="13"/>
        <v>6.0266666666666664</v>
      </c>
      <c r="I248">
        <f t="shared" si="14"/>
        <v>1.7961940662959206</v>
      </c>
      <c r="J248">
        <f t="shared" si="15"/>
        <v>1.7913487996910422</v>
      </c>
    </row>
    <row r="249" spans="1:10">
      <c r="A249" t="s">
        <v>11</v>
      </c>
      <c r="B249">
        <v>5.5</v>
      </c>
      <c r="C249">
        <v>25687</v>
      </c>
      <c r="D249">
        <f t="shared" si="12"/>
        <v>3.5676388888888888</v>
      </c>
      <c r="E249">
        <v>5.52</v>
      </c>
      <c r="F249">
        <v>5.77</v>
      </c>
      <c r="G249">
        <v>6.57</v>
      </c>
      <c r="H249">
        <f t="shared" si="13"/>
        <v>5.9533333333333331</v>
      </c>
      <c r="I249">
        <f t="shared" si="14"/>
        <v>1.7839512867802432</v>
      </c>
      <c r="J249">
        <f t="shared" si="15"/>
        <v>1.7811879244351772</v>
      </c>
    </row>
    <row r="250" spans="1:10">
      <c r="A250" t="s">
        <v>21</v>
      </c>
      <c r="B250">
        <v>5.5</v>
      </c>
      <c r="C250">
        <v>25713</v>
      </c>
      <c r="D250">
        <f t="shared" si="12"/>
        <v>3.57125</v>
      </c>
      <c r="E250">
        <v>6.05</v>
      </c>
      <c r="F250">
        <v>6.3</v>
      </c>
      <c r="G250">
        <v>7.17</v>
      </c>
      <c r="H250">
        <f t="shared" si="13"/>
        <v>6.5066666666666668</v>
      </c>
      <c r="I250">
        <f t="shared" si="14"/>
        <v>1.8728272923168368</v>
      </c>
      <c r="J250">
        <f t="shared" si="15"/>
        <v>1.8701711866839219</v>
      </c>
    </row>
    <row r="251" spans="1:10">
      <c r="A251" t="s">
        <v>26</v>
      </c>
      <c r="B251">
        <v>5.5</v>
      </c>
      <c r="C251">
        <v>25823</v>
      </c>
      <c r="D251">
        <f t="shared" si="12"/>
        <v>3.5865277777777775</v>
      </c>
      <c r="E251">
        <v>5.48</v>
      </c>
      <c r="F251">
        <v>5.34</v>
      </c>
      <c r="G251">
        <v>6.66</v>
      </c>
      <c r="H251">
        <f t="shared" si="13"/>
        <v>5.8266666666666671</v>
      </c>
      <c r="I251">
        <f t="shared" si="14"/>
        <v>1.7624450815592798</v>
      </c>
      <c r="J251">
        <f t="shared" si="15"/>
        <v>1.7574834128281085</v>
      </c>
    </row>
    <row r="252" spans="1:10">
      <c r="A252" t="s">
        <v>12</v>
      </c>
      <c r="B252">
        <v>5.5</v>
      </c>
      <c r="C252">
        <v>25888</v>
      </c>
      <c r="D252">
        <f t="shared" si="12"/>
        <v>3.5955555555555554</v>
      </c>
      <c r="E252">
        <v>5.93</v>
      </c>
      <c r="F252">
        <v>6.38</v>
      </c>
      <c r="G252">
        <v>7.22</v>
      </c>
      <c r="H252">
        <f t="shared" si="13"/>
        <v>6.5099999999999989</v>
      </c>
      <c r="I252">
        <f t="shared" si="14"/>
        <v>1.8733394562204777</v>
      </c>
      <c r="J252">
        <f t="shared" si="15"/>
        <v>1.8700157544236891</v>
      </c>
    </row>
    <row r="253" spans="1:10">
      <c r="A253" t="s">
        <v>13</v>
      </c>
      <c r="B253">
        <v>5.5</v>
      </c>
      <c r="C253">
        <v>25927</v>
      </c>
      <c r="D253">
        <f t="shared" si="12"/>
        <v>3.6009722222222225</v>
      </c>
      <c r="E253">
        <v>5.62</v>
      </c>
      <c r="F253">
        <v>5.76</v>
      </c>
      <c r="G253">
        <v>6.89</v>
      </c>
      <c r="H253">
        <f t="shared" si="13"/>
        <v>6.09</v>
      </c>
      <c r="I253">
        <f t="shared" si="14"/>
        <v>1.8066480817218056</v>
      </c>
      <c r="J253">
        <f t="shared" si="15"/>
        <v>1.8024467412129888</v>
      </c>
    </row>
    <row r="254" spans="1:10">
      <c r="A254" t="s">
        <v>10</v>
      </c>
      <c r="B254">
        <v>5.5</v>
      </c>
      <c r="C254">
        <v>26024</v>
      </c>
      <c r="D254">
        <f t="shared" si="12"/>
        <v>3.6144444444444446</v>
      </c>
      <c r="E254">
        <v>6.33</v>
      </c>
      <c r="F254">
        <v>5.85</v>
      </c>
      <c r="G254">
        <v>6.89</v>
      </c>
      <c r="H254">
        <f t="shared" si="13"/>
        <v>6.3566666666666665</v>
      </c>
      <c r="I254">
        <f t="shared" si="14"/>
        <v>1.849504130944218</v>
      </c>
      <c r="J254">
        <f t="shared" si="15"/>
        <v>1.8472709941418055</v>
      </c>
    </row>
    <row r="255" spans="1:10">
      <c r="A255" t="s">
        <v>7</v>
      </c>
      <c r="B255">
        <v>2.75</v>
      </c>
      <c r="C255">
        <v>26072</v>
      </c>
      <c r="D255">
        <f t="shared" si="12"/>
        <v>3.6211111111111114</v>
      </c>
      <c r="E255">
        <v>13.66</v>
      </c>
      <c r="F255">
        <v>11.77</v>
      </c>
      <c r="G255">
        <v>30</v>
      </c>
      <c r="H255">
        <f t="shared" si="13"/>
        <v>18.476666666666667</v>
      </c>
      <c r="I255">
        <f t="shared" si="14"/>
        <v>2.9165086747636035</v>
      </c>
      <c r="J255">
        <f t="shared" si="15"/>
        <v>2.8270743856923288</v>
      </c>
    </row>
    <row r="256" spans="1:10">
      <c r="A256" t="s">
        <v>15</v>
      </c>
      <c r="B256">
        <v>2.75</v>
      </c>
      <c r="C256">
        <v>26076</v>
      </c>
      <c r="D256">
        <f t="shared" si="12"/>
        <v>3.621666666666667</v>
      </c>
      <c r="E256">
        <v>5.48</v>
      </c>
      <c r="F256">
        <v>7.63</v>
      </c>
      <c r="G256">
        <v>30.1</v>
      </c>
      <c r="H256">
        <f t="shared" si="13"/>
        <v>14.403333333333334</v>
      </c>
      <c r="I256">
        <f t="shared" si="14"/>
        <v>2.667459661275732</v>
      </c>
      <c r="J256">
        <f t="shared" si="15"/>
        <v>2.3792393726703733</v>
      </c>
    </row>
    <row r="257" spans="1:10">
      <c r="A257" t="s">
        <v>7</v>
      </c>
      <c r="B257">
        <v>5.5</v>
      </c>
      <c r="C257">
        <v>26162</v>
      </c>
      <c r="D257">
        <f t="shared" si="12"/>
        <v>3.6336111111111111</v>
      </c>
      <c r="E257">
        <v>5.58</v>
      </c>
      <c r="F257">
        <v>6.7</v>
      </c>
      <c r="G257">
        <v>7.75</v>
      </c>
      <c r="H257">
        <f t="shared" si="13"/>
        <v>6.6766666666666667</v>
      </c>
      <c r="I257">
        <f t="shared" si="14"/>
        <v>1.8986188610096173</v>
      </c>
      <c r="J257">
        <f t="shared" si="15"/>
        <v>1.8896630487184651</v>
      </c>
    </row>
    <row r="258" spans="1:10">
      <c r="A258" t="s">
        <v>10</v>
      </c>
      <c r="B258">
        <v>2.75</v>
      </c>
      <c r="C258">
        <v>26183</v>
      </c>
      <c r="D258">
        <f t="shared" ref="D258:D321" si="16">C258/15/60/8</f>
        <v>3.6365277777777778</v>
      </c>
      <c r="E258">
        <v>7.16</v>
      </c>
      <c r="F258">
        <v>7.35</v>
      </c>
      <c r="G258">
        <v>23.19</v>
      </c>
      <c r="H258">
        <f t="shared" ref="H258:H321" si="17">AVERAGE(E258:G258)</f>
        <v>12.566666666666668</v>
      </c>
      <c r="I258">
        <f t="shared" ref="I258:I321" si="18">LN(H258)</f>
        <v>2.5310478057858554</v>
      </c>
      <c r="J258">
        <f t="shared" ref="J258:J321" si="19">(LN(E258)+LN(F258)+LN(G258))/3</f>
        <v>2.3689771484882467</v>
      </c>
    </row>
    <row r="259" spans="1:10">
      <c r="A259" t="s">
        <v>18</v>
      </c>
      <c r="B259">
        <v>2.75</v>
      </c>
      <c r="C259">
        <v>26243</v>
      </c>
      <c r="D259">
        <f t="shared" si="16"/>
        <v>3.6448611111111111</v>
      </c>
      <c r="E259">
        <v>6.12</v>
      </c>
      <c r="F259">
        <v>8.76</v>
      </c>
      <c r="G259">
        <v>24.56</v>
      </c>
      <c r="H259">
        <f t="shared" si="17"/>
        <v>13.146666666666667</v>
      </c>
      <c r="I259">
        <f t="shared" si="18"/>
        <v>2.5761682410663251</v>
      </c>
      <c r="J259">
        <f t="shared" si="19"/>
        <v>2.394292368250492</v>
      </c>
    </row>
    <row r="260" spans="1:10">
      <c r="A260" t="s">
        <v>21</v>
      </c>
      <c r="B260">
        <v>2.75</v>
      </c>
      <c r="C260">
        <v>26272</v>
      </c>
      <c r="D260">
        <f t="shared" si="16"/>
        <v>3.6488888888888891</v>
      </c>
      <c r="E260">
        <v>5.98</v>
      </c>
      <c r="F260">
        <v>8.16</v>
      </c>
      <c r="G260">
        <v>30.43</v>
      </c>
      <c r="H260">
        <f t="shared" si="17"/>
        <v>14.856666666666667</v>
      </c>
      <c r="I260">
        <f t="shared" si="18"/>
        <v>2.6984486982903548</v>
      </c>
      <c r="J260">
        <f t="shared" si="19"/>
        <v>2.4343645669491454</v>
      </c>
    </row>
    <row r="261" spans="1:10">
      <c r="A261" t="s">
        <v>8</v>
      </c>
      <c r="B261">
        <v>2.75</v>
      </c>
      <c r="C261">
        <v>26285</v>
      </c>
      <c r="D261">
        <f t="shared" si="16"/>
        <v>3.6506944444444445</v>
      </c>
      <c r="E261">
        <v>13.06</v>
      </c>
      <c r="F261">
        <v>15.16</v>
      </c>
      <c r="G261">
        <v>25.46</v>
      </c>
      <c r="H261">
        <f t="shared" si="17"/>
        <v>17.893333333333334</v>
      </c>
      <c r="I261">
        <f t="shared" si="18"/>
        <v>2.8844282039953169</v>
      </c>
      <c r="J261">
        <f t="shared" si="19"/>
        <v>2.8417743657305903</v>
      </c>
    </row>
    <row r="262" spans="1:10">
      <c r="A262" t="s">
        <v>5</v>
      </c>
      <c r="B262">
        <v>2.5</v>
      </c>
      <c r="C262">
        <v>26337</v>
      </c>
      <c r="D262">
        <f t="shared" si="16"/>
        <v>3.6579166666666665</v>
      </c>
      <c r="E262">
        <v>16.579999999999998</v>
      </c>
      <c r="F262">
        <v>16.7</v>
      </c>
      <c r="G262">
        <v>16.2</v>
      </c>
      <c r="H262">
        <f t="shared" si="17"/>
        <v>16.493333333333336</v>
      </c>
      <c r="I262">
        <f t="shared" si="18"/>
        <v>2.8029562588561778</v>
      </c>
      <c r="J262">
        <f t="shared" si="19"/>
        <v>2.8028723704560652</v>
      </c>
    </row>
    <row r="263" spans="1:10">
      <c r="A263" t="s">
        <v>26</v>
      </c>
      <c r="B263">
        <v>2.75</v>
      </c>
      <c r="C263">
        <v>26347</v>
      </c>
      <c r="D263">
        <f t="shared" si="16"/>
        <v>3.6593055555555556</v>
      </c>
      <c r="E263">
        <v>6.53</v>
      </c>
      <c r="F263">
        <v>7.5</v>
      </c>
      <c r="G263">
        <v>26.84</v>
      </c>
      <c r="H263">
        <f t="shared" si="17"/>
        <v>13.623333333333335</v>
      </c>
      <c r="I263">
        <f t="shared" si="18"/>
        <v>2.6117840089080762</v>
      </c>
      <c r="J263">
        <f t="shared" si="19"/>
        <v>2.3937344253113619</v>
      </c>
    </row>
    <row r="264" spans="1:10">
      <c r="A264" t="s">
        <v>16</v>
      </c>
      <c r="B264">
        <v>5.5</v>
      </c>
      <c r="C264">
        <v>26531</v>
      </c>
      <c r="D264">
        <f t="shared" si="16"/>
        <v>3.6848611111111111</v>
      </c>
      <c r="E264">
        <v>6.56</v>
      </c>
      <c r="F264">
        <v>5.87</v>
      </c>
      <c r="G264">
        <v>6.49</v>
      </c>
      <c r="H264">
        <f t="shared" si="17"/>
        <v>6.3066666666666675</v>
      </c>
      <c r="I264">
        <f t="shared" si="18"/>
        <v>1.8416072749556227</v>
      </c>
      <c r="J264">
        <f t="shared" si="19"/>
        <v>1.8403692558373337</v>
      </c>
    </row>
    <row r="265" spans="1:10">
      <c r="A265" t="s">
        <v>6</v>
      </c>
      <c r="B265">
        <v>2.5</v>
      </c>
      <c r="C265">
        <v>26629</v>
      </c>
      <c r="D265">
        <f t="shared" si="16"/>
        <v>3.6984722222222222</v>
      </c>
      <c r="E265">
        <v>13.94</v>
      </c>
      <c r="F265">
        <v>13.12</v>
      </c>
      <c r="G265">
        <v>14.32</v>
      </c>
      <c r="H265">
        <f t="shared" si="17"/>
        <v>13.793333333333331</v>
      </c>
      <c r="I265">
        <f t="shared" si="18"/>
        <v>2.6241853836492872</v>
      </c>
      <c r="J265">
        <f t="shared" si="19"/>
        <v>2.6235191167936072</v>
      </c>
    </row>
    <row r="266" spans="1:10">
      <c r="A266" t="s">
        <v>15</v>
      </c>
      <c r="B266">
        <v>5.5</v>
      </c>
      <c r="C266">
        <v>26689</v>
      </c>
      <c r="D266">
        <f t="shared" si="16"/>
        <v>3.7068055555555555</v>
      </c>
      <c r="E266">
        <v>5.87</v>
      </c>
      <c r="F266">
        <v>5.72</v>
      </c>
      <c r="G266">
        <v>6.22</v>
      </c>
      <c r="H266">
        <f t="shared" si="17"/>
        <v>5.9366666666666665</v>
      </c>
      <c r="I266">
        <f t="shared" si="18"/>
        <v>1.7811478086334607</v>
      </c>
      <c r="J266">
        <f t="shared" si="19"/>
        <v>1.7805311153275998</v>
      </c>
    </row>
    <row r="267" spans="1:10">
      <c r="A267" t="s">
        <v>25</v>
      </c>
      <c r="B267">
        <v>2.5</v>
      </c>
      <c r="C267">
        <v>26698</v>
      </c>
      <c r="D267">
        <f t="shared" si="16"/>
        <v>3.7080555555555552</v>
      </c>
      <c r="E267">
        <v>17.27</v>
      </c>
      <c r="F267">
        <v>16.27</v>
      </c>
      <c r="G267">
        <v>12.7</v>
      </c>
      <c r="H267">
        <f t="shared" si="17"/>
        <v>15.413333333333332</v>
      </c>
      <c r="I267">
        <f t="shared" si="18"/>
        <v>2.7352329356960121</v>
      </c>
      <c r="J267">
        <f t="shared" si="19"/>
        <v>2.7266319356180264</v>
      </c>
    </row>
    <row r="268" spans="1:10">
      <c r="A268" t="s">
        <v>19</v>
      </c>
      <c r="B268">
        <v>2.5</v>
      </c>
      <c r="C268">
        <v>26732</v>
      </c>
      <c r="D268">
        <f t="shared" si="16"/>
        <v>3.7127777777777782</v>
      </c>
      <c r="E268">
        <v>16.84</v>
      </c>
      <c r="F268">
        <v>14.66</v>
      </c>
      <c r="G268">
        <v>12.78</v>
      </c>
      <c r="H268">
        <f t="shared" si="17"/>
        <v>14.76</v>
      </c>
      <c r="I268">
        <f t="shared" si="18"/>
        <v>2.6919208191723265</v>
      </c>
      <c r="J268">
        <f t="shared" si="19"/>
        <v>2.6855870514073583</v>
      </c>
    </row>
    <row r="269" spans="1:10">
      <c r="A269" t="s">
        <v>13</v>
      </c>
      <c r="B269">
        <v>2.5</v>
      </c>
      <c r="C269">
        <v>26881</v>
      </c>
      <c r="D269">
        <f t="shared" si="16"/>
        <v>3.7334722222222223</v>
      </c>
      <c r="E269">
        <v>17.95</v>
      </c>
      <c r="F269">
        <v>12.08</v>
      </c>
      <c r="G269">
        <v>7.31</v>
      </c>
      <c r="H269">
        <f t="shared" si="17"/>
        <v>12.446666666666667</v>
      </c>
      <c r="I269">
        <f t="shared" si="18"/>
        <v>2.5214528494454669</v>
      </c>
      <c r="J269">
        <f t="shared" si="19"/>
        <v>2.4561281937342145</v>
      </c>
    </row>
    <row r="270" spans="1:10">
      <c r="A270" t="s">
        <v>16</v>
      </c>
      <c r="B270">
        <v>2.5</v>
      </c>
      <c r="C270">
        <v>26997</v>
      </c>
      <c r="D270">
        <f t="shared" si="16"/>
        <v>3.7495833333333333</v>
      </c>
      <c r="E270">
        <v>14.1</v>
      </c>
      <c r="F270">
        <v>12.32</v>
      </c>
      <c r="G270">
        <v>13.12</v>
      </c>
      <c r="H270">
        <f t="shared" si="17"/>
        <v>13.18</v>
      </c>
      <c r="I270">
        <f t="shared" si="18"/>
        <v>2.5787005290743612</v>
      </c>
      <c r="J270">
        <f t="shared" si="19"/>
        <v>2.5771788463351464</v>
      </c>
    </row>
    <row r="271" spans="1:10">
      <c r="A271" t="s">
        <v>17</v>
      </c>
      <c r="B271">
        <v>5.5</v>
      </c>
      <c r="C271">
        <v>27007</v>
      </c>
      <c r="D271">
        <f t="shared" si="16"/>
        <v>3.7509722222222224</v>
      </c>
      <c r="E271">
        <v>6.83</v>
      </c>
      <c r="F271">
        <v>5.3</v>
      </c>
      <c r="G271">
        <v>6.14</v>
      </c>
      <c r="H271">
        <f t="shared" si="17"/>
        <v>6.09</v>
      </c>
      <c r="I271">
        <f t="shared" si="18"/>
        <v>1.8066480817218056</v>
      </c>
      <c r="J271">
        <f t="shared" si="19"/>
        <v>1.801285412099942</v>
      </c>
    </row>
    <row r="272" spans="1:10">
      <c r="A272" t="s">
        <v>9</v>
      </c>
      <c r="B272">
        <v>2.5</v>
      </c>
      <c r="C272">
        <v>27218</v>
      </c>
      <c r="D272">
        <f t="shared" si="16"/>
        <v>3.7802777777777776</v>
      </c>
      <c r="E272">
        <v>12.65</v>
      </c>
      <c r="F272">
        <v>12.01</v>
      </c>
      <c r="G272">
        <v>13.98</v>
      </c>
      <c r="H272">
        <f t="shared" si="17"/>
        <v>12.88</v>
      </c>
      <c r="I272">
        <f t="shared" si="18"/>
        <v>2.5556757206762075</v>
      </c>
      <c r="J272">
        <f t="shared" si="19"/>
        <v>2.5536748626903623</v>
      </c>
    </row>
    <row r="273" spans="1:10">
      <c r="A273" t="s">
        <v>12</v>
      </c>
      <c r="B273">
        <v>2.5</v>
      </c>
      <c r="C273">
        <v>27432</v>
      </c>
      <c r="D273">
        <f t="shared" si="16"/>
        <v>3.81</v>
      </c>
      <c r="E273">
        <v>14.05</v>
      </c>
      <c r="F273">
        <v>12.93</v>
      </c>
      <c r="G273">
        <v>14.6</v>
      </c>
      <c r="H273">
        <f t="shared" si="17"/>
        <v>13.86</v>
      </c>
      <c r="I273">
        <f t="shared" si="18"/>
        <v>2.6290069937617573</v>
      </c>
      <c r="J273">
        <f t="shared" si="19"/>
        <v>2.6277313724259375</v>
      </c>
    </row>
    <row r="274" spans="1:10">
      <c r="A274" t="s">
        <v>23</v>
      </c>
      <c r="B274">
        <v>2.5</v>
      </c>
      <c r="C274">
        <v>27512</v>
      </c>
      <c r="D274">
        <f t="shared" si="16"/>
        <v>3.8211111111111111</v>
      </c>
      <c r="E274">
        <v>16.260000000000002</v>
      </c>
      <c r="F274">
        <v>14.94</v>
      </c>
      <c r="G274">
        <v>8.51</v>
      </c>
      <c r="H274">
        <f t="shared" si="17"/>
        <v>13.236666666666666</v>
      </c>
      <c r="I274">
        <f t="shared" si="18"/>
        <v>2.5829907564750503</v>
      </c>
      <c r="J274">
        <f t="shared" si="19"/>
        <v>2.5446640754698726</v>
      </c>
    </row>
    <row r="275" spans="1:10">
      <c r="A275" t="s">
        <v>17</v>
      </c>
      <c r="B275">
        <v>2.5</v>
      </c>
      <c r="C275">
        <v>27608</v>
      </c>
      <c r="D275">
        <f t="shared" si="16"/>
        <v>3.8344444444444443</v>
      </c>
      <c r="E275">
        <v>13.75</v>
      </c>
      <c r="F275">
        <v>12.49</v>
      </c>
      <c r="G275">
        <v>14.19</v>
      </c>
      <c r="H275">
        <f t="shared" si="17"/>
        <v>13.476666666666667</v>
      </c>
      <c r="I275">
        <f t="shared" si="18"/>
        <v>2.6009597949845698</v>
      </c>
      <c r="J275">
        <f t="shared" si="19"/>
        <v>2.5995015464740061</v>
      </c>
    </row>
    <row r="276" spans="1:10">
      <c r="A276" t="s">
        <v>14</v>
      </c>
      <c r="B276">
        <v>2.5</v>
      </c>
      <c r="C276">
        <v>27660</v>
      </c>
      <c r="D276">
        <f t="shared" si="16"/>
        <v>3.8416666666666668</v>
      </c>
      <c r="E276">
        <v>14.57</v>
      </c>
      <c r="F276">
        <v>12.89</v>
      </c>
      <c r="G276">
        <v>15.17</v>
      </c>
      <c r="H276">
        <f t="shared" si="17"/>
        <v>14.21</v>
      </c>
      <c r="I276">
        <f t="shared" si="18"/>
        <v>2.6539459421090092</v>
      </c>
      <c r="J276">
        <f t="shared" si="19"/>
        <v>2.6515787435062168</v>
      </c>
    </row>
    <row r="277" spans="1:10">
      <c r="A277" t="s">
        <v>20</v>
      </c>
      <c r="B277">
        <v>2.5</v>
      </c>
      <c r="C277">
        <v>27705</v>
      </c>
      <c r="D277">
        <f t="shared" si="16"/>
        <v>3.8479166666666669</v>
      </c>
      <c r="E277">
        <v>14.97</v>
      </c>
      <c r="F277">
        <v>13.68</v>
      </c>
      <c r="G277">
        <v>15.68</v>
      </c>
      <c r="H277">
        <f t="shared" si="17"/>
        <v>14.776666666666666</v>
      </c>
      <c r="I277">
        <f t="shared" si="18"/>
        <v>2.6930493600888523</v>
      </c>
      <c r="J277">
        <f t="shared" si="19"/>
        <v>2.6914563751827347</v>
      </c>
    </row>
    <row r="278" spans="1:10">
      <c r="A278" t="s">
        <v>24</v>
      </c>
      <c r="B278">
        <v>2.5</v>
      </c>
      <c r="C278">
        <v>27739</v>
      </c>
      <c r="D278">
        <f t="shared" si="16"/>
        <v>3.8526388888888889</v>
      </c>
      <c r="E278">
        <v>15.19</v>
      </c>
      <c r="F278">
        <v>14.26</v>
      </c>
      <c r="G278">
        <v>14.33</v>
      </c>
      <c r="H278">
        <f t="shared" si="17"/>
        <v>14.593333333333334</v>
      </c>
      <c r="I278">
        <f t="shared" si="18"/>
        <v>2.6805648034266074</v>
      </c>
      <c r="J278">
        <f t="shared" si="19"/>
        <v>2.6801503244779705</v>
      </c>
    </row>
    <row r="279" spans="1:10">
      <c r="A279" t="s">
        <v>22</v>
      </c>
      <c r="B279">
        <v>2.5</v>
      </c>
      <c r="C279">
        <v>27850</v>
      </c>
      <c r="D279">
        <f t="shared" si="16"/>
        <v>3.8680555555555558</v>
      </c>
      <c r="E279">
        <v>16.48</v>
      </c>
      <c r="F279">
        <v>16.18</v>
      </c>
      <c r="G279">
        <v>16.54</v>
      </c>
      <c r="H279">
        <f t="shared" si="17"/>
        <v>16.399999999999999</v>
      </c>
      <c r="I279">
        <f t="shared" si="18"/>
        <v>2.7972813348301528</v>
      </c>
      <c r="J279">
        <f t="shared" si="19"/>
        <v>2.7972350419024057</v>
      </c>
    </row>
    <row r="280" spans="1:10">
      <c r="A280" t="s">
        <v>11</v>
      </c>
      <c r="B280">
        <v>2.5</v>
      </c>
      <c r="C280">
        <v>27891</v>
      </c>
      <c r="D280">
        <f t="shared" si="16"/>
        <v>3.8737500000000002</v>
      </c>
      <c r="E280">
        <v>7.73</v>
      </c>
      <c r="F280">
        <v>6.7</v>
      </c>
      <c r="G280">
        <v>6.69</v>
      </c>
      <c r="H280">
        <f t="shared" si="17"/>
        <v>7.04</v>
      </c>
      <c r="I280">
        <f t="shared" si="18"/>
        <v>1.951608170169951</v>
      </c>
      <c r="J280">
        <f t="shared" si="19"/>
        <v>1.9492767543787961</v>
      </c>
    </row>
    <row r="281" spans="1:10">
      <c r="A281" t="s">
        <v>26</v>
      </c>
      <c r="B281">
        <v>2.5</v>
      </c>
      <c r="C281">
        <v>27956</v>
      </c>
      <c r="D281">
        <f t="shared" si="16"/>
        <v>3.8827777777777777</v>
      </c>
      <c r="E281">
        <v>14.23</v>
      </c>
      <c r="F281">
        <v>13.4</v>
      </c>
      <c r="G281">
        <v>16.57</v>
      </c>
      <c r="H281">
        <f t="shared" si="17"/>
        <v>14.733333333333334</v>
      </c>
      <c r="I281">
        <f t="shared" si="18"/>
        <v>2.6901125004155428</v>
      </c>
      <c r="J281">
        <f t="shared" si="19"/>
        <v>2.6860669834990332</v>
      </c>
    </row>
    <row r="282" spans="1:10">
      <c r="A282" t="s">
        <v>15</v>
      </c>
      <c r="B282">
        <v>2.5</v>
      </c>
      <c r="C282">
        <v>28064</v>
      </c>
      <c r="D282">
        <f t="shared" si="16"/>
        <v>3.8977777777777778</v>
      </c>
      <c r="E282">
        <v>15.65</v>
      </c>
      <c r="F282">
        <v>14.31</v>
      </c>
      <c r="G282">
        <v>13.51</v>
      </c>
      <c r="H282">
        <f t="shared" si="17"/>
        <v>14.49</v>
      </c>
      <c r="I282">
        <f t="shared" si="18"/>
        <v>2.6734587563325909</v>
      </c>
      <c r="J282">
        <f t="shared" si="19"/>
        <v>2.6716198875088764</v>
      </c>
    </row>
    <row r="283" spans="1:10">
      <c r="A283" t="s">
        <v>10</v>
      </c>
      <c r="B283">
        <v>2.5</v>
      </c>
      <c r="C283">
        <v>28161</v>
      </c>
      <c r="D283">
        <f t="shared" si="16"/>
        <v>3.9112500000000003</v>
      </c>
      <c r="E283">
        <v>15.13</v>
      </c>
      <c r="F283">
        <v>14.16</v>
      </c>
      <c r="G283">
        <v>15.81</v>
      </c>
      <c r="H283">
        <f t="shared" si="17"/>
        <v>15.033333333333333</v>
      </c>
      <c r="I283">
        <f t="shared" si="18"/>
        <v>2.7102699578405232</v>
      </c>
      <c r="J283">
        <f t="shared" si="19"/>
        <v>2.7092477557624064</v>
      </c>
    </row>
    <row r="284" spans="1:10">
      <c r="A284" t="s">
        <v>7</v>
      </c>
      <c r="B284">
        <v>2.5</v>
      </c>
      <c r="C284">
        <v>28193</v>
      </c>
      <c r="D284">
        <f t="shared" si="16"/>
        <v>3.9156944444444446</v>
      </c>
      <c r="E284">
        <v>15.14</v>
      </c>
      <c r="F284">
        <v>12.32</v>
      </c>
      <c r="G284">
        <v>13.84</v>
      </c>
      <c r="H284">
        <f t="shared" si="17"/>
        <v>13.766666666666666</v>
      </c>
      <c r="I284">
        <f t="shared" si="18"/>
        <v>2.6222502112988773</v>
      </c>
      <c r="J284">
        <f t="shared" si="19"/>
        <v>2.6187090521014</v>
      </c>
    </row>
    <row r="285" spans="1:10">
      <c r="A285" t="s">
        <v>8</v>
      </c>
      <c r="B285">
        <v>2.5</v>
      </c>
      <c r="C285">
        <v>28201</v>
      </c>
      <c r="D285">
        <f t="shared" si="16"/>
        <v>3.9168055555555554</v>
      </c>
      <c r="E285">
        <v>12.87</v>
      </c>
      <c r="F285">
        <v>13.05</v>
      </c>
      <c r="G285">
        <v>15.1</v>
      </c>
      <c r="H285">
        <f t="shared" si="17"/>
        <v>13.673333333333334</v>
      </c>
      <c r="I285">
        <f t="shared" si="18"/>
        <v>2.6154474639761247</v>
      </c>
      <c r="J285">
        <f t="shared" si="19"/>
        <v>2.6127939663992055</v>
      </c>
    </row>
    <row r="286" spans="1:10">
      <c r="A286" t="s">
        <v>21</v>
      </c>
      <c r="B286">
        <v>2.5</v>
      </c>
      <c r="C286">
        <v>28259</v>
      </c>
      <c r="D286">
        <f t="shared" si="16"/>
        <v>3.9248611111111114</v>
      </c>
      <c r="E286">
        <v>17.02</v>
      </c>
      <c r="F286">
        <v>16.489999999999998</v>
      </c>
      <c r="G286">
        <v>10.01</v>
      </c>
      <c r="H286">
        <f t="shared" si="17"/>
        <v>14.506666666666666</v>
      </c>
      <c r="I286">
        <f t="shared" si="18"/>
        <v>2.6746083138795775</v>
      </c>
      <c r="J286">
        <f t="shared" si="19"/>
        <v>2.6469092843479545</v>
      </c>
    </row>
    <row r="287" spans="1:10">
      <c r="A287" t="s">
        <v>18</v>
      </c>
      <c r="B287">
        <v>2.5</v>
      </c>
      <c r="C287">
        <v>28394</v>
      </c>
      <c r="D287">
        <f t="shared" si="16"/>
        <v>3.9436111111111112</v>
      </c>
      <c r="E287">
        <v>18.41</v>
      </c>
      <c r="F287">
        <v>15.74</v>
      </c>
      <c r="G287">
        <v>11.45</v>
      </c>
      <c r="H287">
        <f t="shared" si="17"/>
        <v>15.199999999999998</v>
      </c>
      <c r="I287">
        <f t="shared" si="18"/>
        <v>2.7212954278522306</v>
      </c>
      <c r="J287">
        <f t="shared" si="19"/>
        <v>2.7023629894114976</v>
      </c>
    </row>
    <row r="288" spans="1:10">
      <c r="A288" t="s">
        <v>5</v>
      </c>
      <c r="B288">
        <v>5.75</v>
      </c>
      <c r="C288">
        <v>30089</v>
      </c>
      <c r="D288">
        <f t="shared" si="16"/>
        <v>4.1790277777777778</v>
      </c>
      <c r="E288">
        <v>6.01</v>
      </c>
      <c r="F288">
        <v>6.33</v>
      </c>
      <c r="G288">
        <v>7.41</v>
      </c>
      <c r="H288">
        <f t="shared" si="17"/>
        <v>6.583333333333333</v>
      </c>
      <c r="I288">
        <f t="shared" si="18"/>
        <v>1.8845412026790211</v>
      </c>
      <c r="J288">
        <f t="shared" si="19"/>
        <v>1.8805184746703987</v>
      </c>
    </row>
    <row r="289" spans="1:10">
      <c r="A289" t="s">
        <v>6</v>
      </c>
      <c r="B289">
        <v>5.75</v>
      </c>
      <c r="C289">
        <v>30121</v>
      </c>
      <c r="D289">
        <f t="shared" si="16"/>
        <v>4.183472222222222</v>
      </c>
      <c r="E289">
        <v>5.71</v>
      </c>
      <c r="F289">
        <v>6.05</v>
      </c>
      <c r="G289">
        <v>7.2</v>
      </c>
      <c r="H289">
        <f t="shared" si="17"/>
        <v>6.32</v>
      </c>
      <c r="I289">
        <f t="shared" si="18"/>
        <v>1.8437192081587661</v>
      </c>
      <c r="J289">
        <f t="shared" si="19"/>
        <v>1.838786107244226</v>
      </c>
    </row>
    <row r="290" spans="1:10">
      <c r="A290" t="s">
        <v>24</v>
      </c>
      <c r="B290">
        <v>5.75</v>
      </c>
      <c r="C290">
        <v>30497</v>
      </c>
      <c r="D290">
        <f t="shared" si="16"/>
        <v>4.2356944444444444</v>
      </c>
      <c r="E290">
        <v>5.91</v>
      </c>
      <c r="F290">
        <v>6.12</v>
      </c>
      <c r="G290">
        <v>7.19</v>
      </c>
      <c r="H290">
        <f t="shared" si="17"/>
        <v>6.4066666666666672</v>
      </c>
      <c r="I290">
        <f t="shared" si="18"/>
        <v>1.8573391148740368</v>
      </c>
      <c r="J290">
        <f t="shared" si="19"/>
        <v>1.8536330332250657</v>
      </c>
    </row>
    <row r="291" spans="1:10">
      <c r="A291" t="s">
        <v>19</v>
      </c>
      <c r="B291">
        <v>5.75</v>
      </c>
      <c r="C291">
        <v>30578</v>
      </c>
      <c r="D291">
        <f t="shared" si="16"/>
        <v>4.246944444444444</v>
      </c>
      <c r="E291">
        <v>6.2</v>
      </c>
      <c r="F291">
        <v>6.37</v>
      </c>
      <c r="G291">
        <v>7.22</v>
      </c>
      <c r="H291">
        <f t="shared" si="17"/>
        <v>6.5966666666666667</v>
      </c>
      <c r="I291">
        <f t="shared" si="18"/>
        <v>1.8865644709463647</v>
      </c>
      <c r="J291">
        <f t="shared" si="19"/>
        <v>1.8843345715132844</v>
      </c>
    </row>
    <row r="292" spans="1:10">
      <c r="A292" t="s">
        <v>14</v>
      </c>
      <c r="B292">
        <v>5.75</v>
      </c>
      <c r="C292">
        <v>30633</v>
      </c>
      <c r="D292">
        <f t="shared" si="16"/>
        <v>4.2545833333333336</v>
      </c>
      <c r="E292">
        <v>6.08</v>
      </c>
      <c r="F292">
        <v>6.32</v>
      </c>
      <c r="G292">
        <v>7.95</v>
      </c>
      <c r="H292">
        <f t="shared" si="17"/>
        <v>6.7833333333333341</v>
      </c>
      <c r="I292">
        <f t="shared" si="18"/>
        <v>1.9144686232204944</v>
      </c>
      <c r="J292">
        <f t="shared" si="19"/>
        <v>1.9072986109343608</v>
      </c>
    </row>
    <row r="293" spans="1:10">
      <c r="A293" t="s">
        <v>20</v>
      </c>
      <c r="B293">
        <v>5.75</v>
      </c>
      <c r="C293">
        <v>30720</v>
      </c>
      <c r="D293">
        <f t="shared" si="16"/>
        <v>4.2666666666666666</v>
      </c>
      <c r="E293">
        <v>6.01</v>
      </c>
      <c r="F293">
        <v>6.05</v>
      </c>
      <c r="G293">
        <v>8.0500000000000007</v>
      </c>
      <c r="H293">
        <f t="shared" si="17"/>
        <v>6.7033333333333331</v>
      </c>
      <c r="I293">
        <f t="shared" si="18"/>
        <v>1.902604915116451</v>
      </c>
      <c r="J293">
        <f t="shared" si="19"/>
        <v>1.8930517040067796</v>
      </c>
    </row>
    <row r="294" spans="1:10">
      <c r="A294" t="s">
        <v>11</v>
      </c>
      <c r="B294">
        <v>5.75</v>
      </c>
      <c r="C294">
        <v>30867</v>
      </c>
      <c r="D294">
        <f t="shared" si="16"/>
        <v>4.2870833333333334</v>
      </c>
      <c r="E294">
        <v>5.72</v>
      </c>
      <c r="F294">
        <v>6.17</v>
      </c>
      <c r="G294">
        <v>8.19</v>
      </c>
      <c r="H294">
        <f t="shared" si="17"/>
        <v>6.6933333333333325</v>
      </c>
      <c r="I294">
        <f t="shared" si="18"/>
        <v>1.9011120061554185</v>
      </c>
      <c r="J294">
        <f t="shared" si="19"/>
        <v>1.8888605137246604</v>
      </c>
    </row>
    <row r="295" spans="1:10">
      <c r="A295" t="s">
        <v>22</v>
      </c>
      <c r="B295">
        <v>5.75</v>
      </c>
      <c r="C295">
        <v>30878</v>
      </c>
      <c r="D295">
        <f t="shared" si="16"/>
        <v>4.2886111111111109</v>
      </c>
      <c r="E295">
        <v>5.91</v>
      </c>
      <c r="F295">
        <v>6.47</v>
      </c>
      <c r="G295">
        <v>7.51</v>
      </c>
      <c r="H295">
        <f t="shared" si="17"/>
        <v>6.63</v>
      </c>
      <c r="I295">
        <f t="shared" si="18"/>
        <v>1.8916048041977711</v>
      </c>
      <c r="J295">
        <f t="shared" si="19"/>
        <v>1.8866858019022865</v>
      </c>
    </row>
    <row r="296" spans="1:10">
      <c r="A296" t="s">
        <v>25</v>
      </c>
      <c r="B296">
        <v>5.75</v>
      </c>
      <c r="C296">
        <v>31007</v>
      </c>
      <c r="D296">
        <f t="shared" si="16"/>
        <v>4.3065277777777773</v>
      </c>
      <c r="E296">
        <v>6.19</v>
      </c>
      <c r="F296">
        <v>6.67</v>
      </c>
      <c r="G296">
        <v>7.76</v>
      </c>
      <c r="H296">
        <f t="shared" si="17"/>
        <v>6.8733333333333322</v>
      </c>
      <c r="I296">
        <f t="shared" si="18"/>
        <v>1.927649189920704</v>
      </c>
      <c r="J296">
        <f t="shared" si="19"/>
        <v>1.9231790936063879</v>
      </c>
    </row>
    <row r="297" spans="1:10">
      <c r="A297" t="s">
        <v>8</v>
      </c>
      <c r="B297">
        <v>5.75</v>
      </c>
      <c r="C297">
        <v>31211</v>
      </c>
      <c r="D297">
        <f t="shared" si="16"/>
        <v>4.3348611111111106</v>
      </c>
      <c r="E297">
        <v>6.09</v>
      </c>
      <c r="F297">
        <v>6.3</v>
      </c>
      <c r="G297">
        <v>7.64</v>
      </c>
      <c r="H297">
        <f t="shared" si="17"/>
        <v>6.6766666666666667</v>
      </c>
      <c r="I297">
        <f t="shared" si="18"/>
        <v>1.8986188610096173</v>
      </c>
      <c r="J297">
        <f t="shared" si="19"/>
        <v>1.8935317727659069</v>
      </c>
    </row>
    <row r="298" spans="1:10">
      <c r="A298" t="s">
        <v>10</v>
      </c>
      <c r="B298">
        <v>5.75</v>
      </c>
      <c r="C298">
        <v>31276</v>
      </c>
      <c r="D298">
        <f t="shared" si="16"/>
        <v>4.3438888888888885</v>
      </c>
      <c r="E298">
        <v>6.2</v>
      </c>
      <c r="F298">
        <v>6.75</v>
      </c>
      <c r="G298">
        <v>7.96</v>
      </c>
      <c r="H298">
        <f t="shared" si="17"/>
        <v>6.97</v>
      </c>
      <c r="I298">
        <f t="shared" si="18"/>
        <v>1.9416152247724325</v>
      </c>
      <c r="J298">
        <f t="shared" si="19"/>
        <v>1.9361735989305922</v>
      </c>
    </row>
    <row r="299" spans="1:10">
      <c r="A299" t="s">
        <v>15</v>
      </c>
      <c r="B299">
        <v>5.75</v>
      </c>
      <c r="C299">
        <v>31352</v>
      </c>
      <c r="D299">
        <f t="shared" si="16"/>
        <v>4.3544444444444439</v>
      </c>
      <c r="E299">
        <v>5.82</v>
      </c>
      <c r="F299">
        <v>6.01</v>
      </c>
      <c r="G299">
        <v>7.26</v>
      </c>
      <c r="H299">
        <f t="shared" si="17"/>
        <v>6.3633333333333333</v>
      </c>
      <c r="I299">
        <f t="shared" si="18"/>
        <v>1.8505523490695466</v>
      </c>
      <c r="J299">
        <f t="shared" si="19"/>
        <v>1.8457016130423891</v>
      </c>
    </row>
    <row r="300" spans="1:10">
      <c r="A300" t="s">
        <v>13</v>
      </c>
      <c r="B300">
        <v>5.75</v>
      </c>
      <c r="C300">
        <v>31378</v>
      </c>
      <c r="D300">
        <f t="shared" si="16"/>
        <v>4.3580555555555556</v>
      </c>
      <c r="E300">
        <v>5.95</v>
      </c>
      <c r="F300">
        <v>6.33</v>
      </c>
      <c r="G300">
        <v>7.58</v>
      </c>
      <c r="H300">
        <f t="shared" si="17"/>
        <v>6.62</v>
      </c>
      <c r="I300">
        <f t="shared" si="18"/>
        <v>1.8900953699489169</v>
      </c>
      <c r="J300">
        <f t="shared" si="19"/>
        <v>1.8847348851226347</v>
      </c>
    </row>
    <row r="301" spans="1:10">
      <c r="A301" t="s">
        <v>25</v>
      </c>
      <c r="B301">
        <v>2.25</v>
      </c>
      <c r="C301">
        <v>31383</v>
      </c>
      <c r="D301">
        <f t="shared" si="16"/>
        <v>4.3587499999999997</v>
      </c>
      <c r="E301">
        <v>9.1</v>
      </c>
      <c r="F301">
        <v>13.32</v>
      </c>
      <c r="G301">
        <v>18.079999999999998</v>
      </c>
      <c r="H301">
        <f t="shared" si="17"/>
        <v>13.5</v>
      </c>
      <c r="I301">
        <f t="shared" si="18"/>
        <v>2.6026896854443837</v>
      </c>
      <c r="J301">
        <f t="shared" si="19"/>
        <v>2.5641158111996929</v>
      </c>
    </row>
    <row r="302" spans="1:10">
      <c r="A302" t="s">
        <v>9</v>
      </c>
      <c r="B302">
        <v>5.75</v>
      </c>
      <c r="C302">
        <v>31401</v>
      </c>
      <c r="D302">
        <f t="shared" si="16"/>
        <v>4.3612500000000001</v>
      </c>
      <c r="E302">
        <v>6.29</v>
      </c>
      <c r="F302">
        <v>6.45</v>
      </c>
      <c r="G302">
        <v>8.1300000000000008</v>
      </c>
      <c r="H302">
        <f t="shared" si="17"/>
        <v>6.956666666666667</v>
      </c>
      <c r="I302">
        <f t="shared" si="18"/>
        <v>1.9397004324209997</v>
      </c>
      <c r="J302">
        <f t="shared" si="19"/>
        <v>1.9328673750265832</v>
      </c>
    </row>
    <row r="303" spans="1:10">
      <c r="A303" t="s">
        <v>21</v>
      </c>
      <c r="B303">
        <v>5.75</v>
      </c>
      <c r="C303">
        <v>31430</v>
      </c>
      <c r="D303">
        <f t="shared" si="16"/>
        <v>4.365277777777778</v>
      </c>
      <c r="E303">
        <v>6.2</v>
      </c>
      <c r="F303">
        <v>6.51</v>
      </c>
      <c r="G303">
        <v>7.93</v>
      </c>
      <c r="H303">
        <f t="shared" si="17"/>
        <v>6.88</v>
      </c>
      <c r="I303">
        <f t="shared" si="18"/>
        <v>1.9286186519452522</v>
      </c>
      <c r="J303">
        <f t="shared" si="19"/>
        <v>1.9228472613060934</v>
      </c>
    </row>
    <row r="304" spans="1:10">
      <c r="A304" t="s">
        <v>5</v>
      </c>
      <c r="B304">
        <v>2.25</v>
      </c>
      <c r="C304">
        <v>31484</v>
      </c>
      <c r="D304">
        <f t="shared" si="16"/>
        <v>4.3727777777777783</v>
      </c>
      <c r="E304">
        <v>16.95</v>
      </c>
      <c r="F304">
        <v>12.43</v>
      </c>
      <c r="G304">
        <v>17.809999999999999</v>
      </c>
      <c r="H304">
        <f t="shared" si="17"/>
        <v>15.729999999999999</v>
      </c>
      <c r="I304">
        <f t="shared" si="18"/>
        <v>2.7555697170701863</v>
      </c>
      <c r="J304">
        <f t="shared" si="19"/>
        <v>2.7433802788835497</v>
      </c>
    </row>
    <row r="305" spans="1:10">
      <c r="A305" t="s">
        <v>18</v>
      </c>
      <c r="B305">
        <v>5.75</v>
      </c>
      <c r="C305">
        <v>31728</v>
      </c>
      <c r="D305">
        <f t="shared" si="16"/>
        <v>4.4066666666666663</v>
      </c>
      <c r="E305">
        <v>6.08</v>
      </c>
      <c r="F305">
        <v>6.39</v>
      </c>
      <c r="G305">
        <v>6.91</v>
      </c>
      <c r="H305">
        <f t="shared" si="17"/>
        <v>6.46</v>
      </c>
      <c r="I305">
        <f t="shared" si="18"/>
        <v>1.8656293177945105</v>
      </c>
      <c r="J305">
        <f t="shared" si="19"/>
        <v>1.8642362007156992</v>
      </c>
    </row>
    <row r="306" spans="1:10">
      <c r="A306" t="s">
        <v>23</v>
      </c>
      <c r="B306">
        <v>5.75</v>
      </c>
      <c r="C306">
        <v>31748</v>
      </c>
      <c r="D306">
        <f t="shared" si="16"/>
        <v>4.4094444444444445</v>
      </c>
      <c r="E306">
        <v>6.03</v>
      </c>
      <c r="F306">
        <v>6.26</v>
      </c>
      <c r="G306">
        <v>7.37</v>
      </c>
      <c r="H306">
        <f t="shared" si="17"/>
        <v>6.5533333333333337</v>
      </c>
      <c r="I306">
        <f t="shared" si="18"/>
        <v>1.8799738260509109</v>
      </c>
      <c r="J306">
        <f t="shared" si="19"/>
        <v>1.8761149673507822</v>
      </c>
    </row>
    <row r="307" spans="1:10">
      <c r="A307" t="s">
        <v>7</v>
      </c>
      <c r="B307">
        <v>5.75</v>
      </c>
      <c r="C307">
        <v>31772</v>
      </c>
      <c r="D307">
        <f t="shared" si="16"/>
        <v>4.4127777777777775</v>
      </c>
      <c r="E307">
        <v>5.96</v>
      </c>
      <c r="F307">
        <v>6.51</v>
      </c>
      <c r="G307">
        <v>7.62</v>
      </c>
      <c r="H307">
        <f t="shared" si="17"/>
        <v>6.6966666666666663</v>
      </c>
      <c r="I307">
        <f t="shared" si="18"/>
        <v>1.9016098901587333</v>
      </c>
      <c r="J307">
        <f t="shared" si="19"/>
        <v>1.8963954356654302</v>
      </c>
    </row>
    <row r="308" spans="1:10">
      <c r="A308" t="s">
        <v>16</v>
      </c>
      <c r="B308">
        <v>5.75</v>
      </c>
      <c r="C308">
        <v>31913</v>
      </c>
      <c r="D308">
        <f t="shared" si="16"/>
        <v>4.4323611111111108</v>
      </c>
      <c r="E308">
        <v>5.88</v>
      </c>
      <c r="F308">
        <v>6.3</v>
      </c>
      <c r="G308">
        <v>7.53</v>
      </c>
      <c r="H308">
        <f t="shared" si="17"/>
        <v>6.57</v>
      </c>
      <c r="I308">
        <f t="shared" si="18"/>
        <v>1.8825138324965192</v>
      </c>
      <c r="J308">
        <f t="shared" si="19"/>
        <v>1.8770004790399415</v>
      </c>
    </row>
    <row r="309" spans="1:10">
      <c r="A309" t="s">
        <v>22</v>
      </c>
      <c r="B309">
        <v>2.25</v>
      </c>
      <c r="C309">
        <v>32016</v>
      </c>
      <c r="D309">
        <f t="shared" si="16"/>
        <v>4.4466666666666672</v>
      </c>
      <c r="E309">
        <v>9.7899999999999991</v>
      </c>
      <c r="F309">
        <v>9.26</v>
      </c>
      <c r="G309">
        <v>16.54</v>
      </c>
      <c r="H309">
        <f t="shared" si="17"/>
        <v>11.863333333333332</v>
      </c>
      <c r="I309">
        <f t="shared" si="18"/>
        <v>2.4734524108539913</v>
      </c>
      <c r="J309">
        <f t="shared" si="19"/>
        <v>2.4376157315986844</v>
      </c>
    </row>
    <row r="310" spans="1:10">
      <c r="A310" t="s">
        <v>12</v>
      </c>
      <c r="B310">
        <v>5.75</v>
      </c>
      <c r="C310">
        <v>32116</v>
      </c>
      <c r="D310">
        <f t="shared" si="16"/>
        <v>4.4605555555555556</v>
      </c>
      <c r="E310">
        <v>6.68</v>
      </c>
      <c r="F310">
        <v>6.76</v>
      </c>
      <c r="G310">
        <v>8.1199999999999992</v>
      </c>
      <c r="H310">
        <f t="shared" si="17"/>
        <v>7.1866666666666665</v>
      </c>
      <c r="I310">
        <f t="shared" si="18"/>
        <v>1.9722274573726868</v>
      </c>
      <c r="J310">
        <f t="shared" si="19"/>
        <v>1.9681570105923381</v>
      </c>
    </row>
    <row r="311" spans="1:10">
      <c r="A311" t="s">
        <v>26</v>
      </c>
      <c r="B311">
        <v>5.75</v>
      </c>
      <c r="C311">
        <v>32188</v>
      </c>
      <c r="D311">
        <f t="shared" si="16"/>
        <v>4.4705555555555554</v>
      </c>
      <c r="E311">
        <v>6.05</v>
      </c>
      <c r="F311">
        <v>6.37</v>
      </c>
      <c r="G311">
        <v>7.46</v>
      </c>
      <c r="H311">
        <f t="shared" si="17"/>
        <v>6.626666666666666</v>
      </c>
      <c r="I311">
        <f t="shared" si="18"/>
        <v>1.8911019125603181</v>
      </c>
      <c r="J311">
        <f t="shared" si="19"/>
        <v>1.8870710519474974</v>
      </c>
    </row>
    <row r="312" spans="1:10">
      <c r="A312" t="s">
        <v>14</v>
      </c>
      <c r="B312">
        <v>2.25</v>
      </c>
      <c r="C312">
        <v>32276</v>
      </c>
      <c r="D312">
        <f t="shared" si="16"/>
        <v>4.4827777777777778</v>
      </c>
      <c r="E312">
        <v>9.68</v>
      </c>
      <c r="F312">
        <v>11.07</v>
      </c>
      <c r="G312">
        <v>16.940000000000001</v>
      </c>
      <c r="H312">
        <f t="shared" si="17"/>
        <v>12.563333333333333</v>
      </c>
      <c r="I312">
        <f t="shared" si="18"/>
        <v>2.5307825186109345</v>
      </c>
      <c r="J312">
        <f t="shared" si="19"/>
        <v>2.5013261124109802</v>
      </c>
    </row>
    <row r="313" spans="1:10">
      <c r="A313" t="s">
        <v>6</v>
      </c>
      <c r="B313">
        <v>2.25</v>
      </c>
      <c r="C313">
        <v>32384</v>
      </c>
      <c r="D313">
        <f t="shared" si="16"/>
        <v>4.4977777777777783</v>
      </c>
      <c r="E313">
        <v>9.8800000000000008</v>
      </c>
      <c r="F313">
        <v>7.41</v>
      </c>
      <c r="G313">
        <v>15.92</v>
      </c>
      <c r="H313">
        <f t="shared" si="17"/>
        <v>11.07</v>
      </c>
      <c r="I313">
        <f t="shared" si="18"/>
        <v>2.4042387467205457</v>
      </c>
      <c r="J313">
        <f t="shared" si="19"/>
        <v>2.35363971049467</v>
      </c>
    </row>
    <row r="314" spans="1:10">
      <c r="A314" t="s">
        <v>11</v>
      </c>
      <c r="B314">
        <v>2.25</v>
      </c>
      <c r="C314">
        <v>32429</v>
      </c>
      <c r="D314">
        <f t="shared" si="16"/>
        <v>4.504027777777778</v>
      </c>
      <c r="E314">
        <v>8.66</v>
      </c>
      <c r="F314">
        <v>6.83</v>
      </c>
      <c r="G314">
        <v>7.68</v>
      </c>
      <c r="H314">
        <f t="shared" si="17"/>
        <v>7.7233333333333336</v>
      </c>
      <c r="I314">
        <f t="shared" si="18"/>
        <v>2.044246049776175</v>
      </c>
      <c r="J314">
        <f t="shared" si="19"/>
        <v>2.0395529811055408</v>
      </c>
    </row>
    <row r="315" spans="1:10">
      <c r="A315" t="s">
        <v>13</v>
      </c>
      <c r="B315">
        <v>2.25</v>
      </c>
      <c r="C315">
        <v>32490</v>
      </c>
      <c r="D315">
        <f t="shared" si="16"/>
        <v>4.5125000000000002</v>
      </c>
      <c r="E315">
        <v>8.01</v>
      </c>
      <c r="F315">
        <v>16.149999999999999</v>
      </c>
      <c r="G315">
        <v>17.29</v>
      </c>
      <c r="H315">
        <f t="shared" si="17"/>
        <v>13.816666666666665</v>
      </c>
      <c r="I315">
        <f t="shared" si="18"/>
        <v>2.6258755929131943</v>
      </c>
      <c r="J315">
        <f t="shared" si="19"/>
        <v>2.5709130368147108</v>
      </c>
    </row>
    <row r="316" spans="1:10">
      <c r="A316" t="s">
        <v>24</v>
      </c>
      <c r="B316">
        <v>2.25</v>
      </c>
      <c r="C316">
        <v>32559</v>
      </c>
      <c r="D316">
        <f t="shared" si="16"/>
        <v>4.5220833333333328</v>
      </c>
      <c r="E316">
        <v>9.3000000000000007</v>
      </c>
      <c r="F316">
        <v>11.62</v>
      </c>
      <c r="G316">
        <v>16.93</v>
      </c>
      <c r="H316">
        <f t="shared" si="17"/>
        <v>12.616666666666667</v>
      </c>
      <c r="I316">
        <f t="shared" si="18"/>
        <v>2.5350186912153481</v>
      </c>
      <c r="J316">
        <f t="shared" si="19"/>
        <v>2.5039431159093399</v>
      </c>
    </row>
    <row r="317" spans="1:10">
      <c r="A317" t="s">
        <v>17</v>
      </c>
      <c r="B317">
        <v>5.75</v>
      </c>
      <c r="C317">
        <v>32621</v>
      </c>
      <c r="D317">
        <f t="shared" si="16"/>
        <v>4.5306944444444444</v>
      </c>
      <c r="E317">
        <v>6.04</v>
      </c>
      <c r="F317">
        <v>6.12</v>
      </c>
      <c r="G317">
        <v>7.02</v>
      </c>
      <c r="H317">
        <f t="shared" si="17"/>
        <v>6.3933333333333335</v>
      </c>
      <c r="I317">
        <f t="shared" si="18"/>
        <v>1.8552557807871826</v>
      </c>
      <c r="J317">
        <f t="shared" si="19"/>
        <v>1.8529097755028927</v>
      </c>
    </row>
    <row r="318" spans="1:10">
      <c r="A318" t="s">
        <v>16</v>
      </c>
      <c r="B318">
        <v>2.25</v>
      </c>
      <c r="C318">
        <v>32648</v>
      </c>
      <c r="D318">
        <f t="shared" si="16"/>
        <v>4.5344444444444445</v>
      </c>
      <c r="E318">
        <v>9.23</v>
      </c>
      <c r="F318">
        <v>8.17</v>
      </c>
      <c r="G318">
        <v>14.98</v>
      </c>
      <c r="H318">
        <f t="shared" si="17"/>
        <v>10.793333333333331</v>
      </c>
      <c r="I318">
        <f t="shared" si="18"/>
        <v>2.378928659581379</v>
      </c>
      <c r="J318">
        <f t="shared" si="19"/>
        <v>2.3432146451585818</v>
      </c>
    </row>
    <row r="319" spans="1:10">
      <c r="A319" t="s">
        <v>8</v>
      </c>
      <c r="B319">
        <v>2.25</v>
      </c>
      <c r="C319">
        <v>32687</v>
      </c>
      <c r="D319">
        <f t="shared" si="16"/>
        <v>4.5398611111111107</v>
      </c>
      <c r="E319">
        <v>10.3</v>
      </c>
      <c r="F319">
        <v>8.49</v>
      </c>
      <c r="G319">
        <v>14.12</v>
      </c>
      <c r="H319">
        <f t="shared" si="17"/>
        <v>10.969999999999999</v>
      </c>
      <c r="I319">
        <f t="shared" si="18"/>
        <v>2.3951642742871386</v>
      </c>
      <c r="J319">
        <f t="shared" si="19"/>
        <v>2.3728750425413137</v>
      </c>
    </row>
    <row r="320" spans="1:10">
      <c r="A320" t="s">
        <v>20</v>
      </c>
      <c r="B320">
        <v>2.25</v>
      </c>
      <c r="C320">
        <v>32695</v>
      </c>
      <c r="D320">
        <f t="shared" si="16"/>
        <v>4.540972222222222</v>
      </c>
      <c r="E320">
        <v>9.0399999999999991</v>
      </c>
      <c r="F320">
        <v>10.82</v>
      </c>
      <c r="G320">
        <v>15.54</v>
      </c>
      <c r="H320">
        <f t="shared" si="17"/>
        <v>11.799999999999999</v>
      </c>
      <c r="I320">
        <f t="shared" si="18"/>
        <v>2.4680995314716192</v>
      </c>
      <c r="J320">
        <f t="shared" si="19"/>
        <v>2.4421575975873075</v>
      </c>
    </row>
    <row r="321" spans="1:10">
      <c r="A321" t="s">
        <v>23</v>
      </c>
      <c r="B321">
        <v>2.25</v>
      </c>
      <c r="C321">
        <v>32740</v>
      </c>
      <c r="D321">
        <f t="shared" si="16"/>
        <v>4.5472222222222216</v>
      </c>
      <c r="E321">
        <v>10.26</v>
      </c>
      <c r="F321">
        <v>13.26</v>
      </c>
      <c r="G321">
        <v>17.190000000000001</v>
      </c>
      <c r="H321">
        <f t="shared" si="17"/>
        <v>13.57</v>
      </c>
      <c r="I321">
        <f t="shared" si="18"/>
        <v>2.6078614738467776</v>
      </c>
      <c r="J321">
        <f t="shared" si="19"/>
        <v>2.5857775479650327</v>
      </c>
    </row>
    <row r="322" spans="1:10">
      <c r="A322" t="s">
        <v>17</v>
      </c>
      <c r="B322">
        <v>2.25</v>
      </c>
      <c r="C322">
        <v>32787</v>
      </c>
      <c r="D322">
        <f t="shared" ref="D322:D385" si="20">C322/15/60/8</f>
        <v>4.55375</v>
      </c>
      <c r="E322">
        <v>8.8800000000000008</v>
      </c>
      <c r="F322">
        <v>12.29</v>
      </c>
      <c r="G322">
        <v>15.45</v>
      </c>
      <c r="H322">
        <f t="shared" ref="H322:H385" si="21">AVERAGE(E322:G322)</f>
        <v>12.206666666666669</v>
      </c>
      <c r="I322">
        <f t="shared" ref="I322:I385" si="22">LN(H322)</f>
        <v>2.501982250578255</v>
      </c>
      <c r="J322">
        <f t="shared" ref="J322:J385" si="23">(LN(E322)+LN(F322)+LN(G322))/3</f>
        <v>2.476732161308592</v>
      </c>
    </row>
    <row r="323" spans="1:10">
      <c r="A323" t="s">
        <v>12</v>
      </c>
      <c r="B323">
        <v>2.25</v>
      </c>
      <c r="C323">
        <v>32832</v>
      </c>
      <c r="D323">
        <f t="shared" si="20"/>
        <v>4.5600000000000005</v>
      </c>
      <c r="E323">
        <v>9.34</v>
      </c>
      <c r="F323">
        <v>8.41</v>
      </c>
      <c r="G323">
        <v>15.51</v>
      </c>
      <c r="H323">
        <f t="shared" si="21"/>
        <v>11.086666666666666</v>
      </c>
      <c r="I323">
        <f t="shared" si="22"/>
        <v>2.405743185096672</v>
      </c>
      <c r="J323">
        <f t="shared" si="23"/>
        <v>2.3684042344713516</v>
      </c>
    </row>
    <row r="324" spans="1:10">
      <c r="A324" t="s">
        <v>19</v>
      </c>
      <c r="B324">
        <v>2.25</v>
      </c>
      <c r="C324">
        <v>32906</v>
      </c>
      <c r="D324">
        <f t="shared" si="20"/>
        <v>4.5702777777777772</v>
      </c>
      <c r="E324">
        <v>9.43</v>
      </c>
      <c r="F324">
        <v>13.75</v>
      </c>
      <c r="G324">
        <v>17.39</v>
      </c>
      <c r="H324">
        <f t="shared" si="21"/>
        <v>13.523333333333333</v>
      </c>
      <c r="I324">
        <f t="shared" si="22"/>
        <v>2.6044165885502464</v>
      </c>
      <c r="J324">
        <f t="shared" si="23"/>
        <v>2.5736100830413791</v>
      </c>
    </row>
    <row r="325" spans="1:10">
      <c r="A325" t="s">
        <v>15</v>
      </c>
      <c r="B325">
        <v>2.25</v>
      </c>
      <c r="C325">
        <v>33033</v>
      </c>
      <c r="D325">
        <f t="shared" si="20"/>
        <v>4.5879166666666666</v>
      </c>
      <c r="E325">
        <v>9.4700000000000006</v>
      </c>
      <c r="F325">
        <v>14.17</v>
      </c>
      <c r="G325">
        <v>17.39</v>
      </c>
      <c r="H325">
        <f t="shared" si="21"/>
        <v>13.676666666666668</v>
      </c>
      <c r="I325">
        <f t="shared" si="22"/>
        <v>2.6156912177859852</v>
      </c>
      <c r="J325">
        <f t="shared" si="23"/>
        <v>2.5850504297555896</v>
      </c>
    </row>
    <row r="326" spans="1:10">
      <c r="A326" t="s">
        <v>18</v>
      </c>
      <c r="B326">
        <v>2.25</v>
      </c>
      <c r="C326">
        <v>33099</v>
      </c>
      <c r="D326">
        <f t="shared" si="20"/>
        <v>4.597083333333333</v>
      </c>
      <c r="E326">
        <v>8.19</v>
      </c>
      <c r="F326">
        <v>14.33</v>
      </c>
      <c r="G326">
        <v>17.489999999999998</v>
      </c>
      <c r="H326">
        <f t="shared" si="21"/>
        <v>13.336666666666666</v>
      </c>
      <c r="I326">
        <f t="shared" si="22"/>
        <v>2.590517134201034</v>
      </c>
      <c r="J326">
        <f t="shared" si="23"/>
        <v>2.5422994762451894</v>
      </c>
    </row>
    <row r="327" spans="1:10">
      <c r="A327" t="s">
        <v>9</v>
      </c>
      <c r="B327">
        <v>2.25</v>
      </c>
      <c r="C327">
        <v>33215</v>
      </c>
      <c r="D327">
        <f t="shared" si="20"/>
        <v>4.6131944444444448</v>
      </c>
      <c r="E327">
        <v>11.55</v>
      </c>
      <c r="F327">
        <v>10.54</v>
      </c>
      <c r="G327">
        <v>15.23</v>
      </c>
      <c r="H327">
        <f t="shared" si="21"/>
        <v>12.44</v>
      </c>
      <c r="I327">
        <f t="shared" si="22"/>
        <v>2.5209170873110334</v>
      </c>
      <c r="J327">
        <f t="shared" si="23"/>
        <v>2.5083767156626964</v>
      </c>
    </row>
    <row r="328" spans="1:10">
      <c r="A328" t="s">
        <v>26</v>
      </c>
      <c r="B328">
        <v>2.25</v>
      </c>
      <c r="C328">
        <v>33231</v>
      </c>
      <c r="D328">
        <f t="shared" si="20"/>
        <v>4.6154166666666665</v>
      </c>
      <c r="E328">
        <v>9.66</v>
      </c>
      <c r="F328">
        <v>13.98</v>
      </c>
      <c r="G328">
        <v>16.28</v>
      </c>
      <c r="H328">
        <f t="shared" si="21"/>
        <v>13.306666666666667</v>
      </c>
      <c r="I328">
        <f t="shared" si="22"/>
        <v>2.5882651627751536</v>
      </c>
      <c r="J328">
        <f t="shared" si="23"/>
        <v>2.5651862485348285</v>
      </c>
    </row>
    <row r="329" spans="1:10">
      <c r="A329" t="s">
        <v>21</v>
      </c>
      <c r="B329">
        <v>2.25</v>
      </c>
      <c r="C329">
        <v>33314</v>
      </c>
      <c r="D329">
        <f t="shared" si="20"/>
        <v>4.6269444444444447</v>
      </c>
      <c r="E329">
        <v>9.93</v>
      </c>
      <c r="F329">
        <v>13.56</v>
      </c>
      <c r="G329">
        <v>17.260000000000002</v>
      </c>
      <c r="H329">
        <f t="shared" si="21"/>
        <v>13.583333333333334</v>
      </c>
      <c r="I329">
        <f t="shared" si="22"/>
        <v>2.608843551018762</v>
      </c>
      <c r="J329">
        <f t="shared" si="23"/>
        <v>2.5836921487415374</v>
      </c>
    </row>
    <row r="330" spans="1:10">
      <c r="A330" t="s">
        <v>10</v>
      </c>
      <c r="B330">
        <v>2.25</v>
      </c>
      <c r="C330">
        <v>33325</v>
      </c>
      <c r="D330">
        <f t="shared" si="20"/>
        <v>4.6284722222222223</v>
      </c>
      <c r="E330">
        <v>9.92</v>
      </c>
      <c r="F330">
        <v>12.63</v>
      </c>
      <c r="G330">
        <v>16.59</v>
      </c>
      <c r="H330">
        <f t="shared" si="21"/>
        <v>13.046666666666667</v>
      </c>
      <c r="I330">
        <f t="shared" si="22"/>
        <v>2.5685326732998206</v>
      </c>
      <c r="J330">
        <f t="shared" si="23"/>
        <v>2.5464759872871778</v>
      </c>
    </row>
    <row r="331" spans="1:10">
      <c r="A331" t="s">
        <v>7</v>
      </c>
      <c r="B331">
        <v>2.25</v>
      </c>
      <c r="C331">
        <v>34225</v>
      </c>
      <c r="D331">
        <f t="shared" si="20"/>
        <v>4.7534722222222223</v>
      </c>
      <c r="E331">
        <v>10.27</v>
      </c>
      <c r="F331">
        <v>7.67</v>
      </c>
      <c r="G331">
        <v>14.98</v>
      </c>
      <c r="H331">
        <f t="shared" si="21"/>
        <v>10.973333333333334</v>
      </c>
      <c r="I331">
        <f t="shared" si="22"/>
        <v>2.3954680871407596</v>
      </c>
      <c r="J331">
        <f t="shared" si="23"/>
        <v>2.357753205802902</v>
      </c>
    </row>
    <row r="332" spans="1:10">
      <c r="A332" t="s">
        <v>22</v>
      </c>
      <c r="B332">
        <v>2</v>
      </c>
      <c r="C332">
        <v>35284</v>
      </c>
      <c r="D332">
        <f t="shared" si="20"/>
        <v>4.900555555555556</v>
      </c>
      <c r="E332">
        <v>8.6999999999999993</v>
      </c>
      <c r="F332">
        <v>7.76</v>
      </c>
      <c r="G332">
        <v>7.51</v>
      </c>
      <c r="H332">
        <f t="shared" si="21"/>
        <v>7.9899999999999993</v>
      </c>
      <c r="I332">
        <f t="shared" si="22"/>
        <v>2.0781907597781832</v>
      </c>
      <c r="J332">
        <f t="shared" si="23"/>
        <v>2.0761802752105694</v>
      </c>
    </row>
    <row r="333" spans="1:10">
      <c r="A333" t="s">
        <v>5</v>
      </c>
      <c r="B333">
        <v>2</v>
      </c>
      <c r="C333">
        <v>35329</v>
      </c>
      <c r="D333">
        <f t="shared" si="20"/>
        <v>4.9068055555555556</v>
      </c>
      <c r="E333">
        <v>7.83</v>
      </c>
      <c r="F333">
        <v>8.4700000000000006</v>
      </c>
      <c r="G333">
        <v>12.08</v>
      </c>
      <c r="H333">
        <f t="shared" si="21"/>
        <v>9.4600000000000009</v>
      </c>
      <c r="I333">
        <f t="shared" si="22"/>
        <v>2.2470723830637871</v>
      </c>
      <c r="J333">
        <f t="shared" si="23"/>
        <v>2.228681403724448</v>
      </c>
    </row>
    <row r="334" spans="1:10">
      <c r="A334" t="s">
        <v>14</v>
      </c>
      <c r="B334">
        <v>2</v>
      </c>
      <c r="C334">
        <v>36006</v>
      </c>
      <c r="D334">
        <f t="shared" si="20"/>
        <v>5.0008333333333335</v>
      </c>
      <c r="E334">
        <v>8.4700000000000006</v>
      </c>
      <c r="F334">
        <v>6.81</v>
      </c>
      <c r="G334">
        <v>8.44</v>
      </c>
      <c r="H334">
        <f t="shared" si="21"/>
        <v>7.9066666666666663</v>
      </c>
      <c r="I334">
        <f t="shared" si="22"/>
        <v>2.0677062854614148</v>
      </c>
      <c r="J334">
        <f t="shared" si="23"/>
        <v>2.0626349791444167</v>
      </c>
    </row>
    <row r="335" spans="1:10">
      <c r="A335" t="s">
        <v>24</v>
      </c>
      <c r="B335">
        <v>2</v>
      </c>
      <c r="C335">
        <v>36019</v>
      </c>
      <c r="D335">
        <f t="shared" si="20"/>
        <v>5.0026388888888897</v>
      </c>
      <c r="E335">
        <v>9.2100000000000009</v>
      </c>
      <c r="F335">
        <v>7.66</v>
      </c>
      <c r="G335">
        <v>7.73</v>
      </c>
      <c r="H335">
        <f t="shared" si="21"/>
        <v>8.2000000000000011</v>
      </c>
      <c r="I335">
        <f t="shared" si="22"/>
        <v>2.1041341542702074</v>
      </c>
      <c r="J335">
        <f t="shared" si="23"/>
        <v>2.1004702322063489</v>
      </c>
    </row>
    <row r="336" spans="1:10">
      <c r="A336" t="s">
        <v>25</v>
      </c>
      <c r="B336">
        <v>2</v>
      </c>
      <c r="C336">
        <v>36093</v>
      </c>
      <c r="D336">
        <f t="shared" si="20"/>
        <v>5.0129166666666665</v>
      </c>
      <c r="E336">
        <v>9.2799999999999994</v>
      </c>
      <c r="F336">
        <v>8.6199999999999992</v>
      </c>
      <c r="G336">
        <v>8.6199999999999992</v>
      </c>
      <c r="H336">
        <f t="shared" si="21"/>
        <v>8.8399999999999981</v>
      </c>
      <c r="I336">
        <f t="shared" si="22"/>
        <v>2.1792868766495519</v>
      </c>
      <c r="J336">
        <f t="shared" si="23"/>
        <v>2.1786772387164373</v>
      </c>
    </row>
    <row r="337" spans="1:10">
      <c r="A337" t="s">
        <v>10</v>
      </c>
      <c r="B337">
        <v>2</v>
      </c>
      <c r="C337">
        <v>36175</v>
      </c>
      <c r="D337">
        <f t="shared" si="20"/>
        <v>5.0243055555555554</v>
      </c>
      <c r="E337">
        <v>8.4700000000000006</v>
      </c>
      <c r="F337">
        <v>7.68</v>
      </c>
      <c r="G337">
        <v>8.98</v>
      </c>
      <c r="H337">
        <f t="shared" si="21"/>
        <v>8.3766666666666669</v>
      </c>
      <c r="I337">
        <f t="shared" si="22"/>
        <v>2.1254500628873911</v>
      </c>
      <c r="J337">
        <f t="shared" si="23"/>
        <v>2.1233833127125505</v>
      </c>
    </row>
    <row r="338" spans="1:10">
      <c r="A338" t="s">
        <v>16</v>
      </c>
      <c r="B338">
        <v>2</v>
      </c>
      <c r="C338">
        <v>36316</v>
      </c>
      <c r="D338">
        <f t="shared" si="20"/>
        <v>5.0438888888888886</v>
      </c>
      <c r="E338">
        <v>8.3000000000000007</v>
      </c>
      <c r="F338">
        <v>7.69</v>
      </c>
      <c r="G338">
        <v>8.1</v>
      </c>
      <c r="H338">
        <f t="shared" si="21"/>
        <v>8.0300000000000011</v>
      </c>
      <c r="I338">
        <f t="shared" si="22"/>
        <v>2.0831845279586703</v>
      </c>
      <c r="J338">
        <f t="shared" si="23"/>
        <v>2.0826801199994995</v>
      </c>
    </row>
    <row r="339" spans="1:10">
      <c r="A339" t="s">
        <v>21</v>
      </c>
      <c r="B339">
        <v>2</v>
      </c>
      <c r="C339">
        <v>36375</v>
      </c>
      <c r="D339">
        <f t="shared" si="20"/>
        <v>5.052083333333333</v>
      </c>
      <c r="E339">
        <v>7.81</v>
      </c>
      <c r="F339">
        <v>8.3699999999999992</v>
      </c>
      <c r="G339">
        <v>7.81</v>
      </c>
      <c r="H339">
        <f t="shared" si="21"/>
        <v>7.9966666666666661</v>
      </c>
      <c r="I339">
        <f t="shared" si="22"/>
        <v>2.0790247881834936</v>
      </c>
      <c r="J339">
        <f t="shared" si="23"/>
        <v>2.0784879374015244</v>
      </c>
    </row>
    <row r="340" spans="1:10">
      <c r="A340" t="s">
        <v>20</v>
      </c>
      <c r="B340">
        <v>2</v>
      </c>
      <c r="C340">
        <v>36617</v>
      </c>
      <c r="D340">
        <f t="shared" si="20"/>
        <v>5.0856944444444441</v>
      </c>
      <c r="E340">
        <v>8.1999999999999993</v>
      </c>
      <c r="F340">
        <v>7.14</v>
      </c>
      <c r="G340">
        <v>8.5</v>
      </c>
      <c r="H340">
        <f t="shared" si="21"/>
        <v>7.9466666666666663</v>
      </c>
      <c r="I340">
        <f t="shared" si="22"/>
        <v>2.0727525535290394</v>
      </c>
      <c r="J340">
        <f t="shared" si="23"/>
        <v>2.0699710313726571</v>
      </c>
    </row>
    <row r="341" spans="1:10">
      <c r="A341" t="s">
        <v>15</v>
      </c>
      <c r="B341">
        <v>2</v>
      </c>
      <c r="C341">
        <v>36833</v>
      </c>
      <c r="D341">
        <f t="shared" si="20"/>
        <v>5.1156944444444443</v>
      </c>
      <c r="E341">
        <v>7.87</v>
      </c>
      <c r="F341">
        <v>7.4</v>
      </c>
      <c r="G341">
        <v>8.3699999999999992</v>
      </c>
      <c r="H341">
        <f t="shared" si="21"/>
        <v>7.88</v>
      </c>
      <c r="I341">
        <f t="shared" si="22"/>
        <v>2.0643279038697879</v>
      </c>
      <c r="J341">
        <f t="shared" si="23"/>
        <v>2.0630639823802732</v>
      </c>
    </row>
    <row r="342" spans="1:10">
      <c r="A342" t="s">
        <v>12</v>
      </c>
      <c r="B342">
        <v>2</v>
      </c>
      <c r="C342">
        <v>36921</v>
      </c>
      <c r="D342">
        <f t="shared" si="20"/>
        <v>5.1279166666666667</v>
      </c>
      <c r="E342">
        <v>7.03</v>
      </c>
      <c r="F342">
        <v>8.25</v>
      </c>
      <c r="G342">
        <v>8.84</v>
      </c>
      <c r="H342">
        <f t="shared" si="21"/>
        <v>8.0400000000000009</v>
      </c>
      <c r="I342">
        <f t="shared" si="22"/>
        <v>2.0844290831908752</v>
      </c>
      <c r="J342">
        <f t="shared" si="23"/>
        <v>2.0798955942729052</v>
      </c>
    </row>
    <row r="343" spans="1:10">
      <c r="A343" t="s">
        <v>6</v>
      </c>
      <c r="B343">
        <v>2</v>
      </c>
      <c r="C343">
        <v>37095</v>
      </c>
      <c r="D343">
        <f t="shared" si="20"/>
        <v>5.1520833333333336</v>
      </c>
      <c r="E343">
        <v>8.42</v>
      </c>
      <c r="F343">
        <v>8.93</v>
      </c>
      <c r="G343">
        <v>8.23</v>
      </c>
      <c r="H343">
        <f t="shared" si="21"/>
        <v>8.5266666666666673</v>
      </c>
      <c r="I343">
        <f t="shared" si="22"/>
        <v>2.143198507482587</v>
      </c>
      <c r="J343">
        <f t="shared" si="23"/>
        <v>2.142604079277207</v>
      </c>
    </row>
    <row r="344" spans="1:10">
      <c r="A344" t="s">
        <v>17</v>
      </c>
      <c r="B344">
        <v>2</v>
      </c>
      <c r="C344">
        <v>37144</v>
      </c>
      <c r="D344">
        <f t="shared" si="20"/>
        <v>5.1588888888888897</v>
      </c>
      <c r="E344">
        <v>8.8000000000000007</v>
      </c>
      <c r="F344">
        <v>7.59</v>
      </c>
      <c r="G344">
        <v>7.77</v>
      </c>
      <c r="H344">
        <f t="shared" si="21"/>
        <v>8.0533333333333328</v>
      </c>
      <c r="I344">
        <f t="shared" si="22"/>
        <v>2.0860860843985045</v>
      </c>
      <c r="J344">
        <f t="shared" si="23"/>
        <v>2.0839511590904185</v>
      </c>
    </row>
    <row r="345" spans="1:10">
      <c r="A345" t="s">
        <v>11</v>
      </c>
      <c r="B345">
        <v>2</v>
      </c>
      <c r="C345">
        <v>37274</v>
      </c>
      <c r="D345">
        <f t="shared" si="20"/>
        <v>5.1769444444444446</v>
      </c>
      <c r="E345">
        <v>7.1</v>
      </c>
      <c r="F345">
        <v>7.44</v>
      </c>
      <c r="G345">
        <v>8.42</v>
      </c>
      <c r="H345">
        <f t="shared" si="21"/>
        <v>7.6533333333333333</v>
      </c>
      <c r="I345">
        <f t="shared" si="22"/>
        <v>2.0351412827832558</v>
      </c>
      <c r="J345">
        <f t="shared" si="23"/>
        <v>2.0325251537155018</v>
      </c>
    </row>
    <row r="346" spans="1:10">
      <c r="A346" t="s">
        <v>23</v>
      </c>
      <c r="B346">
        <v>2</v>
      </c>
      <c r="C346">
        <v>37285</v>
      </c>
      <c r="D346">
        <f t="shared" si="20"/>
        <v>5.1784722222222221</v>
      </c>
      <c r="E346">
        <v>9.3800000000000008</v>
      </c>
      <c r="F346">
        <v>7.56</v>
      </c>
      <c r="G346">
        <v>7.62</v>
      </c>
      <c r="H346">
        <f t="shared" si="21"/>
        <v>8.1866666666666674</v>
      </c>
      <c r="I346">
        <f t="shared" si="22"/>
        <v>2.1025068146108321</v>
      </c>
      <c r="J346">
        <f t="shared" si="23"/>
        <v>2.0974091076360435</v>
      </c>
    </row>
    <row r="347" spans="1:10">
      <c r="A347" t="s">
        <v>13</v>
      </c>
      <c r="B347">
        <v>2</v>
      </c>
      <c r="C347">
        <v>37440</v>
      </c>
      <c r="D347">
        <f t="shared" si="20"/>
        <v>5.2</v>
      </c>
      <c r="E347">
        <v>7.51</v>
      </c>
      <c r="F347">
        <v>7.72</v>
      </c>
      <c r="G347">
        <v>8.93</v>
      </c>
      <c r="H347">
        <f t="shared" si="21"/>
        <v>8.0533333333333328</v>
      </c>
      <c r="I347">
        <f t="shared" si="22"/>
        <v>2.0860860843985045</v>
      </c>
      <c r="J347">
        <f t="shared" si="23"/>
        <v>2.0831554082337118</v>
      </c>
    </row>
    <row r="348" spans="1:10">
      <c r="A348" t="s">
        <v>8</v>
      </c>
      <c r="B348">
        <v>2</v>
      </c>
      <c r="C348">
        <v>37705</v>
      </c>
      <c r="D348">
        <f t="shared" si="20"/>
        <v>5.2368055555555548</v>
      </c>
      <c r="E348">
        <v>8.1999999999999993</v>
      </c>
      <c r="F348">
        <v>8.1</v>
      </c>
      <c r="G348">
        <v>9.51</v>
      </c>
      <c r="H348">
        <f t="shared" si="21"/>
        <v>8.6033333333333317</v>
      </c>
      <c r="I348">
        <f t="shared" si="22"/>
        <v>2.1521497250624124</v>
      </c>
      <c r="J348">
        <f t="shared" si="23"/>
        <v>2.1494473641686334</v>
      </c>
    </row>
    <row r="349" spans="1:10">
      <c r="A349" t="s">
        <v>19</v>
      </c>
      <c r="B349">
        <v>2</v>
      </c>
      <c r="C349">
        <v>37741</v>
      </c>
      <c r="D349">
        <f t="shared" si="20"/>
        <v>5.2418055555555556</v>
      </c>
      <c r="E349">
        <v>8.41</v>
      </c>
      <c r="F349">
        <v>7.05</v>
      </c>
      <c r="G349">
        <v>8.2899999999999991</v>
      </c>
      <c r="H349">
        <f t="shared" si="21"/>
        <v>7.916666666666667</v>
      </c>
      <c r="I349">
        <f t="shared" si="22"/>
        <v>2.0689702418125404</v>
      </c>
      <c r="J349">
        <f t="shared" si="23"/>
        <v>2.0658330199854125</v>
      </c>
    </row>
    <row r="350" spans="1:10">
      <c r="A350" t="s">
        <v>26</v>
      </c>
      <c r="B350">
        <v>2</v>
      </c>
      <c r="C350">
        <v>37801</v>
      </c>
      <c r="D350">
        <f t="shared" si="20"/>
        <v>5.2501388888888885</v>
      </c>
      <c r="E350">
        <v>7.87</v>
      </c>
      <c r="F350">
        <v>9.16</v>
      </c>
      <c r="G350">
        <v>8.08</v>
      </c>
      <c r="H350">
        <f t="shared" si="21"/>
        <v>8.3699999999999992</v>
      </c>
      <c r="I350">
        <f t="shared" si="22"/>
        <v>2.124653884501384</v>
      </c>
      <c r="J350">
        <f t="shared" si="23"/>
        <v>2.1224320378827852</v>
      </c>
    </row>
    <row r="351" spans="1:10">
      <c r="A351" t="s">
        <v>23</v>
      </c>
      <c r="B351">
        <v>6</v>
      </c>
      <c r="C351">
        <v>37853</v>
      </c>
      <c r="D351">
        <f t="shared" si="20"/>
        <v>5.2573611111111109</v>
      </c>
      <c r="E351">
        <v>8.26</v>
      </c>
      <c r="F351">
        <v>7.37</v>
      </c>
      <c r="G351">
        <v>9.25</v>
      </c>
      <c r="H351">
        <f t="shared" si="21"/>
        <v>8.293333333333333</v>
      </c>
      <c r="I351">
        <f t="shared" si="22"/>
        <v>2.1154519792028688</v>
      </c>
      <c r="J351">
        <f t="shared" si="23"/>
        <v>2.1111552817528221</v>
      </c>
    </row>
    <row r="352" spans="1:10">
      <c r="A352" t="s">
        <v>14</v>
      </c>
      <c r="B352">
        <v>6</v>
      </c>
      <c r="C352">
        <v>37864</v>
      </c>
      <c r="D352">
        <f t="shared" si="20"/>
        <v>5.2588888888888894</v>
      </c>
      <c r="E352">
        <v>7.96</v>
      </c>
      <c r="F352">
        <v>7.3</v>
      </c>
      <c r="G352">
        <v>10.18</v>
      </c>
      <c r="H352">
        <f t="shared" si="21"/>
        <v>8.4799999999999986</v>
      </c>
      <c r="I352">
        <f t="shared" si="22"/>
        <v>2.1377104498038118</v>
      </c>
      <c r="J352">
        <f t="shared" si="23"/>
        <v>2.1275761197110046</v>
      </c>
    </row>
    <row r="353" spans="1:10">
      <c r="A353" t="s">
        <v>9</v>
      </c>
      <c r="B353">
        <v>2</v>
      </c>
      <c r="C353">
        <v>37910</v>
      </c>
      <c r="D353">
        <f t="shared" si="20"/>
        <v>5.2652777777777784</v>
      </c>
      <c r="E353">
        <v>8.76</v>
      </c>
      <c r="F353">
        <v>7.77</v>
      </c>
      <c r="G353">
        <v>11.83</v>
      </c>
      <c r="H353">
        <f t="shared" si="21"/>
        <v>9.4533333333333331</v>
      </c>
      <c r="I353">
        <f t="shared" si="22"/>
        <v>2.2463674129958169</v>
      </c>
      <c r="J353">
        <f t="shared" si="23"/>
        <v>2.2303682491060504</v>
      </c>
    </row>
    <row r="354" spans="1:10">
      <c r="A354" t="s">
        <v>6</v>
      </c>
      <c r="B354">
        <v>6</v>
      </c>
      <c r="C354">
        <v>37959</v>
      </c>
      <c r="D354">
        <f t="shared" si="20"/>
        <v>5.2720833333333328</v>
      </c>
      <c r="E354">
        <v>8.18</v>
      </c>
      <c r="F354">
        <v>7.56</v>
      </c>
      <c r="G354">
        <v>9.3000000000000007</v>
      </c>
      <c r="H354">
        <f t="shared" si="21"/>
        <v>8.3466666666666658</v>
      </c>
      <c r="I354">
        <f t="shared" si="22"/>
        <v>2.1218622575637878</v>
      </c>
      <c r="J354">
        <f t="shared" si="23"/>
        <v>2.1181925803217694</v>
      </c>
    </row>
    <row r="355" spans="1:10">
      <c r="A355" t="s">
        <v>19</v>
      </c>
      <c r="B355">
        <v>6</v>
      </c>
      <c r="C355">
        <v>38044</v>
      </c>
      <c r="D355">
        <f t="shared" si="20"/>
        <v>5.2838888888888897</v>
      </c>
      <c r="E355">
        <v>8.3000000000000007</v>
      </c>
      <c r="F355">
        <v>7.68</v>
      </c>
      <c r="G355">
        <v>9.2100000000000009</v>
      </c>
      <c r="H355">
        <f t="shared" si="21"/>
        <v>8.3966666666666665</v>
      </c>
      <c r="I355">
        <f t="shared" si="22"/>
        <v>2.1278348016964093</v>
      </c>
      <c r="J355">
        <f t="shared" si="23"/>
        <v>2.1250549707431166</v>
      </c>
    </row>
    <row r="356" spans="1:10">
      <c r="A356" t="s">
        <v>21</v>
      </c>
      <c r="B356">
        <v>6</v>
      </c>
      <c r="C356">
        <v>38091</v>
      </c>
      <c r="D356">
        <f t="shared" si="20"/>
        <v>5.2904166666666672</v>
      </c>
      <c r="E356">
        <v>7.6</v>
      </c>
      <c r="F356">
        <v>8.4700000000000006</v>
      </c>
      <c r="G356">
        <v>9.75</v>
      </c>
      <c r="H356">
        <f t="shared" si="21"/>
        <v>8.6066666666666674</v>
      </c>
      <c r="I356">
        <f t="shared" si="22"/>
        <v>2.152537096750387</v>
      </c>
      <c r="J356">
        <f t="shared" si="23"/>
        <v>2.1473153469886679</v>
      </c>
    </row>
    <row r="357" spans="1:10">
      <c r="A357" t="s">
        <v>7</v>
      </c>
      <c r="B357">
        <v>2</v>
      </c>
      <c r="C357">
        <v>38106</v>
      </c>
      <c r="D357">
        <f t="shared" si="20"/>
        <v>5.2925000000000004</v>
      </c>
      <c r="E357">
        <v>7.2</v>
      </c>
      <c r="F357">
        <v>8.68</v>
      </c>
      <c r="G357">
        <v>9.07</v>
      </c>
      <c r="H357">
        <f t="shared" si="21"/>
        <v>8.3166666666666664</v>
      </c>
      <c r="I357">
        <f t="shared" si="22"/>
        <v>2.1182615335294179</v>
      </c>
      <c r="J357">
        <f t="shared" si="23"/>
        <v>2.1133582729404377</v>
      </c>
    </row>
    <row r="358" spans="1:10">
      <c r="A358" t="s">
        <v>18</v>
      </c>
      <c r="B358">
        <v>2</v>
      </c>
      <c r="C358">
        <v>38303</v>
      </c>
      <c r="D358">
        <f t="shared" si="20"/>
        <v>5.3198611111111109</v>
      </c>
      <c r="E358">
        <v>7.3</v>
      </c>
      <c r="F358">
        <v>7.64</v>
      </c>
      <c r="G358">
        <v>9.1300000000000008</v>
      </c>
      <c r="H358">
        <f t="shared" si="21"/>
        <v>8.0233333333333334</v>
      </c>
      <c r="I358">
        <f t="shared" si="22"/>
        <v>2.082353963126871</v>
      </c>
      <c r="J358">
        <f t="shared" si="23"/>
        <v>2.0776125486465506</v>
      </c>
    </row>
    <row r="359" spans="1:10">
      <c r="A359" t="s">
        <v>24</v>
      </c>
      <c r="B359">
        <v>6</v>
      </c>
      <c r="C359">
        <v>38605</v>
      </c>
      <c r="D359">
        <f t="shared" si="20"/>
        <v>5.3618055555555548</v>
      </c>
      <c r="E359">
        <v>8.26</v>
      </c>
      <c r="F359">
        <v>8.0299999999999994</v>
      </c>
      <c r="G359">
        <v>9.14</v>
      </c>
      <c r="H359">
        <f t="shared" si="21"/>
        <v>8.4766666666666666</v>
      </c>
      <c r="I359">
        <f t="shared" si="22"/>
        <v>2.1373172907659184</v>
      </c>
      <c r="J359">
        <f t="shared" si="23"/>
        <v>2.1357565003192054</v>
      </c>
    </row>
    <row r="360" spans="1:10">
      <c r="A360" t="s">
        <v>11</v>
      </c>
      <c r="B360">
        <v>6</v>
      </c>
      <c r="C360">
        <v>38776</v>
      </c>
      <c r="D360">
        <f t="shared" si="20"/>
        <v>5.3855555555555554</v>
      </c>
      <c r="E360">
        <v>7.19</v>
      </c>
      <c r="F360">
        <v>7.97</v>
      </c>
      <c r="G360">
        <v>9.26</v>
      </c>
      <c r="H360">
        <f t="shared" si="21"/>
        <v>8.14</v>
      </c>
      <c r="I360">
        <f t="shared" si="22"/>
        <v>2.0967901800144491</v>
      </c>
      <c r="J360">
        <f t="shared" si="23"/>
        <v>2.0913599043977222</v>
      </c>
    </row>
    <row r="361" spans="1:10">
      <c r="A361" t="s">
        <v>5</v>
      </c>
      <c r="B361">
        <v>6</v>
      </c>
      <c r="C361">
        <v>38782</v>
      </c>
      <c r="D361">
        <f t="shared" si="20"/>
        <v>5.3863888888888889</v>
      </c>
      <c r="E361">
        <v>8</v>
      </c>
      <c r="F361">
        <v>8.68</v>
      </c>
      <c r="G361">
        <v>13.71</v>
      </c>
      <c r="H361">
        <f t="shared" si="21"/>
        <v>10.130000000000001</v>
      </c>
      <c r="I361">
        <f t="shared" si="22"/>
        <v>2.3155013182605919</v>
      </c>
      <c r="J361">
        <f t="shared" si="23"/>
        <v>2.2861961879754391</v>
      </c>
    </row>
    <row r="362" spans="1:10">
      <c r="A362" t="s">
        <v>22</v>
      </c>
      <c r="B362">
        <v>6</v>
      </c>
      <c r="C362">
        <v>38824</v>
      </c>
      <c r="D362">
        <f t="shared" si="20"/>
        <v>5.3922222222222222</v>
      </c>
      <c r="E362">
        <v>8.42</v>
      </c>
      <c r="F362">
        <v>8</v>
      </c>
      <c r="G362">
        <v>11.29</v>
      </c>
      <c r="H362">
        <f t="shared" si="21"/>
        <v>9.2366666666666664</v>
      </c>
      <c r="I362">
        <f t="shared" si="22"/>
        <v>2.2231810702067771</v>
      </c>
      <c r="J362">
        <f t="shared" si="23"/>
        <v>2.2113229160318806</v>
      </c>
    </row>
    <row r="363" spans="1:10">
      <c r="A363" t="s">
        <v>13</v>
      </c>
      <c r="B363">
        <v>6</v>
      </c>
      <c r="C363">
        <v>38913</v>
      </c>
      <c r="D363">
        <f t="shared" si="20"/>
        <v>5.4045833333333331</v>
      </c>
      <c r="E363">
        <v>7.3</v>
      </c>
      <c r="F363">
        <v>8.23</v>
      </c>
      <c r="G363">
        <v>15.19</v>
      </c>
      <c r="H363">
        <f t="shared" si="21"/>
        <v>10.24</v>
      </c>
      <c r="I363">
        <f t="shared" si="22"/>
        <v>2.3263016196113617</v>
      </c>
      <c r="J363">
        <f t="shared" si="23"/>
        <v>2.2720992264836686</v>
      </c>
    </row>
    <row r="364" spans="1:10">
      <c r="A364" t="s">
        <v>9</v>
      </c>
      <c r="B364">
        <v>6</v>
      </c>
      <c r="C364">
        <v>38927</v>
      </c>
      <c r="D364">
        <f t="shared" si="20"/>
        <v>5.4065277777777778</v>
      </c>
      <c r="E364">
        <v>8.08</v>
      </c>
      <c r="F364">
        <v>8.1199999999999992</v>
      </c>
      <c r="G364">
        <v>9.82</v>
      </c>
      <c r="H364">
        <f t="shared" si="21"/>
        <v>8.6733333333333338</v>
      </c>
      <c r="I364">
        <f t="shared" si="22"/>
        <v>2.1602531844162494</v>
      </c>
      <c r="J364">
        <f t="shared" si="23"/>
        <v>2.156047716357655</v>
      </c>
    </row>
    <row r="365" spans="1:10">
      <c r="A365" t="s">
        <v>8</v>
      </c>
      <c r="B365">
        <v>6</v>
      </c>
      <c r="C365">
        <v>38985</v>
      </c>
      <c r="D365">
        <f t="shared" si="20"/>
        <v>5.4145833333333337</v>
      </c>
      <c r="E365">
        <v>8.16</v>
      </c>
      <c r="F365">
        <v>8.41</v>
      </c>
      <c r="G365">
        <v>9.39</v>
      </c>
      <c r="H365">
        <f t="shared" si="21"/>
        <v>8.6533333333333342</v>
      </c>
      <c r="I365">
        <f t="shared" si="22"/>
        <v>2.1579446031677798</v>
      </c>
      <c r="J365">
        <f t="shared" si="23"/>
        <v>2.156103645393681</v>
      </c>
    </row>
    <row r="366" spans="1:10">
      <c r="A366" t="s">
        <v>26</v>
      </c>
      <c r="B366">
        <v>6</v>
      </c>
      <c r="C366">
        <v>39015</v>
      </c>
      <c r="D366">
        <f t="shared" si="20"/>
        <v>5.4187500000000002</v>
      </c>
      <c r="E366">
        <v>7.45</v>
      </c>
      <c r="F366">
        <v>7.82</v>
      </c>
      <c r="G366">
        <v>8.9499999999999993</v>
      </c>
      <c r="H366">
        <f t="shared" si="21"/>
        <v>8.0733333333333324</v>
      </c>
      <c r="I366">
        <f t="shared" si="22"/>
        <v>2.0885664494568363</v>
      </c>
      <c r="J366">
        <f t="shared" si="23"/>
        <v>2.0855173730784844</v>
      </c>
    </row>
    <row r="367" spans="1:10">
      <c r="A367" t="s">
        <v>20</v>
      </c>
      <c r="B367">
        <v>6</v>
      </c>
      <c r="C367">
        <v>39084</v>
      </c>
      <c r="D367">
        <f t="shared" si="20"/>
        <v>5.4283333333333328</v>
      </c>
      <c r="E367">
        <v>8.08</v>
      </c>
      <c r="F367">
        <v>7.58</v>
      </c>
      <c r="G367">
        <v>10.37</v>
      </c>
      <c r="H367">
        <f t="shared" si="21"/>
        <v>8.6766666666666676</v>
      </c>
      <c r="I367">
        <f t="shared" si="22"/>
        <v>2.1606374303383644</v>
      </c>
      <c r="J367">
        <f t="shared" si="23"/>
        <v>2.1512740314762397</v>
      </c>
    </row>
    <row r="368" spans="1:10">
      <c r="A368" t="s">
        <v>18</v>
      </c>
      <c r="B368">
        <v>6</v>
      </c>
      <c r="C368">
        <v>39148</v>
      </c>
      <c r="D368">
        <f t="shared" si="20"/>
        <v>5.4372222222222222</v>
      </c>
      <c r="E368">
        <v>6.89</v>
      </c>
      <c r="F368">
        <v>8.08</v>
      </c>
      <c r="G368">
        <v>10.3</v>
      </c>
      <c r="H368">
        <f t="shared" si="21"/>
        <v>8.4233333333333338</v>
      </c>
      <c r="I368">
        <f t="shared" si="22"/>
        <v>2.1310056327319931</v>
      </c>
      <c r="J368">
        <f t="shared" si="23"/>
        <v>2.1172022842647205</v>
      </c>
    </row>
    <row r="369" spans="1:10">
      <c r="A369" t="s">
        <v>25</v>
      </c>
      <c r="B369">
        <v>6</v>
      </c>
      <c r="C369">
        <v>39207</v>
      </c>
      <c r="D369">
        <f t="shared" si="20"/>
        <v>5.4454166666666675</v>
      </c>
      <c r="E369">
        <v>8</v>
      </c>
      <c r="F369">
        <v>8.91</v>
      </c>
      <c r="G369">
        <v>10.61</v>
      </c>
      <c r="H369">
        <f t="shared" si="21"/>
        <v>9.1733333333333338</v>
      </c>
      <c r="I369">
        <f t="shared" si="22"/>
        <v>2.2163007243970334</v>
      </c>
      <c r="J369">
        <f t="shared" si="23"/>
        <v>2.2094709119294813</v>
      </c>
    </row>
    <row r="370" spans="1:10">
      <c r="A370" t="s">
        <v>10</v>
      </c>
      <c r="B370">
        <v>6</v>
      </c>
      <c r="C370">
        <v>39241</v>
      </c>
      <c r="D370">
        <f t="shared" si="20"/>
        <v>5.4501388888888886</v>
      </c>
      <c r="E370">
        <v>8.32</v>
      </c>
      <c r="F370">
        <v>8.09</v>
      </c>
      <c r="G370">
        <v>10.24</v>
      </c>
      <c r="H370">
        <f t="shared" si="21"/>
        <v>8.8833333333333329</v>
      </c>
      <c r="I370">
        <f t="shared" si="22"/>
        <v>2.1841768619437438</v>
      </c>
      <c r="J370">
        <f t="shared" si="23"/>
        <v>2.1785308685049602</v>
      </c>
    </row>
    <row r="371" spans="1:10">
      <c r="A371" t="s">
        <v>16</v>
      </c>
      <c r="B371">
        <v>6</v>
      </c>
      <c r="C371">
        <v>39268</v>
      </c>
      <c r="D371">
        <f t="shared" si="20"/>
        <v>5.4538888888888888</v>
      </c>
      <c r="E371">
        <v>8.43</v>
      </c>
      <c r="F371">
        <v>8.16</v>
      </c>
      <c r="G371">
        <v>9.39</v>
      </c>
      <c r="H371">
        <f t="shared" si="21"/>
        <v>8.66</v>
      </c>
      <c r="I371">
        <f t="shared" si="22"/>
        <v>2.1587147225743437</v>
      </c>
      <c r="J371">
        <f t="shared" si="23"/>
        <v>2.1568954114033172</v>
      </c>
    </row>
    <row r="372" spans="1:10">
      <c r="A372" t="s">
        <v>12</v>
      </c>
      <c r="B372">
        <v>6</v>
      </c>
      <c r="C372">
        <v>39487</v>
      </c>
      <c r="D372">
        <f t="shared" si="20"/>
        <v>5.4843055555555553</v>
      </c>
      <c r="E372">
        <v>7.28</v>
      </c>
      <c r="F372">
        <v>8.9700000000000006</v>
      </c>
      <c r="G372">
        <v>10.029999999999999</v>
      </c>
      <c r="H372">
        <f t="shared" si="21"/>
        <v>8.76</v>
      </c>
      <c r="I372">
        <f t="shared" si="22"/>
        <v>2.1701959049482999</v>
      </c>
      <c r="J372">
        <f t="shared" si="23"/>
        <v>2.1615323800843811</v>
      </c>
    </row>
    <row r="373" spans="1:10">
      <c r="A373" t="s">
        <v>7</v>
      </c>
      <c r="B373">
        <v>6</v>
      </c>
      <c r="C373">
        <v>39867</v>
      </c>
      <c r="D373">
        <f t="shared" si="20"/>
        <v>5.5370833333333334</v>
      </c>
      <c r="E373">
        <v>7.16</v>
      </c>
      <c r="F373">
        <v>9.1</v>
      </c>
      <c r="G373">
        <v>9.76</v>
      </c>
      <c r="H373">
        <f t="shared" si="21"/>
        <v>8.673333333333332</v>
      </c>
      <c r="I373">
        <f t="shared" si="22"/>
        <v>2.1602531844162494</v>
      </c>
      <c r="J373">
        <f t="shared" si="23"/>
        <v>2.1516922649734531</v>
      </c>
    </row>
    <row r="374" spans="1:10">
      <c r="A374" t="s">
        <v>17</v>
      </c>
      <c r="B374">
        <v>6</v>
      </c>
      <c r="C374">
        <v>39981</v>
      </c>
      <c r="D374">
        <f t="shared" si="20"/>
        <v>5.5529166666666665</v>
      </c>
      <c r="E374">
        <v>8.43</v>
      </c>
      <c r="F374">
        <v>7.5</v>
      </c>
      <c r="G374">
        <v>9.8000000000000007</v>
      </c>
      <c r="H374">
        <f t="shared" si="21"/>
        <v>8.5766666666666662</v>
      </c>
      <c r="I374">
        <f t="shared" si="22"/>
        <v>2.1490453376255432</v>
      </c>
      <c r="J374">
        <f t="shared" si="23"/>
        <v>2.1430273927441852</v>
      </c>
    </row>
    <row r="375" spans="1:10">
      <c r="A375" t="s">
        <v>15</v>
      </c>
      <c r="B375">
        <v>6</v>
      </c>
      <c r="C375">
        <v>40428</v>
      </c>
      <c r="D375">
        <f t="shared" si="20"/>
        <v>5.6149999999999993</v>
      </c>
      <c r="E375">
        <v>7.91</v>
      </c>
      <c r="F375">
        <v>8.23</v>
      </c>
      <c r="G375">
        <v>10.039999999999999</v>
      </c>
      <c r="H375">
        <f t="shared" si="21"/>
        <v>8.7266666666666666</v>
      </c>
      <c r="I375">
        <f t="shared" si="22"/>
        <v>2.1663834718136443</v>
      </c>
      <c r="J375">
        <f t="shared" si="23"/>
        <v>2.1608303035773742</v>
      </c>
    </row>
    <row r="376" spans="1:10">
      <c r="A376" t="s">
        <v>22</v>
      </c>
      <c r="B376">
        <v>1.75</v>
      </c>
      <c r="C376">
        <v>41351</v>
      </c>
      <c r="D376">
        <f t="shared" si="20"/>
        <v>5.7431944444444438</v>
      </c>
      <c r="E376">
        <v>8.58</v>
      </c>
      <c r="F376">
        <v>6.04</v>
      </c>
      <c r="G376">
        <v>18.47</v>
      </c>
      <c r="H376">
        <f t="shared" si="21"/>
        <v>11.030000000000001</v>
      </c>
      <c r="I376">
        <f t="shared" si="22"/>
        <v>2.400618833265411</v>
      </c>
      <c r="J376">
        <f t="shared" si="23"/>
        <v>2.2879952398859142</v>
      </c>
    </row>
    <row r="377" spans="1:10">
      <c r="A377" t="s">
        <v>8</v>
      </c>
      <c r="B377">
        <v>1.75</v>
      </c>
      <c r="C377">
        <v>41483</v>
      </c>
      <c r="D377">
        <f t="shared" si="20"/>
        <v>5.7615277777777774</v>
      </c>
      <c r="E377">
        <v>14.14</v>
      </c>
      <c r="F377">
        <v>8.7200000000000006</v>
      </c>
      <c r="G377">
        <v>18.48</v>
      </c>
      <c r="H377">
        <f t="shared" si="21"/>
        <v>13.780000000000001</v>
      </c>
      <c r="I377">
        <f t="shared" si="22"/>
        <v>2.6232182655855127</v>
      </c>
      <c r="J377">
        <f t="shared" si="23"/>
        <v>2.5771053215342845</v>
      </c>
    </row>
    <row r="378" spans="1:10">
      <c r="A378" t="s">
        <v>20</v>
      </c>
      <c r="B378">
        <v>1.75</v>
      </c>
      <c r="C378">
        <v>41649</v>
      </c>
      <c r="D378">
        <f t="shared" si="20"/>
        <v>5.784583333333333</v>
      </c>
      <c r="E378">
        <v>9.5500000000000007</v>
      </c>
      <c r="F378">
        <v>6.02</v>
      </c>
      <c r="G378">
        <v>17.510000000000002</v>
      </c>
      <c r="H378">
        <f t="shared" si="21"/>
        <v>11.026666666666666</v>
      </c>
      <c r="I378">
        <f t="shared" si="22"/>
        <v>2.4003165814873806</v>
      </c>
      <c r="J378">
        <f t="shared" si="23"/>
        <v>2.30480018670371</v>
      </c>
    </row>
    <row r="379" spans="1:10">
      <c r="A379" t="s">
        <v>6</v>
      </c>
      <c r="B379">
        <v>1.75</v>
      </c>
      <c r="C379">
        <v>41805</v>
      </c>
      <c r="D379">
        <f t="shared" si="20"/>
        <v>5.8062500000000004</v>
      </c>
      <c r="E379">
        <v>14.44</v>
      </c>
      <c r="F379">
        <v>6.66</v>
      </c>
      <c r="G379">
        <v>17.23</v>
      </c>
      <c r="H379">
        <f t="shared" si="21"/>
        <v>12.776666666666666</v>
      </c>
      <c r="I379">
        <f t="shared" si="22"/>
        <v>2.5476205907243541</v>
      </c>
      <c r="J379">
        <f t="shared" si="23"/>
        <v>2.4709245561856057</v>
      </c>
    </row>
    <row r="380" spans="1:10">
      <c r="A380" t="s">
        <v>5</v>
      </c>
      <c r="B380">
        <v>1.75</v>
      </c>
      <c r="C380">
        <v>41930</v>
      </c>
      <c r="D380">
        <f t="shared" si="20"/>
        <v>5.8236111111111111</v>
      </c>
      <c r="E380">
        <v>12.47</v>
      </c>
      <c r="F380">
        <v>6.34</v>
      </c>
      <c r="G380">
        <v>18.190000000000001</v>
      </c>
      <c r="H380">
        <f t="shared" si="21"/>
        <v>12.333333333333334</v>
      </c>
      <c r="I380">
        <f t="shared" si="22"/>
        <v>2.5123056239761148</v>
      </c>
      <c r="J380">
        <f t="shared" si="23"/>
        <v>2.4236921735570367</v>
      </c>
    </row>
    <row r="381" spans="1:10">
      <c r="A381" t="s">
        <v>25</v>
      </c>
      <c r="B381">
        <v>1.75</v>
      </c>
      <c r="C381">
        <v>41944</v>
      </c>
      <c r="D381">
        <f t="shared" si="20"/>
        <v>5.8255555555555558</v>
      </c>
      <c r="E381">
        <v>6.62</v>
      </c>
      <c r="F381">
        <v>6.56</v>
      </c>
      <c r="G381">
        <v>17.63</v>
      </c>
      <c r="H381">
        <f t="shared" si="21"/>
        <v>10.27</v>
      </c>
      <c r="I381">
        <f t="shared" si="22"/>
        <v>2.3292270239404669</v>
      </c>
      <c r="J381">
        <f t="shared" si="23"/>
        <v>2.2135626564382309</v>
      </c>
    </row>
    <row r="382" spans="1:10">
      <c r="A382" t="s">
        <v>24</v>
      </c>
      <c r="B382">
        <v>1.75</v>
      </c>
      <c r="C382">
        <v>42102</v>
      </c>
      <c r="D382">
        <f t="shared" si="20"/>
        <v>5.8475000000000001</v>
      </c>
      <c r="E382">
        <v>6.32</v>
      </c>
      <c r="F382">
        <v>5.85</v>
      </c>
      <c r="G382">
        <v>17.59</v>
      </c>
      <c r="H382">
        <f t="shared" si="21"/>
        <v>9.92</v>
      </c>
      <c r="I382">
        <f t="shared" si="22"/>
        <v>2.2945529212967815</v>
      </c>
      <c r="J382">
        <f t="shared" si="23"/>
        <v>2.1591638093839993</v>
      </c>
    </row>
    <row r="383" spans="1:10">
      <c r="A383" t="s">
        <v>10</v>
      </c>
      <c r="B383">
        <v>1.75</v>
      </c>
      <c r="C383">
        <v>42322</v>
      </c>
      <c r="D383">
        <f t="shared" si="20"/>
        <v>5.878055555555556</v>
      </c>
      <c r="E383">
        <v>14.48</v>
      </c>
      <c r="F383">
        <v>7.27</v>
      </c>
      <c r="G383">
        <v>16.93</v>
      </c>
      <c r="H383">
        <f t="shared" si="21"/>
        <v>12.893333333333333</v>
      </c>
      <c r="I383">
        <f t="shared" si="22"/>
        <v>2.5567103819169836</v>
      </c>
      <c r="J383">
        <f t="shared" si="23"/>
        <v>2.4952039582160146</v>
      </c>
    </row>
    <row r="384" spans="1:10">
      <c r="A384" t="s">
        <v>15</v>
      </c>
      <c r="B384">
        <v>1.75</v>
      </c>
      <c r="C384">
        <v>42420</v>
      </c>
      <c r="D384">
        <f t="shared" si="20"/>
        <v>5.8916666666666666</v>
      </c>
      <c r="E384">
        <v>9.09</v>
      </c>
      <c r="F384">
        <v>6.94</v>
      </c>
      <c r="G384">
        <v>17.760000000000002</v>
      </c>
      <c r="H384">
        <f t="shared" si="21"/>
        <v>11.263333333333335</v>
      </c>
      <c r="I384">
        <f t="shared" si="22"/>
        <v>2.4215526120580892</v>
      </c>
      <c r="J384">
        <f t="shared" si="23"/>
        <v>2.3404751400907085</v>
      </c>
    </row>
    <row r="385" spans="1:10">
      <c r="A385" t="s">
        <v>23</v>
      </c>
      <c r="B385">
        <v>1.75</v>
      </c>
      <c r="C385">
        <v>42472</v>
      </c>
      <c r="D385">
        <f t="shared" si="20"/>
        <v>5.8988888888888891</v>
      </c>
      <c r="E385">
        <v>6.33</v>
      </c>
      <c r="F385">
        <v>6.1</v>
      </c>
      <c r="G385">
        <v>17.48</v>
      </c>
      <c r="H385">
        <f t="shared" si="21"/>
        <v>9.9700000000000006</v>
      </c>
      <c r="I385">
        <f t="shared" si="22"/>
        <v>2.2995805839737469</v>
      </c>
      <c r="J385">
        <f t="shared" si="23"/>
        <v>2.1715487925209129</v>
      </c>
    </row>
    <row r="386" spans="1:10">
      <c r="A386" t="s">
        <v>14</v>
      </c>
      <c r="B386">
        <v>1.75</v>
      </c>
      <c r="C386">
        <v>42502</v>
      </c>
      <c r="D386">
        <f t="shared" ref="D386:D449" si="24">C386/15/60/8</f>
        <v>5.9030555555555555</v>
      </c>
      <c r="E386">
        <v>6.6</v>
      </c>
      <c r="F386">
        <v>6.69</v>
      </c>
      <c r="G386">
        <v>17.510000000000002</v>
      </c>
      <c r="H386">
        <f t="shared" ref="H386:H449" si="25">AVERAGE(E386:G386)</f>
        <v>10.266666666666667</v>
      </c>
      <c r="I386">
        <f t="shared" ref="I386:I449" si="26">LN(H386)</f>
        <v>2.328902401311419</v>
      </c>
      <c r="J386">
        <f t="shared" ref="J386:J449" si="27">(LN(E386)+LN(F386)+LN(G386))/3</f>
        <v>2.2168185564900926</v>
      </c>
    </row>
    <row r="387" spans="1:10">
      <c r="A387" t="s">
        <v>12</v>
      </c>
      <c r="B387">
        <v>1.75</v>
      </c>
      <c r="C387">
        <v>42503</v>
      </c>
      <c r="D387">
        <f t="shared" si="24"/>
        <v>5.903194444444444</v>
      </c>
      <c r="E387">
        <v>13.04</v>
      </c>
      <c r="F387">
        <v>6.87</v>
      </c>
      <c r="G387">
        <v>18.11</v>
      </c>
      <c r="H387">
        <f t="shared" si="25"/>
        <v>12.673333333333332</v>
      </c>
      <c r="I387">
        <f t="shared" si="26"/>
        <v>2.5395000483921732</v>
      </c>
      <c r="J387">
        <f t="shared" si="27"/>
        <v>2.4638833115426957</v>
      </c>
    </row>
    <row r="388" spans="1:10">
      <c r="A388" t="s">
        <v>26</v>
      </c>
      <c r="B388">
        <v>1.75</v>
      </c>
      <c r="C388">
        <v>42728</v>
      </c>
      <c r="D388">
        <f t="shared" si="24"/>
        <v>5.934444444444444</v>
      </c>
      <c r="E388">
        <v>15.21</v>
      </c>
      <c r="F388">
        <v>6.11</v>
      </c>
      <c r="G388">
        <v>16.989999999999998</v>
      </c>
      <c r="H388">
        <f t="shared" si="25"/>
        <v>12.770000000000001</v>
      </c>
      <c r="I388">
        <f t="shared" si="26"/>
        <v>2.547098670044448</v>
      </c>
      <c r="J388">
        <f t="shared" si="27"/>
        <v>2.4548349383795154</v>
      </c>
    </row>
    <row r="389" spans="1:10">
      <c r="A389" t="s">
        <v>19</v>
      </c>
      <c r="B389">
        <v>1.75</v>
      </c>
      <c r="C389">
        <v>42737</v>
      </c>
      <c r="D389">
        <f t="shared" si="24"/>
        <v>5.9356944444444446</v>
      </c>
      <c r="E389">
        <v>7.43</v>
      </c>
      <c r="F389">
        <v>6.32</v>
      </c>
      <c r="G389">
        <v>18.2</v>
      </c>
      <c r="H389">
        <f t="shared" si="25"/>
        <v>10.65</v>
      </c>
      <c r="I389">
        <f t="shared" si="26"/>
        <v>2.3655598921554342</v>
      </c>
      <c r="J389">
        <f t="shared" si="27"/>
        <v>2.2502222203237281</v>
      </c>
    </row>
    <row r="390" spans="1:10">
      <c r="A390" t="s">
        <v>17</v>
      </c>
      <c r="B390">
        <v>1.75</v>
      </c>
      <c r="C390">
        <v>42851</v>
      </c>
      <c r="D390">
        <f t="shared" si="24"/>
        <v>5.9515277777777778</v>
      </c>
      <c r="E390">
        <v>14.71</v>
      </c>
      <c r="F390">
        <v>7.37</v>
      </c>
      <c r="G390">
        <v>17.11</v>
      </c>
      <c r="H390">
        <f t="shared" si="25"/>
        <v>13.063333333333333</v>
      </c>
      <c r="I390">
        <f t="shared" si="26"/>
        <v>2.5698093235434305</v>
      </c>
      <c r="J390">
        <f t="shared" si="27"/>
        <v>2.5085361095728977</v>
      </c>
    </row>
    <row r="391" spans="1:10">
      <c r="A391" t="s">
        <v>21</v>
      </c>
      <c r="B391">
        <v>1.75</v>
      </c>
      <c r="C391">
        <v>42868</v>
      </c>
      <c r="D391">
        <f t="shared" si="24"/>
        <v>5.9538888888888888</v>
      </c>
      <c r="E391">
        <v>7.44</v>
      </c>
      <c r="F391">
        <v>6.57</v>
      </c>
      <c r="G391">
        <v>17.829999999999998</v>
      </c>
      <c r="H391">
        <f t="shared" si="25"/>
        <v>10.613333333333333</v>
      </c>
      <c r="I391">
        <f t="shared" si="26"/>
        <v>2.3621110723080725</v>
      </c>
      <c r="J391">
        <f t="shared" si="27"/>
        <v>2.2567557044055229</v>
      </c>
    </row>
    <row r="392" spans="1:10">
      <c r="A392" t="s">
        <v>16</v>
      </c>
      <c r="B392">
        <v>1.75</v>
      </c>
      <c r="C392">
        <v>43279</v>
      </c>
      <c r="D392">
        <f t="shared" si="24"/>
        <v>6.0109722222222226</v>
      </c>
      <c r="E392">
        <v>14.21</v>
      </c>
      <c r="F392">
        <v>6.19</v>
      </c>
      <c r="G392">
        <v>17.59</v>
      </c>
      <c r="H392">
        <f t="shared" si="25"/>
        <v>12.663333333333334</v>
      </c>
      <c r="I392">
        <f t="shared" si="26"/>
        <v>2.5387106785314244</v>
      </c>
      <c r="J392">
        <f t="shared" si="27"/>
        <v>2.4480705291849936</v>
      </c>
    </row>
    <row r="393" spans="1:10">
      <c r="A393" t="s">
        <v>7</v>
      </c>
      <c r="B393">
        <v>1.75</v>
      </c>
      <c r="C393">
        <v>43411</v>
      </c>
      <c r="D393">
        <f t="shared" si="24"/>
        <v>6.0293055555555553</v>
      </c>
      <c r="E393">
        <v>10.46</v>
      </c>
      <c r="F393">
        <v>6.67</v>
      </c>
      <c r="G393">
        <v>17.399999999999999</v>
      </c>
      <c r="H393">
        <f t="shared" si="25"/>
        <v>11.51</v>
      </c>
      <c r="I393">
        <f t="shared" si="26"/>
        <v>2.4432162227337915</v>
      </c>
      <c r="J393">
        <f t="shared" si="27"/>
        <v>2.3672161749282643</v>
      </c>
    </row>
    <row r="394" spans="1:10">
      <c r="A394" t="s">
        <v>9</v>
      </c>
      <c r="B394">
        <v>1.75</v>
      </c>
      <c r="C394">
        <v>43458</v>
      </c>
      <c r="D394">
        <f t="shared" si="24"/>
        <v>6.0358333333333327</v>
      </c>
      <c r="E394">
        <v>14.49</v>
      </c>
      <c r="F394">
        <v>7.54</v>
      </c>
      <c r="G394">
        <v>17.52</v>
      </c>
      <c r="H394">
        <f t="shared" si="25"/>
        <v>13.183333333333332</v>
      </c>
      <c r="I394">
        <f t="shared" si="26"/>
        <v>2.578953405545553</v>
      </c>
      <c r="J394">
        <f t="shared" si="27"/>
        <v>2.5190080079535671</v>
      </c>
    </row>
    <row r="395" spans="1:10">
      <c r="A395" t="s">
        <v>13</v>
      </c>
      <c r="B395">
        <v>1.75</v>
      </c>
      <c r="C395">
        <v>43554</v>
      </c>
      <c r="D395">
        <f t="shared" si="24"/>
        <v>6.0491666666666664</v>
      </c>
      <c r="E395">
        <v>7.07</v>
      </c>
      <c r="F395">
        <v>6.07</v>
      </c>
      <c r="G395">
        <v>17.54</v>
      </c>
      <c r="H395">
        <f t="shared" si="25"/>
        <v>10.226666666666667</v>
      </c>
      <c r="I395">
        <f t="shared" si="26"/>
        <v>2.3249986878309459</v>
      </c>
      <c r="J395">
        <f t="shared" si="27"/>
        <v>2.2079010239746419</v>
      </c>
    </row>
    <row r="396" spans="1:10">
      <c r="A396" t="s">
        <v>11</v>
      </c>
      <c r="B396">
        <v>1.75</v>
      </c>
      <c r="C396">
        <v>43662</v>
      </c>
      <c r="D396">
        <f t="shared" si="24"/>
        <v>6.0641666666666669</v>
      </c>
      <c r="E396">
        <v>6.29</v>
      </c>
      <c r="F396">
        <v>6.33</v>
      </c>
      <c r="G396">
        <v>18.29</v>
      </c>
      <c r="H396">
        <f t="shared" si="25"/>
        <v>10.303333333333333</v>
      </c>
      <c r="I396">
        <f t="shared" si="26"/>
        <v>2.3324674674759152</v>
      </c>
      <c r="J396">
        <f t="shared" si="27"/>
        <v>2.1968719230904026</v>
      </c>
    </row>
    <row r="397" spans="1:10">
      <c r="A397" t="s">
        <v>18</v>
      </c>
      <c r="B397">
        <v>1.75</v>
      </c>
      <c r="C397">
        <v>44011</v>
      </c>
      <c r="D397">
        <f t="shared" si="24"/>
        <v>6.1126388888888892</v>
      </c>
      <c r="E397">
        <v>7.23</v>
      </c>
      <c r="F397">
        <v>6.26</v>
      </c>
      <c r="G397">
        <v>18</v>
      </c>
      <c r="H397">
        <f t="shared" si="25"/>
        <v>10.496666666666668</v>
      </c>
      <c r="I397">
        <f t="shared" si="26"/>
        <v>2.3510577464448237</v>
      </c>
      <c r="J397">
        <f t="shared" si="27"/>
        <v>2.2342636597262815</v>
      </c>
    </row>
    <row r="398" spans="1:10">
      <c r="A398" t="s">
        <v>25</v>
      </c>
      <c r="B398">
        <v>1.5</v>
      </c>
      <c r="C398">
        <v>45326</v>
      </c>
      <c r="D398">
        <f t="shared" si="24"/>
        <v>6.2952777777777778</v>
      </c>
      <c r="E398">
        <v>17.170000000000002</v>
      </c>
      <c r="F398">
        <v>17.39</v>
      </c>
      <c r="G398">
        <v>14.58</v>
      </c>
      <c r="H398">
        <f t="shared" si="25"/>
        <v>16.38</v>
      </c>
      <c r="I398">
        <f t="shared" si="26"/>
        <v>2.7960610784249234</v>
      </c>
      <c r="J398">
        <f t="shared" si="27"/>
        <v>2.7929032432853624</v>
      </c>
    </row>
    <row r="399" spans="1:10">
      <c r="A399" t="s">
        <v>23</v>
      </c>
      <c r="B399">
        <v>1.5</v>
      </c>
      <c r="C399">
        <v>45886</v>
      </c>
      <c r="D399">
        <f t="shared" si="24"/>
        <v>6.3730555555555553</v>
      </c>
      <c r="E399">
        <v>8.08</v>
      </c>
      <c r="F399">
        <v>6.63</v>
      </c>
      <c r="G399">
        <v>7.85</v>
      </c>
      <c r="H399">
        <f t="shared" si="25"/>
        <v>7.5200000000000005</v>
      </c>
      <c r="I399">
        <f t="shared" si="26"/>
        <v>2.0175661379617487</v>
      </c>
      <c r="J399">
        <f t="shared" si="27"/>
        <v>2.0138367361750307</v>
      </c>
    </row>
    <row r="400" spans="1:10">
      <c r="A400" t="s">
        <v>15</v>
      </c>
      <c r="B400">
        <v>1.5</v>
      </c>
      <c r="C400">
        <v>46192</v>
      </c>
      <c r="D400">
        <f t="shared" si="24"/>
        <v>6.4155555555555557</v>
      </c>
      <c r="E400">
        <v>13.19</v>
      </c>
      <c r="F400">
        <v>13.41</v>
      </c>
      <c r="G400">
        <v>14.99</v>
      </c>
      <c r="H400">
        <f t="shared" si="25"/>
        <v>13.863333333333335</v>
      </c>
      <c r="I400">
        <f t="shared" si="26"/>
        <v>2.6292474650867108</v>
      </c>
      <c r="J400">
        <f t="shared" si="27"/>
        <v>2.6276143253791058</v>
      </c>
    </row>
    <row r="401" spans="1:10">
      <c r="A401" t="s">
        <v>20</v>
      </c>
      <c r="B401">
        <v>1.5</v>
      </c>
      <c r="C401">
        <v>46193</v>
      </c>
      <c r="D401">
        <f t="shared" si="24"/>
        <v>6.4156944444444441</v>
      </c>
      <c r="E401">
        <v>15.37</v>
      </c>
      <c r="F401">
        <v>13.33</v>
      </c>
      <c r="G401">
        <v>16.420000000000002</v>
      </c>
      <c r="H401">
        <f t="shared" si="25"/>
        <v>15.040000000000001</v>
      </c>
      <c r="I401">
        <f t="shared" si="26"/>
        <v>2.7107133185216936</v>
      </c>
      <c r="J401">
        <f t="shared" si="27"/>
        <v>2.7069782652551346</v>
      </c>
    </row>
    <row r="402" spans="1:10">
      <c r="A402" t="s">
        <v>5</v>
      </c>
      <c r="B402">
        <v>1.5</v>
      </c>
      <c r="C402">
        <v>46488</v>
      </c>
      <c r="D402">
        <f t="shared" si="24"/>
        <v>6.4566666666666661</v>
      </c>
      <c r="E402">
        <v>15.83</v>
      </c>
      <c r="F402">
        <v>14.99</v>
      </c>
      <c r="G402">
        <v>17.010000000000002</v>
      </c>
      <c r="H402">
        <f t="shared" si="25"/>
        <v>15.943333333333333</v>
      </c>
      <c r="I402">
        <f t="shared" si="26"/>
        <v>2.7690407690240959</v>
      </c>
      <c r="J402">
        <f t="shared" si="27"/>
        <v>2.7676971974717328</v>
      </c>
    </row>
    <row r="403" spans="1:10">
      <c r="A403" t="s">
        <v>6</v>
      </c>
      <c r="B403">
        <v>1.5</v>
      </c>
      <c r="C403">
        <v>46499</v>
      </c>
      <c r="D403">
        <f t="shared" si="24"/>
        <v>6.4581944444444446</v>
      </c>
      <c r="E403">
        <v>13.5</v>
      </c>
      <c r="F403">
        <v>14.24</v>
      </c>
      <c r="G403">
        <v>14.4</v>
      </c>
      <c r="H403">
        <f t="shared" si="25"/>
        <v>14.046666666666667</v>
      </c>
      <c r="I403">
        <f t="shared" si="26"/>
        <v>2.6423851197079333</v>
      </c>
      <c r="J403">
        <f t="shared" si="27"/>
        <v>2.6419909326700561</v>
      </c>
    </row>
    <row r="404" spans="1:10">
      <c r="A404" t="s">
        <v>9</v>
      </c>
      <c r="B404">
        <v>1.5</v>
      </c>
      <c r="C404">
        <v>46574</v>
      </c>
      <c r="D404">
        <f t="shared" si="24"/>
        <v>6.4686111111111115</v>
      </c>
      <c r="E404">
        <v>12.74</v>
      </c>
      <c r="F404">
        <v>12.73</v>
      </c>
      <c r="G404">
        <v>14.54</v>
      </c>
      <c r="H404">
        <f t="shared" si="25"/>
        <v>13.336666666666666</v>
      </c>
      <c r="I404">
        <f t="shared" si="26"/>
        <v>2.590517134201034</v>
      </c>
      <c r="J404">
        <f t="shared" si="27"/>
        <v>2.5885371782729014</v>
      </c>
    </row>
    <row r="405" spans="1:10">
      <c r="A405" t="s">
        <v>16</v>
      </c>
      <c r="B405">
        <v>1.5</v>
      </c>
      <c r="C405">
        <v>46701</v>
      </c>
      <c r="D405">
        <f t="shared" si="24"/>
        <v>6.4862500000000001</v>
      </c>
      <c r="E405">
        <v>15.58</v>
      </c>
      <c r="F405">
        <v>15.07</v>
      </c>
      <c r="G405">
        <v>16.64</v>
      </c>
      <c r="H405">
        <f t="shared" si="25"/>
        <v>15.763333333333334</v>
      </c>
      <c r="I405">
        <f t="shared" si="26"/>
        <v>2.7576865679876748</v>
      </c>
      <c r="J405">
        <f t="shared" si="27"/>
        <v>2.7568344961580227</v>
      </c>
    </row>
    <row r="406" spans="1:10">
      <c r="A406" t="s">
        <v>13</v>
      </c>
      <c r="B406">
        <v>1.5</v>
      </c>
      <c r="C406">
        <v>46872</v>
      </c>
      <c r="D406">
        <f t="shared" si="24"/>
        <v>6.5100000000000007</v>
      </c>
      <c r="E406">
        <v>16.75</v>
      </c>
      <c r="F406">
        <v>16.36</v>
      </c>
      <c r="G406">
        <v>9.93</v>
      </c>
      <c r="H406">
        <f t="shared" si="25"/>
        <v>14.346666666666666</v>
      </c>
      <c r="I406">
        <f t="shared" si="26"/>
        <v>2.6635176271854193</v>
      </c>
      <c r="J406">
        <f t="shared" si="27"/>
        <v>2.6362660225009189</v>
      </c>
    </row>
    <row r="407" spans="1:10">
      <c r="A407" t="s">
        <v>22</v>
      </c>
      <c r="B407">
        <v>1.5</v>
      </c>
      <c r="C407">
        <v>46876</v>
      </c>
      <c r="D407">
        <f t="shared" si="24"/>
        <v>6.5105555555555554</v>
      </c>
      <c r="E407">
        <v>15.44</v>
      </c>
      <c r="F407">
        <v>16.260000000000002</v>
      </c>
      <c r="G407">
        <v>17.13</v>
      </c>
      <c r="H407">
        <f t="shared" si="25"/>
        <v>16.276666666666667</v>
      </c>
      <c r="I407">
        <f t="shared" si="26"/>
        <v>2.7897325894054594</v>
      </c>
      <c r="J407">
        <f t="shared" si="27"/>
        <v>2.7888336536841081</v>
      </c>
    </row>
    <row r="408" spans="1:10">
      <c r="A408" t="s">
        <v>24</v>
      </c>
      <c r="B408">
        <v>1.5</v>
      </c>
      <c r="C408">
        <v>46998</v>
      </c>
      <c r="D408">
        <f t="shared" si="24"/>
        <v>6.5274999999999999</v>
      </c>
      <c r="E408">
        <v>15.88</v>
      </c>
      <c r="F408">
        <v>14.8</v>
      </c>
      <c r="G408">
        <v>17.43</v>
      </c>
      <c r="H408">
        <f t="shared" si="25"/>
        <v>16.036666666666665</v>
      </c>
      <c r="I408">
        <f t="shared" si="26"/>
        <v>2.7748777670432525</v>
      </c>
      <c r="J408">
        <f t="shared" si="27"/>
        <v>2.7726268320403293</v>
      </c>
    </row>
    <row r="409" spans="1:10">
      <c r="A409" t="s">
        <v>19</v>
      </c>
      <c r="B409">
        <v>1.5</v>
      </c>
      <c r="C409">
        <v>47027</v>
      </c>
      <c r="D409">
        <f t="shared" si="24"/>
        <v>6.5315277777777778</v>
      </c>
      <c r="E409">
        <v>16.23</v>
      </c>
      <c r="F409">
        <v>15.26</v>
      </c>
      <c r="G409">
        <v>11.87</v>
      </c>
      <c r="H409">
        <f t="shared" si="25"/>
        <v>14.453333333333333</v>
      </c>
      <c r="I409">
        <f t="shared" si="26"/>
        <v>2.6709250684632813</v>
      </c>
      <c r="J409">
        <f t="shared" si="27"/>
        <v>2.6620368720014622</v>
      </c>
    </row>
    <row r="410" spans="1:10">
      <c r="A410" t="s">
        <v>12</v>
      </c>
      <c r="B410">
        <v>1.5</v>
      </c>
      <c r="C410">
        <v>47162</v>
      </c>
      <c r="D410">
        <f t="shared" si="24"/>
        <v>6.5502777777777776</v>
      </c>
      <c r="E410">
        <v>14.48</v>
      </c>
      <c r="F410">
        <v>13.02</v>
      </c>
      <c r="G410">
        <v>15.66</v>
      </c>
      <c r="H410">
        <f t="shared" si="25"/>
        <v>14.386666666666665</v>
      </c>
      <c r="I410">
        <f t="shared" si="26"/>
        <v>2.666301851721824</v>
      </c>
      <c r="J410">
        <f t="shared" si="27"/>
        <v>2.6634549047668834</v>
      </c>
    </row>
    <row r="411" spans="1:10">
      <c r="A411" t="s">
        <v>8</v>
      </c>
      <c r="B411">
        <v>1.5</v>
      </c>
      <c r="C411">
        <v>47222</v>
      </c>
      <c r="D411">
        <f t="shared" si="24"/>
        <v>6.5586111111111105</v>
      </c>
      <c r="E411">
        <v>14.75</v>
      </c>
      <c r="F411">
        <v>14.9</v>
      </c>
      <c r="G411">
        <v>15.8</v>
      </c>
      <c r="H411">
        <f t="shared" si="25"/>
        <v>15.15</v>
      </c>
      <c r="I411">
        <f t="shared" si="26"/>
        <v>2.7180005319553784</v>
      </c>
      <c r="J411">
        <f t="shared" si="27"/>
        <v>2.7175380785900543</v>
      </c>
    </row>
    <row r="412" spans="1:10">
      <c r="A412" t="s">
        <v>14</v>
      </c>
      <c r="B412">
        <v>1.5</v>
      </c>
      <c r="C412">
        <v>47235</v>
      </c>
      <c r="D412">
        <f t="shared" si="24"/>
        <v>6.5604166666666668</v>
      </c>
      <c r="E412">
        <v>14.76</v>
      </c>
      <c r="F412">
        <v>12.88</v>
      </c>
      <c r="G412">
        <v>12.91</v>
      </c>
      <c r="H412">
        <f t="shared" si="25"/>
        <v>13.516666666666666</v>
      </c>
      <c r="I412">
        <f t="shared" si="26"/>
        <v>2.6039234918933123</v>
      </c>
      <c r="J412">
        <f t="shared" si="27"/>
        <v>2.6018662482356949</v>
      </c>
    </row>
    <row r="413" spans="1:10">
      <c r="A413" t="s">
        <v>21</v>
      </c>
      <c r="B413">
        <v>1.5</v>
      </c>
      <c r="C413">
        <v>47299</v>
      </c>
      <c r="D413">
        <f t="shared" si="24"/>
        <v>6.5693055555555562</v>
      </c>
      <c r="E413">
        <v>16.690000000000001</v>
      </c>
      <c r="F413">
        <v>12.51</v>
      </c>
      <c r="G413">
        <v>7.51</v>
      </c>
      <c r="H413">
        <f t="shared" si="25"/>
        <v>12.236666666666666</v>
      </c>
      <c r="I413">
        <f t="shared" si="26"/>
        <v>2.5044369088406331</v>
      </c>
      <c r="J413">
        <f t="shared" si="27"/>
        <v>2.4525245093095358</v>
      </c>
    </row>
    <row r="414" spans="1:10">
      <c r="A414" t="s">
        <v>10</v>
      </c>
      <c r="B414">
        <v>1.5</v>
      </c>
      <c r="C414">
        <v>47583</v>
      </c>
      <c r="D414">
        <f t="shared" si="24"/>
        <v>6.6087499999999997</v>
      </c>
      <c r="E414">
        <v>14.87</v>
      </c>
      <c r="F414">
        <v>13.89</v>
      </c>
      <c r="G414">
        <v>15.76</v>
      </c>
      <c r="H414">
        <f t="shared" si="25"/>
        <v>14.839999999999998</v>
      </c>
      <c r="I414">
        <f t="shared" si="26"/>
        <v>2.6973262377392344</v>
      </c>
      <c r="J414">
        <f t="shared" si="27"/>
        <v>2.6959966672226834</v>
      </c>
    </row>
    <row r="415" spans="1:10">
      <c r="A415" t="s">
        <v>26</v>
      </c>
      <c r="B415">
        <v>1.5</v>
      </c>
      <c r="C415">
        <v>47770</v>
      </c>
      <c r="D415">
        <f t="shared" si="24"/>
        <v>6.634722222222222</v>
      </c>
      <c r="E415">
        <v>12.76</v>
      </c>
      <c r="F415">
        <v>14.25</v>
      </c>
      <c r="G415">
        <v>15.71</v>
      </c>
      <c r="H415">
        <f t="shared" si="25"/>
        <v>14.24</v>
      </c>
      <c r="I415">
        <f t="shared" si="26"/>
        <v>2.6560549059838299</v>
      </c>
      <c r="J415">
        <f t="shared" si="27"/>
        <v>2.6524565456329441</v>
      </c>
    </row>
    <row r="416" spans="1:10">
      <c r="A416" t="s">
        <v>7</v>
      </c>
      <c r="B416">
        <v>1.5</v>
      </c>
      <c r="C416">
        <v>48234</v>
      </c>
      <c r="D416">
        <f t="shared" si="24"/>
        <v>6.6991666666666667</v>
      </c>
      <c r="E416">
        <v>14.35</v>
      </c>
      <c r="F416">
        <v>13.73</v>
      </c>
      <c r="G416">
        <v>15.14</v>
      </c>
      <c r="H416">
        <f t="shared" si="25"/>
        <v>14.406666666666666</v>
      </c>
      <c r="I416">
        <f t="shared" si="26"/>
        <v>2.66769106241063</v>
      </c>
      <c r="J416">
        <f t="shared" si="27"/>
        <v>2.6668911366649382</v>
      </c>
    </row>
    <row r="417" spans="1:10">
      <c r="A417" t="s">
        <v>11</v>
      </c>
      <c r="B417">
        <v>1.5</v>
      </c>
      <c r="C417">
        <v>48381</v>
      </c>
      <c r="D417">
        <f t="shared" si="24"/>
        <v>6.7195833333333335</v>
      </c>
      <c r="E417">
        <v>7.46</v>
      </c>
      <c r="F417">
        <v>7.27</v>
      </c>
      <c r="G417">
        <v>7.59</v>
      </c>
      <c r="H417">
        <f t="shared" si="25"/>
        <v>7.44</v>
      </c>
      <c r="I417">
        <f t="shared" si="26"/>
        <v>2.0068708488450007</v>
      </c>
      <c r="J417">
        <f t="shared" si="27"/>
        <v>2.0067144323895452</v>
      </c>
    </row>
    <row r="418" spans="1:10">
      <c r="A418" t="s">
        <v>18</v>
      </c>
      <c r="B418">
        <v>1.5</v>
      </c>
      <c r="C418">
        <v>48892</v>
      </c>
      <c r="D418">
        <f t="shared" si="24"/>
        <v>6.7905555555555557</v>
      </c>
      <c r="E418">
        <v>16.53</v>
      </c>
      <c r="F418">
        <v>15.78</v>
      </c>
      <c r="G418">
        <v>13.82</v>
      </c>
      <c r="H418">
        <f t="shared" si="25"/>
        <v>15.376666666666667</v>
      </c>
      <c r="I418">
        <f t="shared" si="26"/>
        <v>2.7328512089016197</v>
      </c>
      <c r="J418">
        <f t="shared" si="27"/>
        <v>2.7300123485300616</v>
      </c>
    </row>
    <row r="419" spans="1:10">
      <c r="A419" t="s">
        <v>17</v>
      </c>
      <c r="B419">
        <v>1.5</v>
      </c>
      <c r="C419">
        <v>48988</v>
      </c>
      <c r="D419">
        <f t="shared" si="24"/>
        <v>6.8038888888888893</v>
      </c>
      <c r="E419">
        <v>13.39</v>
      </c>
      <c r="F419">
        <v>12.92</v>
      </c>
      <c r="G419">
        <v>15.11</v>
      </c>
      <c r="H419">
        <f t="shared" si="25"/>
        <v>13.806666666666667</v>
      </c>
      <c r="I419">
        <f t="shared" si="26"/>
        <v>2.6251515672993282</v>
      </c>
      <c r="J419">
        <f t="shared" si="27"/>
        <v>2.6228804781140616</v>
      </c>
    </row>
    <row r="420" spans="1:10">
      <c r="A420" t="s">
        <v>6</v>
      </c>
      <c r="B420">
        <v>6.25</v>
      </c>
      <c r="C420">
        <v>49074</v>
      </c>
      <c r="D420">
        <f t="shared" si="24"/>
        <v>6.815833333333333</v>
      </c>
      <c r="E420">
        <v>8.2100000000000009</v>
      </c>
      <c r="F420">
        <v>9.0500000000000007</v>
      </c>
      <c r="G420">
        <v>10.7</v>
      </c>
      <c r="H420">
        <f t="shared" si="25"/>
        <v>9.32</v>
      </c>
      <c r="I420">
        <f t="shared" si="26"/>
        <v>2.2321626286975</v>
      </c>
      <c r="J420">
        <f t="shared" si="27"/>
        <v>2.2261204742146776</v>
      </c>
    </row>
    <row r="421" spans="1:10">
      <c r="A421" t="s">
        <v>8</v>
      </c>
      <c r="B421">
        <v>6.25</v>
      </c>
      <c r="C421">
        <v>49166</v>
      </c>
      <c r="D421">
        <f t="shared" si="24"/>
        <v>6.828611111111111</v>
      </c>
      <c r="E421">
        <v>8.3800000000000008</v>
      </c>
      <c r="F421">
        <v>9.43</v>
      </c>
      <c r="G421">
        <v>10.33</v>
      </c>
      <c r="H421">
        <f t="shared" si="25"/>
        <v>9.3800000000000008</v>
      </c>
      <c r="I421">
        <f t="shared" si="26"/>
        <v>2.2385797630181332</v>
      </c>
      <c r="J421">
        <f t="shared" si="27"/>
        <v>2.2349320980903022</v>
      </c>
    </row>
    <row r="422" spans="1:10">
      <c r="A422" t="s">
        <v>14</v>
      </c>
      <c r="B422">
        <v>6.25</v>
      </c>
      <c r="C422">
        <v>49231</v>
      </c>
      <c r="D422">
        <f t="shared" si="24"/>
        <v>6.8376388888888888</v>
      </c>
      <c r="E422">
        <v>8.51</v>
      </c>
      <c r="F422">
        <v>9.41</v>
      </c>
      <c r="G422">
        <v>11.29</v>
      </c>
      <c r="H422">
        <f t="shared" si="25"/>
        <v>9.7366666666666664</v>
      </c>
      <c r="I422">
        <f t="shared" si="26"/>
        <v>2.27589882773154</v>
      </c>
      <c r="J422">
        <f t="shared" si="27"/>
        <v>2.2689774247813808</v>
      </c>
    </row>
    <row r="423" spans="1:10">
      <c r="A423" t="s">
        <v>19</v>
      </c>
      <c r="B423">
        <v>6.25</v>
      </c>
      <c r="C423">
        <v>49295</v>
      </c>
      <c r="D423">
        <f t="shared" si="24"/>
        <v>6.8465277777777782</v>
      </c>
      <c r="E423">
        <v>9.34</v>
      </c>
      <c r="F423">
        <v>9.14</v>
      </c>
      <c r="G423">
        <v>10.37</v>
      </c>
      <c r="H423">
        <f t="shared" si="25"/>
        <v>9.6166666666666671</v>
      </c>
      <c r="I423">
        <f t="shared" si="26"/>
        <v>2.2634977042859989</v>
      </c>
      <c r="J423">
        <f t="shared" si="27"/>
        <v>2.2619612199827484</v>
      </c>
    </row>
    <row r="424" spans="1:10">
      <c r="A424" t="s">
        <v>21</v>
      </c>
      <c r="B424">
        <v>6.25</v>
      </c>
      <c r="C424">
        <v>49414</v>
      </c>
      <c r="D424">
        <f t="shared" si="24"/>
        <v>6.8630555555555564</v>
      </c>
      <c r="E424">
        <v>8.67</v>
      </c>
      <c r="F424">
        <v>9.26</v>
      </c>
      <c r="G424">
        <v>12.07</v>
      </c>
      <c r="H424">
        <f t="shared" si="25"/>
        <v>10</v>
      </c>
      <c r="I424">
        <f t="shared" si="26"/>
        <v>2.3025850929940459</v>
      </c>
      <c r="J424">
        <f t="shared" si="27"/>
        <v>2.2920986248533262</v>
      </c>
    </row>
    <row r="425" spans="1:10">
      <c r="A425" t="s">
        <v>20</v>
      </c>
      <c r="B425">
        <v>6.25</v>
      </c>
      <c r="C425">
        <v>49651</v>
      </c>
      <c r="D425">
        <f t="shared" si="24"/>
        <v>6.8959722222222224</v>
      </c>
      <c r="E425">
        <v>8.76</v>
      </c>
      <c r="F425">
        <v>9.26</v>
      </c>
      <c r="G425">
        <v>10.94</v>
      </c>
      <c r="H425">
        <f t="shared" si="25"/>
        <v>9.6533333333333342</v>
      </c>
      <c r="I425">
        <f t="shared" si="26"/>
        <v>2.2673032788494059</v>
      </c>
      <c r="J425">
        <f t="shared" si="27"/>
        <v>2.2627752502000749</v>
      </c>
    </row>
    <row r="426" spans="1:10">
      <c r="A426" t="s">
        <v>5</v>
      </c>
      <c r="B426">
        <v>6.25</v>
      </c>
      <c r="C426">
        <v>49711</v>
      </c>
      <c r="D426">
        <f t="shared" si="24"/>
        <v>6.9043055555555553</v>
      </c>
      <c r="E426">
        <v>9.16</v>
      </c>
      <c r="F426">
        <v>9.0500000000000007</v>
      </c>
      <c r="G426">
        <v>11.04</v>
      </c>
      <c r="H426">
        <f t="shared" si="25"/>
        <v>9.75</v>
      </c>
      <c r="I426">
        <f t="shared" si="26"/>
        <v>2.2772672850097559</v>
      </c>
      <c r="J426">
        <f t="shared" si="27"/>
        <v>2.2730453257489409</v>
      </c>
    </row>
    <row r="427" spans="1:10">
      <c r="A427" t="s">
        <v>23</v>
      </c>
      <c r="B427">
        <v>6.25</v>
      </c>
      <c r="C427">
        <v>49768</v>
      </c>
      <c r="D427">
        <f t="shared" si="24"/>
        <v>6.9122222222222227</v>
      </c>
      <c r="E427">
        <v>9.0500000000000007</v>
      </c>
      <c r="F427">
        <v>8.69</v>
      </c>
      <c r="G427">
        <v>10.73</v>
      </c>
      <c r="H427">
        <f t="shared" si="25"/>
        <v>9.49</v>
      </c>
      <c r="I427">
        <f t="shared" si="26"/>
        <v>2.2502386126218363</v>
      </c>
      <c r="J427">
        <f t="shared" si="27"/>
        <v>2.2459937512105808</v>
      </c>
    </row>
    <row r="428" spans="1:10">
      <c r="A428" t="s">
        <v>9</v>
      </c>
      <c r="B428">
        <v>6.25</v>
      </c>
      <c r="C428">
        <v>49922</v>
      </c>
      <c r="D428">
        <f t="shared" si="24"/>
        <v>6.9336111111111105</v>
      </c>
      <c r="E428">
        <v>8.2899999999999991</v>
      </c>
      <c r="F428">
        <v>9.49</v>
      </c>
      <c r="G428">
        <v>11.11</v>
      </c>
      <c r="H428">
        <f t="shared" si="25"/>
        <v>9.6300000000000008</v>
      </c>
      <c r="I428">
        <f t="shared" si="26"/>
        <v>2.2648832258100344</v>
      </c>
      <c r="J428">
        <f t="shared" si="27"/>
        <v>2.2577113951401926</v>
      </c>
    </row>
    <row r="429" spans="1:10">
      <c r="A429" t="s">
        <v>10</v>
      </c>
      <c r="B429">
        <v>6.25</v>
      </c>
      <c r="C429">
        <v>49930</v>
      </c>
      <c r="D429">
        <f t="shared" si="24"/>
        <v>6.9347222222222218</v>
      </c>
      <c r="E429">
        <v>8.84</v>
      </c>
      <c r="F429">
        <v>10.119999999999999</v>
      </c>
      <c r="G429">
        <v>10.62</v>
      </c>
      <c r="H429">
        <f t="shared" si="25"/>
        <v>9.86</v>
      </c>
      <c r="I429">
        <f t="shared" si="26"/>
        <v>2.2884861686145439</v>
      </c>
      <c r="J429">
        <f t="shared" si="27"/>
        <v>2.2855131854408879</v>
      </c>
    </row>
    <row r="430" spans="1:10">
      <c r="A430" t="s">
        <v>24</v>
      </c>
      <c r="B430">
        <v>6.25</v>
      </c>
      <c r="C430">
        <v>50089</v>
      </c>
      <c r="D430">
        <f t="shared" si="24"/>
        <v>6.9568055555555564</v>
      </c>
      <c r="E430">
        <v>8.51</v>
      </c>
      <c r="F430">
        <v>9.3000000000000007</v>
      </c>
      <c r="G430">
        <v>10.92</v>
      </c>
      <c r="H430">
        <f t="shared" si="25"/>
        <v>9.576666666666668</v>
      </c>
      <c r="I430">
        <f t="shared" si="26"/>
        <v>2.2593295843230887</v>
      </c>
      <c r="J430">
        <f t="shared" si="27"/>
        <v>2.2539507710204174</v>
      </c>
    </row>
    <row r="431" spans="1:10">
      <c r="A431" t="s">
        <v>12</v>
      </c>
      <c r="B431">
        <v>6.25</v>
      </c>
      <c r="C431">
        <v>50321</v>
      </c>
      <c r="D431">
        <f t="shared" si="24"/>
        <v>6.9890277777777774</v>
      </c>
      <c r="E431">
        <v>9.2100000000000009</v>
      </c>
      <c r="F431">
        <v>9.67</v>
      </c>
      <c r="G431">
        <v>10.52</v>
      </c>
      <c r="H431">
        <f t="shared" si="25"/>
        <v>9.8000000000000007</v>
      </c>
      <c r="I431">
        <f t="shared" si="26"/>
        <v>2.2823823856765264</v>
      </c>
      <c r="J431">
        <f t="shared" si="27"/>
        <v>2.2808654556806607</v>
      </c>
    </row>
    <row r="432" spans="1:10">
      <c r="A432" t="s">
        <v>22</v>
      </c>
      <c r="B432">
        <v>6.25</v>
      </c>
      <c r="C432">
        <v>50346</v>
      </c>
      <c r="D432">
        <f t="shared" si="24"/>
        <v>6.9925000000000006</v>
      </c>
      <c r="E432">
        <v>10.89</v>
      </c>
      <c r="F432">
        <v>10.56</v>
      </c>
      <c r="G432">
        <v>11.67</v>
      </c>
      <c r="H432">
        <f t="shared" si="25"/>
        <v>11.040000000000001</v>
      </c>
      <c r="I432">
        <f t="shared" si="26"/>
        <v>2.4015250408489495</v>
      </c>
      <c r="J432">
        <f t="shared" si="27"/>
        <v>2.4006465538404829</v>
      </c>
    </row>
    <row r="433" spans="1:10">
      <c r="A433" t="s">
        <v>7</v>
      </c>
      <c r="B433">
        <v>6.25</v>
      </c>
      <c r="C433">
        <v>50355</v>
      </c>
      <c r="D433">
        <f t="shared" si="24"/>
        <v>6.9937500000000004</v>
      </c>
      <c r="E433">
        <v>8.8000000000000007</v>
      </c>
      <c r="F433">
        <v>9.65</v>
      </c>
      <c r="G433">
        <v>11.08</v>
      </c>
      <c r="H433">
        <f t="shared" si="25"/>
        <v>9.8433333333333337</v>
      </c>
      <c r="I433">
        <f t="shared" si="26"/>
        <v>2.2867944070877217</v>
      </c>
      <c r="J433">
        <f t="shared" si="27"/>
        <v>2.2822837727180647</v>
      </c>
    </row>
    <row r="434" spans="1:10">
      <c r="A434" t="s">
        <v>11</v>
      </c>
      <c r="B434">
        <v>6.25</v>
      </c>
      <c r="C434">
        <v>50426</v>
      </c>
      <c r="D434">
        <f t="shared" si="24"/>
        <v>7.0036111111111108</v>
      </c>
      <c r="E434">
        <v>8.44</v>
      </c>
      <c r="F434">
        <v>9.02</v>
      </c>
      <c r="G434">
        <v>11.03</v>
      </c>
      <c r="H434">
        <f t="shared" si="25"/>
        <v>9.4966666666666679</v>
      </c>
      <c r="I434">
        <f t="shared" si="26"/>
        <v>2.2509408598417076</v>
      </c>
      <c r="J434">
        <f t="shared" si="27"/>
        <v>2.2443484919826031</v>
      </c>
    </row>
    <row r="435" spans="1:10">
      <c r="A435" t="s">
        <v>13</v>
      </c>
      <c r="B435">
        <v>6.25</v>
      </c>
      <c r="C435">
        <v>50509</v>
      </c>
      <c r="D435">
        <f t="shared" si="24"/>
        <v>7.015138888888889</v>
      </c>
      <c r="E435">
        <v>13.91</v>
      </c>
      <c r="F435">
        <v>12.04</v>
      </c>
      <c r="G435">
        <v>12.48</v>
      </c>
      <c r="H435">
        <f t="shared" si="25"/>
        <v>12.81</v>
      </c>
      <c r="I435">
        <f t="shared" si="26"/>
        <v>2.550226115908643</v>
      </c>
      <c r="J435">
        <f t="shared" si="27"/>
        <v>2.5483232695857692</v>
      </c>
    </row>
    <row r="436" spans="1:10">
      <c r="A436" t="s">
        <v>26</v>
      </c>
      <c r="B436">
        <v>6.25</v>
      </c>
      <c r="C436">
        <v>50679</v>
      </c>
      <c r="D436">
        <f t="shared" si="24"/>
        <v>7.0387499999999994</v>
      </c>
      <c r="E436">
        <v>8.6300000000000008</v>
      </c>
      <c r="F436">
        <v>9.33</v>
      </c>
      <c r="G436">
        <v>10.71</v>
      </c>
      <c r="H436">
        <f t="shared" si="25"/>
        <v>9.5566666666666666</v>
      </c>
      <c r="I436">
        <f t="shared" si="26"/>
        <v>2.2572389912271689</v>
      </c>
      <c r="J436">
        <f t="shared" si="27"/>
        <v>2.2532191348047488</v>
      </c>
    </row>
    <row r="437" spans="1:10">
      <c r="A437" t="s">
        <v>25</v>
      </c>
      <c r="B437">
        <v>6.25</v>
      </c>
      <c r="C437">
        <v>51131</v>
      </c>
      <c r="D437">
        <f t="shared" si="24"/>
        <v>7.1015277777777772</v>
      </c>
      <c r="E437">
        <v>8.9600000000000009</v>
      </c>
      <c r="F437">
        <v>9.8000000000000007</v>
      </c>
      <c r="G437">
        <v>11.9</v>
      </c>
      <c r="H437">
        <f t="shared" si="25"/>
        <v>10.220000000000001</v>
      </c>
      <c r="I437">
        <f t="shared" si="26"/>
        <v>2.3243465847755584</v>
      </c>
      <c r="J437">
        <f t="shared" si="27"/>
        <v>2.3172303375936161</v>
      </c>
    </row>
    <row r="438" spans="1:10">
      <c r="A438" t="s">
        <v>18</v>
      </c>
      <c r="B438">
        <v>6.25</v>
      </c>
      <c r="C438">
        <v>51191</v>
      </c>
      <c r="D438">
        <f t="shared" si="24"/>
        <v>7.109861111111111</v>
      </c>
      <c r="E438">
        <v>9.09</v>
      </c>
      <c r="F438">
        <v>9.3699999999999992</v>
      </c>
      <c r="G438">
        <v>10.69</v>
      </c>
      <c r="H438">
        <f t="shared" si="25"/>
        <v>9.7166666666666668</v>
      </c>
      <c r="I438">
        <f t="shared" si="26"/>
        <v>2.2738426241283918</v>
      </c>
      <c r="J438">
        <f t="shared" si="27"/>
        <v>2.2713322431588909</v>
      </c>
    </row>
    <row r="439" spans="1:10">
      <c r="A439" t="s">
        <v>16</v>
      </c>
      <c r="B439">
        <v>6.25</v>
      </c>
      <c r="C439">
        <v>51265</v>
      </c>
      <c r="D439">
        <f t="shared" si="24"/>
        <v>7.1201388888888886</v>
      </c>
      <c r="E439">
        <v>8.58</v>
      </c>
      <c r="F439">
        <v>9.39</v>
      </c>
      <c r="G439">
        <v>10.78</v>
      </c>
      <c r="H439">
        <f t="shared" si="25"/>
        <v>9.5833333333333339</v>
      </c>
      <c r="I439">
        <f t="shared" si="26"/>
        <v>2.2600254785752498</v>
      </c>
      <c r="J439">
        <f t="shared" si="27"/>
        <v>2.2555905907336311</v>
      </c>
    </row>
    <row r="440" spans="1:10">
      <c r="A440" t="s">
        <v>15</v>
      </c>
      <c r="B440">
        <v>6.25</v>
      </c>
      <c r="C440">
        <v>51485</v>
      </c>
      <c r="D440">
        <f t="shared" si="24"/>
        <v>7.1506944444444445</v>
      </c>
      <c r="E440">
        <v>8.6</v>
      </c>
      <c r="F440">
        <v>8.91</v>
      </c>
      <c r="G440">
        <v>10.93</v>
      </c>
      <c r="H440">
        <f t="shared" si="25"/>
        <v>9.4799999999999986</v>
      </c>
      <c r="I440">
        <f t="shared" si="26"/>
        <v>2.2491843162669305</v>
      </c>
      <c r="J440">
        <f t="shared" si="27"/>
        <v>2.2434825823102087</v>
      </c>
    </row>
    <row r="441" spans="1:10">
      <c r="A441" t="s">
        <v>17</v>
      </c>
      <c r="B441">
        <v>6.25</v>
      </c>
      <c r="C441">
        <v>52160</v>
      </c>
      <c r="D441">
        <f t="shared" si="24"/>
        <v>7.2444444444444445</v>
      </c>
      <c r="E441">
        <v>8.77</v>
      </c>
      <c r="F441">
        <v>9.2100000000000009</v>
      </c>
      <c r="G441">
        <v>10.5</v>
      </c>
      <c r="H441">
        <f t="shared" si="25"/>
        <v>9.4933333333333341</v>
      </c>
      <c r="I441">
        <f t="shared" si="26"/>
        <v>2.2505897978756653</v>
      </c>
      <c r="J441">
        <f t="shared" si="27"/>
        <v>2.2476673046049283</v>
      </c>
    </row>
    <row r="442" spans="1:10">
      <c r="A442" t="s">
        <v>13</v>
      </c>
      <c r="B442">
        <v>1.25</v>
      </c>
      <c r="C442">
        <v>55678</v>
      </c>
      <c r="D442">
        <f t="shared" si="24"/>
        <v>7.7330555555555556</v>
      </c>
      <c r="E442">
        <v>8.7100000000000009</v>
      </c>
      <c r="F442">
        <v>15.14</v>
      </c>
      <c r="G442">
        <v>19</v>
      </c>
      <c r="H442">
        <f t="shared" si="25"/>
        <v>14.283333333333333</v>
      </c>
      <c r="I442">
        <f t="shared" si="26"/>
        <v>2.6590933563756791</v>
      </c>
      <c r="J442">
        <f t="shared" si="27"/>
        <v>2.6087503393467184</v>
      </c>
    </row>
    <row r="443" spans="1:10">
      <c r="A443" t="s">
        <v>25</v>
      </c>
      <c r="B443">
        <v>1.25</v>
      </c>
      <c r="C443">
        <v>55789</v>
      </c>
      <c r="D443">
        <f t="shared" si="24"/>
        <v>7.7484722222222224</v>
      </c>
      <c r="E443">
        <v>9.0500000000000007</v>
      </c>
      <c r="F443">
        <v>13.23</v>
      </c>
      <c r="G443">
        <v>18.559999999999999</v>
      </c>
      <c r="H443">
        <f t="shared" si="25"/>
        <v>13.613333333333335</v>
      </c>
      <c r="I443">
        <f t="shared" si="26"/>
        <v>2.6110497046283552</v>
      </c>
      <c r="J443">
        <f t="shared" si="27"/>
        <v>2.5687534877322511</v>
      </c>
    </row>
    <row r="444" spans="1:10">
      <c r="A444" t="s">
        <v>20</v>
      </c>
      <c r="B444">
        <v>1.25</v>
      </c>
      <c r="C444">
        <v>56426</v>
      </c>
      <c r="D444">
        <f t="shared" si="24"/>
        <v>7.8369444444444438</v>
      </c>
      <c r="E444">
        <v>9.5</v>
      </c>
      <c r="F444">
        <v>8.76</v>
      </c>
      <c r="G444">
        <v>18.059999999999999</v>
      </c>
      <c r="H444">
        <f t="shared" si="25"/>
        <v>12.106666666666664</v>
      </c>
      <c r="I444">
        <f t="shared" si="26"/>
        <v>2.4937562650649827</v>
      </c>
      <c r="J444">
        <f t="shared" si="27"/>
        <v>2.438395750514545</v>
      </c>
    </row>
    <row r="445" spans="1:10">
      <c r="A445" t="s">
        <v>16</v>
      </c>
      <c r="B445">
        <v>1.25</v>
      </c>
      <c r="C445">
        <v>56486</v>
      </c>
      <c r="D445">
        <f t="shared" si="24"/>
        <v>7.8452777777777776</v>
      </c>
      <c r="E445">
        <v>8.4600000000000009</v>
      </c>
      <c r="F445">
        <v>8.08</v>
      </c>
      <c r="G445">
        <v>16.79</v>
      </c>
      <c r="H445">
        <f t="shared" si="25"/>
        <v>11.11</v>
      </c>
      <c r="I445">
        <f t="shared" si="26"/>
        <v>2.4078456036515385</v>
      </c>
      <c r="J445">
        <f t="shared" si="27"/>
        <v>2.3485081724135282</v>
      </c>
    </row>
    <row r="446" spans="1:10">
      <c r="A446" t="s">
        <v>23</v>
      </c>
      <c r="B446">
        <v>1.25</v>
      </c>
      <c r="C446">
        <v>56627</v>
      </c>
      <c r="D446">
        <f t="shared" si="24"/>
        <v>7.8648611111111109</v>
      </c>
      <c r="E446">
        <v>8.6199999999999992</v>
      </c>
      <c r="F446">
        <v>8.18</v>
      </c>
      <c r="G446">
        <v>8.91</v>
      </c>
      <c r="H446">
        <f t="shared" si="25"/>
        <v>8.5699999999999985</v>
      </c>
      <c r="I446">
        <f t="shared" si="26"/>
        <v>2.1482677326096882</v>
      </c>
      <c r="J446">
        <f t="shared" si="27"/>
        <v>2.1476504922576583</v>
      </c>
    </row>
    <row r="447" spans="1:10">
      <c r="A447" t="s">
        <v>22</v>
      </c>
      <c r="B447">
        <v>1.25</v>
      </c>
      <c r="C447">
        <v>56638</v>
      </c>
      <c r="D447">
        <f t="shared" si="24"/>
        <v>7.8663888888888893</v>
      </c>
      <c r="E447">
        <v>8.83</v>
      </c>
      <c r="F447">
        <v>10.98</v>
      </c>
      <c r="G447">
        <v>19.14</v>
      </c>
      <c r="H447">
        <f t="shared" si="25"/>
        <v>12.983333333333334</v>
      </c>
      <c r="I447">
        <f t="shared" si="26"/>
        <v>2.5636664836486478</v>
      </c>
      <c r="J447">
        <f t="shared" si="27"/>
        <v>2.5086702789073541</v>
      </c>
    </row>
    <row r="448" spans="1:10">
      <c r="A448" t="s">
        <v>9</v>
      </c>
      <c r="B448">
        <v>1.25</v>
      </c>
      <c r="C448">
        <v>56809</v>
      </c>
      <c r="D448">
        <f t="shared" si="24"/>
        <v>7.890138888888889</v>
      </c>
      <c r="E448">
        <v>9.33</v>
      </c>
      <c r="F448">
        <v>9.8699999999999992</v>
      </c>
      <c r="G448">
        <v>17.41</v>
      </c>
      <c r="H448">
        <f t="shared" si="25"/>
        <v>12.203333333333333</v>
      </c>
      <c r="I448">
        <f t="shared" si="26"/>
        <v>2.5017091384640353</v>
      </c>
      <c r="J448">
        <f t="shared" si="27"/>
        <v>2.4599265406949136</v>
      </c>
    </row>
    <row r="449" spans="1:10">
      <c r="A449" t="s">
        <v>19</v>
      </c>
      <c r="B449">
        <v>1.25</v>
      </c>
      <c r="C449">
        <v>56941</v>
      </c>
      <c r="D449">
        <f t="shared" si="24"/>
        <v>7.9084722222222217</v>
      </c>
      <c r="E449">
        <v>8.82</v>
      </c>
      <c r="F449">
        <v>15.24</v>
      </c>
      <c r="G449">
        <v>18.489999999999998</v>
      </c>
      <c r="H449">
        <f t="shared" si="25"/>
        <v>14.183333333333332</v>
      </c>
      <c r="I449">
        <f t="shared" si="26"/>
        <v>2.6520675663512732</v>
      </c>
      <c r="J449">
        <f t="shared" si="27"/>
        <v>2.6060584885587446</v>
      </c>
    </row>
    <row r="450" spans="1:10">
      <c r="A450" t="s">
        <v>26</v>
      </c>
      <c r="B450">
        <v>1.25</v>
      </c>
      <c r="C450">
        <v>57212</v>
      </c>
      <c r="D450">
        <f t="shared" ref="D450:D513" si="28">C450/15/60/8</f>
        <v>7.9461111111111107</v>
      </c>
      <c r="E450">
        <v>8.92</v>
      </c>
      <c r="F450">
        <v>9.9600000000000009</v>
      </c>
      <c r="G450">
        <v>18.25</v>
      </c>
      <c r="H450">
        <f t="shared" ref="H450:H513" si="29">AVERAGE(E450:G450)</f>
        <v>12.376666666666667</v>
      </c>
      <c r="I450">
        <f t="shared" ref="I450:I513" si="30">LN(H450)</f>
        <v>2.515812979520879</v>
      </c>
      <c r="J450">
        <f t="shared" ref="J450:J513" si="31">(LN(E450)+LN(F450)+LN(G450))/3</f>
        <v>2.463679366072308</v>
      </c>
    </row>
    <row r="451" spans="1:10">
      <c r="A451" t="s">
        <v>10</v>
      </c>
      <c r="B451">
        <v>1.25</v>
      </c>
      <c r="C451">
        <v>57541</v>
      </c>
      <c r="D451">
        <f t="shared" si="28"/>
        <v>7.9918055555555556</v>
      </c>
      <c r="E451">
        <v>9.49</v>
      </c>
      <c r="F451">
        <v>10.220000000000001</v>
      </c>
      <c r="G451">
        <v>17.87</v>
      </c>
      <c r="H451">
        <f t="shared" si="29"/>
        <v>12.526666666666666</v>
      </c>
      <c r="I451">
        <f t="shared" si="30"/>
        <v>2.5278597053172094</v>
      </c>
      <c r="J451">
        <f t="shared" si="31"/>
        <v>2.4859028421895775</v>
      </c>
    </row>
    <row r="452" spans="1:10">
      <c r="A452" t="s">
        <v>5</v>
      </c>
      <c r="B452">
        <v>1.25</v>
      </c>
      <c r="C452">
        <v>57565</v>
      </c>
      <c r="D452">
        <f t="shared" si="28"/>
        <v>7.9951388888888886</v>
      </c>
      <c r="E452">
        <v>8.89</v>
      </c>
      <c r="F452">
        <v>8.5500000000000007</v>
      </c>
      <c r="G452">
        <v>16.940000000000001</v>
      </c>
      <c r="H452">
        <f t="shared" si="29"/>
        <v>11.46</v>
      </c>
      <c r="I452">
        <f t="shared" si="30"/>
        <v>2.4388627112865935</v>
      </c>
      <c r="J452">
        <f t="shared" si="31"/>
        <v>2.3868453405661305</v>
      </c>
    </row>
    <row r="453" spans="1:10">
      <c r="A453" t="s">
        <v>12</v>
      </c>
      <c r="B453">
        <v>1.25</v>
      </c>
      <c r="C453">
        <v>57646</v>
      </c>
      <c r="D453">
        <f t="shared" si="28"/>
        <v>8.006388888888889</v>
      </c>
      <c r="E453">
        <v>9.57</v>
      </c>
      <c r="F453">
        <v>11.21</v>
      </c>
      <c r="G453">
        <v>18.34</v>
      </c>
      <c r="H453">
        <f t="shared" si="29"/>
        <v>13.040000000000001</v>
      </c>
      <c r="I453">
        <f t="shared" si="30"/>
        <v>2.5680215564985072</v>
      </c>
      <c r="J453">
        <f t="shared" si="31"/>
        <v>2.5281746364590831</v>
      </c>
    </row>
    <row r="454" spans="1:10">
      <c r="A454" t="s">
        <v>14</v>
      </c>
      <c r="B454">
        <v>1.25</v>
      </c>
      <c r="C454">
        <v>58016</v>
      </c>
      <c r="D454">
        <f t="shared" si="28"/>
        <v>8.0577777777777779</v>
      </c>
      <c r="E454">
        <v>8.7899999999999991</v>
      </c>
      <c r="F454">
        <v>16.690000000000001</v>
      </c>
      <c r="G454">
        <v>18.04</v>
      </c>
      <c r="H454">
        <f t="shared" si="29"/>
        <v>14.506666666666666</v>
      </c>
      <c r="I454">
        <f t="shared" si="30"/>
        <v>2.6746083138795775</v>
      </c>
      <c r="J454">
        <f t="shared" si="31"/>
        <v>2.6270053213351021</v>
      </c>
    </row>
    <row r="455" spans="1:10">
      <c r="A455" t="s">
        <v>15</v>
      </c>
      <c r="B455">
        <v>1.25</v>
      </c>
      <c r="C455">
        <v>58087</v>
      </c>
      <c r="D455">
        <f t="shared" si="28"/>
        <v>8.0676388888888884</v>
      </c>
      <c r="E455">
        <v>8.76</v>
      </c>
      <c r="F455">
        <v>12.96</v>
      </c>
      <c r="G455">
        <v>17.579999999999998</v>
      </c>
      <c r="H455">
        <f t="shared" si="29"/>
        <v>13.1</v>
      </c>
      <c r="I455">
        <f t="shared" si="30"/>
        <v>2.5726122302071057</v>
      </c>
      <c r="J455">
        <f t="shared" si="31"/>
        <v>2.5329418293764867</v>
      </c>
    </row>
    <row r="456" spans="1:10">
      <c r="A456" t="s">
        <v>21</v>
      </c>
      <c r="B456">
        <v>1.25</v>
      </c>
      <c r="C456">
        <v>58172</v>
      </c>
      <c r="D456">
        <f t="shared" si="28"/>
        <v>8.0794444444444444</v>
      </c>
      <c r="E456">
        <v>9.6</v>
      </c>
      <c r="F456">
        <v>17.510000000000002</v>
      </c>
      <c r="G456">
        <v>18.940000000000001</v>
      </c>
      <c r="H456">
        <f t="shared" si="29"/>
        <v>15.35</v>
      </c>
      <c r="I456">
        <f t="shared" si="30"/>
        <v>2.731115474033206</v>
      </c>
      <c r="J456">
        <f t="shared" si="31"/>
        <v>2.6886037775098277</v>
      </c>
    </row>
    <row r="457" spans="1:10">
      <c r="A457" t="s">
        <v>7</v>
      </c>
      <c r="B457">
        <v>1.25</v>
      </c>
      <c r="C457">
        <v>58242</v>
      </c>
      <c r="D457">
        <f t="shared" si="28"/>
        <v>8.0891666666666673</v>
      </c>
      <c r="E457">
        <v>8.7899999999999991</v>
      </c>
      <c r="F457">
        <v>13.69</v>
      </c>
      <c r="G457">
        <v>16.010000000000002</v>
      </c>
      <c r="H457">
        <f t="shared" si="29"/>
        <v>12.829999999999998</v>
      </c>
      <c r="I457">
        <f t="shared" si="30"/>
        <v>2.5517861786275451</v>
      </c>
      <c r="J457">
        <f t="shared" si="31"/>
        <v>2.521164626002022</v>
      </c>
    </row>
    <row r="458" spans="1:10">
      <c r="A458" t="s">
        <v>8</v>
      </c>
      <c r="B458">
        <v>1.25</v>
      </c>
      <c r="C458">
        <v>58251</v>
      </c>
      <c r="D458">
        <f t="shared" si="28"/>
        <v>8.0904166666666661</v>
      </c>
      <c r="E458">
        <v>15.42</v>
      </c>
      <c r="F458">
        <v>14.66</v>
      </c>
      <c r="G458">
        <v>19.059999999999999</v>
      </c>
      <c r="H458">
        <f t="shared" si="29"/>
        <v>16.38</v>
      </c>
      <c r="I458">
        <f t="shared" si="30"/>
        <v>2.7960610784249234</v>
      </c>
      <c r="J458">
        <f t="shared" si="31"/>
        <v>2.7894599876065818</v>
      </c>
    </row>
    <row r="459" spans="1:10">
      <c r="A459" t="s">
        <v>6</v>
      </c>
      <c r="B459">
        <v>1.25</v>
      </c>
      <c r="C459">
        <v>58324</v>
      </c>
      <c r="D459">
        <f t="shared" si="28"/>
        <v>8.1005555555555553</v>
      </c>
      <c r="E459">
        <v>9.2100000000000009</v>
      </c>
      <c r="F459">
        <v>8.1</v>
      </c>
      <c r="G459">
        <v>17.13</v>
      </c>
      <c r="H459">
        <f t="shared" si="29"/>
        <v>11.479999999999999</v>
      </c>
      <c r="I459">
        <f t="shared" si="30"/>
        <v>2.4406063908914204</v>
      </c>
      <c r="J459">
        <f t="shared" si="31"/>
        <v>2.3843284080938791</v>
      </c>
    </row>
    <row r="460" spans="1:10">
      <c r="A460" t="s">
        <v>18</v>
      </c>
      <c r="B460">
        <v>1.25</v>
      </c>
      <c r="C460">
        <v>58377</v>
      </c>
      <c r="D460">
        <f t="shared" si="28"/>
        <v>8.1079166666666662</v>
      </c>
      <c r="E460">
        <v>8.83</v>
      </c>
      <c r="F460">
        <v>15</v>
      </c>
      <c r="G460">
        <v>18.829999999999998</v>
      </c>
      <c r="H460">
        <f t="shared" si="29"/>
        <v>14.219999999999999</v>
      </c>
      <c r="I460">
        <f t="shared" si="30"/>
        <v>2.6546494243750947</v>
      </c>
      <c r="J460">
        <f t="shared" si="31"/>
        <v>2.6072188527957132</v>
      </c>
    </row>
    <row r="461" spans="1:10">
      <c r="A461" t="s">
        <v>17</v>
      </c>
      <c r="B461">
        <v>1.25</v>
      </c>
      <c r="C461">
        <v>58663</v>
      </c>
      <c r="D461">
        <f t="shared" si="28"/>
        <v>8.1476388888888884</v>
      </c>
      <c r="E461">
        <v>9.01</v>
      </c>
      <c r="F461">
        <v>12.73</v>
      </c>
      <c r="G461">
        <v>17.02</v>
      </c>
      <c r="H461">
        <f t="shared" si="29"/>
        <v>12.920000000000002</v>
      </c>
      <c r="I461">
        <f t="shared" si="30"/>
        <v>2.5587764983544559</v>
      </c>
      <c r="J461">
        <f t="shared" si="31"/>
        <v>2.5255618691115962</v>
      </c>
    </row>
    <row r="462" spans="1:10">
      <c r="A462" t="s">
        <v>24</v>
      </c>
      <c r="B462">
        <v>1.25</v>
      </c>
      <c r="C462">
        <v>59398</v>
      </c>
      <c r="D462">
        <f t="shared" si="28"/>
        <v>8.2497222222222231</v>
      </c>
      <c r="E462">
        <v>8.76</v>
      </c>
      <c r="F462">
        <v>11.48</v>
      </c>
      <c r="G462">
        <v>19.37</v>
      </c>
      <c r="H462">
        <f t="shared" si="29"/>
        <v>13.203333333333333</v>
      </c>
      <c r="I462">
        <f t="shared" si="30"/>
        <v>2.5804693229657154</v>
      </c>
      <c r="J462">
        <f t="shared" si="31"/>
        <v>2.5248425910862085</v>
      </c>
    </row>
    <row r="463" spans="1:10">
      <c r="A463" t="s">
        <v>11</v>
      </c>
      <c r="B463">
        <v>1.25</v>
      </c>
      <c r="C463">
        <v>59416</v>
      </c>
      <c r="D463">
        <f t="shared" si="28"/>
        <v>8.2522222222222226</v>
      </c>
      <c r="E463">
        <v>9.16</v>
      </c>
      <c r="F463">
        <v>7.64</v>
      </c>
      <c r="G463">
        <v>9.6300000000000008</v>
      </c>
      <c r="H463">
        <f t="shared" si="29"/>
        <v>8.81</v>
      </c>
      <c r="I463">
        <f t="shared" si="30"/>
        <v>2.1758874399480881</v>
      </c>
      <c r="J463">
        <f t="shared" si="31"/>
        <v>2.1710423358915008</v>
      </c>
    </row>
    <row r="464" spans="1:10">
      <c r="A464" t="s">
        <v>19</v>
      </c>
      <c r="B464">
        <v>6.5</v>
      </c>
      <c r="C464">
        <v>60384</v>
      </c>
      <c r="D464">
        <f t="shared" si="28"/>
        <v>8.3866666666666667</v>
      </c>
      <c r="E464">
        <v>11.43</v>
      </c>
      <c r="F464">
        <v>11.15</v>
      </c>
      <c r="G464">
        <v>12.37</v>
      </c>
      <c r="H464">
        <f t="shared" si="29"/>
        <v>11.649999999999999</v>
      </c>
      <c r="I464">
        <f t="shared" si="30"/>
        <v>2.4553061800117093</v>
      </c>
      <c r="J464">
        <f t="shared" si="31"/>
        <v>2.4543183873724148</v>
      </c>
    </row>
    <row r="465" spans="1:10">
      <c r="A465" t="s">
        <v>25</v>
      </c>
      <c r="B465">
        <v>1</v>
      </c>
      <c r="C465">
        <v>60408</v>
      </c>
      <c r="D465">
        <f t="shared" si="28"/>
        <v>8.3899999999999988</v>
      </c>
      <c r="E465">
        <v>23.23</v>
      </c>
      <c r="F465">
        <v>10.91</v>
      </c>
      <c r="G465">
        <v>11.07</v>
      </c>
      <c r="H465">
        <f t="shared" si="29"/>
        <v>15.07</v>
      </c>
      <c r="I465">
        <f t="shared" si="30"/>
        <v>2.7127060126384039</v>
      </c>
      <c r="J465">
        <f t="shared" si="31"/>
        <v>2.6464543644492813</v>
      </c>
    </row>
    <row r="466" spans="1:10">
      <c r="A466" t="s">
        <v>22</v>
      </c>
      <c r="B466">
        <v>1</v>
      </c>
      <c r="C466">
        <v>60680</v>
      </c>
      <c r="D466">
        <f t="shared" si="28"/>
        <v>8.4277777777777789</v>
      </c>
      <c r="E466">
        <v>23.06</v>
      </c>
      <c r="F466">
        <v>12.86</v>
      </c>
      <c r="G466">
        <v>9.7899999999999991</v>
      </c>
      <c r="H466">
        <f t="shared" si="29"/>
        <v>15.236666666666666</v>
      </c>
      <c r="I466">
        <f t="shared" si="30"/>
        <v>2.7237048036755431</v>
      </c>
      <c r="J466">
        <f t="shared" si="31"/>
        <v>2.6578608967309347</v>
      </c>
    </row>
    <row r="467" spans="1:10">
      <c r="A467" t="s">
        <v>12</v>
      </c>
      <c r="B467">
        <v>6.5</v>
      </c>
      <c r="C467">
        <v>60846</v>
      </c>
      <c r="D467">
        <f t="shared" si="28"/>
        <v>8.4508333333333336</v>
      </c>
      <c r="E467">
        <v>10.44</v>
      </c>
      <c r="F467">
        <v>12.38</v>
      </c>
      <c r="G467">
        <v>13.98</v>
      </c>
      <c r="H467">
        <f t="shared" si="29"/>
        <v>12.266666666666666</v>
      </c>
      <c r="I467">
        <f t="shared" si="30"/>
        <v>2.5068855565067754</v>
      </c>
      <c r="J467">
        <f t="shared" si="31"/>
        <v>2.4997848621722021</v>
      </c>
    </row>
    <row r="468" spans="1:10">
      <c r="A468" t="s">
        <v>5</v>
      </c>
      <c r="B468">
        <v>1</v>
      </c>
      <c r="C468">
        <v>60977</v>
      </c>
      <c r="D468">
        <f t="shared" si="28"/>
        <v>8.4690277777777769</v>
      </c>
      <c r="E468">
        <v>20.76</v>
      </c>
      <c r="F468">
        <v>11.69</v>
      </c>
      <c r="G468">
        <v>13.73</v>
      </c>
      <c r="H468">
        <f t="shared" si="29"/>
        <v>15.393333333333336</v>
      </c>
      <c r="I468">
        <f t="shared" si="30"/>
        <v>2.7339345152582397</v>
      </c>
      <c r="J468">
        <f t="shared" si="31"/>
        <v>2.7037816845205147</v>
      </c>
    </row>
    <row r="469" spans="1:10">
      <c r="A469" t="s">
        <v>24</v>
      </c>
      <c r="B469">
        <v>6.5</v>
      </c>
      <c r="C469">
        <v>61173</v>
      </c>
      <c r="D469">
        <f t="shared" si="28"/>
        <v>8.4962499999999999</v>
      </c>
      <c r="E469">
        <v>11.48</v>
      </c>
      <c r="F469">
        <v>11.78</v>
      </c>
      <c r="G469">
        <v>13.21</v>
      </c>
      <c r="H469">
        <f t="shared" si="29"/>
        <v>12.156666666666666</v>
      </c>
      <c r="I469">
        <f t="shared" si="30"/>
        <v>2.497877716152479</v>
      </c>
      <c r="J469">
        <f t="shared" si="31"/>
        <v>2.4959945625496984</v>
      </c>
    </row>
    <row r="470" spans="1:10">
      <c r="A470" t="s">
        <v>20</v>
      </c>
      <c r="B470">
        <v>1</v>
      </c>
      <c r="C470">
        <v>61230</v>
      </c>
      <c r="D470">
        <f t="shared" si="28"/>
        <v>8.5041666666666664</v>
      </c>
      <c r="E470">
        <v>23.69</v>
      </c>
      <c r="F470">
        <v>9.1999999999999993</v>
      </c>
      <c r="G470">
        <v>10.91</v>
      </c>
      <c r="H470">
        <f t="shared" si="29"/>
        <v>14.6</v>
      </c>
      <c r="I470">
        <f t="shared" si="30"/>
        <v>2.6810215287142909</v>
      </c>
      <c r="J470">
        <f t="shared" si="31"/>
        <v>2.5913121006902227</v>
      </c>
    </row>
    <row r="471" spans="1:10">
      <c r="A471" t="s">
        <v>12</v>
      </c>
      <c r="B471">
        <v>1</v>
      </c>
      <c r="C471">
        <v>61331</v>
      </c>
      <c r="D471">
        <f t="shared" si="28"/>
        <v>8.5181944444444433</v>
      </c>
      <c r="E471">
        <v>19.850000000000001</v>
      </c>
      <c r="F471">
        <v>10.66</v>
      </c>
      <c r="G471">
        <v>14.23</v>
      </c>
      <c r="H471">
        <f t="shared" si="29"/>
        <v>14.913333333333334</v>
      </c>
      <c r="I471">
        <f t="shared" si="30"/>
        <v>2.702255667393874</v>
      </c>
      <c r="J471">
        <f t="shared" si="31"/>
        <v>2.6700182793242195</v>
      </c>
    </row>
    <row r="472" spans="1:10">
      <c r="A472" t="s">
        <v>6</v>
      </c>
      <c r="B472">
        <v>6.5</v>
      </c>
      <c r="C472">
        <v>61333</v>
      </c>
      <c r="D472">
        <f t="shared" si="28"/>
        <v>8.518472222222222</v>
      </c>
      <c r="E472">
        <v>11.15</v>
      </c>
      <c r="F472">
        <v>11.64</v>
      </c>
      <c r="G472">
        <v>12.49</v>
      </c>
      <c r="H472">
        <f t="shared" si="29"/>
        <v>11.76</v>
      </c>
      <c r="I472">
        <f t="shared" si="30"/>
        <v>2.4647039424704809</v>
      </c>
      <c r="J472">
        <f t="shared" si="31"/>
        <v>2.4636050881156351</v>
      </c>
    </row>
    <row r="473" spans="1:10">
      <c r="A473" t="s">
        <v>19</v>
      </c>
      <c r="B473">
        <v>1</v>
      </c>
      <c r="C473">
        <v>61449</v>
      </c>
      <c r="D473">
        <f t="shared" si="28"/>
        <v>8.5345833333333339</v>
      </c>
      <c r="E473">
        <v>25.63</v>
      </c>
      <c r="F473">
        <v>10.56</v>
      </c>
      <c r="G473">
        <v>11.37</v>
      </c>
      <c r="H473">
        <f t="shared" si="29"/>
        <v>15.853333333333332</v>
      </c>
      <c r="I473">
        <f t="shared" si="30"/>
        <v>2.7633797831544711</v>
      </c>
      <c r="J473">
        <f t="shared" si="31"/>
        <v>2.6772717088055131</v>
      </c>
    </row>
    <row r="474" spans="1:10">
      <c r="A474" t="s">
        <v>14</v>
      </c>
      <c r="B474">
        <v>1</v>
      </c>
      <c r="C474">
        <v>61552</v>
      </c>
      <c r="D474">
        <f t="shared" si="28"/>
        <v>8.5488888888888876</v>
      </c>
      <c r="E474">
        <v>26.77</v>
      </c>
      <c r="F474">
        <v>9.3699999999999992</v>
      </c>
      <c r="G474">
        <v>10.27</v>
      </c>
      <c r="H474">
        <f t="shared" si="29"/>
        <v>15.469999999999999</v>
      </c>
      <c r="I474">
        <f t="shared" si="30"/>
        <v>2.7389026645849746</v>
      </c>
      <c r="J474">
        <f t="shared" si="31"/>
        <v>2.6180073259076866</v>
      </c>
    </row>
    <row r="475" spans="1:10">
      <c r="A475" t="s">
        <v>13</v>
      </c>
      <c r="B475">
        <v>1</v>
      </c>
      <c r="C475">
        <v>61607</v>
      </c>
      <c r="D475">
        <f t="shared" si="28"/>
        <v>8.5565277777777773</v>
      </c>
      <c r="E475">
        <v>22.08</v>
      </c>
      <c r="F475">
        <v>12.92</v>
      </c>
      <c r="G475">
        <v>11.22</v>
      </c>
      <c r="H475">
        <f t="shared" si="29"/>
        <v>15.406666666666666</v>
      </c>
      <c r="I475">
        <f t="shared" si="30"/>
        <v>2.7348003161781249</v>
      </c>
      <c r="J475">
        <f t="shared" si="31"/>
        <v>2.6903822066193004</v>
      </c>
    </row>
    <row r="476" spans="1:10">
      <c r="A476" t="s">
        <v>5</v>
      </c>
      <c r="B476">
        <v>6.5</v>
      </c>
      <c r="C476">
        <v>61652</v>
      </c>
      <c r="D476">
        <f t="shared" si="28"/>
        <v>8.5627777777777769</v>
      </c>
      <c r="E476">
        <v>10.94</v>
      </c>
      <c r="F476">
        <v>12.74</v>
      </c>
      <c r="G476">
        <v>13.05</v>
      </c>
      <c r="H476">
        <f t="shared" si="29"/>
        <v>12.243333333333334</v>
      </c>
      <c r="I476">
        <f t="shared" si="30"/>
        <v>2.5049815711634662</v>
      </c>
      <c r="J476">
        <f t="shared" si="31"/>
        <v>2.5019868603021851</v>
      </c>
    </row>
    <row r="477" spans="1:10">
      <c r="A477" t="s">
        <v>23</v>
      </c>
      <c r="B477">
        <v>1</v>
      </c>
      <c r="C477">
        <v>61675</v>
      </c>
      <c r="D477">
        <f t="shared" si="28"/>
        <v>8.5659722222222232</v>
      </c>
      <c r="E477">
        <v>20.83</v>
      </c>
      <c r="F477">
        <v>11.08</v>
      </c>
      <c r="G477">
        <v>10.36</v>
      </c>
      <c r="H477">
        <f t="shared" si="29"/>
        <v>14.089999999999998</v>
      </c>
      <c r="I477">
        <f t="shared" si="30"/>
        <v>2.6454653259105889</v>
      </c>
      <c r="J477">
        <f t="shared" si="31"/>
        <v>2.5931627244744515</v>
      </c>
    </row>
    <row r="478" spans="1:10">
      <c r="A478" t="s">
        <v>9</v>
      </c>
      <c r="B478">
        <v>1</v>
      </c>
      <c r="C478">
        <v>61749</v>
      </c>
      <c r="D478">
        <f t="shared" si="28"/>
        <v>8.5762499999999999</v>
      </c>
      <c r="E478">
        <v>21.15</v>
      </c>
      <c r="F478">
        <v>9.8000000000000007</v>
      </c>
      <c r="G478">
        <v>10.49</v>
      </c>
      <c r="H478">
        <f t="shared" si="29"/>
        <v>13.813333333333333</v>
      </c>
      <c r="I478">
        <f t="shared" si="30"/>
        <v>2.625634309283118</v>
      </c>
      <c r="J478">
        <f t="shared" si="31"/>
        <v>2.5614815711923398</v>
      </c>
    </row>
    <row r="479" spans="1:10">
      <c r="A479" t="s">
        <v>16</v>
      </c>
      <c r="B479">
        <v>1</v>
      </c>
      <c r="C479">
        <v>61777</v>
      </c>
      <c r="D479">
        <f t="shared" si="28"/>
        <v>8.5801388888888876</v>
      </c>
      <c r="E479">
        <v>19.25</v>
      </c>
      <c r="F479">
        <v>9.92</v>
      </c>
      <c r="G479">
        <v>10.86</v>
      </c>
      <c r="H479">
        <f t="shared" si="29"/>
        <v>13.343333333333334</v>
      </c>
      <c r="I479">
        <f t="shared" si="30"/>
        <v>2.5910168843363728</v>
      </c>
      <c r="J479">
        <f t="shared" si="31"/>
        <v>2.5457167655121213</v>
      </c>
    </row>
    <row r="480" spans="1:10">
      <c r="A480" t="s">
        <v>6</v>
      </c>
      <c r="B480">
        <v>1</v>
      </c>
      <c r="C480">
        <v>61778</v>
      </c>
      <c r="D480">
        <f t="shared" si="28"/>
        <v>8.5802777777777788</v>
      </c>
      <c r="E480">
        <v>24.75</v>
      </c>
      <c r="F480">
        <v>13.63</v>
      </c>
      <c r="G480">
        <v>10.050000000000001</v>
      </c>
      <c r="H480">
        <f t="shared" si="29"/>
        <v>16.143333333333334</v>
      </c>
      <c r="I480">
        <f t="shared" si="30"/>
        <v>2.7815071677470282</v>
      </c>
      <c r="J480">
        <f t="shared" si="31"/>
        <v>2.7095571230760753</v>
      </c>
    </row>
    <row r="481" spans="1:10">
      <c r="A481" t="s">
        <v>10</v>
      </c>
      <c r="B481">
        <v>1</v>
      </c>
      <c r="C481">
        <v>61977</v>
      </c>
      <c r="D481">
        <f t="shared" si="28"/>
        <v>8.6079166666666662</v>
      </c>
      <c r="E481">
        <v>21.55</v>
      </c>
      <c r="F481">
        <v>9.83</v>
      </c>
      <c r="G481">
        <v>12.79</v>
      </c>
      <c r="H481">
        <f t="shared" si="29"/>
        <v>14.723333333333334</v>
      </c>
      <c r="I481">
        <f t="shared" si="30"/>
        <v>2.6894335369403253</v>
      </c>
      <c r="J481">
        <f t="shared" si="31"/>
        <v>2.6348261220998612</v>
      </c>
    </row>
    <row r="482" spans="1:10">
      <c r="A482" t="s">
        <v>7</v>
      </c>
      <c r="B482">
        <v>1</v>
      </c>
      <c r="C482">
        <v>62002</v>
      </c>
      <c r="D482">
        <f t="shared" si="28"/>
        <v>8.6113888888888876</v>
      </c>
      <c r="E482">
        <v>24.56</v>
      </c>
      <c r="F482">
        <v>11.62</v>
      </c>
      <c r="G482">
        <v>13.54</v>
      </c>
      <c r="H482">
        <f t="shared" si="29"/>
        <v>16.573333333333334</v>
      </c>
      <c r="I482">
        <f t="shared" si="30"/>
        <v>2.8077949779744009</v>
      </c>
      <c r="J482">
        <f t="shared" si="31"/>
        <v>2.7531650407289452</v>
      </c>
    </row>
    <row r="483" spans="1:10">
      <c r="A483" t="s">
        <v>23</v>
      </c>
      <c r="B483">
        <v>6.5</v>
      </c>
      <c r="C483">
        <v>62027</v>
      </c>
      <c r="D483">
        <f t="shared" si="28"/>
        <v>8.6148611111111109</v>
      </c>
      <c r="E483">
        <v>11.67</v>
      </c>
      <c r="F483">
        <v>11.28</v>
      </c>
      <c r="G483">
        <v>13.61</v>
      </c>
      <c r="H483">
        <f t="shared" si="29"/>
        <v>12.186666666666667</v>
      </c>
      <c r="I483">
        <f t="shared" si="30"/>
        <v>2.5003424579178395</v>
      </c>
      <c r="J483">
        <f t="shared" si="31"/>
        <v>2.4969525030105841</v>
      </c>
    </row>
    <row r="484" spans="1:10">
      <c r="A484" t="s">
        <v>26</v>
      </c>
      <c r="B484">
        <v>1</v>
      </c>
      <c r="C484">
        <v>62176</v>
      </c>
      <c r="D484">
        <f t="shared" si="28"/>
        <v>8.6355555555555554</v>
      </c>
      <c r="E484">
        <v>21.4</v>
      </c>
      <c r="F484">
        <v>11.61</v>
      </c>
      <c r="G484">
        <v>9.83</v>
      </c>
      <c r="H484">
        <f t="shared" si="29"/>
        <v>14.28</v>
      </c>
      <c r="I484">
        <f t="shared" si="30"/>
        <v>2.6588599569114382</v>
      </c>
      <c r="J484">
        <f t="shared" si="31"/>
        <v>2.6002322172988936</v>
      </c>
    </row>
    <row r="485" spans="1:10">
      <c r="A485" t="s">
        <v>11</v>
      </c>
      <c r="B485">
        <v>6.5</v>
      </c>
      <c r="C485">
        <v>62199</v>
      </c>
      <c r="D485">
        <f t="shared" si="28"/>
        <v>8.6387499999999999</v>
      </c>
      <c r="E485">
        <v>10.48</v>
      </c>
      <c r="F485">
        <v>12</v>
      </c>
      <c r="G485">
        <v>13.55</v>
      </c>
      <c r="H485">
        <f t="shared" si="29"/>
        <v>12.01</v>
      </c>
      <c r="I485">
        <f t="shared" si="30"/>
        <v>2.4857396360918922</v>
      </c>
      <c r="J485">
        <f t="shared" si="31"/>
        <v>2.4802539586688686</v>
      </c>
    </row>
    <row r="486" spans="1:10">
      <c r="A486" t="s">
        <v>17</v>
      </c>
      <c r="B486">
        <v>1</v>
      </c>
      <c r="C486">
        <v>62330</v>
      </c>
      <c r="D486">
        <f t="shared" si="28"/>
        <v>8.6569444444444432</v>
      </c>
      <c r="E486">
        <v>21.98</v>
      </c>
      <c r="F486">
        <v>11.7</v>
      </c>
      <c r="G486">
        <v>9.66</v>
      </c>
      <c r="H486">
        <f t="shared" si="29"/>
        <v>14.446666666666667</v>
      </c>
      <c r="I486">
        <f t="shared" si="30"/>
        <v>2.6704637074401032</v>
      </c>
      <c r="J486">
        <f t="shared" si="31"/>
        <v>2.6059051463345377</v>
      </c>
    </row>
    <row r="487" spans="1:10">
      <c r="A487" t="s">
        <v>21</v>
      </c>
      <c r="B487">
        <v>1</v>
      </c>
      <c r="C487">
        <v>62341</v>
      </c>
      <c r="D487">
        <f t="shared" si="28"/>
        <v>8.6584722222222226</v>
      </c>
      <c r="E487">
        <v>24.47</v>
      </c>
      <c r="F487">
        <v>10.119999999999999</v>
      </c>
      <c r="G487">
        <v>14.47</v>
      </c>
      <c r="H487">
        <f t="shared" si="29"/>
        <v>16.353333333333332</v>
      </c>
      <c r="I487">
        <f t="shared" si="30"/>
        <v>2.7944317501622336</v>
      </c>
      <c r="J487">
        <f t="shared" si="31"/>
        <v>2.7280130273190974</v>
      </c>
    </row>
    <row r="488" spans="1:10">
      <c r="A488" t="s">
        <v>8</v>
      </c>
      <c r="B488">
        <v>6.5</v>
      </c>
      <c r="C488">
        <v>62368</v>
      </c>
      <c r="D488">
        <f t="shared" si="28"/>
        <v>8.6622222222222227</v>
      </c>
      <c r="E488">
        <v>11</v>
      </c>
      <c r="F488">
        <v>12.53</v>
      </c>
      <c r="G488">
        <v>13.3</v>
      </c>
      <c r="H488">
        <f t="shared" si="29"/>
        <v>12.276666666666666</v>
      </c>
      <c r="I488">
        <f t="shared" si="30"/>
        <v>2.507700441788864</v>
      </c>
      <c r="J488">
        <f t="shared" si="31"/>
        <v>2.5045950256446852</v>
      </c>
    </row>
    <row r="489" spans="1:10">
      <c r="A489" t="s">
        <v>24</v>
      </c>
      <c r="B489">
        <v>1</v>
      </c>
      <c r="C489">
        <v>62726</v>
      </c>
      <c r="D489">
        <f t="shared" si="28"/>
        <v>8.7119444444444447</v>
      </c>
      <c r="E489">
        <v>19.760000000000002</v>
      </c>
      <c r="F489">
        <v>9.8800000000000008</v>
      </c>
      <c r="G489">
        <v>10.27</v>
      </c>
      <c r="H489">
        <f t="shared" si="29"/>
        <v>13.303333333333333</v>
      </c>
      <c r="I489">
        <f t="shared" si="30"/>
        <v>2.5880146303925327</v>
      </c>
      <c r="J489">
        <f t="shared" si="31"/>
        <v>2.5344664093399882</v>
      </c>
    </row>
    <row r="490" spans="1:10">
      <c r="A490" t="s">
        <v>13</v>
      </c>
      <c r="B490">
        <v>6.5</v>
      </c>
      <c r="C490">
        <v>62733</v>
      </c>
      <c r="D490">
        <f t="shared" si="28"/>
        <v>8.7129166666666666</v>
      </c>
      <c r="E490">
        <v>11.9</v>
      </c>
      <c r="F490">
        <v>13.66</v>
      </c>
      <c r="G490">
        <v>15.91</v>
      </c>
      <c r="H490">
        <f t="shared" si="29"/>
        <v>13.823333333333332</v>
      </c>
      <c r="I490">
        <f t="shared" si="30"/>
        <v>2.6263579855901802</v>
      </c>
      <c r="J490">
        <f t="shared" si="31"/>
        <v>2.619319365536608</v>
      </c>
    </row>
    <row r="491" spans="1:10">
      <c r="A491" t="s">
        <v>26</v>
      </c>
      <c r="B491">
        <v>6.5</v>
      </c>
      <c r="C491">
        <v>62735</v>
      </c>
      <c r="D491">
        <f t="shared" si="28"/>
        <v>8.7131944444444436</v>
      </c>
      <c r="E491">
        <v>10.58</v>
      </c>
      <c r="F491">
        <v>11.46</v>
      </c>
      <c r="G491">
        <v>12.37</v>
      </c>
      <c r="H491">
        <f t="shared" si="29"/>
        <v>11.469999999999999</v>
      </c>
      <c r="I491">
        <f t="shared" si="30"/>
        <v>2.4397349311412793</v>
      </c>
      <c r="J491">
        <f t="shared" si="31"/>
        <v>2.4377007747070478</v>
      </c>
    </row>
    <row r="492" spans="1:10">
      <c r="A492" t="s">
        <v>20</v>
      </c>
      <c r="B492">
        <v>6.5</v>
      </c>
      <c r="C492">
        <v>62750</v>
      </c>
      <c r="D492">
        <f t="shared" si="28"/>
        <v>8.7152777777777768</v>
      </c>
      <c r="E492">
        <v>11.35</v>
      </c>
      <c r="F492">
        <v>11.65</v>
      </c>
      <c r="G492">
        <v>13.68</v>
      </c>
      <c r="H492">
        <f t="shared" si="29"/>
        <v>12.226666666666667</v>
      </c>
      <c r="I492">
        <f t="shared" si="30"/>
        <v>2.5036193587201545</v>
      </c>
      <c r="J492">
        <f t="shared" si="31"/>
        <v>2.5001529453778417</v>
      </c>
    </row>
    <row r="493" spans="1:10">
      <c r="A493" t="s">
        <v>8</v>
      </c>
      <c r="B493">
        <v>1</v>
      </c>
      <c r="C493">
        <v>62786</v>
      </c>
      <c r="D493">
        <f t="shared" si="28"/>
        <v>8.7202777777777776</v>
      </c>
      <c r="E493">
        <v>18.989999999999998</v>
      </c>
      <c r="F493">
        <v>10.039999999999999</v>
      </c>
      <c r="G493">
        <v>14.28</v>
      </c>
      <c r="H493">
        <f t="shared" si="29"/>
        <v>14.436666666666666</v>
      </c>
      <c r="I493">
        <f t="shared" si="30"/>
        <v>2.6697712665584254</v>
      </c>
      <c r="J493">
        <f t="shared" si="31"/>
        <v>2.6364498653330717</v>
      </c>
    </row>
    <row r="494" spans="1:10">
      <c r="A494" t="s">
        <v>25</v>
      </c>
      <c r="B494">
        <v>6.5</v>
      </c>
      <c r="C494">
        <v>62812</v>
      </c>
      <c r="D494">
        <f t="shared" si="28"/>
        <v>8.7238888888888884</v>
      </c>
      <c r="E494">
        <v>11.46</v>
      </c>
      <c r="F494">
        <v>12.73</v>
      </c>
      <c r="G494">
        <v>13.73</v>
      </c>
      <c r="H494">
        <f t="shared" si="29"/>
        <v>12.64</v>
      </c>
      <c r="I494">
        <f t="shared" si="30"/>
        <v>2.5368663887187113</v>
      </c>
      <c r="J494">
        <f t="shared" si="31"/>
        <v>2.5341357812119294</v>
      </c>
    </row>
    <row r="495" spans="1:10">
      <c r="A495" t="s">
        <v>11</v>
      </c>
      <c r="B495">
        <v>1</v>
      </c>
      <c r="C495">
        <v>62839</v>
      </c>
      <c r="D495">
        <f t="shared" si="28"/>
        <v>8.7276388888888885</v>
      </c>
      <c r="E495">
        <v>21.96</v>
      </c>
      <c r="F495">
        <v>11.83</v>
      </c>
      <c r="G495">
        <v>9.73</v>
      </c>
      <c r="H495">
        <f t="shared" si="29"/>
        <v>14.506666666666666</v>
      </c>
      <c r="I495">
        <f t="shared" si="30"/>
        <v>2.6746083138795775</v>
      </c>
      <c r="J495">
        <f t="shared" si="31"/>
        <v>2.611691730276513</v>
      </c>
    </row>
    <row r="496" spans="1:10">
      <c r="A496" t="s">
        <v>15</v>
      </c>
      <c r="B496">
        <v>6.5</v>
      </c>
      <c r="C496">
        <v>62913</v>
      </c>
      <c r="D496">
        <f t="shared" si="28"/>
        <v>8.737916666666667</v>
      </c>
      <c r="E496">
        <v>10.73</v>
      </c>
      <c r="F496">
        <v>12.04</v>
      </c>
      <c r="G496">
        <v>13.49</v>
      </c>
      <c r="H496">
        <f t="shared" si="29"/>
        <v>12.086666666666666</v>
      </c>
      <c r="I496">
        <f t="shared" si="30"/>
        <v>2.4921029166585953</v>
      </c>
      <c r="J496">
        <f t="shared" si="31"/>
        <v>2.4877422222476486</v>
      </c>
    </row>
    <row r="497" spans="1:10">
      <c r="A497" t="s">
        <v>15</v>
      </c>
      <c r="B497">
        <v>1</v>
      </c>
      <c r="C497">
        <v>62923</v>
      </c>
      <c r="D497">
        <f t="shared" si="28"/>
        <v>8.7393055555555552</v>
      </c>
      <c r="E497">
        <v>22.32</v>
      </c>
      <c r="F497">
        <v>11.11</v>
      </c>
      <c r="G497">
        <v>11.12</v>
      </c>
      <c r="H497">
        <f t="shared" si="29"/>
        <v>14.85</v>
      </c>
      <c r="I497">
        <f t="shared" si="30"/>
        <v>2.6979998652487085</v>
      </c>
      <c r="J497">
        <f t="shared" si="31"/>
        <v>2.6406913433290282</v>
      </c>
    </row>
    <row r="498" spans="1:10">
      <c r="A498" t="s">
        <v>10</v>
      </c>
      <c r="B498">
        <v>6.5</v>
      </c>
      <c r="C498">
        <v>62938</v>
      </c>
      <c r="D498">
        <f t="shared" si="28"/>
        <v>8.7413888888888884</v>
      </c>
      <c r="E498">
        <v>11.93</v>
      </c>
      <c r="F498">
        <v>12.19</v>
      </c>
      <c r="G498">
        <v>14.11</v>
      </c>
      <c r="H498">
        <f t="shared" si="29"/>
        <v>12.743333333333332</v>
      </c>
      <c r="I498">
        <f t="shared" si="30"/>
        <v>2.5450082590402117</v>
      </c>
      <c r="J498">
        <f t="shared" si="31"/>
        <v>2.5421853151559093</v>
      </c>
    </row>
    <row r="499" spans="1:10">
      <c r="A499" t="s">
        <v>9</v>
      </c>
      <c r="B499">
        <v>6.5</v>
      </c>
      <c r="C499">
        <v>63015</v>
      </c>
      <c r="D499">
        <f t="shared" si="28"/>
        <v>8.7520833333333332</v>
      </c>
      <c r="E499">
        <v>11.29</v>
      </c>
      <c r="F499">
        <v>12.52</v>
      </c>
      <c r="G499">
        <v>13.32</v>
      </c>
      <c r="H499">
        <f t="shared" si="29"/>
        <v>12.376666666666665</v>
      </c>
      <c r="I499">
        <f t="shared" si="30"/>
        <v>2.515812979520879</v>
      </c>
      <c r="J499">
        <f t="shared" si="31"/>
        <v>2.5135038029819219</v>
      </c>
    </row>
    <row r="500" spans="1:10">
      <c r="A500" t="s">
        <v>22</v>
      </c>
      <c r="B500">
        <v>6.5</v>
      </c>
      <c r="C500">
        <v>63070</v>
      </c>
      <c r="D500">
        <f t="shared" si="28"/>
        <v>8.7597222222222229</v>
      </c>
      <c r="E500">
        <v>11.92</v>
      </c>
      <c r="F500">
        <v>12.3</v>
      </c>
      <c r="G500">
        <v>13.64</v>
      </c>
      <c r="H500">
        <f t="shared" si="29"/>
        <v>12.62</v>
      </c>
      <c r="I500">
        <f t="shared" si="30"/>
        <v>2.5352828571130672</v>
      </c>
      <c r="J500">
        <f t="shared" si="31"/>
        <v>2.533607858810297</v>
      </c>
    </row>
    <row r="501" spans="1:10">
      <c r="A501" t="s">
        <v>7</v>
      </c>
      <c r="B501">
        <v>6.5</v>
      </c>
      <c r="C501">
        <v>63168</v>
      </c>
      <c r="D501">
        <f t="shared" si="28"/>
        <v>8.7733333333333334</v>
      </c>
      <c r="E501">
        <v>10.67</v>
      </c>
      <c r="F501">
        <v>12.6</v>
      </c>
      <c r="G501">
        <v>13.37</v>
      </c>
      <c r="H501">
        <f t="shared" si="29"/>
        <v>12.213333333333333</v>
      </c>
      <c r="I501">
        <f t="shared" si="30"/>
        <v>2.5025282511378197</v>
      </c>
      <c r="J501">
        <f t="shared" si="31"/>
        <v>2.4980487567949816</v>
      </c>
    </row>
    <row r="502" spans="1:10">
      <c r="A502" t="s">
        <v>18</v>
      </c>
      <c r="B502">
        <v>1</v>
      </c>
      <c r="C502">
        <v>63240</v>
      </c>
      <c r="D502">
        <f t="shared" si="28"/>
        <v>8.7833333333333332</v>
      </c>
      <c r="E502">
        <v>23.01</v>
      </c>
      <c r="F502">
        <v>12.02</v>
      </c>
      <c r="G502">
        <v>11.25</v>
      </c>
      <c r="H502">
        <f t="shared" si="29"/>
        <v>15.426666666666668</v>
      </c>
      <c r="I502">
        <f t="shared" si="30"/>
        <v>2.7360976136573663</v>
      </c>
      <c r="J502">
        <f t="shared" si="31"/>
        <v>2.6809563206015885</v>
      </c>
    </row>
    <row r="503" spans="1:10">
      <c r="A503" t="s">
        <v>14</v>
      </c>
      <c r="B503">
        <v>6.5</v>
      </c>
      <c r="C503">
        <v>63473</v>
      </c>
      <c r="D503">
        <f t="shared" si="28"/>
        <v>8.8156944444444445</v>
      </c>
      <c r="E503">
        <v>11.05</v>
      </c>
      <c r="F503">
        <v>11.54</v>
      </c>
      <c r="G503">
        <v>12.95</v>
      </c>
      <c r="H503">
        <f t="shared" si="29"/>
        <v>11.846666666666666</v>
      </c>
      <c r="I503">
        <f t="shared" si="30"/>
        <v>2.4720465340583955</v>
      </c>
      <c r="J503">
        <f t="shared" si="31"/>
        <v>2.4697818257297541</v>
      </c>
    </row>
    <row r="504" spans="1:10">
      <c r="A504" t="s">
        <v>16</v>
      </c>
      <c r="B504">
        <v>6.5</v>
      </c>
      <c r="C504">
        <v>63558</v>
      </c>
      <c r="D504">
        <f t="shared" si="28"/>
        <v>8.8274999999999988</v>
      </c>
      <c r="E504">
        <v>11.42</v>
      </c>
      <c r="F504">
        <v>12.09</v>
      </c>
      <c r="G504">
        <v>13.12</v>
      </c>
      <c r="H504">
        <f t="shared" si="29"/>
        <v>12.209999999999999</v>
      </c>
      <c r="I504">
        <f t="shared" si="30"/>
        <v>2.5022552881226132</v>
      </c>
      <c r="J504">
        <f t="shared" si="31"/>
        <v>2.5006275507901696</v>
      </c>
    </row>
    <row r="505" spans="1:10">
      <c r="A505" t="s">
        <v>17</v>
      </c>
      <c r="B505">
        <v>6.5</v>
      </c>
      <c r="C505">
        <v>63838</v>
      </c>
      <c r="D505">
        <f t="shared" si="28"/>
        <v>8.8663888888888884</v>
      </c>
      <c r="E505">
        <v>11.76</v>
      </c>
      <c r="F505">
        <v>11.27</v>
      </c>
      <c r="G505">
        <v>13.18</v>
      </c>
      <c r="H505">
        <f t="shared" si="29"/>
        <v>12.07</v>
      </c>
      <c r="I505">
        <f t="shared" si="30"/>
        <v>2.4907230351094403</v>
      </c>
      <c r="J505">
        <f t="shared" si="31"/>
        <v>2.4885162665321752</v>
      </c>
    </row>
    <row r="506" spans="1:10">
      <c r="A506" t="s">
        <v>21</v>
      </c>
      <c r="B506">
        <v>6.5</v>
      </c>
      <c r="C506">
        <v>64090</v>
      </c>
      <c r="D506">
        <f t="shared" si="28"/>
        <v>8.9013888888888903</v>
      </c>
      <c r="E506">
        <v>11.28</v>
      </c>
      <c r="F506">
        <v>12.33</v>
      </c>
      <c r="G506">
        <v>13.28</v>
      </c>
      <c r="H506">
        <f t="shared" si="29"/>
        <v>12.296666666666667</v>
      </c>
      <c r="I506">
        <f t="shared" si="30"/>
        <v>2.5093282229404745</v>
      </c>
      <c r="J506">
        <f t="shared" si="31"/>
        <v>2.5071085690981509</v>
      </c>
    </row>
    <row r="507" spans="1:10">
      <c r="A507" t="s">
        <v>18</v>
      </c>
      <c r="B507">
        <v>6.5</v>
      </c>
      <c r="C507">
        <v>65221</v>
      </c>
      <c r="D507">
        <f t="shared" si="28"/>
        <v>9.0584722222222229</v>
      </c>
      <c r="E507">
        <v>10.36</v>
      </c>
      <c r="F507">
        <v>12.2</v>
      </c>
      <c r="G507">
        <v>14.08</v>
      </c>
      <c r="H507">
        <f t="shared" si="29"/>
        <v>12.213333333333333</v>
      </c>
      <c r="I507">
        <f t="shared" si="30"/>
        <v>2.5025282511378197</v>
      </c>
      <c r="J507">
        <f t="shared" si="31"/>
        <v>2.4947145131001478</v>
      </c>
    </row>
    <row r="508" spans="1:10">
      <c r="A508" t="s">
        <v>25</v>
      </c>
      <c r="B508">
        <v>0.75</v>
      </c>
      <c r="C508">
        <v>73628</v>
      </c>
      <c r="D508">
        <f t="shared" si="28"/>
        <v>10.226111111111113</v>
      </c>
      <c r="E508">
        <v>20.61</v>
      </c>
      <c r="F508">
        <v>12.92</v>
      </c>
      <c r="G508">
        <v>12.01</v>
      </c>
      <c r="H508">
        <f t="shared" si="29"/>
        <v>15.18</v>
      </c>
      <c r="I508">
        <f t="shared" si="30"/>
        <v>2.7199787719674839</v>
      </c>
      <c r="J508">
        <f t="shared" si="31"/>
        <v>2.6900975097829054</v>
      </c>
    </row>
    <row r="509" spans="1:10">
      <c r="A509" t="s">
        <v>16</v>
      </c>
      <c r="B509">
        <v>0.75</v>
      </c>
      <c r="C509">
        <v>73671</v>
      </c>
      <c r="D509">
        <f t="shared" si="28"/>
        <v>10.232083333333332</v>
      </c>
      <c r="E509">
        <v>21.51</v>
      </c>
      <c r="F509">
        <v>13.3</v>
      </c>
      <c r="G509">
        <v>15.3</v>
      </c>
      <c r="H509">
        <f t="shared" si="29"/>
        <v>16.703333333333333</v>
      </c>
      <c r="I509">
        <f t="shared" si="30"/>
        <v>2.8156083003035235</v>
      </c>
      <c r="J509">
        <f t="shared" si="31"/>
        <v>2.7947116023019123</v>
      </c>
    </row>
    <row r="510" spans="1:10">
      <c r="A510" t="s">
        <v>23</v>
      </c>
      <c r="B510">
        <v>0.75</v>
      </c>
      <c r="C510">
        <v>73692</v>
      </c>
      <c r="D510">
        <f t="shared" si="28"/>
        <v>10.235000000000001</v>
      </c>
      <c r="E510">
        <v>20.36</v>
      </c>
      <c r="F510">
        <v>16.37</v>
      </c>
      <c r="G510">
        <v>13.25</v>
      </c>
      <c r="H510">
        <f t="shared" si="29"/>
        <v>16.66</v>
      </c>
      <c r="I510">
        <f t="shared" si="30"/>
        <v>2.8130106367386967</v>
      </c>
      <c r="J510">
        <f t="shared" si="31"/>
        <v>2.7976733784991992</v>
      </c>
    </row>
    <row r="511" spans="1:10">
      <c r="A511" t="s">
        <v>12</v>
      </c>
      <c r="B511">
        <v>0.75</v>
      </c>
      <c r="C511">
        <v>73904</v>
      </c>
      <c r="D511">
        <f t="shared" si="28"/>
        <v>10.264444444444445</v>
      </c>
      <c r="E511">
        <v>28.3</v>
      </c>
      <c r="F511">
        <v>18.66</v>
      </c>
      <c r="G511">
        <v>20.89</v>
      </c>
      <c r="H511">
        <f t="shared" si="29"/>
        <v>22.616666666666664</v>
      </c>
      <c r="I511">
        <f t="shared" si="30"/>
        <v>3.1186870976127685</v>
      </c>
      <c r="J511">
        <f t="shared" si="31"/>
        <v>3.1028381918789552</v>
      </c>
    </row>
    <row r="512" spans="1:10">
      <c r="A512" t="s">
        <v>6</v>
      </c>
      <c r="B512">
        <v>0.75</v>
      </c>
      <c r="C512">
        <v>74037</v>
      </c>
      <c r="D512">
        <f t="shared" si="28"/>
        <v>10.282916666666667</v>
      </c>
      <c r="E512">
        <v>17.14</v>
      </c>
      <c r="F512">
        <v>19.27</v>
      </c>
      <c r="G512">
        <v>18.399999999999999</v>
      </c>
      <c r="H512">
        <f t="shared" si="29"/>
        <v>18.27</v>
      </c>
      <c r="I512">
        <f t="shared" si="30"/>
        <v>2.9052603703899154</v>
      </c>
      <c r="J512">
        <f t="shared" si="31"/>
        <v>2.9041050200702827</v>
      </c>
    </row>
    <row r="513" spans="1:10">
      <c r="A513" t="s">
        <v>13</v>
      </c>
      <c r="B513">
        <v>0.75</v>
      </c>
      <c r="C513">
        <v>74094</v>
      </c>
      <c r="D513">
        <f t="shared" si="28"/>
        <v>10.290833333333333</v>
      </c>
      <c r="E513">
        <v>10.87</v>
      </c>
      <c r="F513">
        <v>10.119999999999999</v>
      </c>
      <c r="G513">
        <v>11.42</v>
      </c>
      <c r="H513">
        <f t="shared" si="29"/>
        <v>10.803333333333333</v>
      </c>
      <c r="I513">
        <f t="shared" si="30"/>
        <v>2.3798547284853462</v>
      </c>
      <c r="J513">
        <f t="shared" si="31"/>
        <v>2.3786288564067672</v>
      </c>
    </row>
    <row r="514" spans="1:10">
      <c r="A514" t="s">
        <v>5</v>
      </c>
      <c r="B514">
        <v>0.75</v>
      </c>
      <c r="C514">
        <v>74338</v>
      </c>
      <c r="D514">
        <f t="shared" ref="D514:D577" si="32">C514/15/60/8</f>
        <v>10.324722222222222</v>
      </c>
      <c r="E514">
        <v>26.95</v>
      </c>
      <c r="F514">
        <v>15.62</v>
      </c>
      <c r="G514">
        <v>13.77</v>
      </c>
      <c r="H514">
        <f t="shared" ref="H514:H577" si="33">AVERAGE(E514:G514)</f>
        <v>18.78</v>
      </c>
      <c r="I514">
        <f t="shared" ref="I514:I577" si="34">LN(H514)</f>
        <v>2.932792473780117</v>
      </c>
      <c r="J514">
        <f t="shared" ref="J514:J577" si="35">(LN(E514)+LN(F514)+LN(G514))/3</f>
        <v>2.8883425848357032</v>
      </c>
    </row>
    <row r="515" spans="1:10">
      <c r="A515" t="s">
        <v>14</v>
      </c>
      <c r="B515">
        <v>0.75</v>
      </c>
      <c r="C515">
        <v>74449</v>
      </c>
      <c r="D515">
        <f t="shared" si="32"/>
        <v>10.340138888888889</v>
      </c>
      <c r="E515">
        <v>15.78</v>
      </c>
      <c r="F515">
        <v>17.98</v>
      </c>
      <c r="G515">
        <v>21.65</v>
      </c>
      <c r="H515">
        <f t="shared" si="33"/>
        <v>18.47</v>
      </c>
      <c r="I515">
        <f t="shared" si="34"/>
        <v>2.9161477942111484</v>
      </c>
      <c r="J515">
        <f t="shared" si="35"/>
        <v>2.9076695996365669</v>
      </c>
    </row>
    <row r="516" spans="1:10">
      <c r="A516" t="s">
        <v>26</v>
      </c>
      <c r="B516">
        <v>0.75</v>
      </c>
      <c r="C516">
        <v>74613</v>
      </c>
      <c r="D516">
        <f t="shared" si="32"/>
        <v>10.362916666666667</v>
      </c>
      <c r="E516">
        <v>18.920000000000002</v>
      </c>
      <c r="F516">
        <v>13.79</v>
      </c>
      <c r="G516">
        <v>14.57</v>
      </c>
      <c r="H516">
        <f t="shared" si="33"/>
        <v>15.76</v>
      </c>
      <c r="I516">
        <f t="shared" si="34"/>
        <v>2.7574750844297329</v>
      </c>
      <c r="J516">
        <f t="shared" si="35"/>
        <v>2.7477092918786852</v>
      </c>
    </row>
    <row r="517" spans="1:10">
      <c r="A517" t="s">
        <v>10</v>
      </c>
      <c r="B517">
        <v>0.75</v>
      </c>
      <c r="C517">
        <v>74651</v>
      </c>
      <c r="D517">
        <f t="shared" si="32"/>
        <v>10.368194444444445</v>
      </c>
      <c r="E517">
        <v>23.71</v>
      </c>
      <c r="F517">
        <v>19.41</v>
      </c>
      <c r="G517">
        <v>21.54</v>
      </c>
      <c r="H517">
        <f t="shared" si="33"/>
        <v>21.553333333333331</v>
      </c>
      <c r="I517">
        <f t="shared" si="34"/>
        <v>3.0705304836291774</v>
      </c>
      <c r="J517">
        <f t="shared" si="35"/>
        <v>3.0671989896621583</v>
      </c>
    </row>
    <row r="518" spans="1:10">
      <c r="A518" t="s">
        <v>22</v>
      </c>
      <c r="B518">
        <v>0.75</v>
      </c>
      <c r="C518">
        <v>74757</v>
      </c>
      <c r="D518">
        <f t="shared" si="32"/>
        <v>10.382916666666667</v>
      </c>
      <c r="E518">
        <v>19.71</v>
      </c>
      <c r="F518">
        <v>15.14</v>
      </c>
      <c r="G518">
        <v>11.84</v>
      </c>
      <c r="H518">
        <f t="shared" si="33"/>
        <v>15.563333333333333</v>
      </c>
      <c r="I518">
        <f t="shared" si="34"/>
        <v>2.7449177203147359</v>
      </c>
      <c r="J518">
        <f t="shared" si="35"/>
        <v>2.7233166662099304</v>
      </c>
    </row>
    <row r="519" spans="1:10">
      <c r="A519" t="s">
        <v>19</v>
      </c>
      <c r="B519">
        <v>0.75</v>
      </c>
      <c r="C519">
        <v>74816</v>
      </c>
      <c r="D519">
        <f t="shared" si="32"/>
        <v>10.391111111111112</v>
      </c>
      <c r="E519">
        <v>19.89</v>
      </c>
      <c r="F519">
        <v>19.41</v>
      </c>
      <c r="G519">
        <v>15.53</v>
      </c>
      <c r="H519">
        <f t="shared" si="33"/>
        <v>18.276666666666667</v>
      </c>
      <c r="I519">
        <f t="shared" si="34"/>
        <v>2.9056252007478474</v>
      </c>
      <c r="J519">
        <f t="shared" si="35"/>
        <v>2.899593042402465</v>
      </c>
    </row>
    <row r="520" spans="1:10">
      <c r="A520" t="s">
        <v>5</v>
      </c>
      <c r="B520">
        <v>6.75</v>
      </c>
      <c r="C520">
        <v>74848</v>
      </c>
      <c r="D520">
        <f t="shared" si="32"/>
        <v>10.395555555555555</v>
      </c>
      <c r="E520">
        <v>12.84</v>
      </c>
      <c r="F520">
        <v>12.81</v>
      </c>
      <c r="G520">
        <v>15.03</v>
      </c>
      <c r="H520">
        <f t="shared" si="33"/>
        <v>13.56</v>
      </c>
      <c r="I520">
        <f t="shared" si="34"/>
        <v>2.6071242825122494</v>
      </c>
      <c r="J520">
        <f t="shared" si="35"/>
        <v>2.6042798726451135</v>
      </c>
    </row>
    <row r="521" spans="1:10">
      <c r="A521" t="s">
        <v>11</v>
      </c>
      <c r="B521">
        <v>0.75</v>
      </c>
      <c r="C521">
        <v>74904</v>
      </c>
      <c r="D521">
        <f t="shared" si="32"/>
        <v>10.403333333333334</v>
      </c>
      <c r="E521">
        <v>10.220000000000001</v>
      </c>
      <c r="F521">
        <v>10.14</v>
      </c>
      <c r="G521">
        <v>14.12</v>
      </c>
      <c r="H521">
        <f t="shared" si="33"/>
        <v>11.493333333333332</v>
      </c>
      <c r="I521">
        <f t="shared" si="34"/>
        <v>2.4417671571273827</v>
      </c>
      <c r="J521">
        <f t="shared" si="35"/>
        <v>2.4294756050012301</v>
      </c>
    </row>
    <row r="522" spans="1:10">
      <c r="A522" t="s">
        <v>17</v>
      </c>
      <c r="B522">
        <v>0.75</v>
      </c>
      <c r="C522">
        <v>75006</v>
      </c>
      <c r="D522">
        <f t="shared" si="32"/>
        <v>10.417499999999999</v>
      </c>
      <c r="E522">
        <v>18.98</v>
      </c>
      <c r="F522">
        <v>18.329999999999998</v>
      </c>
      <c r="G522">
        <v>13.99</v>
      </c>
      <c r="H522">
        <f t="shared" si="33"/>
        <v>17.100000000000001</v>
      </c>
      <c r="I522">
        <f t="shared" si="34"/>
        <v>2.8390784635086144</v>
      </c>
      <c r="J522">
        <f t="shared" si="35"/>
        <v>2.8300892145702616</v>
      </c>
    </row>
    <row r="523" spans="1:10">
      <c r="A523" t="s">
        <v>9</v>
      </c>
      <c r="B523">
        <v>0.75</v>
      </c>
      <c r="C523">
        <v>75143</v>
      </c>
      <c r="D523">
        <f t="shared" si="32"/>
        <v>10.436527777777778</v>
      </c>
      <c r="E523">
        <v>17.96</v>
      </c>
      <c r="F523">
        <v>19.2</v>
      </c>
      <c r="G523">
        <v>17.690000000000001</v>
      </c>
      <c r="H523">
        <f t="shared" si="33"/>
        <v>18.283333333333331</v>
      </c>
      <c r="I523">
        <f t="shared" si="34"/>
        <v>2.9059898980531296</v>
      </c>
      <c r="J523">
        <f t="shared" si="35"/>
        <v>2.9053522833598273</v>
      </c>
    </row>
    <row r="524" spans="1:10">
      <c r="A524" t="s">
        <v>18</v>
      </c>
      <c r="B524">
        <v>0.75</v>
      </c>
      <c r="C524">
        <v>75172</v>
      </c>
      <c r="D524">
        <f t="shared" si="32"/>
        <v>10.440555555555555</v>
      </c>
      <c r="E524">
        <v>13.13</v>
      </c>
      <c r="F524">
        <v>10.119999999999999</v>
      </c>
      <c r="G524">
        <v>12.73</v>
      </c>
      <c r="H524">
        <f t="shared" si="33"/>
        <v>11.993333333333334</v>
      </c>
      <c r="I524">
        <f t="shared" si="34"/>
        <v>2.4843509398542776</v>
      </c>
      <c r="J524">
        <f t="shared" si="35"/>
        <v>2.4777915882477797</v>
      </c>
    </row>
    <row r="525" spans="1:10">
      <c r="A525" t="s">
        <v>20</v>
      </c>
      <c r="B525">
        <v>0.75</v>
      </c>
      <c r="C525">
        <v>75289</v>
      </c>
      <c r="D525">
        <f t="shared" si="32"/>
        <v>10.456805555555555</v>
      </c>
      <c r="E525">
        <v>13.44</v>
      </c>
      <c r="F525">
        <v>10.220000000000001</v>
      </c>
      <c r="G525">
        <v>10.3</v>
      </c>
      <c r="H525">
        <f t="shared" si="33"/>
        <v>11.32</v>
      </c>
      <c r="I525">
        <f t="shared" si="34"/>
        <v>2.4265710727750367</v>
      </c>
      <c r="J525">
        <f t="shared" si="35"/>
        <v>2.4182419383687175</v>
      </c>
    </row>
    <row r="526" spans="1:10">
      <c r="A526" t="s">
        <v>7</v>
      </c>
      <c r="B526">
        <v>0.75</v>
      </c>
      <c r="C526">
        <v>75327</v>
      </c>
      <c r="D526">
        <f t="shared" si="32"/>
        <v>10.462083333333334</v>
      </c>
      <c r="E526">
        <v>19.45</v>
      </c>
      <c r="F526">
        <v>18.149999999999999</v>
      </c>
      <c r="G526">
        <v>18.28</v>
      </c>
      <c r="H526">
        <f t="shared" si="33"/>
        <v>18.626666666666665</v>
      </c>
      <c r="I526">
        <f t="shared" si="34"/>
        <v>2.9245942457206513</v>
      </c>
      <c r="J526">
        <f t="shared" si="35"/>
        <v>2.9241083989337731</v>
      </c>
    </row>
    <row r="527" spans="1:10">
      <c r="A527" t="s">
        <v>13</v>
      </c>
      <c r="B527">
        <v>6.75</v>
      </c>
      <c r="C527">
        <v>75353</v>
      </c>
      <c r="D527">
        <f t="shared" si="32"/>
        <v>10.465694444444445</v>
      </c>
      <c r="E527">
        <v>13.38</v>
      </c>
      <c r="F527">
        <v>13.8</v>
      </c>
      <c r="G527">
        <v>16.11</v>
      </c>
      <c r="H527">
        <f t="shared" si="33"/>
        <v>14.43</v>
      </c>
      <c r="I527">
        <f t="shared" si="34"/>
        <v>2.6693093727857793</v>
      </c>
      <c r="J527">
        <f t="shared" si="35"/>
        <v>2.6659566146840414</v>
      </c>
    </row>
    <row r="528" spans="1:10">
      <c r="A528" t="s">
        <v>19</v>
      </c>
      <c r="B528">
        <v>6.75</v>
      </c>
      <c r="C528">
        <v>76050</v>
      </c>
      <c r="D528">
        <f t="shared" si="32"/>
        <v>10.5625</v>
      </c>
      <c r="E528">
        <v>12.54</v>
      </c>
      <c r="F528">
        <v>13.7</v>
      </c>
      <c r="G528">
        <v>15.7</v>
      </c>
      <c r="H528">
        <f t="shared" si="33"/>
        <v>13.979999999999999</v>
      </c>
      <c r="I528">
        <f t="shared" si="34"/>
        <v>2.6376277368056642</v>
      </c>
      <c r="J528">
        <f t="shared" si="35"/>
        <v>2.633326693464372</v>
      </c>
    </row>
    <row r="529" spans="1:10">
      <c r="A529" t="s">
        <v>20</v>
      </c>
      <c r="B529">
        <v>6.75</v>
      </c>
      <c r="C529">
        <v>76099</v>
      </c>
      <c r="D529">
        <f t="shared" si="32"/>
        <v>10.569305555555555</v>
      </c>
      <c r="E529">
        <v>12.71</v>
      </c>
      <c r="F529">
        <v>13.21</v>
      </c>
      <c r="G529">
        <v>16.010000000000002</v>
      </c>
      <c r="H529">
        <f t="shared" si="33"/>
        <v>13.976666666666668</v>
      </c>
      <c r="I529">
        <f t="shared" si="34"/>
        <v>2.6373892725145618</v>
      </c>
      <c r="J529">
        <f t="shared" si="35"/>
        <v>2.6321922435814069</v>
      </c>
    </row>
    <row r="530" spans="1:10">
      <c r="A530" t="s">
        <v>21</v>
      </c>
      <c r="B530">
        <v>0.75</v>
      </c>
      <c r="C530">
        <v>76130</v>
      </c>
      <c r="D530">
        <f t="shared" si="32"/>
        <v>10.573611111111111</v>
      </c>
      <c r="E530">
        <v>32.770000000000003</v>
      </c>
      <c r="F530">
        <v>12.11</v>
      </c>
      <c r="G530">
        <v>10.51</v>
      </c>
      <c r="H530">
        <f t="shared" si="33"/>
        <v>18.463333333333335</v>
      </c>
      <c r="I530">
        <f t="shared" si="34"/>
        <v>2.9157867833769031</v>
      </c>
      <c r="J530">
        <f t="shared" si="35"/>
        <v>2.7786240683881949</v>
      </c>
    </row>
    <row r="531" spans="1:10">
      <c r="A531" t="s">
        <v>14</v>
      </c>
      <c r="B531">
        <v>6.75</v>
      </c>
      <c r="C531">
        <v>76264</v>
      </c>
      <c r="D531">
        <f t="shared" si="32"/>
        <v>10.592222222222222</v>
      </c>
      <c r="E531">
        <v>13.01</v>
      </c>
      <c r="F531">
        <v>13.55</v>
      </c>
      <c r="G531">
        <v>16.37</v>
      </c>
      <c r="H531">
        <f t="shared" si="33"/>
        <v>14.310000000000002</v>
      </c>
      <c r="I531">
        <f t="shared" si="34"/>
        <v>2.6609585935683597</v>
      </c>
      <c r="J531">
        <f t="shared" si="35"/>
        <v>2.6558517437443894</v>
      </c>
    </row>
    <row r="532" spans="1:10">
      <c r="A532" t="s">
        <v>8</v>
      </c>
      <c r="B532">
        <v>0.75</v>
      </c>
      <c r="C532">
        <v>76271</v>
      </c>
      <c r="D532">
        <f t="shared" si="32"/>
        <v>10.593194444444444</v>
      </c>
      <c r="E532">
        <v>20.149999999999999</v>
      </c>
      <c r="F532">
        <v>21.03</v>
      </c>
      <c r="G532">
        <v>14.96</v>
      </c>
      <c r="H532">
        <f t="shared" si="33"/>
        <v>18.713333333333335</v>
      </c>
      <c r="I532">
        <f t="shared" si="34"/>
        <v>2.9292362822656268</v>
      </c>
      <c r="J532">
        <f t="shared" si="35"/>
        <v>2.9181780835512101</v>
      </c>
    </row>
    <row r="533" spans="1:10">
      <c r="A533" t="s">
        <v>15</v>
      </c>
      <c r="B533">
        <v>0.75</v>
      </c>
      <c r="C533">
        <v>76523</v>
      </c>
      <c r="D533">
        <f t="shared" si="32"/>
        <v>10.628194444444444</v>
      </c>
      <c r="E533">
        <v>19.37</v>
      </c>
      <c r="F533">
        <v>17.66</v>
      </c>
      <c r="G533">
        <v>14.69</v>
      </c>
      <c r="H533">
        <f t="shared" si="33"/>
        <v>17.239999999999998</v>
      </c>
      <c r="I533">
        <f t="shared" si="34"/>
        <v>2.8472322652355468</v>
      </c>
      <c r="J533">
        <f t="shared" si="35"/>
        <v>2.8407315542601679</v>
      </c>
    </row>
    <row r="534" spans="1:10">
      <c r="A534" t="s">
        <v>24</v>
      </c>
      <c r="B534">
        <v>0.75</v>
      </c>
      <c r="C534">
        <v>76580</v>
      </c>
      <c r="D534">
        <f t="shared" si="32"/>
        <v>10.636111111111111</v>
      </c>
      <c r="E534">
        <v>19.43</v>
      </c>
      <c r="F534">
        <v>18.260000000000002</v>
      </c>
      <c r="G534">
        <v>16.45</v>
      </c>
      <c r="H534">
        <f t="shared" si="33"/>
        <v>18.046666666666667</v>
      </c>
      <c r="I534">
        <f t="shared" si="34"/>
        <v>2.8929609955180453</v>
      </c>
      <c r="J534">
        <f t="shared" si="35"/>
        <v>2.8906188719225177</v>
      </c>
    </row>
    <row r="535" spans="1:10">
      <c r="A535" t="s">
        <v>6</v>
      </c>
      <c r="B535">
        <v>6.75</v>
      </c>
      <c r="C535">
        <v>76593</v>
      </c>
      <c r="D535">
        <f t="shared" si="32"/>
        <v>10.637916666666666</v>
      </c>
      <c r="E535">
        <v>12.29</v>
      </c>
      <c r="F535">
        <v>13.37</v>
      </c>
      <c r="G535">
        <v>14.98</v>
      </c>
      <c r="H535">
        <f t="shared" si="33"/>
        <v>13.546666666666667</v>
      </c>
      <c r="I535">
        <f t="shared" si="34"/>
        <v>2.6061405146021168</v>
      </c>
      <c r="J535">
        <f t="shared" si="35"/>
        <v>2.6028384309269561</v>
      </c>
    </row>
    <row r="536" spans="1:10">
      <c r="A536" t="s">
        <v>26</v>
      </c>
      <c r="B536">
        <v>6.75</v>
      </c>
      <c r="C536">
        <v>76738</v>
      </c>
      <c r="D536">
        <f t="shared" si="32"/>
        <v>10.658055555555556</v>
      </c>
      <c r="E536">
        <v>12.8</v>
      </c>
      <c r="F536">
        <v>12.75</v>
      </c>
      <c r="G536">
        <v>15.05</v>
      </c>
      <c r="H536">
        <f t="shared" si="33"/>
        <v>13.533333333333333</v>
      </c>
      <c r="I536">
        <f t="shared" si="34"/>
        <v>2.6051557779395771</v>
      </c>
      <c r="J536">
        <f t="shared" si="35"/>
        <v>2.6021181445749639</v>
      </c>
    </row>
    <row r="537" spans="1:10">
      <c r="A537" t="s">
        <v>7</v>
      </c>
      <c r="B537">
        <v>6.75</v>
      </c>
      <c r="C537">
        <v>76806</v>
      </c>
      <c r="D537">
        <f t="shared" si="32"/>
        <v>10.667499999999999</v>
      </c>
      <c r="E537">
        <v>12.96</v>
      </c>
      <c r="F537">
        <v>12.95</v>
      </c>
      <c r="G537">
        <v>15.84</v>
      </c>
      <c r="H537">
        <f t="shared" si="33"/>
        <v>13.916666666666666</v>
      </c>
      <c r="I537">
        <f t="shared" si="34"/>
        <v>2.6330871626287546</v>
      </c>
      <c r="J537">
        <f t="shared" si="35"/>
        <v>2.6285006218186515</v>
      </c>
    </row>
    <row r="538" spans="1:10">
      <c r="A538" t="s">
        <v>12</v>
      </c>
      <c r="B538">
        <v>6.75</v>
      </c>
      <c r="C538">
        <v>76916</v>
      </c>
      <c r="D538">
        <f t="shared" si="32"/>
        <v>10.682777777777778</v>
      </c>
      <c r="E538">
        <v>14.04</v>
      </c>
      <c r="F538">
        <v>13.62</v>
      </c>
      <c r="G538">
        <v>15.86</v>
      </c>
      <c r="H538">
        <f t="shared" si="33"/>
        <v>14.506666666666666</v>
      </c>
      <c r="I538">
        <f t="shared" si="34"/>
        <v>2.6746083138795775</v>
      </c>
      <c r="J538">
        <f t="shared" si="35"/>
        <v>2.6724166385085777</v>
      </c>
    </row>
    <row r="539" spans="1:10">
      <c r="A539" t="s">
        <v>22</v>
      </c>
      <c r="B539">
        <v>6.75</v>
      </c>
      <c r="C539">
        <v>77164</v>
      </c>
      <c r="D539">
        <f t="shared" si="32"/>
        <v>10.717222222222222</v>
      </c>
      <c r="E539">
        <v>12.94</v>
      </c>
      <c r="F539">
        <v>13.41</v>
      </c>
      <c r="G539">
        <v>15.73</v>
      </c>
      <c r="H539">
        <f t="shared" si="33"/>
        <v>14.026666666666666</v>
      </c>
      <c r="I539">
        <f t="shared" si="34"/>
        <v>2.6409602797613445</v>
      </c>
      <c r="J539">
        <f t="shared" si="35"/>
        <v>2.6372979011455091</v>
      </c>
    </row>
    <row r="540" spans="1:10">
      <c r="A540" t="s">
        <v>16</v>
      </c>
      <c r="B540">
        <v>6.75</v>
      </c>
      <c r="C540">
        <v>77406</v>
      </c>
      <c r="D540">
        <f t="shared" si="32"/>
        <v>10.750833333333333</v>
      </c>
      <c r="E540">
        <v>12.31</v>
      </c>
      <c r="F540">
        <v>13.37</v>
      </c>
      <c r="G540">
        <v>14.85</v>
      </c>
      <c r="H540">
        <f t="shared" si="33"/>
        <v>13.51</v>
      </c>
      <c r="I540">
        <f t="shared" si="34"/>
        <v>2.6034301519721073</v>
      </c>
      <c r="J540">
        <f t="shared" si="35"/>
        <v>2.6004750655196407</v>
      </c>
    </row>
    <row r="541" spans="1:10">
      <c r="A541" t="s">
        <v>25</v>
      </c>
      <c r="B541">
        <v>6.75</v>
      </c>
      <c r="C541">
        <v>77456</v>
      </c>
      <c r="D541">
        <f t="shared" si="32"/>
        <v>10.757777777777779</v>
      </c>
      <c r="E541">
        <v>13.08</v>
      </c>
      <c r="F541">
        <v>14.61</v>
      </c>
      <c r="G541">
        <v>16.09</v>
      </c>
      <c r="H541">
        <f t="shared" si="33"/>
        <v>14.593333333333334</v>
      </c>
      <c r="I541">
        <f t="shared" si="34"/>
        <v>2.6805648034266074</v>
      </c>
      <c r="J541">
        <f t="shared" si="35"/>
        <v>2.6769961775986508</v>
      </c>
    </row>
    <row r="542" spans="1:10">
      <c r="A542" t="s">
        <v>23</v>
      </c>
      <c r="B542">
        <v>6.75</v>
      </c>
      <c r="C542">
        <v>77502</v>
      </c>
      <c r="D542">
        <f t="shared" si="32"/>
        <v>10.764166666666666</v>
      </c>
      <c r="E542">
        <v>12.6</v>
      </c>
      <c r="F542">
        <v>12.86</v>
      </c>
      <c r="G542">
        <v>15.2</v>
      </c>
      <c r="H542">
        <f t="shared" si="33"/>
        <v>13.553333333333333</v>
      </c>
      <c r="I542">
        <f t="shared" si="34"/>
        <v>2.606632519532091</v>
      </c>
      <c r="J542">
        <f t="shared" si="35"/>
        <v>2.6030379868730451</v>
      </c>
    </row>
    <row r="543" spans="1:10">
      <c r="A543" t="s">
        <v>10</v>
      </c>
      <c r="B543">
        <v>6.75</v>
      </c>
      <c r="C543">
        <v>77516</v>
      </c>
      <c r="D543">
        <f t="shared" si="32"/>
        <v>10.766111111111112</v>
      </c>
      <c r="E543">
        <v>13</v>
      </c>
      <c r="F543">
        <v>14.01</v>
      </c>
      <c r="G543">
        <v>15.86</v>
      </c>
      <c r="H543">
        <f t="shared" si="33"/>
        <v>14.29</v>
      </c>
      <c r="I543">
        <f t="shared" si="34"/>
        <v>2.6595599919417761</v>
      </c>
      <c r="J543">
        <f t="shared" si="35"/>
        <v>2.6561736446723851</v>
      </c>
    </row>
    <row r="544" spans="1:10">
      <c r="A544" t="s">
        <v>11</v>
      </c>
      <c r="B544">
        <v>6.75</v>
      </c>
      <c r="C544">
        <v>77737</v>
      </c>
      <c r="D544">
        <f t="shared" si="32"/>
        <v>10.796805555555554</v>
      </c>
      <c r="E544">
        <v>12.16</v>
      </c>
      <c r="F544">
        <v>13.27</v>
      </c>
      <c r="G544">
        <v>16.03</v>
      </c>
      <c r="H544">
        <f t="shared" si="33"/>
        <v>13.82</v>
      </c>
      <c r="I544">
        <f t="shared" si="34"/>
        <v>2.6261168183395238</v>
      </c>
      <c r="J544">
        <f t="shared" si="35"/>
        <v>2.6193732305011994</v>
      </c>
    </row>
    <row r="545" spans="1:10">
      <c r="A545" t="s">
        <v>8</v>
      </c>
      <c r="B545">
        <v>6.75</v>
      </c>
      <c r="C545">
        <v>77751</v>
      </c>
      <c r="D545">
        <f t="shared" si="32"/>
        <v>10.79875</v>
      </c>
      <c r="E545">
        <v>12.96</v>
      </c>
      <c r="F545">
        <v>13.24</v>
      </c>
      <c r="G545">
        <v>15.44</v>
      </c>
      <c r="H545">
        <f t="shared" si="33"/>
        <v>13.88</v>
      </c>
      <c r="I545">
        <f t="shared" si="34"/>
        <v>2.6304489550786583</v>
      </c>
      <c r="J545">
        <f t="shared" si="35"/>
        <v>2.6273572620098737</v>
      </c>
    </row>
    <row r="546" spans="1:10">
      <c r="A546" t="s">
        <v>17</v>
      </c>
      <c r="B546">
        <v>6.75</v>
      </c>
      <c r="C546">
        <v>77872</v>
      </c>
      <c r="D546">
        <f t="shared" si="32"/>
        <v>10.815555555555555</v>
      </c>
      <c r="E546">
        <v>12.77</v>
      </c>
      <c r="F546">
        <v>13.23</v>
      </c>
      <c r="G546">
        <v>15.52</v>
      </c>
      <c r="H546">
        <f t="shared" si="33"/>
        <v>13.839999999999998</v>
      </c>
      <c r="I546">
        <f t="shared" si="34"/>
        <v>2.6275629501895232</v>
      </c>
      <c r="J546">
        <f t="shared" si="35"/>
        <v>2.6239050543087949</v>
      </c>
    </row>
    <row r="547" spans="1:10">
      <c r="A547" t="s">
        <v>24</v>
      </c>
      <c r="B547">
        <v>6.75</v>
      </c>
      <c r="C547">
        <v>77963</v>
      </c>
      <c r="D547">
        <f t="shared" si="32"/>
        <v>10.828194444444446</v>
      </c>
      <c r="E547">
        <v>12.17</v>
      </c>
      <c r="F547">
        <v>13.31</v>
      </c>
      <c r="G547">
        <v>15.26</v>
      </c>
      <c r="H547">
        <f t="shared" si="33"/>
        <v>13.58</v>
      </c>
      <c r="I547">
        <f t="shared" si="34"/>
        <v>2.6085981221305499</v>
      </c>
      <c r="J547">
        <f t="shared" si="35"/>
        <v>2.6042415217542558</v>
      </c>
    </row>
    <row r="548" spans="1:10">
      <c r="A548" t="s">
        <v>18</v>
      </c>
      <c r="B548">
        <v>6.75</v>
      </c>
      <c r="C548">
        <v>78156</v>
      </c>
      <c r="D548">
        <f t="shared" si="32"/>
        <v>10.854999999999999</v>
      </c>
      <c r="E548">
        <v>12.89</v>
      </c>
      <c r="F548">
        <v>13.35</v>
      </c>
      <c r="G548">
        <v>15.19</v>
      </c>
      <c r="H548">
        <f t="shared" si="33"/>
        <v>13.81</v>
      </c>
      <c r="I548">
        <f t="shared" si="34"/>
        <v>2.6253929674212007</v>
      </c>
      <c r="J548">
        <f t="shared" si="35"/>
        <v>2.6228685061350121</v>
      </c>
    </row>
    <row r="549" spans="1:10">
      <c r="A549" t="s">
        <v>21</v>
      </c>
      <c r="B549">
        <v>6.75</v>
      </c>
      <c r="C549">
        <v>78292</v>
      </c>
      <c r="D549">
        <f t="shared" si="32"/>
        <v>10.873888888888889</v>
      </c>
      <c r="E549">
        <v>13.38</v>
      </c>
      <c r="F549">
        <v>13.57</v>
      </c>
      <c r="G549">
        <v>15.98</v>
      </c>
      <c r="H549">
        <f t="shared" si="33"/>
        <v>14.310000000000002</v>
      </c>
      <c r="I549">
        <f t="shared" si="34"/>
        <v>2.6609585935683597</v>
      </c>
      <c r="J549">
        <f t="shared" si="35"/>
        <v>2.6576534896283293</v>
      </c>
    </row>
    <row r="550" spans="1:10">
      <c r="A550" t="s">
        <v>15</v>
      </c>
      <c r="B550">
        <v>6.75</v>
      </c>
      <c r="C550">
        <v>78474</v>
      </c>
      <c r="D550">
        <f t="shared" si="32"/>
        <v>10.899166666666668</v>
      </c>
      <c r="E550">
        <v>12.53</v>
      </c>
      <c r="F550">
        <v>12.84</v>
      </c>
      <c r="G550">
        <v>15.8</v>
      </c>
      <c r="H550">
        <f t="shared" si="33"/>
        <v>13.723333333333334</v>
      </c>
      <c r="I550">
        <f t="shared" si="34"/>
        <v>2.6190975471137037</v>
      </c>
      <c r="J550">
        <f t="shared" si="35"/>
        <v>2.6135670024009046</v>
      </c>
    </row>
    <row r="551" spans="1:10">
      <c r="A551" t="s">
        <v>9</v>
      </c>
      <c r="B551">
        <v>6.75</v>
      </c>
      <c r="C551">
        <v>79366</v>
      </c>
      <c r="D551">
        <f t="shared" si="32"/>
        <v>11.023055555555555</v>
      </c>
      <c r="E551">
        <v>13.87</v>
      </c>
      <c r="F551">
        <v>12.94</v>
      </c>
      <c r="G551">
        <v>16.079999999999998</v>
      </c>
      <c r="H551">
        <f t="shared" si="33"/>
        <v>14.296666666666667</v>
      </c>
      <c r="I551">
        <f t="shared" si="34"/>
        <v>2.6600264098606794</v>
      </c>
      <c r="J551">
        <f t="shared" si="35"/>
        <v>2.6558759290501048</v>
      </c>
    </row>
    <row r="552" spans="1:10">
      <c r="A552" t="s">
        <v>5</v>
      </c>
      <c r="B552">
        <v>7</v>
      </c>
      <c r="C552">
        <v>90107</v>
      </c>
      <c r="D552">
        <f t="shared" si="32"/>
        <v>12.514861111111111</v>
      </c>
      <c r="E552">
        <v>15.37</v>
      </c>
      <c r="F552">
        <v>16.079999999999998</v>
      </c>
      <c r="G552">
        <v>18.66</v>
      </c>
      <c r="H552">
        <f t="shared" si="33"/>
        <v>16.703333333333333</v>
      </c>
      <c r="I552">
        <f t="shared" si="34"/>
        <v>2.8156083003035235</v>
      </c>
      <c r="J552">
        <f t="shared" si="35"/>
        <v>2.8121253389068408</v>
      </c>
    </row>
    <row r="553" spans="1:10">
      <c r="A553" t="s">
        <v>23</v>
      </c>
      <c r="B553">
        <v>0.5</v>
      </c>
      <c r="C553">
        <v>91621</v>
      </c>
      <c r="D553">
        <f t="shared" si="32"/>
        <v>12.725138888888889</v>
      </c>
      <c r="E553">
        <v>42.84</v>
      </c>
      <c r="F553">
        <v>42.95</v>
      </c>
      <c r="G553">
        <v>39.299999999999997</v>
      </c>
      <c r="H553">
        <f t="shared" si="33"/>
        <v>41.696666666666665</v>
      </c>
      <c r="I553">
        <f t="shared" si="34"/>
        <v>3.7304211895585402</v>
      </c>
      <c r="J553">
        <f t="shared" si="35"/>
        <v>3.7295778042950096</v>
      </c>
    </row>
    <row r="554" spans="1:10">
      <c r="A554" t="s">
        <v>5</v>
      </c>
      <c r="B554">
        <v>0.5</v>
      </c>
      <c r="C554">
        <v>91818</v>
      </c>
      <c r="D554">
        <f t="shared" si="32"/>
        <v>12.7525</v>
      </c>
      <c r="E554">
        <v>42.6</v>
      </c>
      <c r="F554">
        <v>41.13</v>
      </c>
      <c r="G554">
        <v>43.95</v>
      </c>
      <c r="H554">
        <f t="shared" si="33"/>
        <v>42.56</v>
      </c>
      <c r="I554">
        <f t="shared" si="34"/>
        <v>3.7509148450333889</v>
      </c>
      <c r="J554">
        <f t="shared" si="35"/>
        <v>3.7505482198829476</v>
      </c>
    </row>
    <row r="555" spans="1:10">
      <c r="A555" t="s">
        <v>16</v>
      </c>
      <c r="B555">
        <v>0.5</v>
      </c>
      <c r="C555">
        <v>91885</v>
      </c>
      <c r="D555">
        <f t="shared" si="32"/>
        <v>12.761805555555556</v>
      </c>
      <c r="E555">
        <v>43.08</v>
      </c>
      <c r="F555">
        <v>42.72</v>
      </c>
      <c r="G555">
        <v>34.549999999999997</v>
      </c>
      <c r="H555">
        <f t="shared" si="33"/>
        <v>40.116666666666667</v>
      </c>
      <c r="I555">
        <f t="shared" si="34"/>
        <v>3.6917918755609711</v>
      </c>
      <c r="J555">
        <f t="shared" si="35"/>
        <v>3.6867111990512687</v>
      </c>
    </row>
    <row r="556" spans="1:10">
      <c r="A556" t="s">
        <v>12</v>
      </c>
      <c r="B556">
        <v>7</v>
      </c>
      <c r="C556">
        <v>92173</v>
      </c>
      <c r="D556">
        <f t="shared" si="32"/>
        <v>12.801805555555555</v>
      </c>
      <c r="E556">
        <v>14.68</v>
      </c>
      <c r="F556">
        <v>17.14</v>
      </c>
      <c r="G556">
        <v>18.329999999999998</v>
      </c>
      <c r="H556">
        <f t="shared" si="33"/>
        <v>16.716666666666665</v>
      </c>
      <c r="I556">
        <f t="shared" si="34"/>
        <v>2.8164062257398346</v>
      </c>
      <c r="J556">
        <f t="shared" si="35"/>
        <v>2.8121466660692054</v>
      </c>
    </row>
    <row r="557" spans="1:10">
      <c r="A557" t="s">
        <v>8</v>
      </c>
      <c r="B557">
        <v>7</v>
      </c>
      <c r="C557">
        <v>92240</v>
      </c>
      <c r="D557">
        <f t="shared" si="32"/>
        <v>12.81111111111111</v>
      </c>
      <c r="E557">
        <v>15.16</v>
      </c>
      <c r="F557">
        <v>16.2</v>
      </c>
      <c r="G557">
        <v>18.079999999999998</v>
      </c>
      <c r="H557">
        <f t="shared" si="33"/>
        <v>16.48</v>
      </c>
      <c r="I557">
        <f t="shared" si="34"/>
        <v>2.8021475244813256</v>
      </c>
      <c r="J557">
        <f t="shared" si="35"/>
        <v>2.7994926591388647</v>
      </c>
    </row>
    <row r="558" spans="1:10">
      <c r="A558" t="s">
        <v>22</v>
      </c>
      <c r="B558">
        <v>0.5</v>
      </c>
      <c r="C558">
        <v>92354</v>
      </c>
      <c r="D558">
        <f t="shared" si="32"/>
        <v>12.826944444444445</v>
      </c>
      <c r="E558">
        <v>42.88</v>
      </c>
      <c r="F558">
        <v>41.24</v>
      </c>
      <c r="G558">
        <v>42.7</v>
      </c>
      <c r="H558">
        <f t="shared" si="33"/>
        <v>42.273333333333333</v>
      </c>
      <c r="I558">
        <f t="shared" si="34"/>
        <v>3.7441564696037757</v>
      </c>
      <c r="J558">
        <f t="shared" si="35"/>
        <v>3.7440043653819615</v>
      </c>
    </row>
    <row r="559" spans="1:10">
      <c r="A559" t="s">
        <v>19</v>
      </c>
      <c r="B559">
        <v>7</v>
      </c>
      <c r="C559">
        <v>92437</v>
      </c>
      <c r="D559">
        <f t="shared" si="32"/>
        <v>12.838472222222221</v>
      </c>
      <c r="E559">
        <v>16.059999999999999</v>
      </c>
      <c r="F559">
        <v>15.58</v>
      </c>
      <c r="G559">
        <v>18.09</v>
      </c>
      <c r="H559">
        <f t="shared" si="33"/>
        <v>16.576666666666668</v>
      </c>
      <c r="I559">
        <f t="shared" si="34"/>
        <v>2.8079960840585376</v>
      </c>
      <c r="J559">
        <f t="shared" si="35"/>
        <v>2.8058930161228073</v>
      </c>
    </row>
    <row r="560" spans="1:10">
      <c r="A560" t="s">
        <v>13</v>
      </c>
      <c r="B560">
        <v>7</v>
      </c>
      <c r="C560">
        <v>92523</v>
      </c>
      <c r="D560">
        <f t="shared" si="32"/>
        <v>12.850416666666666</v>
      </c>
      <c r="E560">
        <v>15.57</v>
      </c>
      <c r="F560">
        <v>16.46</v>
      </c>
      <c r="G560">
        <v>19.3</v>
      </c>
      <c r="H560">
        <f t="shared" si="33"/>
        <v>17.11</v>
      </c>
      <c r="I560">
        <f t="shared" si="34"/>
        <v>2.839663087904102</v>
      </c>
      <c r="J560">
        <f t="shared" si="35"/>
        <v>2.8354614256685569</v>
      </c>
    </row>
    <row r="561" spans="1:10">
      <c r="A561" t="s">
        <v>18</v>
      </c>
      <c r="B561">
        <v>0.5</v>
      </c>
      <c r="C561">
        <v>92744</v>
      </c>
      <c r="D561">
        <f t="shared" si="32"/>
        <v>12.881111111111112</v>
      </c>
      <c r="E561">
        <v>46.18</v>
      </c>
      <c r="F561">
        <v>42.53</v>
      </c>
      <c r="G561">
        <v>42.4</v>
      </c>
      <c r="H561">
        <f t="shared" si="33"/>
        <v>43.70333333333334</v>
      </c>
      <c r="I561">
        <f t="shared" si="34"/>
        <v>3.777424376843201</v>
      </c>
      <c r="J561">
        <f t="shared" si="35"/>
        <v>3.7766349584766012</v>
      </c>
    </row>
    <row r="562" spans="1:10">
      <c r="A562" t="s">
        <v>13</v>
      </c>
      <c r="B562">
        <v>0.5</v>
      </c>
      <c r="C562">
        <v>92749</v>
      </c>
      <c r="D562">
        <f t="shared" si="32"/>
        <v>12.881805555555555</v>
      </c>
      <c r="E562">
        <v>44.76</v>
      </c>
      <c r="F562">
        <v>43.6</v>
      </c>
      <c r="G562">
        <v>42.29</v>
      </c>
      <c r="H562">
        <f t="shared" si="33"/>
        <v>43.550000000000004</v>
      </c>
      <c r="I562">
        <f t="shared" si="34"/>
        <v>3.7739097032985121</v>
      </c>
      <c r="J562">
        <f t="shared" si="35"/>
        <v>3.7736408950943705</v>
      </c>
    </row>
    <row r="563" spans="1:10">
      <c r="A563" t="s">
        <v>7</v>
      </c>
      <c r="B563">
        <v>7</v>
      </c>
      <c r="C563">
        <v>92776</v>
      </c>
      <c r="D563">
        <f t="shared" si="32"/>
        <v>12.885555555555555</v>
      </c>
      <c r="E563">
        <v>14.44</v>
      </c>
      <c r="F563">
        <v>16.850000000000001</v>
      </c>
      <c r="G563">
        <v>18.66</v>
      </c>
      <c r="H563">
        <f t="shared" si="33"/>
        <v>16.650000000000002</v>
      </c>
      <c r="I563">
        <f t="shared" si="34"/>
        <v>2.8124102164264531</v>
      </c>
      <c r="J563">
        <f t="shared" si="35"/>
        <v>2.8069116618940826</v>
      </c>
    </row>
    <row r="564" spans="1:10">
      <c r="A564" t="s">
        <v>12</v>
      </c>
      <c r="B564">
        <v>0.5</v>
      </c>
      <c r="C564">
        <v>92834</v>
      </c>
      <c r="D564">
        <f t="shared" si="32"/>
        <v>12.893611111111111</v>
      </c>
      <c r="E564">
        <v>41.88</v>
      </c>
      <c r="F564">
        <v>40.229999999999997</v>
      </c>
      <c r="G564">
        <v>42.95</v>
      </c>
      <c r="H564">
        <f t="shared" si="33"/>
        <v>41.686666666666667</v>
      </c>
      <c r="I564">
        <f t="shared" si="34"/>
        <v>3.7301813334710423</v>
      </c>
      <c r="J564">
        <f t="shared" si="35"/>
        <v>3.7298193401314328</v>
      </c>
    </row>
    <row r="565" spans="1:10">
      <c r="A565" t="s">
        <v>25</v>
      </c>
      <c r="B565">
        <v>0.5</v>
      </c>
      <c r="C565">
        <v>92875</v>
      </c>
      <c r="D565">
        <f t="shared" si="32"/>
        <v>12.899305555555555</v>
      </c>
      <c r="E565">
        <v>22.1</v>
      </c>
      <c r="F565">
        <v>20.8</v>
      </c>
      <c r="G565">
        <v>22.08</v>
      </c>
      <c r="H565">
        <f t="shared" si="33"/>
        <v>21.66</v>
      </c>
      <c r="I565">
        <f t="shared" si="34"/>
        <v>3.0754672415728446</v>
      </c>
      <c r="J565">
        <f t="shared" si="35"/>
        <v>3.0750676055466246</v>
      </c>
    </row>
    <row r="566" spans="1:10">
      <c r="A566" t="s">
        <v>6</v>
      </c>
      <c r="B566">
        <v>0.5</v>
      </c>
      <c r="C566">
        <v>92897</v>
      </c>
      <c r="D566">
        <f t="shared" si="32"/>
        <v>12.902361111111111</v>
      </c>
      <c r="E566">
        <v>41.19</v>
      </c>
      <c r="F566">
        <v>40.06</v>
      </c>
      <c r="G566">
        <v>41.93</v>
      </c>
      <c r="H566">
        <f t="shared" si="33"/>
        <v>41.06</v>
      </c>
      <c r="I566">
        <f t="shared" si="34"/>
        <v>3.7150344115907874</v>
      </c>
      <c r="J566">
        <f t="shared" si="35"/>
        <v>3.7148584666227777</v>
      </c>
    </row>
    <row r="567" spans="1:10">
      <c r="A567" t="s">
        <v>15</v>
      </c>
      <c r="B567">
        <v>7</v>
      </c>
      <c r="C567">
        <v>93038</v>
      </c>
      <c r="D567">
        <f t="shared" si="32"/>
        <v>12.921944444444446</v>
      </c>
      <c r="E567">
        <v>14.87</v>
      </c>
      <c r="F567">
        <v>15.94</v>
      </c>
      <c r="G567">
        <v>17.61</v>
      </c>
      <c r="H567">
        <f t="shared" si="33"/>
        <v>16.14</v>
      </c>
      <c r="I567">
        <f t="shared" si="34"/>
        <v>2.7813006628418027</v>
      </c>
      <c r="J567">
        <f t="shared" si="35"/>
        <v>2.7788814521140819</v>
      </c>
    </row>
    <row r="568" spans="1:10">
      <c r="A568" t="s">
        <v>22</v>
      </c>
      <c r="B568">
        <v>7</v>
      </c>
      <c r="C568">
        <v>93050</v>
      </c>
      <c r="D568">
        <f t="shared" si="32"/>
        <v>12.923611111111111</v>
      </c>
      <c r="E568">
        <v>16.07</v>
      </c>
      <c r="F568">
        <v>16.36</v>
      </c>
      <c r="G568">
        <v>19.43</v>
      </c>
      <c r="H568">
        <f t="shared" si="33"/>
        <v>17.286666666666665</v>
      </c>
      <c r="I568">
        <f t="shared" si="34"/>
        <v>2.8499354914424084</v>
      </c>
      <c r="J568">
        <f t="shared" si="35"/>
        <v>2.8462039247711233</v>
      </c>
    </row>
    <row r="569" spans="1:10">
      <c r="A569" t="s">
        <v>19</v>
      </c>
      <c r="B569">
        <v>0.5</v>
      </c>
      <c r="C569">
        <v>93078</v>
      </c>
      <c r="D569">
        <f t="shared" si="32"/>
        <v>12.9275</v>
      </c>
      <c r="E569">
        <v>43.68</v>
      </c>
      <c r="F569">
        <v>40.24</v>
      </c>
      <c r="G569">
        <v>41.46</v>
      </c>
      <c r="H569">
        <f t="shared" si="33"/>
        <v>41.793333333333329</v>
      </c>
      <c r="I569">
        <f t="shared" si="34"/>
        <v>3.7327368371777125</v>
      </c>
      <c r="J569">
        <f t="shared" si="35"/>
        <v>3.7321603214119219</v>
      </c>
    </row>
    <row r="570" spans="1:10">
      <c r="A570" t="s">
        <v>20</v>
      </c>
      <c r="B570">
        <v>7</v>
      </c>
      <c r="C570">
        <v>93082</v>
      </c>
      <c r="D570">
        <f t="shared" si="32"/>
        <v>12.928055555555554</v>
      </c>
      <c r="E570">
        <v>15.37</v>
      </c>
      <c r="F570">
        <v>15.23</v>
      </c>
      <c r="G570">
        <v>19.7</v>
      </c>
      <c r="H570">
        <f t="shared" si="33"/>
        <v>16.766666666666666</v>
      </c>
      <c r="I570">
        <f t="shared" si="34"/>
        <v>2.8193927884375838</v>
      </c>
      <c r="J570">
        <f t="shared" si="35"/>
        <v>2.8121011200671724</v>
      </c>
    </row>
    <row r="571" spans="1:10">
      <c r="A571" t="s">
        <v>20</v>
      </c>
      <c r="B571">
        <v>0.5</v>
      </c>
      <c r="C571">
        <v>93171</v>
      </c>
      <c r="D571">
        <f t="shared" si="32"/>
        <v>12.940416666666666</v>
      </c>
      <c r="E571">
        <v>26.71</v>
      </c>
      <c r="F571">
        <v>18.03</v>
      </c>
      <c r="G571">
        <v>20.7</v>
      </c>
      <c r="H571">
        <f t="shared" si="33"/>
        <v>21.813333333333333</v>
      </c>
      <c r="I571">
        <f t="shared" si="34"/>
        <v>3.0825214036263819</v>
      </c>
      <c r="J571">
        <f t="shared" si="35"/>
        <v>3.0690695882028063</v>
      </c>
    </row>
    <row r="572" spans="1:10">
      <c r="A572" t="s">
        <v>23</v>
      </c>
      <c r="B572">
        <v>7</v>
      </c>
      <c r="C572">
        <v>93259</v>
      </c>
      <c r="D572">
        <f t="shared" si="32"/>
        <v>12.952638888888888</v>
      </c>
      <c r="E572">
        <v>16.23</v>
      </c>
      <c r="F572">
        <v>15.17</v>
      </c>
      <c r="G572">
        <v>19.37</v>
      </c>
      <c r="H572">
        <f t="shared" si="33"/>
        <v>16.923333333333332</v>
      </c>
      <c r="I572">
        <f t="shared" si="34"/>
        <v>2.8286933402911933</v>
      </c>
      <c r="J572">
        <f t="shared" si="35"/>
        <v>2.8233022174352818</v>
      </c>
    </row>
    <row r="573" spans="1:10">
      <c r="A573" t="s">
        <v>16</v>
      </c>
      <c r="B573">
        <v>7</v>
      </c>
      <c r="C573">
        <v>93441</v>
      </c>
      <c r="D573">
        <f t="shared" si="32"/>
        <v>12.977916666666665</v>
      </c>
      <c r="E573">
        <v>15.83</v>
      </c>
      <c r="F573">
        <v>16.03</v>
      </c>
      <c r="G573">
        <v>19.32</v>
      </c>
      <c r="H573">
        <f t="shared" si="33"/>
        <v>17.059999999999999</v>
      </c>
      <c r="I573">
        <f t="shared" si="34"/>
        <v>2.8367365420635329</v>
      </c>
      <c r="J573">
        <f t="shared" si="35"/>
        <v>2.8325032230995846</v>
      </c>
    </row>
    <row r="574" spans="1:10">
      <c r="A574" t="s">
        <v>21</v>
      </c>
      <c r="B574">
        <v>7</v>
      </c>
      <c r="C574">
        <v>93459</v>
      </c>
      <c r="D574">
        <f t="shared" si="32"/>
        <v>12.980416666666667</v>
      </c>
      <c r="E574">
        <v>16.190000000000001</v>
      </c>
      <c r="F574">
        <v>16.23</v>
      </c>
      <c r="G574">
        <v>19.68</v>
      </c>
      <c r="H574">
        <f t="shared" si="33"/>
        <v>17.366666666666667</v>
      </c>
      <c r="I574">
        <f t="shared" si="34"/>
        <v>2.8545526600912114</v>
      </c>
      <c r="J574">
        <f t="shared" si="35"/>
        <v>2.8502860136133834</v>
      </c>
    </row>
    <row r="575" spans="1:10">
      <c r="A575" t="s">
        <v>10</v>
      </c>
      <c r="B575">
        <v>0.5</v>
      </c>
      <c r="C575">
        <v>93465</v>
      </c>
      <c r="D575">
        <f t="shared" si="32"/>
        <v>12.981249999999999</v>
      </c>
      <c r="E575">
        <v>31.58</v>
      </c>
      <c r="F575">
        <v>29.91</v>
      </c>
      <c r="G575">
        <v>30.08</v>
      </c>
      <c r="H575">
        <f t="shared" si="33"/>
        <v>30.52333333333333</v>
      </c>
      <c r="I575">
        <f t="shared" si="34"/>
        <v>3.4184914184515311</v>
      </c>
      <c r="J575">
        <f t="shared" si="35"/>
        <v>3.4181924601836635</v>
      </c>
    </row>
    <row r="576" spans="1:10">
      <c r="A576" t="s">
        <v>9</v>
      </c>
      <c r="B576">
        <v>0.5</v>
      </c>
      <c r="C576">
        <v>93589</v>
      </c>
      <c r="D576">
        <f t="shared" si="32"/>
        <v>12.998472222222222</v>
      </c>
      <c r="E576">
        <v>19.34</v>
      </c>
      <c r="F576">
        <v>18.329999999999998</v>
      </c>
      <c r="G576">
        <v>19.84</v>
      </c>
      <c r="H576">
        <f t="shared" si="33"/>
        <v>19.170000000000002</v>
      </c>
      <c r="I576">
        <f t="shared" si="34"/>
        <v>2.9533465570575532</v>
      </c>
      <c r="J576">
        <f t="shared" si="35"/>
        <v>2.9528048845778296</v>
      </c>
    </row>
    <row r="577" spans="1:10">
      <c r="A577" t="s">
        <v>11</v>
      </c>
      <c r="B577">
        <v>7</v>
      </c>
      <c r="C577">
        <v>93689</v>
      </c>
      <c r="D577">
        <f t="shared" si="32"/>
        <v>13.012361111111112</v>
      </c>
      <c r="E577">
        <v>14.98</v>
      </c>
      <c r="F577">
        <v>15.8</v>
      </c>
      <c r="G577">
        <v>17.91</v>
      </c>
      <c r="H577">
        <f t="shared" si="33"/>
        <v>16.23</v>
      </c>
      <c r="I577">
        <f t="shared" si="34"/>
        <v>2.7868613815264998</v>
      </c>
      <c r="J577">
        <f t="shared" si="35"/>
        <v>2.7840283780648716</v>
      </c>
    </row>
    <row r="578" spans="1:10">
      <c r="A578" t="s">
        <v>18</v>
      </c>
      <c r="B578">
        <v>7</v>
      </c>
      <c r="C578">
        <v>93832</v>
      </c>
      <c r="D578">
        <f t="shared" ref="D578:D641" si="36">C578/15/60/8</f>
        <v>13.032222222222222</v>
      </c>
      <c r="E578">
        <v>14.23</v>
      </c>
      <c r="F578">
        <v>16.16</v>
      </c>
      <c r="G578">
        <v>18.37</v>
      </c>
      <c r="H578">
        <f t="shared" ref="H578:H641" si="37">AVERAGE(E578:G578)</f>
        <v>16.253333333333334</v>
      </c>
      <c r="I578">
        <f t="shared" ref="I578:I641" si="38">LN(H578)</f>
        <v>2.7882980159449611</v>
      </c>
      <c r="J578">
        <f t="shared" ref="J578:J641" si="39">(LN(E578)+LN(F578)+LN(G578))/3</f>
        <v>2.7828701214739149</v>
      </c>
    </row>
    <row r="579" spans="1:10">
      <c r="A579" t="s">
        <v>6</v>
      </c>
      <c r="B579">
        <v>7</v>
      </c>
      <c r="C579">
        <v>94107</v>
      </c>
      <c r="D579">
        <f t="shared" si="36"/>
        <v>13.070416666666667</v>
      </c>
      <c r="E579">
        <v>16.37</v>
      </c>
      <c r="F579">
        <v>16.010000000000002</v>
      </c>
      <c r="G579">
        <v>18.25</v>
      </c>
      <c r="H579">
        <f t="shared" si="37"/>
        <v>16.876666666666669</v>
      </c>
      <c r="I579">
        <f t="shared" si="38"/>
        <v>2.8259319973137083</v>
      </c>
      <c r="J579">
        <f t="shared" si="39"/>
        <v>2.8242763328067224</v>
      </c>
    </row>
    <row r="580" spans="1:10">
      <c r="A580" t="s">
        <v>21</v>
      </c>
      <c r="B580">
        <v>0.5</v>
      </c>
      <c r="C580">
        <v>94111</v>
      </c>
      <c r="D580">
        <f t="shared" si="36"/>
        <v>13.070972222222222</v>
      </c>
      <c r="E580">
        <v>45.04</v>
      </c>
      <c r="F580">
        <v>43.52</v>
      </c>
      <c r="G580">
        <v>45.04</v>
      </c>
      <c r="H580">
        <f t="shared" si="37"/>
        <v>44.533333333333331</v>
      </c>
      <c r="I580">
        <f t="shared" si="38"/>
        <v>3.7962379724344357</v>
      </c>
      <c r="J580">
        <f t="shared" si="39"/>
        <v>3.7961075234035189</v>
      </c>
    </row>
    <row r="581" spans="1:10">
      <c r="A581" t="s">
        <v>14</v>
      </c>
      <c r="B581">
        <v>7</v>
      </c>
      <c r="C581">
        <v>94153</v>
      </c>
      <c r="D581">
        <f t="shared" si="36"/>
        <v>13.076805555555556</v>
      </c>
      <c r="E581">
        <v>15.48</v>
      </c>
      <c r="F581">
        <v>15.75</v>
      </c>
      <c r="G581">
        <v>18.09</v>
      </c>
      <c r="H581">
        <f t="shared" si="37"/>
        <v>16.440000000000001</v>
      </c>
      <c r="I581">
        <f t="shared" si="38"/>
        <v>2.7997173896280341</v>
      </c>
      <c r="J581">
        <f t="shared" si="39"/>
        <v>2.7972495109468092</v>
      </c>
    </row>
    <row r="582" spans="1:10">
      <c r="A582" t="s">
        <v>10</v>
      </c>
      <c r="B582">
        <v>7</v>
      </c>
      <c r="C582">
        <v>94227</v>
      </c>
      <c r="D582">
        <f t="shared" si="36"/>
        <v>13.087083333333334</v>
      </c>
      <c r="E582">
        <v>16.329999999999998</v>
      </c>
      <c r="F582">
        <v>16.91</v>
      </c>
      <c r="G582">
        <v>18.52</v>
      </c>
      <c r="H582">
        <f t="shared" si="37"/>
        <v>17.25333333333333</v>
      </c>
      <c r="I582">
        <f t="shared" si="38"/>
        <v>2.8480053615245353</v>
      </c>
      <c r="J582">
        <f t="shared" si="39"/>
        <v>2.8465867663702986</v>
      </c>
    </row>
    <row r="583" spans="1:10">
      <c r="A583" t="s">
        <v>17</v>
      </c>
      <c r="B583">
        <v>0.5</v>
      </c>
      <c r="C583">
        <v>94255</v>
      </c>
      <c r="D583">
        <f t="shared" si="36"/>
        <v>13.090972222222224</v>
      </c>
      <c r="E583">
        <v>31.66</v>
      </c>
      <c r="F583">
        <v>28.63</v>
      </c>
      <c r="G583">
        <v>30.68</v>
      </c>
      <c r="H583">
        <f t="shared" si="37"/>
        <v>30.323333333333334</v>
      </c>
      <c r="I583">
        <f t="shared" si="38"/>
        <v>3.4119174931658609</v>
      </c>
      <c r="J583">
        <f t="shared" si="39"/>
        <v>3.4110400500206488</v>
      </c>
    </row>
    <row r="584" spans="1:10">
      <c r="A584" t="s">
        <v>25</v>
      </c>
      <c r="B584">
        <v>7</v>
      </c>
      <c r="C584">
        <v>94269</v>
      </c>
      <c r="D584">
        <f t="shared" si="36"/>
        <v>13.092916666666667</v>
      </c>
      <c r="E584">
        <v>16.34</v>
      </c>
      <c r="F584">
        <v>18.2</v>
      </c>
      <c r="G584">
        <v>19.829999999999998</v>
      </c>
      <c r="H584">
        <f t="shared" si="37"/>
        <v>18.123333333333331</v>
      </c>
      <c r="I584">
        <f t="shared" si="38"/>
        <v>2.8972002424897196</v>
      </c>
      <c r="J584">
        <f t="shared" si="39"/>
        <v>2.8940778753487701</v>
      </c>
    </row>
    <row r="585" spans="1:10">
      <c r="A585" t="s">
        <v>14</v>
      </c>
      <c r="B585">
        <v>0.5</v>
      </c>
      <c r="C585">
        <v>94302</v>
      </c>
      <c r="D585">
        <f t="shared" si="36"/>
        <v>13.0975</v>
      </c>
      <c r="E585">
        <v>38.729999999999997</v>
      </c>
      <c r="F585">
        <v>28.3</v>
      </c>
      <c r="G585">
        <v>25.76</v>
      </c>
      <c r="H585">
        <f t="shared" si="37"/>
        <v>30.930000000000003</v>
      </c>
      <c r="I585">
        <f t="shared" si="38"/>
        <v>3.4317265866969784</v>
      </c>
      <c r="J585">
        <f t="shared" si="39"/>
        <v>3.4160997331373353</v>
      </c>
    </row>
    <row r="586" spans="1:10">
      <c r="A586" t="s">
        <v>26</v>
      </c>
      <c r="B586">
        <v>7</v>
      </c>
      <c r="C586">
        <v>94518</v>
      </c>
      <c r="D586">
        <f t="shared" si="36"/>
        <v>13.1275</v>
      </c>
      <c r="E586">
        <v>15.68</v>
      </c>
      <c r="F586">
        <v>15.42</v>
      </c>
      <c r="G586">
        <v>18.37</v>
      </c>
      <c r="H586">
        <f t="shared" si="37"/>
        <v>16.489999999999998</v>
      </c>
      <c r="I586">
        <f t="shared" si="38"/>
        <v>2.8027541365715076</v>
      </c>
      <c r="J586">
        <f t="shared" si="39"/>
        <v>2.7995900940948264</v>
      </c>
    </row>
    <row r="587" spans="1:10">
      <c r="A587" t="s">
        <v>26</v>
      </c>
      <c r="B587">
        <v>0.5</v>
      </c>
      <c r="C587">
        <v>94536</v>
      </c>
      <c r="D587">
        <f t="shared" si="36"/>
        <v>13.129999999999999</v>
      </c>
      <c r="E587">
        <v>39.97</v>
      </c>
      <c r="F587">
        <v>39.840000000000003</v>
      </c>
      <c r="G587">
        <v>42.29</v>
      </c>
      <c r="H587">
        <f t="shared" si="37"/>
        <v>40.699999999999996</v>
      </c>
      <c r="I587">
        <f t="shared" si="38"/>
        <v>3.7062280924485491</v>
      </c>
      <c r="J587">
        <f t="shared" si="39"/>
        <v>3.7058504189746757</v>
      </c>
    </row>
    <row r="588" spans="1:10">
      <c r="A588" t="s">
        <v>11</v>
      </c>
      <c r="B588">
        <v>0.5</v>
      </c>
      <c r="C588">
        <v>94540</v>
      </c>
      <c r="D588">
        <f t="shared" si="36"/>
        <v>13.130555555555556</v>
      </c>
      <c r="E588">
        <v>36.659999999999997</v>
      </c>
      <c r="F588">
        <v>35.57</v>
      </c>
      <c r="G588">
        <v>34.79</v>
      </c>
      <c r="H588">
        <f t="shared" si="37"/>
        <v>35.673333333333325</v>
      </c>
      <c r="I588">
        <f t="shared" si="38"/>
        <v>3.5744034442150485</v>
      </c>
      <c r="J588">
        <f t="shared" si="39"/>
        <v>3.5741729391785912</v>
      </c>
    </row>
    <row r="589" spans="1:10">
      <c r="A589" t="s">
        <v>15</v>
      </c>
      <c r="B589">
        <v>0.5</v>
      </c>
      <c r="C589">
        <v>94674</v>
      </c>
      <c r="D589">
        <f t="shared" si="36"/>
        <v>13.149166666666668</v>
      </c>
      <c r="E589">
        <v>29.65</v>
      </c>
      <c r="F589">
        <v>28.74</v>
      </c>
      <c r="G589">
        <v>30.37</v>
      </c>
      <c r="H589">
        <f t="shared" si="37"/>
        <v>29.58666666666667</v>
      </c>
      <c r="I589">
        <f t="shared" si="38"/>
        <v>3.3873238093962836</v>
      </c>
      <c r="J589">
        <f t="shared" si="39"/>
        <v>3.3870690950507569</v>
      </c>
    </row>
    <row r="590" spans="1:10">
      <c r="A590" t="s">
        <v>17</v>
      </c>
      <c r="B590">
        <v>7</v>
      </c>
      <c r="C590">
        <v>94751</v>
      </c>
      <c r="D590">
        <f t="shared" si="36"/>
        <v>13.159861111111111</v>
      </c>
      <c r="E590">
        <v>15.88</v>
      </c>
      <c r="F590">
        <v>15.98</v>
      </c>
      <c r="G590">
        <v>17.46</v>
      </c>
      <c r="H590">
        <f t="shared" si="37"/>
        <v>16.440000000000001</v>
      </c>
      <c r="I590">
        <f t="shared" si="38"/>
        <v>2.7997173896280341</v>
      </c>
      <c r="J590">
        <f t="shared" si="39"/>
        <v>2.7987703155228583</v>
      </c>
    </row>
    <row r="591" spans="1:10">
      <c r="A591" t="s">
        <v>24</v>
      </c>
      <c r="B591">
        <v>0.5</v>
      </c>
      <c r="C591">
        <v>94828</v>
      </c>
      <c r="D591">
        <f t="shared" si="36"/>
        <v>13.170555555555556</v>
      </c>
      <c r="E591">
        <v>41.68</v>
      </c>
      <c r="F591">
        <v>40.630000000000003</v>
      </c>
      <c r="G591">
        <v>37.869999999999997</v>
      </c>
      <c r="H591">
        <f t="shared" si="37"/>
        <v>40.06</v>
      </c>
      <c r="I591">
        <f t="shared" si="38"/>
        <v>3.6903783302376723</v>
      </c>
      <c r="J591">
        <f t="shared" si="39"/>
        <v>3.6895624497861501</v>
      </c>
    </row>
    <row r="592" spans="1:10">
      <c r="A592" t="s">
        <v>8</v>
      </c>
      <c r="B592">
        <v>0.5</v>
      </c>
      <c r="C592">
        <v>94990</v>
      </c>
      <c r="D592">
        <f t="shared" si="36"/>
        <v>13.193055555555556</v>
      </c>
      <c r="E592">
        <v>32.130000000000003</v>
      </c>
      <c r="F592">
        <v>29.33</v>
      </c>
      <c r="G592">
        <v>29.05</v>
      </c>
      <c r="H592">
        <f t="shared" si="37"/>
        <v>30.17</v>
      </c>
      <c r="I592">
        <f t="shared" si="38"/>
        <v>3.4068480531709699</v>
      </c>
      <c r="J592">
        <f t="shared" si="39"/>
        <v>3.4058065131383493</v>
      </c>
    </row>
    <row r="593" spans="1:10">
      <c r="A593" t="s">
        <v>9</v>
      </c>
      <c r="B593">
        <v>7</v>
      </c>
      <c r="C593">
        <v>95081</v>
      </c>
      <c r="D593">
        <f t="shared" si="36"/>
        <v>13.205694444444445</v>
      </c>
      <c r="E593">
        <v>15.89</v>
      </c>
      <c r="F593">
        <v>16.7</v>
      </c>
      <c r="G593">
        <v>18.66</v>
      </c>
      <c r="H593">
        <f t="shared" si="37"/>
        <v>17.083333333333332</v>
      </c>
      <c r="I593">
        <f t="shared" si="38"/>
        <v>2.8381033293504077</v>
      </c>
      <c r="J593">
        <f t="shared" si="39"/>
        <v>2.8358269651301775</v>
      </c>
    </row>
    <row r="594" spans="1:10">
      <c r="A594" t="s">
        <v>24</v>
      </c>
      <c r="B594">
        <v>7</v>
      </c>
      <c r="C594">
        <v>95196</v>
      </c>
      <c r="D594">
        <f t="shared" si="36"/>
        <v>13.221666666666666</v>
      </c>
      <c r="E594">
        <v>16.329999999999998</v>
      </c>
      <c r="F594">
        <v>16.38</v>
      </c>
      <c r="G594">
        <v>19.010000000000002</v>
      </c>
      <c r="H594">
        <f t="shared" si="37"/>
        <v>17.239999999999998</v>
      </c>
      <c r="I594">
        <f t="shared" si="38"/>
        <v>2.8472322652355468</v>
      </c>
      <c r="J594">
        <f t="shared" si="39"/>
        <v>2.844676713969212</v>
      </c>
    </row>
    <row r="595" spans="1:10">
      <c r="A595" t="s">
        <v>7</v>
      </c>
      <c r="B595">
        <v>0.5</v>
      </c>
      <c r="C595">
        <v>95319</v>
      </c>
      <c r="D595">
        <f t="shared" si="36"/>
        <v>13.238750000000001</v>
      </c>
      <c r="E595">
        <v>41.54</v>
      </c>
      <c r="F595">
        <v>39.14</v>
      </c>
      <c r="G595">
        <v>39.99</v>
      </c>
      <c r="H595">
        <f t="shared" si="37"/>
        <v>40.223333333333336</v>
      </c>
      <c r="I595">
        <f t="shared" si="38"/>
        <v>3.6944472584173997</v>
      </c>
      <c r="J595">
        <f t="shared" si="39"/>
        <v>3.6941437344248746</v>
      </c>
    </row>
    <row r="596" spans="1:10">
      <c r="A596" t="s">
        <v>5</v>
      </c>
      <c r="B596">
        <v>7.25</v>
      </c>
      <c r="C596">
        <v>106373</v>
      </c>
      <c r="D596">
        <f t="shared" si="36"/>
        <v>14.774027777777778</v>
      </c>
      <c r="E596">
        <v>16.61</v>
      </c>
      <c r="F596">
        <v>18.66</v>
      </c>
      <c r="G596">
        <v>19.91</v>
      </c>
      <c r="H596">
        <f t="shared" si="37"/>
        <v>18.393333333333331</v>
      </c>
      <c r="I596">
        <f t="shared" si="38"/>
        <v>2.9119882801210304</v>
      </c>
      <c r="J596">
        <f t="shared" si="39"/>
        <v>2.9092030790401693</v>
      </c>
    </row>
    <row r="597" spans="1:10">
      <c r="A597" t="s">
        <v>13</v>
      </c>
      <c r="B597">
        <v>7.25</v>
      </c>
      <c r="C597">
        <v>107126</v>
      </c>
      <c r="D597">
        <f t="shared" si="36"/>
        <v>14.878611111111111</v>
      </c>
      <c r="E597">
        <v>17.54</v>
      </c>
      <c r="F597">
        <v>19.57</v>
      </c>
      <c r="G597">
        <v>18.760000000000002</v>
      </c>
      <c r="H597">
        <f t="shared" si="37"/>
        <v>18.623333333333335</v>
      </c>
      <c r="I597">
        <f t="shared" si="38"/>
        <v>2.9244152748029477</v>
      </c>
      <c r="J597">
        <f t="shared" si="39"/>
        <v>2.9234029039767004</v>
      </c>
    </row>
    <row r="598" spans="1:10">
      <c r="A598" t="s">
        <v>19</v>
      </c>
      <c r="B598">
        <v>7.25</v>
      </c>
      <c r="C598">
        <v>107693</v>
      </c>
      <c r="D598">
        <f t="shared" si="36"/>
        <v>14.957361111111112</v>
      </c>
      <c r="E598">
        <v>17.28</v>
      </c>
      <c r="F598">
        <v>18.079999999999998</v>
      </c>
      <c r="G598">
        <v>18.86</v>
      </c>
      <c r="H598">
        <f t="shared" si="37"/>
        <v>18.073333333333334</v>
      </c>
      <c r="I598">
        <f t="shared" si="38"/>
        <v>2.8944375554024098</v>
      </c>
      <c r="J598">
        <f t="shared" si="39"/>
        <v>2.8937997985150843</v>
      </c>
    </row>
    <row r="599" spans="1:10">
      <c r="A599" t="s">
        <v>18</v>
      </c>
      <c r="B599">
        <v>7.25</v>
      </c>
      <c r="C599">
        <v>108152</v>
      </c>
      <c r="D599">
        <f t="shared" si="36"/>
        <v>15.021111111111111</v>
      </c>
      <c r="E599">
        <v>16.739999999999998</v>
      </c>
      <c r="F599">
        <v>18.73</v>
      </c>
      <c r="G599">
        <v>17.760000000000002</v>
      </c>
      <c r="H599">
        <f t="shared" si="37"/>
        <v>17.743333333333336</v>
      </c>
      <c r="I599">
        <f t="shared" si="38"/>
        <v>2.8760098585165563</v>
      </c>
      <c r="J599">
        <f t="shared" si="39"/>
        <v>2.8749587730271169</v>
      </c>
    </row>
    <row r="600" spans="1:10">
      <c r="A600" t="s">
        <v>12</v>
      </c>
      <c r="B600">
        <v>7.25</v>
      </c>
      <c r="C600">
        <v>108259</v>
      </c>
      <c r="D600">
        <f t="shared" si="36"/>
        <v>15.035972222222222</v>
      </c>
      <c r="E600">
        <v>17.71</v>
      </c>
      <c r="F600">
        <v>18.97</v>
      </c>
      <c r="G600">
        <v>19.97</v>
      </c>
      <c r="H600">
        <f t="shared" si="37"/>
        <v>18.883333333333333</v>
      </c>
      <c r="I600">
        <f t="shared" si="38"/>
        <v>2.9382796988059057</v>
      </c>
      <c r="J600">
        <f t="shared" si="39"/>
        <v>2.9370731277231297</v>
      </c>
    </row>
    <row r="601" spans="1:10">
      <c r="A601" t="s">
        <v>7</v>
      </c>
      <c r="B601">
        <v>7.25</v>
      </c>
      <c r="C601">
        <v>108517</v>
      </c>
      <c r="D601">
        <f t="shared" si="36"/>
        <v>15.071805555555555</v>
      </c>
      <c r="E601">
        <v>16.71</v>
      </c>
      <c r="F601">
        <v>18.670000000000002</v>
      </c>
      <c r="G601">
        <v>20.22</v>
      </c>
      <c r="H601">
        <f t="shared" si="37"/>
        <v>18.533333333333335</v>
      </c>
      <c r="I601">
        <f t="shared" si="38"/>
        <v>2.9195709125884273</v>
      </c>
      <c r="J601">
        <f t="shared" si="39"/>
        <v>2.9165325045844193</v>
      </c>
    </row>
    <row r="602" spans="1:10">
      <c r="A602" t="s">
        <v>14</v>
      </c>
      <c r="B602">
        <v>7.25</v>
      </c>
      <c r="C602">
        <v>108885</v>
      </c>
      <c r="D602">
        <f t="shared" si="36"/>
        <v>15.122916666666667</v>
      </c>
      <c r="E602">
        <v>16.760000000000002</v>
      </c>
      <c r="F602">
        <v>17.91</v>
      </c>
      <c r="G602">
        <v>19.87</v>
      </c>
      <c r="H602">
        <f t="shared" si="37"/>
        <v>18.180000000000003</v>
      </c>
      <c r="I602">
        <f t="shared" si="38"/>
        <v>2.9003220887493328</v>
      </c>
      <c r="J602">
        <f t="shared" si="39"/>
        <v>2.8978551225634277</v>
      </c>
    </row>
    <row r="603" spans="1:10">
      <c r="A603" t="s">
        <v>9</v>
      </c>
      <c r="B603">
        <v>7.25</v>
      </c>
      <c r="C603">
        <v>109205</v>
      </c>
      <c r="D603">
        <f t="shared" si="36"/>
        <v>15.167361111111111</v>
      </c>
      <c r="E603">
        <v>17.170000000000002</v>
      </c>
      <c r="F603">
        <v>18.04</v>
      </c>
      <c r="G603">
        <v>21.3</v>
      </c>
      <c r="H603">
        <f t="shared" si="37"/>
        <v>18.83666666666667</v>
      </c>
      <c r="I603">
        <f t="shared" si="38"/>
        <v>2.9358053249736424</v>
      </c>
      <c r="J603">
        <f t="shared" si="39"/>
        <v>2.9314874207530806</v>
      </c>
    </row>
    <row r="604" spans="1:10">
      <c r="A604" t="s">
        <v>23</v>
      </c>
      <c r="B604">
        <v>7.25</v>
      </c>
      <c r="C604">
        <v>109283</v>
      </c>
      <c r="D604">
        <f t="shared" si="36"/>
        <v>15.178194444444445</v>
      </c>
      <c r="E604">
        <v>17.100000000000001</v>
      </c>
      <c r="F604">
        <v>17.78</v>
      </c>
      <c r="G604">
        <v>20.23</v>
      </c>
      <c r="H604">
        <f t="shared" si="37"/>
        <v>18.37</v>
      </c>
      <c r="I604">
        <f t="shared" si="38"/>
        <v>2.9107188992270343</v>
      </c>
      <c r="J604">
        <f t="shared" si="39"/>
        <v>2.908106448258009</v>
      </c>
    </row>
    <row r="605" spans="1:10">
      <c r="A605" t="s">
        <v>16</v>
      </c>
      <c r="B605">
        <v>7.25</v>
      </c>
      <c r="C605">
        <v>109333</v>
      </c>
      <c r="D605">
        <f t="shared" si="36"/>
        <v>15.18513888888889</v>
      </c>
      <c r="E605">
        <v>16.41</v>
      </c>
      <c r="F605">
        <v>18.54</v>
      </c>
      <c r="G605">
        <v>19.62</v>
      </c>
      <c r="H605">
        <f t="shared" si="37"/>
        <v>18.190000000000001</v>
      </c>
      <c r="I605">
        <f t="shared" si="38"/>
        <v>2.900871992530031</v>
      </c>
      <c r="J605">
        <f t="shared" si="39"/>
        <v>2.8981236397923085</v>
      </c>
    </row>
    <row r="606" spans="1:10">
      <c r="A606" t="s">
        <v>10</v>
      </c>
      <c r="B606">
        <v>7.25</v>
      </c>
      <c r="C606">
        <v>109563</v>
      </c>
      <c r="D606">
        <f t="shared" si="36"/>
        <v>15.217083333333333</v>
      </c>
      <c r="E606">
        <v>18.239999999999998</v>
      </c>
      <c r="F606">
        <v>19.079999999999998</v>
      </c>
      <c r="G606">
        <v>20.010000000000002</v>
      </c>
      <c r="H606">
        <f t="shared" si="37"/>
        <v>19.11</v>
      </c>
      <c r="I606">
        <f t="shared" si="38"/>
        <v>2.9502117582521818</v>
      </c>
      <c r="J606">
        <f t="shared" si="39"/>
        <v>2.949496599753989</v>
      </c>
    </row>
    <row r="607" spans="1:10">
      <c r="A607" t="s">
        <v>15</v>
      </c>
      <c r="B607">
        <v>7.25</v>
      </c>
      <c r="C607">
        <v>109634</v>
      </c>
      <c r="D607">
        <f t="shared" si="36"/>
        <v>15.226944444444445</v>
      </c>
      <c r="E607">
        <v>16.809999999999999</v>
      </c>
      <c r="F607">
        <v>17.86</v>
      </c>
      <c r="G607">
        <v>19.260000000000002</v>
      </c>
      <c r="H607">
        <f t="shared" si="37"/>
        <v>17.97666666666667</v>
      </c>
      <c r="I607">
        <f t="shared" si="38"/>
        <v>2.8890746206810261</v>
      </c>
      <c r="J607">
        <f t="shared" si="39"/>
        <v>2.887522643079619</v>
      </c>
    </row>
    <row r="608" spans="1:10">
      <c r="A608" t="s">
        <v>6</v>
      </c>
      <c r="B608">
        <v>7.25</v>
      </c>
      <c r="C608">
        <v>109817</v>
      </c>
      <c r="D608">
        <f t="shared" si="36"/>
        <v>15.25236111111111</v>
      </c>
      <c r="E608">
        <v>17.010000000000002</v>
      </c>
      <c r="F608">
        <v>17.73</v>
      </c>
      <c r="G608">
        <v>19.54</v>
      </c>
      <c r="H608">
        <f t="shared" si="37"/>
        <v>18.093333333333334</v>
      </c>
      <c r="I608">
        <f t="shared" si="38"/>
        <v>2.8955435462985588</v>
      </c>
      <c r="J608">
        <f t="shared" si="39"/>
        <v>2.8938410577028413</v>
      </c>
    </row>
    <row r="609" spans="1:10">
      <c r="A609" t="s">
        <v>22</v>
      </c>
      <c r="B609">
        <v>7.25</v>
      </c>
      <c r="C609">
        <v>109906</v>
      </c>
      <c r="D609">
        <f t="shared" si="36"/>
        <v>15.264722222222222</v>
      </c>
      <c r="E609">
        <v>16.68</v>
      </c>
      <c r="F609">
        <v>19</v>
      </c>
      <c r="G609">
        <v>20.309999999999999</v>
      </c>
      <c r="H609">
        <f t="shared" si="37"/>
        <v>18.66333333333333</v>
      </c>
      <c r="I609">
        <f t="shared" si="38"/>
        <v>2.9265608146926922</v>
      </c>
      <c r="J609">
        <f t="shared" si="39"/>
        <v>2.9232542505631116</v>
      </c>
    </row>
    <row r="610" spans="1:10">
      <c r="A610" t="s">
        <v>8</v>
      </c>
      <c r="B610">
        <v>7.25</v>
      </c>
      <c r="C610">
        <v>109985</v>
      </c>
      <c r="D610">
        <f t="shared" si="36"/>
        <v>15.275694444444444</v>
      </c>
      <c r="E610">
        <v>17.260000000000002</v>
      </c>
      <c r="F610">
        <v>18.48</v>
      </c>
      <c r="G610">
        <v>20.51</v>
      </c>
      <c r="H610">
        <f t="shared" si="37"/>
        <v>18.75</v>
      </c>
      <c r="I610">
        <f t="shared" si="38"/>
        <v>2.9311937524164198</v>
      </c>
      <c r="J610">
        <f t="shared" si="39"/>
        <v>2.9286644413177032</v>
      </c>
    </row>
    <row r="611" spans="1:10">
      <c r="A611" t="s">
        <v>20</v>
      </c>
      <c r="B611">
        <v>7.25</v>
      </c>
      <c r="C611">
        <v>110034</v>
      </c>
      <c r="D611">
        <f t="shared" si="36"/>
        <v>15.282500000000001</v>
      </c>
      <c r="E611">
        <v>17.53</v>
      </c>
      <c r="F611">
        <v>17.940000000000001</v>
      </c>
      <c r="G611">
        <v>20.68</v>
      </c>
      <c r="H611">
        <f t="shared" si="37"/>
        <v>18.716666666666665</v>
      </c>
      <c r="I611">
        <f t="shared" si="38"/>
        <v>2.9294143925163425</v>
      </c>
      <c r="J611">
        <f t="shared" si="39"/>
        <v>2.9267045350680072</v>
      </c>
    </row>
    <row r="612" spans="1:10">
      <c r="A612" t="s">
        <v>26</v>
      </c>
      <c r="B612">
        <v>7.25</v>
      </c>
      <c r="C612">
        <v>110355</v>
      </c>
      <c r="D612">
        <f t="shared" si="36"/>
        <v>15.327083333333333</v>
      </c>
      <c r="E612">
        <v>17.36</v>
      </c>
      <c r="F612">
        <v>17.8</v>
      </c>
      <c r="G612">
        <v>19.79</v>
      </c>
      <c r="H612">
        <f t="shared" si="37"/>
        <v>18.316666666666666</v>
      </c>
      <c r="I612">
        <f t="shared" si="38"/>
        <v>2.9078113921815207</v>
      </c>
      <c r="J612">
        <f t="shared" si="39"/>
        <v>2.9061813087149062</v>
      </c>
    </row>
    <row r="613" spans="1:10">
      <c r="A613" t="s">
        <v>21</v>
      </c>
      <c r="B613">
        <v>7.25</v>
      </c>
      <c r="C613">
        <v>110411</v>
      </c>
      <c r="D613">
        <f t="shared" si="36"/>
        <v>15.334861111111111</v>
      </c>
      <c r="E613">
        <v>17.23</v>
      </c>
      <c r="F613">
        <v>19.579999999999998</v>
      </c>
      <c r="G613">
        <v>21.41</v>
      </c>
      <c r="H613">
        <f t="shared" si="37"/>
        <v>19.406666666666666</v>
      </c>
      <c r="I613">
        <f t="shared" si="38"/>
        <v>2.9656166496493674</v>
      </c>
      <c r="J613">
        <f t="shared" si="39"/>
        <v>2.961672930081265</v>
      </c>
    </row>
    <row r="614" spans="1:10">
      <c r="A614" t="s">
        <v>24</v>
      </c>
      <c r="B614">
        <v>7.25</v>
      </c>
      <c r="C614">
        <v>110499</v>
      </c>
      <c r="D614">
        <f t="shared" si="36"/>
        <v>15.347083333333334</v>
      </c>
      <c r="E614">
        <v>16.829999999999998</v>
      </c>
      <c r="F614">
        <v>18.329999999999998</v>
      </c>
      <c r="G614">
        <v>20.16</v>
      </c>
      <c r="H614">
        <f t="shared" si="37"/>
        <v>18.439999999999998</v>
      </c>
      <c r="I614">
        <f t="shared" si="38"/>
        <v>2.9145222181284476</v>
      </c>
      <c r="J614">
        <f t="shared" si="39"/>
        <v>2.9118008377524984</v>
      </c>
    </row>
    <row r="615" spans="1:10">
      <c r="A615" t="s">
        <v>25</v>
      </c>
      <c r="B615">
        <v>7.25</v>
      </c>
      <c r="C615">
        <v>110784</v>
      </c>
      <c r="D615">
        <f t="shared" si="36"/>
        <v>15.386666666666667</v>
      </c>
      <c r="E615">
        <v>17.73</v>
      </c>
      <c r="F615">
        <v>19.29</v>
      </c>
      <c r="G615">
        <v>21.29</v>
      </c>
      <c r="H615">
        <f t="shared" si="37"/>
        <v>19.436666666666664</v>
      </c>
      <c r="I615">
        <f t="shared" si="38"/>
        <v>2.9671613165659547</v>
      </c>
      <c r="J615">
        <f t="shared" si="39"/>
        <v>2.9643608086363806</v>
      </c>
    </row>
    <row r="616" spans="1:10">
      <c r="A616" t="s">
        <v>17</v>
      </c>
      <c r="B616">
        <v>7.25</v>
      </c>
      <c r="C616">
        <v>111066</v>
      </c>
      <c r="D616">
        <f t="shared" si="36"/>
        <v>15.425833333333333</v>
      </c>
      <c r="E616">
        <v>17.68</v>
      </c>
      <c r="F616">
        <v>18.73</v>
      </c>
      <c r="G616">
        <v>18.690000000000001</v>
      </c>
      <c r="H616">
        <f t="shared" si="37"/>
        <v>18.366666666666664</v>
      </c>
      <c r="I616">
        <f t="shared" si="38"/>
        <v>2.9105374274907589</v>
      </c>
      <c r="J616">
        <f t="shared" si="39"/>
        <v>2.9101830650443219</v>
      </c>
    </row>
    <row r="617" spans="1:10">
      <c r="A617" t="s">
        <v>11</v>
      </c>
      <c r="B617">
        <v>7.25</v>
      </c>
      <c r="C617">
        <v>111124</v>
      </c>
      <c r="D617">
        <f t="shared" si="36"/>
        <v>15.433888888888889</v>
      </c>
      <c r="E617">
        <v>17.18</v>
      </c>
      <c r="F617">
        <v>18.329999999999998</v>
      </c>
      <c r="G617">
        <v>20.73</v>
      </c>
      <c r="H617">
        <f t="shared" si="37"/>
        <v>18.746666666666666</v>
      </c>
      <c r="I617">
        <f t="shared" si="38"/>
        <v>2.9310159588342999</v>
      </c>
      <c r="J617">
        <f t="shared" si="39"/>
        <v>2.9279556349518039</v>
      </c>
    </row>
    <row r="618" spans="1:10">
      <c r="A618" t="s">
        <v>12</v>
      </c>
      <c r="B618">
        <v>0.25</v>
      </c>
      <c r="C618">
        <v>117067</v>
      </c>
      <c r="D618">
        <f t="shared" si="36"/>
        <v>16.259305555555553</v>
      </c>
      <c r="E618">
        <v>19.25</v>
      </c>
      <c r="F618">
        <v>55.71</v>
      </c>
      <c r="G618">
        <v>42.24</v>
      </c>
      <c r="H618">
        <f t="shared" si="37"/>
        <v>39.06666666666667</v>
      </c>
      <c r="I618">
        <f t="shared" si="38"/>
        <v>3.6652695884748026</v>
      </c>
      <c r="J618">
        <f t="shared" si="39"/>
        <v>3.5736794547215083</v>
      </c>
    </row>
    <row r="619" spans="1:10">
      <c r="A619" t="s">
        <v>20</v>
      </c>
      <c r="B619">
        <v>0.25</v>
      </c>
      <c r="C619">
        <v>117465</v>
      </c>
      <c r="D619">
        <f t="shared" si="36"/>
        <v>16.314583333333335</v>
      </c>
      <c r="E619">
        <v>16.79</v>
      </c>
      <c r="F619">
        <v>48.66</v>
      </c>
      <c r="G619">
        <v>35.520000000000003</v>
      </c>
      <c r="H619">
        <f t="shared" si="37"/>
        <v>33.656666666666666</v>
      </c>
      <c r="I619">
        <f t="shared" si="38"/>
        <v>3.5162111543481198</v>
      </c>
      <c r="J619">
        <f t="shared" si="39"/>
        <v>3.4252455755229314</v>
      </c>
    </row>
    <row r="620" spans="1:10">
      <c r="A620" t="s">
        <v>5</v>
      </c>
      <c r="B620">
        <v>0.25</v>
      </c>
      <c r="C620">
        <v>117601</v>
      </c>
      <c r="D620">
        <f t="shared" si="36"/>
        <v>16.333472222222223</v>
      </c>
      <c r="E620">
        <v>16.27</v>
      </c>
      <c r="F620">
        <v>55.7</v>
      </c>
      <c r="G620">
        <v>42.06</v>
      </c>
      <c r="H620">
        <f t="shared" si="37"/>
        <v>38.01</v>
      </c>
      <c r="I620">
        <f t="shared" si="38"/>
        <v>3.6378492830011573</v>
      </c>
      <c r="J620">
        <f t="shared" si="39"/>
        <v>3.5161334128129127</v>
      </c>
    </row>
    <row r="621" spans="1:10">
      <c r="A621" t="s">
        <v>9</v>
      </c>
      <c r="B621">
        <v>0.25</v>
      </c>
      <c r="C621">
        <v>118027</v>
      </c>
      <c r="D621">
        <f t="shared" si="36"/>
        <v>16.392638888888889</v>
      </c>
      <c r="E621">
        <v>17.45</v>
      </c>
      <c r="F621">
        <v>55.95</v>
      </c>
      <c r="G621">
        <v>38.19</v>
      </c>
      <c r="H621">
        <f t="shared" si="37"/>
        <v>37.196666666666665</v>
      </c>
      <c r="I621">
        <f t="shared" si="38"/>
        <v>3.6162191515295001</v>
      </c>
      <c r="J621">
        <f t="shared" si="39"/>
        <v>3.508790594881265</v>
      </c>
    </row>
    <row r="622" spans="1:10">
      <c r="A622" t="s">
        <v>16</v>
      </c>
      <c r="B622">
        <v>0.25</v>
      </c>
      <c r="C622">
        <v>118323</v>
      </c>
      <c r="D622">
        <f t="shared" si="36"/>
        <v>16.43375</v>
      </c>
      <c r="E622">
        <v>16.53</v>
      </c>
      <c r="F622">
        <v>56.9</v>
      </c>
      <c r="G622">
        <v>43.1</v>
      </c>
      <c r="H622">
        <f t="shared" si="37"/>
        <v>38.843333333333334</v>
      </c>
      <c r="I622">
        <f t="shared" si="38"/>
        <v>3.6595364619170621</v>
      </c>
      <c r="J622">
        <f t="shared" si="39"/>
        <v>3.5366650833583066</v>
      </c>
    </row>
    <row r="623" spans="1:10">
      <c r="A623" t="s">
        <v>23</v>
      </c>
      <c r="B623">
        <v>0.25</v>
      </c>
      <c r="C623">
        <v>118755</v>
      </c>
      <c r="D623">
        <f t="shared" si="36"/>
        <v>16.493749999999999</v>
      </c>
      <c r="E623">
        <v>17.62</v>
      </c>
      <c r="F623">
        <v>55.36</v>
      </c>
      <c r="G623">
        <v>43.11</v>
      </c>
      <c r="H623">
        <f t="shared" si="37"/>
        <v>38.696666666666665</v>
      </c>
      <c r="I623">
        <f t="shared" si="38"/>
        <v>3.6557534636818345</v>
      </c>
      <c r="J623">
        <f t="shared" si="39"/>
        <v>3.5488823068588302</v>
      </c>
    </row>
    <row r="624" spans="1:10">
      <c r="A624" t="s">
        <v>22</v>
      </c>
      <c r="B624">
        <v>0.25</v>
      </c>
      <c r="C624">
        <v>119036</v>
      </c>
      <c r="D624">
        <f t="shared" si="36"/>
        <v>16.532777777777778</v>
      </c>
      <c r="E624">
        <v>17.61</v>
      </c>
      <c r="F624">
        <v>56.22</v>
      </c>
      <c r="G624">
        <v>43.87</v>
      </c>
      <c r="H624">
        <f t="shared" si="37"/>
        <v>39.233333333333327</v>
      </c>
      <c r="I624">
        <f t="shared" si="38"/>
        <v>3.669526725598121</v>
      </c>
      <c r="J624">
        <f t="shared" si="39"/>
        <v>3.5596567343882075</v>
      </c>
    </row>
    <row r="625" spans="1:10">
      <c r="A625" t="s">
        <v>17</v>
      </c>
      <c r="B625">
        <v>0.25</v>
      </c>
      <c r="C625">
        <v>119150</v>
      </c>
      <c r="D625">
        <f t="shared" si="36"/>
        <v>16.548611111111111</v>
      </c>
      <c r="E625">
        <v>17.53</v>
      </c>
      <c r="F625">
        <v>58</v>
      </c>
      <c r="G625">
        <v>39.299999999999997</v>
      </c>
      <c r="H625">
        <f t="shared" si="37"/>
        <v>38.276666666666664</v>
      </c>
      <c r="I625">
        <f t="shared" si="38"/>
        <v>3.644840485119988</v>
      </c>
      <c r="J625">
        <f t="shared" si="39"/>
        <v>3.5318604094515926</v>
      </c>
    </row>
    <row r="626" spans="1:10">
      <c r="A626" t="s">
        <v>14</v>
      </c>
      <c r="B626">
        <v>0.25</v>
      </c>
      <c r="C626">
        <v>119217</v>
      </c>
      <c r="D626">
        <f t="shared" si="36"/>
        <v>16.557916666666667</v>
      </c>
      <c r="E626">
        <v>18.11</v>
      </c>
      <c r="F626">
        <v>57.06</v>
      </c>
      <c r="G626">
        <v>42.54</v>
      </c>
      <c r="H626">
        <f t="shared" si="37"/>
        <v>39.236666666666672</v>
      </c>
      <c r="I626">
        <f t="shared" si="38"/>
        <v>3.6696116837562798</v>
      </c>
      <c r="J626">
        <f t="shared" si="39"/>
        <v>3.5636708091509224</v>
      </c>
    </row>
    <row r="627" spans="1:10">
      <c r="A627" t="s">
        <v>26</v>
      </c>
      <c r="B627">
        <v>0.25</v>
      </c>
      <c r="C627">
        <v>119595</v>
      </c>
      <c r="D627">
        <f t="shared" si="36"/>
        <v>16.610416666666666</v>
      </c>
      <c r="E627">
        <v>16.86</v>
      </c>
      <c r="F627">
        <v>57.58</v>
      </c>
      <c r="G627">
        <v>45.09</v>
      </c>
      <c r="H627">
        <f t="shared" si="37"/>
        <v>39.843333333333334</v>
      </c>
      <c r="I627">
        <f t="shared" si="38"/>
        <v>3.6849550972217799</v>
      </c>
      <c r="J627">
        <f t="shared" si="39"/>
        <v>3.5622599100635775</v>
      </c>
    </row>
    <row r="628" spans="1:10">
      <c r="A628" t="s">
        <v>13</v>
      </c>
      <c r="B628">
        <v>0.25</v>
      </c>
      <c r="C628">
        <v>119614</v>
      </c>
      <c r="D628">
        <f t="shared" si="36"/>
        <v>16.613055555555555</v>
      </c>
      <c r="E628">
        <v>19.43</v>
      </c>
      <c r="F628">
        <v>58.91</v>
      </c>
      <c r="G628">
        <v>46.58</v>
      </c>
      <c r="H628">
        <f t="shared" si="37"/>
        <v>41.64</v>
      </c>
      <c r="I628">
        <f t="shared" si="38"/>
        <v>3.7290612437467683</v>
      </c>
      <c r="J628">
        <f t="shared" si="39"/>
        <v>3.628000127793046</v>
      </c>
    </row>
    <row r="629" spans="1:10">
      <c r="A629" t="s">
        <v>6</v>
      </c>
      <c r="B629">
        <v>0.25</v>
      </c>
      <c r="C629">
        <v>119770</v>
      </c>
      <c r="D629">
        <f t="shared" si="36"/>
        <v>16.634722222222223</v>
      </c>
      <c r="E629">
        <v>16.760000000000002</v>
      </c>
      <c r="F629">
        <v>55.41</v>
      </c>
      <c r="G629">
        <v>40.08</v>
      </c>
      <c r="H629">
        <f t="shared" si="37"/>
        <v>37.416666666666664</v>
      </c>
      <c r="I629">
        <f t="shared" si="38"/>
        <v>3.6221162379542537</v>
      </c>
      <c r="J629">
        <f t="shared" si="39"/>
        <v>3.5082108782366017</v>
      </c>
    </row>
    <row r="630" spans="1:10">
      <c r="A630" t="s">
        <v>7</v>
      </c>
      <c r="B630">
        <v>0.25</v>
      </c>
      <c r="C630">
        <v>120083</v>
      </c>
      <c r="D630">
        <f t="shared" si="36"/>
        <v>16.678194444444447</v>
      </c>
      <c r="E630">
        <v>20.39</v>
      </c>
      <c r="F630">
        <v>56.56</v>
      </c>
      <c r="G630">
        <v>41.52</v>
      </c>
      <c r="H630">
        <f t="shared" si="37"/>
        <v>39.49</v>
      </c>
      <c r="I630">
        <f t="shared" si="38"/>
        <v>3.6760474752985579</v>
      </c>
      <c r="J630">
        <f t="shared" si="39"/>
        <v>3.5921739483441049</v>
      </c>
    </row>
    <row r="631" spans="1:10">
      <c r="A631" t="s">
        <v>25</v>
      </c>
      <c r="B631">
        <v>0.25</v>
      </c>
      <c r="C631">
        <v>120464</v>
      </c>
      <c r="D631">
        <f t="shared" si="36"/>
        <v>16.731111111111112</v>
      </c>
      <c r="E631">
        <v>17.690000000000001</v>
      </c>
      <c r="F631">
        <v>44.84</v>
      </c>
      <c r="G631">
        <v>18.399999999999999</v>
      </c>
      <c r="H631">
        <f t="shared" si="37"/>
        <v>26.97666666666667</v>
      </c>
      <c r="I631">
        <f t="shared" si="38"/>
        <v>3.2949722948395008</v>
      </c>
      <c r="J631">
        <f t="shared" si="39"/>
        <v>3.1961502569968645</v>
      </c>
    </row>
    <row r="632" spans="1:10">
      <c r="A632" t="s">
        <v>8</v>
      </c>
      <c r="B632">
        <v>0.25</v>
      </c>
      <c r="C632">
        <v>120599</v>
      </c>
      <c r="D632">
        <f t="shared" si="36"/>
        <v>16.749861111111112</v>
      </c>
      <c r="E632">
        <v>17.510000000000002</v>
      </c>
      <c r="F632">
        <v>55.55</v>
      </c>
      <c r="G632">
        <v>41.04</v>
      </c>
      <c r="H632">
        <f t="shared" si="37"/>
        <v>38.033333333333331</v>
      </c>
      <c r="I632">
        <f t="shared" si="38"/>
        <v>3.6384629681999203</v>
      </c>
      <c r="J632">
        <f t="shared" si="39"/>
        <v>3.531534287748638</v>
      </c>
    </row>
    <row r="633" spans="1:10">
      <c r="A633" t="s">
        <v>21</v>
      </c>
      <c r="B633">
        <v>0.25</v>
      </c>
      <c r="C633">
        <v>120765</v>
      </c>
      <c r="D633">
        <f t="shared" si="36"/>
        <v>16.772916666666667</v>
      </c>
      <c r="E633">
        <v>17.760000000000002</v>
      </c>
      <c r="F633">
        <v>57.06</v>
      </c>
      <c r="G633">
        <v>46.03</v>
      </c>
      <c r="H633">
        <f t="shared" si="37"/>
        <v>40.283333333333339</v>
      </c>
      <c r="I633">
        <f t="shared" si="38"/>
        <v>3.6959378184813825</v>
      </c>
      <c r="J633">
        <f t="shared" si="39"/>
        <v>3.5834484803928426</v>
      </c>
    </row>
    <row r="634" spans="1:10">
      <c r="A634" t="s">
        <v>19</v>
      </c>
      <c r="B634">
        <v>0.25</v>
      </c>
      <c r="C634">
        <v>120776</v>
      </c>
      <c r="D634">
        <f t="shared" si="36"/>
        <v>16.774444444444445</v>
      </c>
      <c r="E634">
        <v>17.27</v>
      </c>
      <c r="F634">
        <v>57.64</v>
      </c>
      <c r="G634">
        <v>41.45</v>
      </c>
      <c r="H634">
        <f t="shared" si="37"/>
        <v>38.786666666666669</v>
      </c>
      <c r="I634">
        <f t="shared" si="38"/>
        <v>3.6580765449588912</v>
      </c>
      <c r="J634">
        <f t="shared" si="39"/>
        <v>3.5425585149570709</v>
      </c>
    </row>
    <row r="635" spans="1:10">
      <c r="A635" t="s">
        <v>15</v>
      </c>
      <c r="B635">
        <v>0.25</v>
      </c>
      <c r="C635">
        <v>120869</v>
      </c>
      <c r="D635">
        <f t="shared" si="36"/>
        <v>16.78736111111111</v>
      </c>
      <c r="E635">
        <v>19</v>
      </c>
      <c r="F635">
        <v>56.59</v>
      </c>
      <c r="G635">
        <v>39.659999999999997</v>
      </c>
      <c r="H635">
        <f t="shared" si="37"/>
        <v>38.416666666666664</v>
      </c>
      <c r="I635">
        <f t="shared" si="38"/>
        <v>3.6484913932086482</v>
      </c>
      <c r="J635">
        <f t="shared" si="39"/>
        <v>3.5535381311375076</v>
      </c>
    </row>
    <row r="636" spans="1:10">
      <c r="A636" t="s">
        <v>18</v>
      </c>
      <c r="B636">
        <v>0.25</v>
      </c>
      <c r="C636">
        <v>120899</v>
      </c>
      <c r="D636">
        <f t="shared" si="36"/>
        <v>16.791527777777777</v>
      </c>
      <c r="E636">
        <v>17.489999999999998</v>
      </c>
      <c r="F636">
        <v>61.1</v>
      </c>
      <c r="G636">
        <v>45.86</v>
      </c>
      <c r="H636">
        <f t="shared" si="37"/>
        <v>41.483333333333334</v>
      </c>
      <c r="I636">
        <f t="shared" si="38"/>
        <v>3.7252917401454915</v>
      </c>
      <c r="J636">
        <f t="shared" si="39"/>
        <v>3.5999114775459393</v>
      </c>
    </row>
    <row r="637" spans="1:10">
      <c r="A637" t="s">
        <v>10</v>
      </c>
      <c r="B637">
        <v>0.25</v>
      </c>
      <c r="C637">
        <v>121000</v>
      </c>
      <c r="D637">
        <f t="shared" si="36"/>
        <v>16.805555555555557</v>
      </c>
      <c r="E637">
        <v>17.100000000000001</v>
      </c>
      <c r="F637">
        <v>57.4</v>
      </c>
      <c r="G637">
        <v>41.5</v>
      </c>
      <c r="H637">
        <f t="shared" si="37"/>
        <v>38.666666666666664</v>
      </c>
      <c r="I637">
        <f t="shared" si="38"/>
        <v>3.6549779024382549</v>
      </c>
      <c r="J637">
        <f t="shared" si="39"/>
        <v>3.5382720646902626</v>
      </c>
    </row>
    <row r="638" spans="1:10">
      <c r="A638" t="s">
        <v>5</v>
      </c>
      <c r="B638">
        <v>7.5</v>
      </c>
      <c r="C638">
        <v>121158</v>
      </c>
      <c r="D638">
        <f t="shared" si="36"/>
        <v>16.827500000000001</v>
      </c>
      <c r="E638">
        <v>20.329999999999998</v>
      </c>
      <c r="F638">
        <v>20.67</v>
      </c>
      <c r="G638">
        <v>21.08</v>
      </c>
      <c r="H638">
        <f t="shared" si="37"/>
        <v>20.693333333333332</v>
      </c>
      <c r="I638">
        <f t="shared" si="38"/>
        <v>3.0298115872068534</v>
      </c>
      <c r="J638">
        <f t="shared" si="39"/>
        <v>3.029701908335698</v>
      </c>
    </row>
    <row r="639" spans="1:10">
      <c r="A639" t="s">
        <v>24</v>
      </c>
      <c r="B639">
        <v>0.25</v>
      </c>
      <c r="C639">
        <v>121516</v>
      </c>
      <c r="D639">
        <f t="shared" si="36"/>
        <v>16.877222222222223</v>
      </c>
      <c r="E639">
        <v>16.66</v>
      </c>
      <c r="F639">
        <v>56.24</v>
      </c>
      <c r="G639">
        <v>44.47</v>
      </c>
      <c r="H639">
        <f t="shared" si="37"/>
        <v>39.123333333333335</v>
      </c>
      <c r="I639">
        <f t="shared" si="38"/>
        <v>3.6667190494439228</v>
      </c>
      <c r="J639">
        <f t="shared" si="39"/>
        <v>3.5458178962545706</v>
      </c>
    </row>
    <row r="640" spans="1:10">
      <c r="A640" t="s">
        <v>11</v>
      </c>
      <c r="B640">
        <v>0.25</v>
      </c>
      <c r="C640">
        <v>121629</v>
      </c>
      <c r="D640">
        <f t="shared" si="36"/>
        <v>16.892916666666668</v>
      </c>
      <c r="E640">
        <v>17.93</v>
      </c>
      <c r="F640">
        <v>55.91</v>
      </c>
      <c r="G640">
        <v>37.799999999999997</v>
      </c>
      <c r="H640">
        <f t="shared" si="37"/>
        <v>37.213333333333331</v>
      </c>
      <c r="I640">
        <f t="shared" si="38"/>
        <v>3.6166671200000118</v>
      </c>
      <c r="J640">
        <f t="shared" si="39"/>
        <v>3.5141758817603788</v>
      </c>
    </row>
    <row r="641" spans="1:10">
      <c r="A641" t="s">
        <v>14</v>
      </c>
      <c r="B641">
        <v>7.5</v>
      </c>
      <c r="C641">
        <v>122087</v>
      </c>
      <c r="D641">
        <f t="shared" si="36"/>
        <v>16.956527777777776</v>
      </c>
      <c r="E641">
        <v>20.58</v>
      </c>
      <c r="F641">
        <v>18.78</v>
      </c>
      <c r="G641">
        <v>22.38</v>
      </c>
      <c r="H641">
        <f t="shared" si="37"/>
        <v>20.58</v>
      </c>
      <c r="I641">
        <f t="shared" si="38"/>
        <v>3.0243197304059035</v>
      </c>
      <c r="J641">
        <f t="shared" si="39"/>
        <v>3.0217599690232664</v>
      </c>
    </row>
    <row r="642" spans="1:10">
      <c r="A642" t="s">
        <v>16</v>
      </c>
      <c r="B642">
        <v>7.5</v>
      </c>
      <c r="C642">
        <v>122408</v>
      </c>
      <c r="D642">
        <f t="shared" ref="D642:D705" si="40">C642/15/60/8</f>
        <v>17.001111111111111</v>
      </c>
      <c r="E642">
        <v>19.940000000000001</v>
      </c>
      <c r="F642">
        <v>20</v>
      </c>
      <c r="G642">
        <v>21.22</v>
      </c>
      <c r="H642">
        <f t="shared" ref="H642:H705" si="41">AVERAGE(E642:G642)</f>
        <v>20.386666666666667</v>
      </c>
      <c r="I642">
        <f t="shared" ref="I642:I705" si="42">LN(H642)</f>
        <v>3.014881092392752</v>
      </c>
      <c r="J642">
        <f t="shared" ref="J642:J705" si="43">(LN(E642)+LN(F642)+LN(G642))/3</f>
        <v>3.0144680570911735</v>
      </c>
    </row>
    <row r="643" spans="1:10">
      <c r="A643" t="s">
        <v>19</v>
      </c>
      <c r="B643">
        <v>7.5</v>
      </c>
      <c r="C643">
        <v>122556</v>
      </c>
      <c r="D643">
        <f t="shared" si="40"/>
        <v>17.021666666666665</v>
      </c>
      <c r="E643">
        <v>21.87</v>
      </c>
      <c r="F643">
        <v>19.41</v>
      </c>
      <c r="G643">
        <v>19.62</v>
      </c>
      <c r="H643">
        <f t="shared" si="41"/>
        <v>20.3</v>
      </c>
      <c r="I643">
        <f t="shared" si="42"/>
        <v>3.0106208860477417</v>
      </c>
      <c r="J643">
        <f t="shared" si="43"/>
        <v>3.0091512286689373</v>
      </c>
    </row>
    <row r="644" spans="1:10">
      <c r="A644" t="s">
        <v>25</v>
      </c>
      <c r="B644">
        <v>7.5</v>
      </c>
      <c r="C644">
        <v>122771</v>
      </c>
      <c r="D644">
        <f t="shared" si="40"/>
        <v>17.051527777777778</v>
      </c>
      <c r="E644">
        <v>21.07</v>
      </c>
      <c r="F644">
        <v>22.26</v>
      </c>
      <c r="G644">
        <v>23.27</v>
      </c>
      <c r="H644">
        <f t="shared" si="41"/>
        <v>22.2</v>
      </c>
      <c r="I644">
        <f t="shared" si="42"/>
        <v>3.1000922888782338</v>
      </c>
      <c r="J644">
        <f t="shared" si="43"/>
        <v>3.0992688503258989</v>
      </c>
    </row>
    <row r="645" spans="1:10">
      <c r="A645" t="s">
        <v>13</v>
      </c>
      <c r="B645">
        <v>7.5</v>
      </c>
      <c r="C645">
        <v>123056</v>
      </c>
      <c r="D645">
        <f t="shared" si="40"/>
        <v>17.091111111111111</v>
      </c>
      <c r="E645">
        <v>20.76</v>
      </c>
      <c r="F645">
        <v>19.73</v>
      </c>
      <c r="G645">
        <v>22.77</v>
      </c>
      <c r="H645">
        <f t="shared" si="41"/>
        <v>21.08666666666667</v>
      </c>
      <c r="I645">
        <f t="shared" si="42"/>
        <v>3.0486409292093932</v>
      </c>
      <c r="J645">
        <f t="shared" si="43"/>
        <v>3.04687075280262</v>
      </c>
    </row>
    <row r="646" spans="1:10">
      <c r="A646" t="s">
        <v>7</v>
      </c>
      <c r="B646">
        <v>7.5</v>
      </c>
      <c r="C646">
        <v>123367</v>
      </c>
      <c r="D646">
        <f t="shared" si="40"/>
        <v>17.134305555555557</v>
      </c>
      <c r="E646">
        <v>18.510000000000002</v>
      </c>
      <c r="F646">
        <v>20.95</v>
      </c>
      <c r="G646">
        <v>22.73</v>
      </c>
      <c r="H646">
        <f t="shared" si="41"/>
        <v>20.73</v>
      </c>
      <c r="I646">
        <f t="shared" si="42"/>
        <v>3.0315819264476884</v>
      </c>
      <c r="J646">
        <f t="shared" si="43"/>
        <v>3.0280451369393346</v>
      </c>
    </row>
    <row r="647" spans="1:10">
      <c r="A647" t="s">
        <v>26</v>
      </c>
      <c r="B647">
        <v>7.5</v>
      </c>
      <c r="C647">
        <v>123595</v>
      </c>
      <c r="D647">
        <f t="shared" si="40"/>
        <v>17.165972222222219</v>
      </c>
      <c r="E647">
        <v>19.91</v>
      </c>
      <c r="F647">
        <v>20.07</v>
      </c>
      <c r="G647">
        <v>21.25</v>
      </c>
      <c r="H647">
        <f t="shared" si="41"/>
        <v>20.41</v>
      </c>
      <c r="I647">
        <f t="shared" si="42"/>
        <v>3.0160249768217535</v>
      </c>
      <c r="J647">
        <f t="shared" si="43"/>
        <v>3.015601725418259</v>
      </c>
    </row>
    <row r="648" spans="1:10">
      <c r="A648" t="s">
        <v>12</v>
      </c>
      <c r="B648">
        <v>7.5</v>
      </c>
      <c r="C648">
        <v>123642</v>
      </c>
      <c r="D648">
        <f t="shared" si="40"/>
        <v>17.172499999999999</v>
      </c>
      <c r="E648">
        <v>20.85</v>
      </c>
      <c r="F648">
        <v>21.26</v>
      </c>
      <c r="G648">
        <v>22.3</v>
      </c>
      <c r="H648">
        <f t="shared" si="41"/>
        <v>21.47</v>
      </c>
      <c r="I648">
        <f t="shared" si="42"/>
        <v>3.0666566118906897</v>
      </c>
      <c r="J648">
        <f t="shared" si="43"/>
        <v>3.0662559998748953</v>
      </c>
    </row>
    <row r="649" spans="1:10">
      <c r="A649" t="s">
        <v>10</v>
      </c>
      <c r="B649">
        <v>7.5</v>
      </c>
      <c r="C649">
        <v>123825</v>
      </c>
      <c r="D649">
        <f t="shared" si="40"/>
        <v>17.197916666666668</v>
      </c>
      <c r="E649">
        <v>22.56</v>
      </c>
      <c r="F649">
        <v>20.170000000000002</v>
      </c>
      <c r="G649">
        <v>22.62</v>
      </c>
      <c r="H649">
        <f t="shared" si="41"/>
        <v>21.783333333333335</v>
      </c>
      <c r="I649">
        <f t="shared" si="42"/>
        <v>3.0811451514021213</v>
      </c>
      <c r="J649">
        <f t="shared" si="43"/>
        <v>3.0797364164279841</v>
      </c>
    </row>
    <row r="650" spans="1:10">
      <c r="A650" t="s">
        <v>15</v>
      </c>
      <c r="B650">
        <v>7.5</v>
      </c>
      <c r="C650">
        <v>123870</v>
      </c>
      <c r="D650">
        <f t="shared" si="40"/>
        <v>17.204166666666666</v>
      </c>
      <c r="E650">
        <v>20.8</v>
      </c>
      <c r="F650">
        <v>19.66</v>
      </c>
      <c r="G650">
        <v>21.26</v>
      </c>
      <c r="H650">
        <f t="shared" si="41"/>
        <v>20.573333333333334</v>
      </c>
      <c r="I650">
        <f t="shared" si="42"/>
        <v>3.0239957388268506</v>
      </c>
      <c r="J650">
        <f t="shared" si="43"/>
        <v>3.0234554914466982</v>
      </c>
    </row>
    <row r="651" spans="1:10">
      <c r="A651" t="s">
        <v>20</v>
      </c>
      <c r="B651">
        <v>7.5</v>
      </c>
      <c r="C651">
        <v>123916</v>
      </c>
      <c r="D651">
        <f t="shared" si="40"/>
        <v>17.210555555555558</v>
      </c>
      <c r="E651">
        <v>20.190000000000001</v>
      </c>
      <c r="F651">
        <v>20.05</v>
      </c>
      <c r="G651">
        <v>22.76</v>
      </c>
      <c r="H651">
        <f t="shared" si="41"/>
        <v>21</v>
      </c>
      <c r="I651">
        <f t="shared" si="42"/>
        <v>3.044522437723423</v>
      </c>
      <c r="J651">
        <f t="shared" si="43"/>
        <v>3.042807065111818</v>
      </c>
    </row>
    <row r="652" spans="1:10">
      <c r="A652" t="s">
        <v>22</v>
      </c>
      <c r="B652">
        <v>7.5</v>
      </c>
      <c r="C652">
        <v>124014</v>
      </c>
      <c r="D652">
        <f t="shared" si="40"/>
        <v>17.224166666666669</v>
      </c>
      <c r="E652">
        <v>20.68</v>
      </c>
      <c r="F652">
        <v>21.16</v>
      </c>
      <c r="G652">
        <v>21.81</v>
      </c>
      <c r="H652">
        <f t="shared" si="41"/>
        <v>21.216666666666669</v>
      </c>
      <c r="I652">
        <f t="shared" si="42"/>
        <v>3.054787036335306</v>
      </c>
      <c r="J652">
        <f t="shared" si="43"/>
        <v>3.0545494122812884</v>
      </c>
    </row>
    <row r="653" spans="1:10">
      <c r="A653" t="s">
        <v>11</v>
      </c>
      <c r="B653">
        <v>7.5</v>
      </c>
      <c r="C653">
        <v>124525</v>
      </c>
      <c r="D653">
        <f t="shared" si="40"/>
        <v>17.295138888888889</v>
      </c>
      <c r="E653">
        <v>20.03</v>
      </c>
      <c r="F653">
        <v>19.79</v>
      </c>
      <c r="G653">
        <v>22.33</v>
      </c>
      <c r="H653">
        <f t="shared" si="41"/>
        <v>20.716666666666665</v>
      </c>
      <c r="I653">
        <f t="shared" si="42"/>
        <v>3.0309385292886102</v>
      </c>
      <c r="J653">
        <f t="shared" si="43"/>
        <v>3.0294463250480894</v>
      </c>
    </row>
    <row r="654" spans="1:10">
      <c r="A654" t="s">
        <v>6</v>
      </c>
      <c r="B654">
        <v>7.5</v>
      </c>
      <c r="C654">
        <v>124651</v>
      </c>
      <c r="D654">
        <f t="shared" si="40"/>
        <v>17.312638888888891</v>
      </c>
      <c r="E654">
        <v>20.75</v>
      </c>
      <c r="F654">
        <v>19.64</v>
      </c>
      <c r="G654">
        <v>21.8</v>
      </c>
      <c r="H654">
        <f t="shared" si="41"/>
        <v>20.73</v>
      </c>
      <c r="I654">
        <f t="shared" si="42"/>
        <v>3.0315819264476884</v>
      </c>
      <c r="J654">
        <f t="shared" si="43"/>
        <v>3.030674839799357</v>
      </c>
    </row>
    <row r="655" spans="1:10">
      <c r="A655" t="s">
        <v>23</v>
      </c>
      <c r="B655">
        <v>7.5</v>
      </c>
      <c r="C655">
        <v>124760</v>
      </c>
      <c r="D655">
        <f t="shared" si="40"/>
        <v>17.327777777777779</v>
      </c>
      <c r="E655">
        <v>20.69</v>
      </c>
      <c r="F655">
        <v>20.260000000000002</v>
      </c>
      <c r="G655">
        <v>21.12</v>
      </c>
      <c r="H655">
        <f t="shared" si="41"/>
        <v>20.69</v>
      </c>
      <c r="I655">
        <f t="shared" si="42"/>
        <v>3.0296504917574518</v>
      </c>
      <c r="J655">
        <f t="shared" si="43"/>
        <v>3.0295064831386829</v>
      </c>
    </row>
    <row r="656" spans="1:10">
      <c r="A656" t="s">
        <v>8</v>
      </c>
      <c r="B656">
        <v>7.5</v>
      </c>
      <c r="C656">
        <v>124911</v>
      </c>
      <c r="D656">
        <f t="shared" si="40"/>
        <v>17.348749999999999</v>
      </c>
      <c r="E656">
        <v>19.98</v>
      </c>
      <c r="F656">
        <v>20.09</v>
      </c>
      <c r="G656">
        <v>21.91</v>
      </c>
      <c r="H656">
        <f t="shared" si="41"/>
        <v>20.66</v>
      </c>
      <c r="I656">
        <f t="shared" si="42"/>
        <v>3.0281994636914926</v>
      </c>
      <c r="J656">
        <f t="shared" si="43"/>
        <v>3.0272990352182085</v>
      </c>
    </row>
    <row r="657" spans="1:10">
      <c r="A657" t="s">
        <v>17</v>
      </c>
      <c r="B657">
        <v>7.5</v>
      </c>
      <c r="C657">
        <v>125133</v>
      </c>
      <c r="D657">
        <f t="shared" si="40"/>
        <v>17.379583333333336</v>
      </c>
      <c r="E657">
        <v>21.54</v>
      </c>
      <c r="F657">
        <v>19.46</v>
      </c>
      <c r="G657">
        <v>19.66</v>
      </c>
      <c r="H657">
        <f t="shared" si="41"/>
        <v>20.22</v>
      </c>
      <c r="I657">
        <f t="shared" si="42"/>
        <v>3.0066722135923252</v>
      </c>
      <c r="J657">
        <f t="shared" si="43"/>
        <v>3.0056196210683743</v>
      </c>
    </row>
    <row r="658" spans="1:10">
      <c r="A658" t="s">
        <v>9</v>
      </c>
      <c r="B658">
        <v>7.5</v>
      </c>
      <c r="C658">
        <v>125218</v>
      </c>
      <c r="D658">
        <f t="shared" si="40"/>
        <v>17.391388888888891</v>
      </c>
      <c r="E658">
        <v>20.72</v>
      </c>
      <c r="F658">
        <v>20.07</v>
      </c>
      <c r="G658">
        <v>22.83</v>
      </c>
      <c r="H658">
        <f t="shared" si="41"/>
        <v>21.206666666666667</v>
      </c>
      <c r="I658">
        <f t="shared" si="42"/>
        <v>3.0543155976528884</v>
      </c>
      <c r="J658">
        <f t="shared" si="43"/>
        <v>3.0528003469137439</v>
      </c>
    </row>
    <row r="659" spans="1:10">
      <c r="A659" t="s">
        <v>18</v>
      </c>
      <c r="B659">
        <v>7.5</v>
      </c>
      <c r="C659">
        <v>125276</v>
      </c>
      <c r="D659">
        <f t="shared" si="40"/>
        <v>17.399444444444445</v>
      </c>
      <c r="E659">
        <v>20.350000000000001</v>
      </c>
      <c r="F659">
        <v>20.07</v>
      </c>
      <c r="G659">
        <v>20.91</v>
      </c>
      <c r="H659">
        <f t="shared" si="41"/>
        <v>20.443333333333332</v>
      </c>
      <c r="I659">
        <f t="shared" si="42"/>
        <v>3.0176568309697824</v>
      </c>
      <c r="J659">
        <f t="shared" si="43"/>
        <v>3.0175115293791315</v>
      </c>
    </row>
    <row r="660" spans="1:10">
      <c r="A660" t="s">
        <v>21</v>
      </c>
      <c r="B660">
        <v>7.5</v>
      </c>
      <c r="C660">
        <v>125734</v>
      </c>
      <c r="D660">
        <f t="shared" si="40"/>
        <v>17.463055555555556</v>
      </c>
      <c r="E660">
        <v>20.87</v>
      </c>
      <c r="F660">
        <v>21.12</v>
      </c>
      <c r="G660">
        <v>22.56</v>
      </c>
      <c r="H660">
        <f t="shared" si="41"/>
        <v>21.516666666666666</v>
      </c>
      <c r="I660">
        <f t="shared" si="42"/>
        <v>3.0688278286245416</v>
      </c>
      <c r="J660">
        <f t="shared" si="43"/>
        <v>3.0682372021856761</v>
      </c>
    </row>
    <row r="661" spans="1:10">
      <c r="A661" t="s">
        <v>24</v>
      </c>
      <c r="B661">
        <v>7.5</v>
      </c>
      <c r="C661">
        <v>126198</v>
      </c>
      <c r="D661">
        <f t="shared" si="40"/>
        <v>17.5275</v>
      </c>
      <c r="E661">
        <v>22.01</v>
      </c>
      <c r="F661">
        <v>20.68</v>
      </c>
      <c r="G661">
        <v>21.18</v>
      </c>
      <c r="H661">
        <f t="shared" si="41"/>
        <v>21.29</v>
      </c>
      <c r="I661">
        <f t="shared" si="42"/>
        <v>3.0582374789053879</v>
      </c>
      <c r="J661">
        <f t="shared" si="43"/>
        <v>3.0579070951172866</v>
      </c>
    </row>
    <row r="662" spans="1:10">
      <c r="A662" t="s">
        <v>12</v>
      </c>
      <c r="B662">
        <v>7.75</v>
      </c>
      <c r="C662">
        <v>133428</v>
      </c>
      <c r="D662">
        <f t="shared" si="40"/>
        <v>18.53166666666667</v>
      </c>
      <c r="E662">
        <v>21.91</v>
      </c>
      <c r="F662">
        <v>23.15</v>
      </c>
      <c r="G662">
        <v>23.27</v>
      </c>
      <c r="H662">
        <f t="shared" si="41"/>
        <v>22.776666666666667</v>
      </c>
      <c r="I662">
        <f t="shared" si="42"/>
        <v>3.1257366201245773</v>
      </c>
      <c r="J662">
        <f t="shared" si="43"/>
        <v>3.1253676371512729</v>
      </c>
    </row>
    <row r="663" spans="1:10">
      <c r="A663" t="s">
        <v>6</v>
      </c>
      <c r="B663">
        <v>7.75</v>
      </c>
      <c r="C663">
        <v>133944</v>
      </c>
      <c r="D663">
        <f t="shared" si="40"/>
        <v>18.603333333333335</v>
      </c>
      <c r="E663">
        <v>20.3</v>
      </c>
      <c r="F663">
        <v>21.78</v>
      </c>
      <c r="G663">
        <v>22.78</v>
      </c>
      <c r="H663">
        <f t="shared" si="41"/>
        <v>21.62</v>
      </c>
      <c r="I663">
        <f t="shared" si="42"/>
        <v>3.0736188122110621</v>
      </c>
      <c r="J663">
        <f t="shared" si="43"/>
        <v>3.0724986538571972</v>
      </c>
    </row>
    <row r="664" spans="1:10">
      <c r="A664" t="s">
        <v>5</v>
      </c>
      <c r="B664">
        <v>7.75</v>
      </c>
      <c r="C664">
        <v>134046</v>
      </c>
      <c r="D664">
        <f t="shared" si="40"/>
        <v>18.6175</v>
      </c>
      <c r="E664">
        <v>21.72</v>
      </c>
      <c r="F664">
        <v>22.16</v>
      </c>
      <c r="G664">
        <v>24.01</v>
      </c>
      <c r="H664">
        <f t="shared" si="41"/>
        <v>22.63</v>
      </c>
      <c r="I664">
        <f t="shared" si="42"/>
        <v>3.1192764596454459</v>
      </c>
      <c r="J664">
        <f t="shared" si="43"/>
        <v>3.1183309223926599</v>
      </c>
    </row>
    <row r="665" spans="1:10">
      <c r="A665" t="s">
        <v>16</v>
      </c>
      <c r="B665">
        <v>7.75</v>
      </c>
      <c r="C665">
        <v>134639</v>
      </c>
      <c r="D665">
        <f t="shared" si="40"/>
        <v>18.699861111111108</v>
      </c>
      <c r="E665">
        <v>20.420000000000002</v>
      </c>
      <c r="F665">
        <v>23.12</v>
      </c>
      <c r="G665">
        <v>23.37</v>
      </c>
      <c r="H665">
        <f t="shared" si="41"/>
        <v>22.303333333333338</v>
      </c>
      <c r="I665">
        <f t="shared" si="42"/>
        <v>3.1047361441266159</v>
      </c>
      <c r="J665">
        <f t="shared" si="43"/>
        <v>3.1028886683638213</v>
      </c>
    </row>
    <row r="666" spans="1:10">
      <c r="A666" t="s">
        <v>19</v>
      </c>
      <c r="B666">
        <v>7.75</v>
      </c>
      <c r="C666">
        <v>134744</v>
      </c>
      <c r="D666">
        <f t="shared" si="40"/>
        <v>18.714444444444442</v>
      </c>
      <c r="E666">
        <v>23.96</v>
      </c>
      <c r="F666">
        <v>21.57</v>
      </c>
      <c r="G666">
        <v>21.55</v>
      </c>
      <c r="H666">
        <f t="shared" si="41"/>
        <v>22.36</v>
      </c>
      <c r="I666">
        <f t="shared" si="42"/>
        <v>3.1072736482868986</v>
      </c>
      <c r="J666">
        <f t="shared" si="43"/>
        <v>3.1060216833993572</v>
      </c>
    </row>
    <row r="667" spans="1:10">
      <c r="A667" t="s">
        <v>20</v>
      </c>
      <c r="B667">
        <v>7.75</v>
      </c>
      <c r="C667">
        <v>135451</v>
      </c>
      <c r="D667">
        <f t="shared" si="40"/>
        <v>18.812638888888891</v>
      </c>
      <c r="E667">
        <v>20.72</v>
      </c>
      <c r="F667">
        <v>22.5</v>
      </c>
      <c r="G667">
        <v>23.11</v>
      </c>
      <c r="H667">
        <f t="shared" si="41"/>
        <v>22.11</v>
      </c>
      <c r="I667">
        <f t="shared" si="42"/>
        <v>3.096029994869355</v>
      </c>
      <c r="J667">
        <f t="shared" si="43"/>
        <v>3.0949600502959815</v>
      </c>
    </row>
    <row r="668" spans="1:10">
      <c r="A668" t="s">
        <v>22</v>
      </c>
      <c r="B668">
        <v>7.75</v>
      </c>
      <c r="C668">
        <v>135772</v>
      </c>
      <c r="D668">
        <f t="shared" si="40"/>
        <v>18.857222222222223</v>
      </c>
      <c r="E668">
        <v>20.239999999999998</v>
      </c>
      <c r="F668">
        <v>22.34</v>
      </c>
      <c r="G668">
        <v>23.64</v>
      </c>
      <c r="H668">
        <f t="shared" si="41"/>
        <v>22.073333333333334</v>
      </c>
      <c r="I668">
        <f t="shared" si="42"/>
        <v>3.0943702434509905</v>
      </c>
      <c r="J668">
        <f t="shared" si="43"/>
        <v>3.0923266101994056</v>
      </c>
    </row>
    <row r="669" spans="1:10">
      <c r="A669" t="s">
        <v>11</v>
      </c>
      <c r="B669">
        <v>7.75</v>
      </c>
      <c r="C669">
        <v>135927</v>
      </c>
      <c r="D669">
        <f t="shared" si="40"/>
        <v>18.87875</v>
      </c>
      <c r="E669">
        <v>20.62</v>
      </c>
      <c r="F669">
        <v>22.23</v>
      </c>
      <c r="G669">
        <v>23.66</v>
      </c>
      <c r="H669">
        <f t="shared" si="41"/>
        <v>22.17</v>
      </c>
      <c r="I669">
        <f t="shared" si="42"/>
        <v>3.0987400236282201</v>
      </c>
      <c r="J669">
        <f t="shared" si="43"/>
        <v>3.0971633550383864</v>
      </c>
    </row>
    <row r="670" spans="1:10">
      <c r="A670" t="s">
        <v>14</v>
      </c>
      <c r="B670">
        <v>7.75</v>
      </c>
      <c r="C670">
        <v>136104</v>
      </c>
      <c r="D670">
        <f t="shared" si="40"/>
        <v>18.903333333333332</v>
      </c>
      <c r="E670">
        <v>22.16</v>
      </c>
      <c r="F670">
        <v>22.63</v>
      </c>
      <c r="G670">
        <v>24</v>
      </c>
      <c r="H670">
        <f t="shared" si="41"/>
        <v>22.929999999999996</v>
      </c>
      <c r="I670">
        <f t="shared" si="42"/>
        <v>3.1324460968698129</v>
      </c>
      <c r="J670">
        <f t="shared" si="43"/>
        <v>3.1318730506241579</v>
      </c>
    </row>
    <row r="671" spans="1:10">
      <c r="A671" t="s">
        <v>25</v>
      </c>
      <c r="B671">
        <v>7.75</v>
      </c>
      <c r="C671">
        <v>136184</v>
      </c>
      <c r="D671">
        <f t="shared" si="40"/>
        <v>18.914444444444442</v>
      </c>
      <c r="E671">
        <v>21.34</v>
      </c>
      <c r="F671">
        <v>24.87</v>
      </c>
      <c r="G671">
        <v>25.26</v>
      </c>
      <c r="H671">
        <f t="shared" si="41"/>
        <v>23.823333333333334</v>
      </c>
      <c r="I671">
        <f t="shared" si="42"/>
        <v>3.1706654925637778</v>
      </c>
      <c r="J671">
        <f t="shared" si="43"/>
        <v>3.1678225402037552</v>
      </c>
    </row>
    <row r="672" spans="1:10">
      <c r="A672" t="s">
        <v>15</v>
      </c>
      <c r="B672">
        <v>7.75</v>
      </c>
      <c r="C672">
        <v>136370</v>
      </c>
      <c r="D672">
        <f t="shared" si="40"/>
        <v>18.94027777777778</v>
      </c>
      <c r="E672">
        <v>22.25</v>
      </c>
      <c r="F672">
        <v>22.47</v>
      </c>
      <c r="G672">
        <v>21.98</v>
      </c>
      <c r="H672">
        <f t="shared" si="41"/>
        <v>22.233333333333334</v>
      </c>
      <c r="I672">
        <f t="shared" si="42"/>
        <v>3.1015926642534684</v>
      </c>
      <c r="J672">
        <f t="shared" si="43"/>
        <v>3.1015520145949877</v>
      </c>
    </row>
    <row r="673" spans="1:10">
      <c r="A673" t="s">
        <v>23</v>
      </c>
      <c r="B673">
        <v>7.75</v>
      </c>
      <c r="C673">
        <v>136471</v>
      </c>
      <c r="D673">
        <f t="shared" si="40"/>
        <v>18.954305555555557</v>
      </c>
      <c r="E673">
        <v>21.33</v>
      </c>
      <c r="F673">
        <v>22.29</v>
      </c>
      <c r="G673">
        <v>22.92</v>
      </c>
      <c r="H673">
        <f t="shared" si="41"/>
        <v>22.179999999999996</v>
      </c>
      <c r="I673">
        <f t="shared" si="42"/>
        <v>3.099190981922221</v>
      </c>
      <c r="J673">
        <f t="shared" si="43"/>
        <v>3.0987541905758582</v>
      </c>
    </row>
    <row r="674" spans="1:10">
      <c r="A674" t="s">
        <v>26</v>
      </c>
      <c r="B674">
        <v>7.75</v>
      </c>
      <c r="C674">
        <v>136666</v>
      </c>
      <c r="D674">
        <f t="shared" si="40"/>
        <v>18.98138888888889</v>
      </c>
      <c r="E674">
        <v>20.440000000000001</v>
      </c>
      <c r="F674">
        <v>22.42</v>
      </c>
      <c r="G674">
        <v>23.7</v>
      </c>
      <c r="H674">
        <f t="shared" si="41"/>
        <v>22.186666666666667</v>
      </c>
      <c r="I674">
        <f t="shared" si="42"/>
        <v>3.0994915078448435</v>
      </c>
      <c r="J674">
        <f t="shared" si="43"/>
        <v>3.0976407437068674</v>
      </c>
    </row>
    <row r="675" spans="1:10">
      <c r="A675" t="s">
        <v>10</v>
      </c>
      <c r="B675">
        <v>7.75</v>
      </c>
      <c r="C675">
        <v>136745</v>
      </c>
      <c r="D675">
        <f t="shared" si="40"/>
        <v>18.992361111111112</v>
      </c>
      <c r="E675">
        <v>22.65</v>
      </c>
      <c r="F675">
        <v>23.26</v>
      </c>
      <c r="G675">
        <v>24.09</v>
      </c>
      <c r="H675">
        <f t="shared" si="41"/>
        <v>23.333333333333332</v>
      </c>
      <c r="I675">
        <f t="shared" si="42"/>
        <v>3.1498829533812494</v>
      </c>
      <c r="J675">
        <f t="shared" si="43"/>
        <v>3.1495639385487806</v>
      </c>
    </row>
    <row r="676" spans="1:10">
      <c r="A676" t="s">
        <v>8</v>
      </c>
      <c r="B676">
        <v>7.75</v>
      </c>
      <c r="C676">
        <v>136976</v>
      </c>
      <c r="D676">
        <f t="shared" si="40"/>
        <v>19.024444444444445</v>
      </c>
      <c r="E676">
        <v>21.44</v>
      </c>
      <c r="F676">
        <v>21.58</v>
      </c>
      <c r="G676">
        <v>24.66</v>
      </c>
      <c r="H676">
        <f t="shared" si="41"/>
        <v>22.56</v>
      </c>
      <c r="I676">
        <f t="shared" si="42"/>
        <v>3.1161784266298582</v>
      </c>
      <c r="J676">
        <f t="shared" si="43"/>
        <v>3.1140692645895958</v>
      </c>
    </row>
    <row r="677" spans="1:10">
      <c r="A677" t="s">
        <v>24</v>
      </c>
      <c r="B677">
        <v>7.75</v>
      </c>
      <c r="C677">
        <v>137049</v>
      </c>
      <c r="D677">
        <f t="shared" si="40"/>
        <v>19.034583333333334</v>
      </c>
      <c r="E677">
        <v>20.2</v>
      </c>
      <c r="F677">
        <v>23.84</v>
      </c>
      <c r="G677">
        <v>23.28</v>
      </c>
      <c r="H677">
        <f t="shared" si="41"/>
        <v>22.439999999999998</v>
      </c>
      <c r="I677">
        <f t="shared" si="42"/>
        <v>3.1108450806544954</v>
      </c>
      <c r="J677">
        <f t="shared" si="43"/>
        <v>3.1082140231558486</v>
      </c>
    </row>
    <row r="678" spans="1:10">
      <c r="A678" t="s">
        <v>13</v>
      </c>
      <c r="B678">
        <v>7.75</v>
      </c>
      <c r="C678">
        <v>137363</v>
      </c>
      <c r="D678">
        <f t="shared" si="40"/>
        <v>19.078194444444442</v>
      </c>
      <c r="E678">
        <v>20.239999999999998</v>
      </c>
      <c r="F678">
        <v>22.92</v>
      </c>
      <c r="G678">
        <v>22.48</v>
      </c>
      <c r="H678">
        <f t="shared" si="41"/>
        <v>21.88</v>
      </c>
      <c r="I678">
        <f t="shared" si="42"/>
        <v>3.0855729775537806</v>
      </c>
      <c r="J678">
        <f t="shared" si="43"/>
        <v>3.0840989204304314</v>
      </c>
    </row>
    <row r="679" spans="1:10">
      <c r="A679" t="s">
        <v>7</v>
      </c>
      <c r="B679">
        <v>7.75</v>
      </c>
      <c r="C679">
        <v>137454</v>
      </c>
      <c r="D679">
        <f t="shared" si="40"/>
        <v>19.090833333333332</v>
      </c>
      <c r="E679">
        <v>21.67</v>
      </c>
      <c r="F679">
        <v>22.45</v>
      </c>
      <c r="G679">
        <v>23.67</v>
      </c>
      <c r="H679">
        <f t="shared" si="41"/>
        <v>22.596666666666668</v>
      </c>
      <c r="I679">
        <f t="shared" si="42"/>
        <v>3.1178024027747644</v>
      </c>
      <c r="J679">
        <f t="shared" si="43"/>
        <v>3.117142617754141</v>
      </c>
    </row>
    <row r="680" spans="1:10">
      <c r="A680" t="s">
        <v>21</v>
      </c>
      <c r="B680">
        <v>7.75</v>
      </c>
      <c r="C680">
        <v>137792</v>
      </c>
      <c r="D680">
        <f t="shared" si="40"/>
        <v>19.137777777777778</v>
      </c>
      <c r="E680">
        <v>21.73</v>
      </c>
      <c r="F680">
        <v>23.58</v>
      </c>
      <c r="G680">
        <v>24.59</v>
      </c>
      <c r="H680">
        <f t="shared" si="41"/>
        <v>23.3</v>
      </c>
      <c r="I680">
        <f t="shared" si="42"/>
        <v>3.1484533605716547</v>
      </c>
      <c r="J680">
        <f t="shared" si="43"/>
        <v>3.1471441818685548</v>
      </c>
    </row>
    <row r="681" spans="1:10">
      <c r="A681" t="s">
        <v>17</v>
      </c>
      <c r="B681">
        <v>7.75</v>
      </c>
      <c r="C681">
        <v>137941</v>
      </c>
      <c r="D681">
        <f t="shared" si="40"/>
        <v>19.158472222222223</v>
      </c>
      <c r="E681">
        <v>23.92</v>
      </c>
      <c r="F681">
        <v>22.44</v>
      </c>
      <c r="G681">
        <v>21.98</v>
      </c>
      <c r="H681">
        <f t="shared" si="41"/>
        <v>22.78</v>
      </c>
      <c r="I681">
        <f t="shared" si="42"/>
        <v>3.1258829580190359</v>
      </c>
      <c r="J681">
        <f t="shared" si="43"/>
        <v>3.1252309862374674</v>
      </c>
    </row>
    <row r="682" spans="1:10">
      <c r="A682" t="s">
        <v>9</v>
      </c>
      <c r="B682">
        <v>7.75</v>
      </c>
      <c r="C682">
        <v>138363</v>
      </c>
      <c r="D682">
        <f t="shared" si="40"/>
        <v>19.217083333333335</v>
      </c>
      <c r="E682">
        <v>22.51</v>
      </c>
      <c r="F682">
        <v>21.6</v>
      </c>
      <c r="G682">
        <v>23.93</v>
      </c>
      <c r="H682">
        <f t="shared" si="41"/>
        <v>22.679999999999996</v>
      </c>
      <c r="I682">
        <f t="shared" si="42"/>
        <v>3.1214834788595511</v>
      </c>
      <c r="J682">
        <f t="shared" si="43"/>
        <v>3.1205952905096805</v>
      </c>
    </row>
    <row r="683" spans="1:10">
      <c r="A683" t="s">
        <v>18</v>
      </c>
      <c r="B683">
        <v>7.75</v>
      </c>
      <c r="C683">
        <v>138838</v>
      </c>
      <c r="D683">
        <f t="shared" si="40"/>
        <v>19.283055555555556</v>
      </c>
      <c r="E683">
        <v>24.12</v>
      </c>
      <c r="F683">
        <v>22.03</v>
      </c>
      <c r="G683">
        <v>21.1</v>
      </c>
      <c r="H683">
        <f t="shared" si="41"/>
        <v>22.416666666666668</v>
      </c>
      <c r="I683">
        <f t="shared" si="42"/>
        <v>3.1098047298138387</v>
      </c>
      <c r="J683">
        <f t="shared" si="43"/>
        <v>3.1082398577184187</v>
      </c>
    </row>
    <row r="684" spans="1:10">
      <c r="A684" t="s">
        <v>13</v>
      </c>
      <c r="B684">
        <v>8</v>
      </c>
      <c r="C684">
        <v>146741</v>
      </c>
      <c r="D684">
        <f t="shared" si="40"/>
        <v>20.380694444444444</v>
      </c>
      <c r="E684">
        <v>23.95</v>
      </c>
      <c r="F684">
        <v>26.51</v>
      </c>
      <c r="G684">
        <v>26.37</v>
      </c>
      <c r="H684">
        <f t="shared" si="41"/>
        <v>25.61</v>
      </c>
      <c r="I684">
        <f t="shared" si="42"/>
        <v>3.2429829002114339</v>
      </c>
      <c r="J684">
        <f t="shared" si="43"/>
        <v>3.2419057815076844</v>
      </c>
    </row>
    <row r="685" spans="1:10">
      <c r="A685" t="s">
        <v>22</v>
      </c>
      <c r="B685">
        <v>8</v>
      </c>
      <c r="C685">
        <v>146867</v>
      </c>
      <c r="D685">
        <f t="shared" si="40"/>
        <v>20.398194444444446</v>
      </c>
      <c r="E685">
        <v>26.08</v>
      </c>
      <c r="F685">
        <v>27.58</v>
      </c>
      <c r="G685">
        <v>25.91</v>
      </c>
      <c r="H685">
        <f t="shared" si="41"/>
        <v>26.52333333333333</v>
      </c>
      <c r="I685">
        <f t="shared" si="42"/>
        <v>3.2780248487213335</v>
      </c>
      <c r="J685">
        <f t="shared" si="43"/>
        <v>3.2776295346658753</v>
      </c>
    </row>
    <row r="686" spans="1:10">
      <c r="A686" t="s">
        <v>5</v>
      </c>
      <c r="B686">
        <v>8</v>
      </c>
      <c r="C686">
        <v>147059</v>
      </c>
      <c r="D686">
        <f t="shared" si="40"/>
        <v>20.42486111111111</v>
      </c>
      <c r="E686">
        <v>25.26</v>
      </c>
      <c r="F686">
        <v>27.12</v>
      </c>
      <c r="G686">
        <v>26.68</v>
      </c>
      <c r="H686">
        <f t="shared" si="41"/>
        <v>26.353333333333335</v>
      </c>
      <c r="I686">
        <f t="shared" si="42"/>
        <v>3.2715947692004299</v>
      </c>
      <c r="J686">
        <f t="shared" si="43"/>
        <v>3.2711359336806543</v>
      </c>
    </row>
    <row r="687" spans="1:10">
      <c r="A687" t="s">
        <v>10</v>
      </c>
      <c r="B687">
        <v>8</v>
      </c>
      <c r="C687">
        <v>147989</v>
      </c>
      <c r="D687">
        <f t="shared" si="40"/>
        <v>20.554027777777776</v>
      </c>
      <c r="E687">
        <v>25.33</v>
      </c>
      <c r="F687">
        <v>26.95</v>
      </c>
      <c r="G687">
        <v>27.34</v>
      </c>
      <c r="H687">
        <f t="shared" si="41"/>
        <v>26.540000000000003</v>
      </c>
      <c r="I687">
        <f t="shared" si="42"/>
        <v>3.2786530289040616</v>
      </c>
      <c r="J687">
        <f t="shared" si="43"/>
        <v>3.2781078642214645</v>
      </c>
    </row>
    <row r="688" spans="1:10">
      <c r="A688" t="s">
        <v>6</v>
      </c>
      <c r="B688">
        <v>8</v>
      </c>
      <c r="C688">
        <v>148159</v>
      </c>
      <c r="D688">
        <f t="shared" si="40"/>
        <v>20.577638888888888</v>
      </c>
      <c r="E688">
        <v>25.07</v>
      </c>
      <c r="F688">
        <v>26.48</v>
      </c>
      <c r="G688">
        <v>25.9</v>
      </c>
      <c r="H688">
        <f t="shared" si="41"/>
        <v>25.816666666666663</v>
      </c>
      <c r="I688">
        <f t="shared" si="42"/>
        <v>3.2510202781947677</v>
      </c>
      <c r="J688">
        <f t="shared" si="43"/>
        <v>3.2507682039815005</v>
      </c>
    </row>
    <row r="689" spans="1:10">
      <c r="A689" t="s">
        <v>16</v>
      </c>
      <c r="B689">
        <v>8</v>
      </c>
      <c r="C689">
        <v>148236</v>
      </c>
      <c r="D689">
        <f t="shared" si="40"/>
        <v>20.588333333333331</v>
      </c>
      <c r="E689">
        <v>24.71</v>
      </c>
      <c r="F689">
        <v>27.12</v>
      </c>
      <c r="G689">
        <v>26.46</v>
      </c>
      <c r="H689">
        <f t="shared" si="41"/>
        <v>26.096666666666664</v>
      </c>
      <c r="I689">
        <f t="shared" si="42"/>
        <v>3.2618075922517131</v>
      </c>
      <c r="J689">
        <f t="shared" si="43"/>
        <v>3.2610378805865081</v>
      </c>
    </row>
    <row r="690" spans="1:10">
      <c r="A690" t="s">
        <v>11</v>
      </c>
      <c r="B690">
        <v>8</v>
      </c>
      <c r="C690">
        <v>148582</v>
      </c>
      <c r="D690">
        <f t="shared" si="40"/>
        <v>20.636388888888892</v>
      </c>
      <c r="E690">
        <v>24.33</v>
      </c>
      <c r="F690">
        <v>25.24</v>
      </c>
      <c r="G690">
        <v>26.4</v>
      </c>
      <c r="H690">
        <f t="shared" si="41"/>
        <v>25.323333333333334</v>
      </c>
      <c r="I690">
        <f t="shared" si="42"/>
        <v>3.2317262368470208</v>
      </c>
      <c r="J690">
        <f t="shared" si="43"/>
        <v>3.2311680682069048</v>
      </c>
    </row>
    <row r="691" spans="1:10">
      <c r="A691" t="s">
        <v>8</v>
      </c>
      <c r="B691">
        <v>8</v>
      </c>
      <c r="C691">
        <v>148615</v>
      </c>
      <c r="D691">
        <f t="shared" si="40"/>
        <v>20.640972222222221</v>
      </c>
      <c r="E691">
        <v>25.51</v>
      </c>
      <c r="F691">
        <v>25.95</v>
      </c>
      <c r="G691">
        <v>26.98</v>
      </c>
      <c r="H691">
        <f t="shared" si="41"/>
        <v>26.146666666666665</v>
      </c>
      <c r="I691">
        <f t="shared" si="42"/>
        <v>3.2637217126600357</v>
      </c>
      <c r="J691">
        <f t="shared" si="43"/>
        <v>3.2634459975150758</v>
      </c>
    </row>
    <row r="692" spans="1:10">
      <c r="A692" t="s">
        <v>19</v>
      </c>
      <c r="B692">
        <v>8</v>
      </c>
      <c r="C692">
        <v>148628</v>
      </c>
      <c r="D692">
        <f t="shared" si="40"/>
        <v>20.642777777777777</v>
      </c>
      <c r="E692">
        <v>25.83</v>
      </c>
      <c r="F692">
        <v>26.69</v>
      </c>
      <c r="G692">
        <v>26.15</v>
      </c>
      <c r="H692">
        <f t="shared" si="41"/>
        <v>26.223333333333329</v>
      </c>
      <c r="I692">
        <f t="shared" si="42"/>
        <v>3.2666495996730411</v>
      </c>
      <c r="J692">
        <f t="shared" si="43"/>
        <v>3.266558253678371</v>
      </c>
    </row>
    <row r="693" spans="1:10">
      <c r="A693" t="s">
        <v>14</v>
      </c>
      <c r="B693">
        <v>8</v>
      </c>
      <c r="C693">
        <v>148695</v>
      </c>
      <c r="D693">
        <f t="shared" si="40"/>
        <v>20.652083333333334</v>
      </c>
      <c r="E693">
        <v>24.46</v>
      </c>
      <c r="F693">
        <v>26.3</v>
      </c>
      <c r="G693">
        <v>26.64</v>
      </c>
      <c r="H693">
        <f t="shared" si="41"/>
        <v>25.8</v>
      </c>
      <c r="I693">
        <f t="shared" si="42"/>
        <v>3.2503744919275719</v>
      </c>
      <c r="J693">
        <f t="shared" si="43"/>
        <v>3.2496739717049778</v>
      </c>
    </row>
    <row r="694" spans="1:10">
      <c r="A694" t="s">
        <v>20</v>
      </c>
      <c r="B694">
        <v>8</v>
      </c>
      <c r="C694">
        <v>148746</v>
      </c>
      <c r="D694">
        <f t="shared" si="40"/>
        <v>20.659166666666668</v>
      </c>
      <c r="E694">
        <v>25.07</v>
      </c>
      <c r="F694">
        <v>26.94</v>
      </c>
      <c r="G694">
        <v>27.5</v>
      </c>
      <c r="H694">
        <f t="shared" si="41"/>
        <v>26.503333333333334</v>
      </c>
      <c r="I694">
        <f t="shared" si="42"/>
        <v>3.2772705112452822</v>
      </c>
      <c r="J694">
        <f t="shared" si="43"/>
        <v>3.2764900292749819</v>
      </c>
    </row>
    <row r="695" spans="1:10">
      <c r="A695" t="s">
        <v>23</v>
      </c>
      <c r="B695">
        <v>8</v>
      </c>
      <c r="C695">
        <v>148810</v>
      </c>
      <c r="D695">
        <f t="shared" si="40"/>
        <v>20.668055555555554</v>
      </c>
      <c r="E695">
        <v>25.51</v>
      </c>
      <c r="F695">
        <v>26.92</v>
      </c>
      <c r="G695">
        <v>26.6</v>
      </c>
      <c r="H695">
        <f t="shared" si="41"/>
        <v>26.343333333333334</v>
      </c>
      <c r="I695">
        <f t="shared" si="42"/>
        <v>3.2712152385487743</v>
      </c>
      <c r="J695">
        <f t="shared" si="43"/>
        <v>3.2709504175726338</v>
      </c>
    </row>
    <row r="696" spans="1:10">
      <c r="A696" t="s">
        <v>12</v>
      </c>
      <c r="B696">
        <v>8</v>
      </c>
      <c r="C696">
        <v>149062</v>
      </c>
      <c r="D696">
        <f t="shared" si="40"/>
        <v>20.703055555555558</v>
      </c>
      <c r="E696">
        <v>25.14</v>
      </c>
      <c r="F696">
        <v>26.53</v>
      </c>
      <c r="G696">
        <v>27.28</v>
      </c>
      <c r="H696">
        <f t="shared" si="41"/>
        <v>26.316666666666666</v>
      </c>
      <c r="I696">
        <f t="shared" si="42"/>
        <v>3.2702024520335415</v>
      </c>
      <c r="J696">
        <f t="shared" si="43"/>
        <v>3.2696300680956703</v>
      </c>
    </row>
    <row r="697" spans="1:10">
      <c r="A697" t="s">
        <v>24</v>
      </c>
      <c r="B697">
        <v>8</v>
      </c>
      <c r="C697">
        <v>149226</v>
      </c>
      <c r="D697">
        <f t="shared" si="40"/>
        <v>20.725833333333334</v>
      </c>
      <c r="E697">
        <v>26.53</v>
      </c>
      <c r="F697">
        <v>26.18</v>
      </c>
      <c r="G697">
        <v>27.25</v>
      </c>
      <c r="H697">
        <f t="shared" si="41"/>
        <v>26.653333333333336</v>
      </c>
      <c r="I697">
        <f t="shared" si="42"/>
        <v>3.2829142209640896</v>
      </c>
      <c r="J697">
        <f t="shared" si="43"/>
        <v>3.2827751499135513</v>
      </c>
    </row>
    <row r="698" spans="1:10">
      <c r="A698" t="s">
        <v>9</v>
      </c>
      <c r="B698">
        <v>8</v>
      </c>
      <c r="C698">
        <v>149252</v>
      </c>
      <c r="D698">
        <f t="shared" si="40"/>
        <v>20.729444444444443</v>
      </c>
      <c r="E698">
        <v>24.82</v>
      </c>
      <c r="F698">
        <v>26.55</v>
      </c>
      <c r="G698">
        <v>26.35</v>
      </c>
      <c r="H698">
        <f t="shared" si="41"/>
        <v>25.906666666666666</v>
      </c>
      <c r="I698">
        <f t="shared" si="42"/>
        <v>3.2545003358411297</v>
      </c>
      <c r="J698">
        <f t="shared" si="43"/>
        <v>3.2540492674839268</v>
      </c>
    </row>
    <row r="699" spans="1:10">
      <c r="A699" t="s">
        <v>7</v>
      </c>
      <c r="B699">
        <v>8</v>
      </c>
      <c r="C699">
        <v>149354</v>
      </c>
      <c r="D699">
        <f t="shared" si="40"/>
        <v>20.743611111111111</v>
      </c>
      <c r="E699">
        <v>24.3</v>
      </c>
      <c r="F699">
        <v>27.15</v>
      </c>
      <c r="G699">
        <v>27.01</v>
      </c>
      <c r="H699">
        <f t="shared" si="41"/>
        <v>26.153333333333336</v>
      </c>
      <c r="I699">
        <f t="shared" si="42"/>
        <v>3.2639766521132971</v>
      </c>
      <c r="J699">
        <f t="shared" si="43"/>
        <v>3.2626868548436572</v>
      </c>
    </row>
    <row r="700" spans="1:10">
      <c r="A700" t="s">
        <v>17</v>
      </c>
      <c r="B700">
        <v>8</v>
      </c>
      <c r="C700">
        <v>149457</v>
      </c>
      <c r="D700">
        <f t="shared" si="40"/>
        <v>20.757916666666667</v>
      </c>
      <c r="E700">
        <v>26.33</v>
      </c>
      <c r="F700">
        <v>26.94</v>
      </c>
      <c r="G700">
        <v>24.78</v>
      </c>
      <c r="H700">
        <f t="shared" si="41"/>
        <v>26.016666666666666</v>
      </c>
      <c r="I700">
        <f t="shared" si="42"/>
        <v>3.2587373582933314</v>
      </c>
      <c r="J700">
        <f t="shared" si="43"/>
        <v>3.2581193402304773</v>
      </c>
    </row>
    <row r="701" spans="1:10">
      <c r="A701" t="s">
        <v>25</v>
      </c>
      <c r="B701">
        <v>8</v>
      </c>
      <c r="C701">
        <v>149965</v>
      </c>
      <c r="D701">
        <f t="shared" si="40"/>
        <v>20.828472222222221</v>
      </c>
      <c r="E701">
        <v>26.83</v>
      </c>
      <c r="F701">
        <v>29.32</v>
      </c>
      <c r="G701">
        <v>28.45</v>
      </c>
      <c r="H701">
        <f t="shared" si="41"/>
        <v>28.2</v>
      </c>
      <c r="I701">
        <f t="shared" si="42"/>
        <v>3.3393219779440679</v>
      </c>
      <c r="J701">
        <f t="shared" si="43"/>
        <v>3.3386462340094414</v>
      </c>
    </row>
    <row r="702" spans="1:10">
      <c r="A702" t="s">
        <v>26</v>
      </c>
      <c r="B702">
        <v>8</v>
      </c>
      <c r="C702">
        <v>149976</v>
      </c>
      <c r="D702">
        <f t="shared" si="40"/>
        <v>20.83</v>
      </c>
      <c r="E702">
        <v>24.76</v>
      </c>
      <c r="F702">
        <v>25.91</v>
      </c>
      <c r="G702">
        <v>25.88</v>
      </c>
      <c r="H702">
        <f t="shared" si="41"/>
        <v>25.516666666666666</v>
      </c>
      <c r="I702">
        <f t="shared" si="42"/>
        <v>3.2393318334355832</v>
      </c>
      <c r="J702">
        <f t="shared" si="43"/>
        <v>3.2391096373410377</v>
      </c>
    </row>
    <row r="703" spans="1:10">
      <c r="A703" t="s">
        <v>15</v>
      </c>
      <c r="B703">
        <v>8</v>
      </c>
      <c r="C703">
        <v>150644</v>
      </c>
      <c r="D703">
        <f t="shared" si="40"/>
        <v>20.922777777777775</v>
      </c>
      <c r="E703">
        <v>26.15</v>
      </c>
      <c r="F703">
        <v>27.01</v>
      </c>
      <c r="G703">
        <v>24.68</v>
      </c>
      <c r="H703">
        <f t="shared" si="41"/>
        <v>25.946666666666669</v>
      </c>
      <c r="I703">
        <f t="shared" si="42"/>
        <v>3.2560431492096402</v>
      </c>
      <c r="J703">
        <f t="shared" si="43"/>
        <v>3.2553498524508817</v>
      </c>
    </row>
    <row r="704" spans="1:10">
      <c r="A704" t="s">
        <v>21</v>
      </c>
      <c r="B704">
        <v>8</v>
      </c>
      <c r="C704">
        <v>150687</v>
      </c>
      <c r="D704">
        <f t="shared" si="40"/>
        <v>20.928749999999997</v>
      </c>
      <c r="E704">
        <v>25.41</v>
      </c>
      <c r="F704">
        <v>28</v>
      </c>
      <c r="G704">
        <v>28.3</v>
      </c>
      <c r="H704">
        <f t="shared" si="41"/>
        <v>27.236666666666665</v>
      </c>
      <c r="I704">
        <f t="shared" si="42"/>
        <v>3.3045641047285064</v>
      </c>
      <c r="J704">
        <f t="shared" si="43"/>
        <v>3.3034030373854897</v>
      </c>
    </row>
    <row r="705" spans="1:10">
      <c r="A705" t="s">
        <v>18</v>
      </c>
      <c r="B705">
        <v>8</v>
      </c>
      <c r="C705">
        <v>150724</v>
      </c>
      <c r="D705">
        <f t="shared" si="40"/>
        <v>20.933888888888887</v>
      </c>
      <c r="E705">
        <v>25.53</v>
      </c>
      <c r="F705">
        <v>27.21</v>
      </c>
      <c r="G705">
        <v>25.76</v>
      </c>
      <c r="H705">
        <f t="shared" si="41"/>
        <v>26.166666666666668</v>
      </c>
      <c r="I705">
        <f t="shared" si="42"/>
        <v>3.2644863361202532</v>
      </c>
      <c r="J705">
        <f t="shared" si="43"/>
        <v>3.2640872284282332</v>
      </c>
    </row>
    <row r="706" spans="1:10">
      <c r="A706" t="s">
        <v>5</v>
      </c>
      <c r="B706">
        <v>24</v>
      </c>
      <c r="C706">
        <v>153286</v>
      </c>
      <c r="D706">
        <f t="shared" ref="D706:D769" si="44">C706/15/60/8</f>
        <v>21.289722222222224</v>
      </c>
      <c r="E706">
        <v>21.83</v>
      </c>
      <c r="F706">
        <v>21.73</v>
      </c>
      <c r="G706">
        <v>21.73</v>
      </c>
      <c r="H706">
        <f t="shared" ref="H706:H769" si="45">AVERAGE(E706:G706)</f>
        <v>21.763333333333335</v>
      </c>
      <c r="I706">
        <f t="shared" ref="I706:I769" si="46">LN(H706)</f>
        <v>3.0802265965304327</v>
      </c>
      <c r="J706">
        <f t="shared" ref="J706:J769" si="47">(LN(E706)+LN(F706)+LN(G706))/3</f>
        <v>3.0802242530328425</v>
      </c>
    </row>
    <row r="707" spans="1:10">
      <c r="A707" t="s">
        <v>10</v>
      </c>
      <c r="B707">
        <v>24</v>
      </c>
      <c r="C707">
        <v>154468</v>
      </c>
      <c r="D707">
        <f t="shared" si="44"/>
        <v>21.453888888888891</v>
      </c>
      <c r="E707">
        <v>23.16</v>
      </c>
      <c r="F707">
        <v>20.76</v>
      </c>
      <c r="H707">
        <f t="shared" si="45"/>
        <v>21.96</v>
      </c>
      <c r="I707">
        <f t="shared" si="46"/>
        <v>3.0892226166413299</v>
      </c>
      <c r="J707" t="e">
        <f t="shared" si="47"/>
        <v>#NUM!</v>
      </c>
    </row>
    <row r="708" spans="1:10">
      <c r="A708" t="s">
        <v>17</v>
      </c>
      <c r="B708">
        <v>24</v>
      </c>
      <c r="C708">
        <v>155217</v>
      </c>
      <c r="D708">
        <f t="shared" si="44"/>
        <v>21.557916666666664</v>
      </c>
      <c r="E708">
        <v>23.44</v>
      </c>
      <c r="F708">
        <v>21.91</v>
      </c>
      <c r="H708">
        <f t="shared" si="45"/>
        <v>22.675000000000001</v>
      </c>
      <c r="I708">
        <f t="shared" si="46"/>
        <v>3.1212629960012004</v>
      </c>
      <c r="J708" t="e">
        <f t="shared" si="47"/>
        <v>#NUM!</v>
      </c>
    </row>
    <row r="709" spans="1:10">
      <c r="A709" t="s">
        <v>19</v>
      </c>
      <c r="B709">
        <v>24</v>
      </c>
      <c r="C709">
        <v>155288</v>
      </c>
      <c r="D709">
        <f t="shared" si="44"/>
        <v>21.567777777777778</v>
      </c>
      <c r="E709">
        <v>22.76</v>
      </c>
      <c r="F709">
        <v>20.99</v>
      </c>
      <c r="H709">
        <f t="shared" si="45"/>
        <v>21.875</v>
      </c>
      <c r="I709">
        <f t="shared" si="46"/>
        <v>3.0853444322436783</v>
      </c>
      <c r="J709" t="e">
        <f t="shared" si="47"/>
        <v>#NUM!</v>
      </c>
    </row>
    <row r="710" spans="1:10">
      <c r="A710" t="s">
        <v>20</v>
      </c>
      <c r="B710">
        <v>24</v>
      </c>
      <c r="C710">
        <v>155504</v>
      </c>
      <c r="D710">
        <f t="shared" si="44"/>
        <v>21.597777777777775</v>
      </c>
      <c r="E710">
        <v>21.48</v>
      </c>
      <c r="F710">
        <v>20.64</v>
      </c>
      <c r="H710">
        <f t="shared" si="45"/>
        <v>21.060000000000002</v>
      </c>
      <c r="I710">
        <f t="shared" si="46"/>
        <v>3.0473755067058295</v>
      </c>
      <c r="J710" t="e">
        <f t="shared" si="47"/>
        <v>#NUM!</v>
      </c>
    </row>
    <row r="711" spans="1:10">
      <c r="A711" t="s">
        <v>5</v>
      </c>
      <c r="B711">
        <v>8.25</v>
      </c>
      <c r="C711">
        <v>156072</v>
      </c>
      <c r="D711">
        <f t="shared" si="44"/>
        <v>21.676666666666666</v>
      </c>
      <c r="E711">
        <v>25.77</v>
      </c>
      <c r="F711">
        <v>25.16</v>
      </c>
      <c r="G711">
        <v>27.09</v>
      </c>
      <c r="H711">
        <f t="shared" si="45"/>
        <v>26.006666666666664</v>
      </c>
      <c r="I711">
        <f t="shared" si="46"/>
        <v>3.2583529154104007</v>
      </c>
      <c r="J711">
        <f t="shared" si="47"/>
        <v>3.2578770375311721</v>
      </c>
    </row>
    <row r="712" spans="1:10">
      <c r="A712" t="s">
        <v>6</v>
      </c>
      <c r="B712">
        <v>24</v>
      </c>
      <c r="C712">
        <v>156095</v>
      </c>
      <c r="D712">
        <f t="shared" si="44"/>
        <v>21.679861111111112</v>
      </c>
      <c r="E712">
        <v>22.33</v>
      </c>
      <c r="F712">
        <v>20.41</v>
      </c>
      <c r="H712">
        <f t="shared" si="45"/>
        <v>21.369999999999997</v>
      </c>
      <c r="I712">
        <f t="shared" si="46"/>
        <v>3.0619880693310559</v>
      </c>
      <c r="J712" t="e">
        <f t="shared" si="47"/>
        <v>#NUM!</v>
      </c>
    </row>
    <row r="713" spans="1:10">
      <c r="A713" t="s">
        <v>7</v>
      </c>
      <c r="B713">
        <v>24</v>
      </c>
      <c r="C713">
        <v>156273</v>
      </c>
      <c r="D713">
        <f t="shared" si="44"/>
        <v>21.704583333333336</v>
      </c>
      <c r="E713">
        <v>20.94</v>
      </c>
      <c r="F713">
        <v>19.66</v>
      </c>
      <c r="H713">
        <f t="shared" si="45"/>
        <v>20.3</v>
      </c>
      <c r="I713">
        <f t="shared" si="46"/>
        <v>3.0106208860477417</v>
      </c>
      <c r="J713" t="e">
        <f t="shared" si="47"/>
        <v>#NUM!</v>
      </c>
    </row>
    <row r="714" spans="1:10">
      <c r="A714" t="s">
        <v>16</v>
      </c>
      <c r="B714">
        <v>24</v>
      </c>
      <c r="C714">
        <v>156319</v>
      </c>
      <c r="D714">
        <f t="shared" si="44"/>
        <v>21.710972222222221</v>
      </c>
      <c r="E714">
        <v>21.16</v>
      </c>
      <c r="F714">
        <v>21.66</v>
      </c>
      <c r="H714">
        <f t="shared" si="45"/>
        <v>21.41</v>
      </c>
      <c r="I714">
        <f t="shared" si="46"/>
        <v>3.0638581026015914</v>
      </c>
      <c r="J714" t="e">
        <f t="shared" si="47"/>
        <v>#NUM!</v>
      </c>
    </row>
    <row r="715" spans="1:10">
      <c r="A715" t="s">
        <v>13</v>
      </c>
      <c r="B715">
        <v>24</v>
      </c>
      <c r="C715">
        <v>156345</v>
      </c>
      <c r="D715">
        <f t="shared" si="44"/>
        <v>21.714583333333334</v>
      </c>
      <c r="E715">
        <v>23.13</v>
      </c>
      <c r="F715">
        <v>21.23</v>
      </c>
      <c r="H715">
        <f t="shared" si="45"/>
        <v>22.18</v>
      </c>
      <c r="I715">
        <f t="shared" si="46"/>
        <v>3.099190981922221</v>
      </c>
      <c r="J715" t="e">
        <f t="shared" si="47"/>
        <v>#NUM!</v>
      </c>
    </row>
    <row r="716" spans="1:10">
      <c r="A716" t="s">
        <v>23</v>
      </c>
      <c r="B716">
        <v>24</v>
      </c>
      <c r="C716">
        <v>156372</v>
      </c>
      <c r="D716">
        <f t="shared" si="44"/>
        <v>21.71833333333333</v>
      </c>
      <c r="E716">
        <v>21.69</v>
      </c>
      <c r="F716">
        <v>20.399999999999999</v>
      </c>
      <c r="H716">
        <f t="shared" si="45"/>
        <v>21.045000000000002</v>
      </c>
      <c r="I716">
        <f t="shared" si="46"/>
        <v>3.0466630022225338</v>
      </c>
      <c r="J716" t="e">
        <f t="shared" si="47"/>
        <v>#NUM!</v>
      </c>
    </row>
    <row r="717" spans="1:10">
      <c r="A717" t="s">
        <v>9</v>
      </c>
      <c r="B717">
        <v>24</v>
      </c>
      <c r="C717">
        <v>156374</v>
      </c>
      <c r="D717">
        <f t="shared" si="44"/>
        <v>21.718611111111109</v>
      </c>
      <c r="E717">
        <v>22.45</v>
      </c>
      <c r="F717">
        <v>21.11</v>
      </c>
      <c r="H717">
        <f t="shared" si="45"/>
        <v>21.78</v>
      </c>
      <c r="I717">
        <f t="shared" si="46"/>
        <v>3.0809921175048145</v>
      </c>
      <c r="J717" t="e">
        <f t="shared" si="47"/>
        <v>#NUM!</v>
      </c>
    </row>
    <row r="718" spans="1:10">
      <c r="A718" t="s">
        <v>12</v>
      </c>
      <c r="B718">
        <v>24</v>
      </c>
      <c r="C718">
        <v>156434</v>
      </c>
      <c r="D718">
        <f t="shared" si="44"/>
        <v>21.726944444444442</v>
      </c>
      <c r="E718">
        <v>23.79</v>
      </c>
      <c r="F718">
        <v>21.79</v>
      </c>
      <c r="H718">
        <f t="shared" si="45"/>
        <v>22.79</v>
      </c>
      <c r="I718">
        <f t="shared" si="46"/>
        <v>3.126321843257593</v>
      </c>
      <c r="J718" t="e">
        <f t="shared" si="47"/>
        <v>#NUM!</v>
      </c>
    </row>
    <row r="719" spans="1:10">
      <c r="A719" t="s">
        <v>15</v>
      </c>
      <c r="B719">
        <v>24</v>
      </c>
      <c r="C719">
        <v>156698</v>
      </c>
      <c r="D719">
        <f t="shared" si="44"/>
        <v>21.763611111111111</v>
      </c>
      <c r="E719">
        <v>24.48</v>
      </c>
      <c r="F719">
        <v>20.92</v>
      </c>
      <c r="H719">
        <f t="shared" si="45"/>
        <v>22.700000000000003</v>
      </c>
      <c r="I719">
        <f t="shared" si="46"/>
        <v>3.122364924487357</v>
      </c>
      <c r="J719" t="e">
        <f t="shared" si="47"/>
        <v>#NUM!</v>
      </c>
    </row>
    <row r="720" spans="1:10">
      <c r="A720" t="s">
        <v>25</v>
      </c>
      <c r="B720">
        <v>24</v>
      </c>
      <c r="C720">
        <v>156846</v>
      </c>
      <c r="D720">
        <f t="shared" si="44"/>
        <v>21.784166666666668</v>
      </c>
      <c r="E720">
        <v>23.37</v>
      </c>
      <c r="F720">
        <v>23.28</v>
      </c>
      <c r="H720">
        <f t="shared" si="45"/>
        <v>23.325000000000003</v>
      </c>
      <c r="I720">
        <f t="shared" si="46"/>
        <v>3.1495257467334077</v>
      </c>
      <c r="J720" t="e">
        <f t="shared" si="47"/>
        <v>#NUM!</v>
      </c>
    </row>
    <row r="721" spans="1:10">
      <c r="A721" t="s">
        <v>10</v>
      </c>
      <c r="B721">
        <v>8.25</v>
      </c>
      <c r="C721">
        <v>156915</v>
      </c>
      <c r="D721">
        <f t="shared" si="44"/>
        <v>21.793749999999999</v>
      </c>
      <c r="E721">
        <v>29.78</v>
      </c>
      <c r="F721">
        <v>25.13</v>
      </c>
      <c r="G721">
        <v>27.92</v>
      </c>
      <c r="H721">
        <f t="shared" si="45"/>
        <v>27.61</v>
      </c>
      <c r="I721">
        <f t="shared" si="46"/>
        <v>3.3181780259420632</v>
      </c>
      <c r="J721">
        <f t="shared" si="47"/>
        <v>3.3157475522351785</v>
      </c>
    </row>
    <row r="722" spans="1:10">
      <c r="A722" t="s">
        <v>14</v>
      </c>
      <c r="B722">
        <v>8.25</v>
      </c>
      <c r="C722">
        <v>157121</v>
      </c>
      <c r="D722">
        <f t="shared" si="44"/>
        <v>21.82236111111111</v>
      </c>
      <c r="E722">
        <v>26.44</v>
      </c>
      <c r="F722">
        <v>24.91</v>
      </c>
      <c r="G722">
        <v>27.77</v>
      </c>
      <c r="H722">
        <f t="shared" si="45"/>
        <v>26.373333333333335</v>
      </c>
      <c r="I722">
        <f t="shared" si="46"/>
        <v>3.2723533986463469</v>
      </c>
      <c r="J722">
        <f t="shared" si="47"/>
        <v>3.2713678818587613</v>
      </c>
    </row>
    <row r="723" spans="1:10">
      <c r="A723" t="s">
        <v>11</v>
      </c>
      <c r="B723">
        <v>24</v>
      </c>
      <c r="C723">
        <v>157314</v>
      </c>
      <c r="D723">
        <f t="shared" si="44"/>
        <v>21.849166666666669</v>
      </c>
      <c r="E723">
        <v>23.08</v>
      </c>
      <c r="F723">
        <v>20.56</v>
      </c>
      <c r="H723">
        <f t="shared" si="45"/>
        <v>21.82</v>
      </c>
      <c r="I723">
        <f t="shared" si="46"/>
        <v>3.0828269804049246</v>
      </c>
      <c r="J723" t="e">
        <f t="shared" si="47"/>
        <v>#NUM!</v>
      </c>
    </row>
    <row r="724" spans="1:10">
      <c r="A724" t="s">
        <v>22</v>
      </c>
      <c r="B724">
        <v>8.25</v>
      </c>
      <c r="C724">
        <v>157630</v>
      </c>
      <c r="D724">
        <f t="shared" si="44"/>
        <v>21.893055555555556</v>
      </c>
      <c r="E724">
        <v>27.69</v>
      </c>
      <c r="F724">
        <v>24.84</v>
      </c>
      <c r="G724">
        <v>27.07</v>
      </c>
      <c r="H724">
        <f t="shared" si="45"/>
        <v>26.533333333333331</v>
      </c>
      <c r="I724">
        <f t="shared" si="46"/>
        <v>3.2784018041822276</v>
      </c>
      <c r="J724">
        <f t="shared" si="47"/>
        <v>3.2773175659581191</v>
      </c>
    </row>
    <row r="725" spans="1:10">
      <c r="A725" t="s">
        <v>12</v>
      </c>
      <c r="B725">
        <v>8.25</v>
      </c>
      <c r="C725">
        <v>157896</v>
      </c>
      <c r="D725">
        <f t="shared" si="44"/>
        <v>21.93</v>
      </c>
      <c r="E725">
        <v>29.47</v>
      </c>
      <c r="F725">
        <v>26.76</v>
      </c>
      <c r="G725">
        <v>27.3</v>
      </c>
      <c r="H725">
        <f t="shared" si="45"/>
        <v>27.843333333333334</v>
      </c>
      <c r="I725">
        <f t="shared" si="46"/>
        <v>3.3265935600997052</v>
      </c>
      <c r="J725">
        <f t="shared" si="47"/>
        <v>3.3257225780668485</v>
      </c>
    </row>
    <row r="726" spans="1:10">
      <c r="A726" t="s">
        <v>21</v>
      </c>
      <c r="B726">
        <v>24</v>
      </c>
      <c r="C726">
        <v>158063</v>
      </c>
      <c r="D726">
        <f t="shared" si="44"/>
        <v>21.953194444444442</v>
      </c>
      <c r="E726">
        <v>22.69</v>
      </c>
      <c r="F726">
        <v>22.51</v>
      </c>
      <c r="H726">
        <f t="shared" si="45"/>
        <v>22.6</v>
      </c>
      <c r="I726">
        <f t="shared" si="46"/>
        <v>3.1179499062782403</v>
      </c>
      <c r="J726" t="e">
        <f t="shared" si="47"/>
        <v>#NUM!</v>
      </c>
    </row>
    <row r="727" spans="1:10">
      <c r="A727" t="s">
        <v>26</v>
      </c>
      <c r="B727">
        <v>24</v>
      </c>
      <c r="C727">
        <v>158118</v>
      </c>
      <c r="D727">
        <f t="shared" si="44"/>
        <v>21.960833333333333</v>
      </c>
      <c r="E727">
        <v>21.72</v>
      </c>
      <c r="F727">
        <v>21.02</v>
      </c>
      <c r="H727">
        <f t="shared" si="45"/>
        <v>21.369999999999997</v>
      </c>
      <c r="I727">
        <f t="shared" si="46"/>
        <v>3.0619880693310559</v>
      </c>
      <c r="J727" t="e">
        <f t="shared" si="47"/>
        <v>#NUM!</v>
      </c>
    </row>
    <row r="728" spans="1:10">
      <c r="A728" t="s">
        <v>9</v>
      </c>
      <c r="B728">
        <v>8.25</v>
      </c>
      <c r="C728">
        <v>158156</v>
      </c>
      <c r="D728">
        <f t="shared" si="44"/>
        <v>21.966111111111111</v>
      </c>
      <c r="E728">
        <v>28.65</v>
      </c>
      <c r="F728">
        <v>24.98</v>
      </c>
      <c r="G728">
        <v>26.08</v>
      </c>
      <c r="H728">
        <f t="shared" si="45"/>
        <v>26.569999999999997</v>
      </c>
      <c r="I728">
        <f t="shared" si="46"/>
        <v>3.279782759771722</v>
      </c>
      <c r="J728">
        <f t="shared" si="47"/>
        <v>3.278132561638877</v>
      </c>
    </row>
    <row r="729" spans="1:10">
      <c r="A729" t="s">
        <v>17</v>
      </c>
      <c r="B729">
        <v>8.25</v>
      </c>
      <c r="C729">
        <v>158271</v>
      </c>
      <c r="D729">
        <f t="shared" si="44"/>
        <v>21.982083333333332</v>
      </c>
      <c r="E729">
        <v>27.83</v>
      </c>
      <c r="F729">
        <v>24.72</v>
      </c>
      <c r="G729">
        <v>26.47</v>
      </c>
      <c r="H729">
        <f t="shared" si="45"/>
        <v>26.34</v>
      </c>
      <c r="I729">
        <f t="shared" si="46"/>
        <v>3.2710886963151351</v>
      </c>
      <c r="J729">
        <f t="shared" si="47"/>
        <v>3.2699130747887661</v>
      </c>
    </row>
    <row r="730" spans="1:10">
      <c r="A730" t="s">
        <v>11</v>
      </c>
      <c r="B730">
        <v>8.25</v>
      </c>
      <c r="C730">
        <v>158305</v>
      </c>
      <c r="D730">
        <f t="shared" si="44"/>
        <v>21.986805555555556</v>
      </c>
      <c r="E730">
        <v>28.09</v>
      </c>
      <c r="F730">
        <v>24.67</v>
      </c>
      <c r="G730">
        <v>29.2</v>
      </c>
      <c r="H730">
        <f t="shared" si="45"/>
        <v>27.320000000000004</v>
      </c>
      <c r="I730">
        <f t="shared" si="46"/>
        <v>3.3076190347025896</v>
      </c>
      <c r="J730">
        <f t="shared" si="47"/>
        <v>3.3050567603105514</v>
      </c>
    </row>
    <row r="731" spans="1:10">
      <c r="A731" t="s">
        <v>8</v>
      </c>
      <c r="B731">
        <v>24</v>
      </c>
      <c r="C731">
        <v>158310</v>
      </c>
      <c r="D731">
        <f t="shared" si="44"/>
        <v>21.987500000000001</v>
      </c>
      <c r="E731">
        <v>22.1</v>
      </c>
      <c r="F731">
        <v>20.149999999999999</v>
      </c>
      <c r="H731">
        <f t="shared" si="45"/>
        <v>21.125</v>
      </c>
      <c r="I731">
        <f t="shared" si="46"/>
        <v>3.0504571732432377</v>
      </c>
      <c r="J731" t="e">
        <f t="shared" si="47"/>
        <v>#NUM!</v>
      </c>
    </row>
    <row r="732" spans="1:10">
      <c r="A732" t="s">
        <v>14</v>
      </c>
      <c r="B732">
        <v>24</v>
      </c>
      <c r="C732">
        <v>158397</v>
      </c>
      <c r="D732">
        <f t="shared" si="44"/>
        <v>21.99958333333333</v>
      </c>
      <c r="E732">
        <v>24.39</v>
      </c>
      <c r="F732">
        <v>20.010000000000002</v>
      </c>
      <c r="H732">
        <f t="shared" si="45"/>
        <v>22.200000000000003</v>
      </c>
      <c r="I732">
        <f t="shared" si="46"/>
        <v>3.1000922888782338</v>
      </c>
      <c r="J732" t="e">
        <f t="shared" si="47"/>
        <v>#NUM!</v>
      </c>
    </row>
    <row r="733" spans="1:10">
      <c r="A733" t="s">
        <v>13</v>
      </c>
      <c r="B733">
        <v>8.25</v>
      </c>
      <c r="C733">
        <v>158413</v>
      </c>
      <c r="D733">
        <f t="shared" si="44"/>
        <v>22.001805555555556</v>
      </c>
      <c r="E733">
        <v>25.99</v>
      </c>
      <c r="F733">
        <v>25.22</v>
      </c>
      <c r="G733">
        <v>26.95</v>
      </c>
      <c r="H733">
        <f t="shared" si="45"/>
        <v>26.053333333333331</v>
      </c>
      <c r="I733">
        <f t="shared" si="46"/>
        <v>3.2601457190664176</v>
      </c>
      <c r="J733">
        <f t="shared" si="47"/>
        <v>3.2597774921817262</v>
      </c>
    </row>
    <row r="734" spans="1:10">
      <c r="A734" t="s">
        <v>6</v>
      </c>
      <c r="B734">
        <v>8.25</v>
      </c>
      <c r="C734">
        <v>158541</v>
      </c>
      <c r="D734">
        <f t="shared" si="44"/>
        <v>22.019583333333333</v>
      </c>
      <c r="E734">
        <v>27.08</v>
      </c>
      <c r="F734">
        <v>24.35</v>
      </c>
      <c r="G734">
        <v>26.37</v>
      </c>
      <c r="H734">
        <f t="shared" si="45"/>
        <v>25.933333333333334</v>
      </c>
      <c r="I734">
        <f t="shared" si="46"/>
        <v>3.2555291425162363</v>
      </c>
      <c r="J734">
        <f t="shared" si="47"/>
        <v>3.2545180993126226</v>
      </c>
    </row>
    <row r="735" spans="1:10">
      <c r="A735" t="s">
        <v>22</v>
      </c>
      <c r="B735">
        <v>24</v>
      </c>
      <c r="C735">
        <v>158555</v>
      </c>
      <c r="D735">
        <f t="shared" si="44"/>
        <v>22.021527777777781</v>
      </c>
      <c r="E735">
        <v>22.08</v>
      </c>
      <c r="F735">
        <v>21.89</v>
      </c>
      <c r="H735">
        <f t="shared" si="45"/>
        <v>21.984999999999999</v>
      </c>
      <c r="I735">
        <f t="shared" si="46"/>
        <v>3.0903604026327733</v>
      </c>
      <c r="J735" t="e">
        <f t="shared" si="47"/>
        <v>#NUM!</v>
      </c>
    </row>
    <row r="736" spans="1:10">
      <c r="A736" t="s">
        <v>19</v>
      </c>
      <c r="B736">
        <v>8.25</v>
      </c>
      <c r="C736">
        <v>158629</v>
      </c>
      <c r="D736">
        <f t="shared" si="44"/>
        <v>22.031805555555554</v>
      </c>
      <c r="E736">
        <v>27.91</v>
      </c>
      <c r="F736">
        <v>23.7</v>
      </c>
      <c r="G736">
        <v>26.37</v>
      </c>
      <c r="H736">
        <f t="shared" si="45"/>
        <v>25.993333333333336</v>
      </c>
      <c r="I736">
        <f t="shared" si="46"/>
        <v>3.2578400948863417</v>
      </c>
      <c r="J736">
        <f t="shared" si="47"/>
        <v>3.2555623653515036</v>
      </c>
    </row>
    <row r="737" spans="1:10">
      <c r="A737" t="s">
        <v>8</v>
      </c>
      <c r="B737">
        <v>8.25</v>
      </c>
      <c r="C737">
        <v>158642</v>
      </c>
      <c r="D737">
        <f t="shared" si="44"/>
        <v>22.03361111111111</v>
      </c>
      <c r="E737">
        <v>27.91</v>
      </c>
      <c r="F737">
        <v>24.66</v>
      </c>
      <c r="G737">
        <v>26.34</v>
      </c>
      <c r="H737">
        <f t="shared" si="45"/>
        <v>26.303333333333331</v>
      </c>
      <c r="I737">
        <f t="shared" si="46"/>
        <v>3.2696956738648337</v>
      </c>
      <c r="J737">
        <f t="shared" si="47"/>
        <v>3.2684187471998549</v>
      </c>
    </row>
    <row r="738" spans="1:10">
      <c r="A738" t="s">
        <v>26</v>
      </c>
      <c r="B738">
        <v>8.25</v>
      </c>
      <c r="C738">
        <v>158643</v>
      </c>
      <c r="D738">
        <f t="shared" si="44"/>
        <v>22.033750000000001</v>
      </c>
      <c r="E738">
        <v>27.93</v>
      </c>
      <c r="F738">
        <v>23.18</v>
      </c>
      <c r="G738">
        <v>26.55</v>
      </c>
      <c r="H738">
        <f t="shared" si="45"/>
        <v>25.886666666666667</v>
      </c>
      <c r="I738">
        <f t="shared" si="46"/>
        <v>3.2537280356354117</v>
      </c>
      <c r="J738">
        <f t="shared" si="47"/>
        <v>3.2506736551855462</v>
      </c>
    </row>
    <row r="739" spans="1:10">
      <c r="A739" t="s">
        <v>16</v>
      </c>
      <c r="B739">
        <v>8.25</v>
      </c>
      <c r="C739">
        <v>159062</v>
      </c>
      <c r="D739">
        <f t="shared" si="44"/>
        <v>22.091944444444444</v>
      </c>
      <c r="E739">
        <v>25.44</v>
      </c>
      <c r="F739">
        <v>25.05</v>
      </c>
      <c r="G739">
        <v>27.55</v>
      </c>
      <c r="H739">
        <f t="shared" si="45"/>
        <v>26.013333333333335</v>
      </c>
      <c r="I739">
        <f t="shared" si="46"/>
        <v>3.2586092270868008</v>
      </c>
      <c r="J739">
        <f t="shared" si="47"/>
        <v>3.2577330338672397</v>
      </c>
    </row>
    <row r="740" spans="1:10">
      <c r="A740" t="s">
        <v>25</v>
      </c>
      <c r="B740">
        <v>8.25</v>
      </c>
      <c r="C740">
        <v>159136</v>
      </c>
      <c r="D740">
        <f t="shared" si="44"/>
        <v>22.102222222222224</v>
      </c>
      <c r="E740">
        <v>28.55</v>
      </c>
      <c r="F740">
        <v>26.12</v>
      </c>
      <c r="G740">
        <v>29.6</v>
      </c>
      <c r="H740">
        <f t="shared" si="45"/>
        <v>28.090000000000003</v>
      </c>
      <c r="I740">
        <f t="shared" si="46"/>
        <v>3.3354136411161526</v>
      </c>
      <c r="J740">
        <f t="shared" si="47"/>
        <v>3.3340442006134214</v>
      </c>
    </row>
    <row r="741" spans="1:10">
      <c r="A741" t="s">
        <v>20</v>
      </c>
      <c r="B741">
        <v>8.25</v>
      </c>
      <c r="C741">
        <v>159255</v>
      </c>
      <c r="D741">
        <f t="shared" si="44"/>
        <v>22.118749999999999</v>
      </c>
      <c r="E741">
        <v>26.85</v>
      </c>
      <c r="F741">
        <v>24.56</v>
      </c>
      <c r="G741">
        <v>28.13</v>
      </c>
      <c r="H741">
        <f t="shared" si="45"/>
        <v>26.513333333333332</v>
      </c>
      <c r="I741">
        <f t="shared" si="46"/>
        <v>3.2776477511114348</v>
      </c>
      <c r="J741">
        <f t="shared" si="47"/>
        <v>3.2760738489118602</v>
      </c>
    </row>
    <row r="742" spans="1:10">
      <c r="A742" t="s">
        <v>23</v>
      </c>
      <c r="B742">
        <v>8.25</v>
      </c>
      <c r="C742">
        <v>159364</v>
      </c>
      <c r="D742">
        <f t="shared" si="44"/>
        <v>22.133888888888887</v>
      </c>
      <c r="E742">
        <v>27.92</v>
      </c>
      <c r="F742">
        <v>24</v>
      </c>
      <c r="G742">
        <v>26.05</v>
      </c>
      <c r="H742">
        <f t="shared" si="45"/>
        <v>25.99</v>
      </c>
      <c r="I742">
        <f t="shared" si="46"/>
        <v>3.2577118486533987</v>
      </c>
      <c r="J742">
        <f t="shared" si="47"/>
        <v>3.2558049588138314</v>
      </c>
    </row>
    <row r="743" spans="1:10">
      <c r="A743" t="s">
        <v>24</v>
      </c>
      <c r="B743">
        <v>8.25</v>
      </c>
      <c r="C743">
        <v>159413</v>
      </c>
      <c r="D743">
        <f t="shared" si="44"/>
        <v>22.140694444444442</v>
      </c>
      <c r="E743">
        <v>27</v>
      </c>
      <c r="F743">
        <v>25.87</v>
      </c>
      <c r="G743">
        <v>26.9</v>
      </c>
      <c r="H743">
        <f t="shared" si="45"/>
        <v>26.590000000000003</v>
      </c>
      <c r="I743">
        <f t="shared" si="46"/>
        <v>3.2805352052549286</v>
      </c>
      <c r="J743">
        <f t="shared" si="47"/>
        <v>3.2803490496033532</v>
      </c>
    </row>
    <row r="744" spans="1:10">
      <c r="A744" t="s">
        <v>21</v>
      </c>
      <c r="B744">
        <v>8.25</v>
      </c>
      <c r="C744">
        <v>159741</v>
      </c>
      <c r="D744">
        <f t="shared" si="44"/>
        <v>22.186249999999998</v>
      </c>
      <c r="E744">
        <v>28.44</v>
      </c>
      <c r="F744">
        <v>24.58</v>
      </c>
      <c r="G744">
        <v>28.43</v>
      </c>
      <c r="H744">
        <f t="shared" si="45"/>
        <v>27.149999999999995</v>
      </c>
      <c r="I744">
        <f t="shared" si="46"/>
        <v>3.3013770463799443</v>
      </c>
      <c r="J744">
        <f t="shared" si="47"/>
        <v>3.2990582115786125</v>
      </c>
    </row>
    <row r="745" spans="1:10">
      <c r="A745" t="s">
        <v>7</v>
      </c>
      <c r="B745">
        <v>8.25</v>
      </c>
      <c r="C745">
        <v>159881</v>
      </c>
      <c r="D745">
        <f t="shared" si="44"/>
        <v>22.205694444444443</v>
      </c>
      <c r="E745">
        <v>27.81</v>
      </c>
      <c r="F745">
        <v>25.42</v>
      </c>
      <c r="G745">
        <v>27.07</v>
      </c>
      <c r="H745">
        <f t="shared" si="45"/>
        <v>26.766666666666669</v>
      </c>
      <c r="I745">
        <f t="shared" si="46"/>
        <v>3.2871573322846066</v>
      </c>
      <c r="J745">
        <f t="shared" si="47"/>
        <v>3.2864526792111306</v>
      </c>
    </row>
    <row r="746" spans="1:10">
      <c r="A746" t="s">
        <v>24</v>
      </c>
      <c r="B746">
        <v>24</v>
      </c>
      <c r="C746">
        <v>160202</v>
      </c>
      <c r="D746">
        <f t="shared" si="44"/>
        <v>22.250277777777779</v>
      </c>
      <c r="E746">
        <v>22.66</v>
      </c>
      <c r="F746">
        <v>21.16</v>
      </c>
      <c r="H746">
        <f t="shared" si="45"/>
        <v>21.91</v>
      </c>
      <c r="I746">
        <f t="shared" si="46"/>
        <v>3.086943153607375</v>
      </c>
      <c r="J746" t="e">
        <f t="shared" si="47"/>
        <v>#NUM!</v>
      </c>
    </row>
    <row r="747" spans="1:10">
      <c r="A747" t="s">
        <v>18</v>
      </c>
      <c r="B747">
        <v>8.25</v>
      </c>
      <c r="C747">
        <v>160546</v>
      </c>
      <c r="D747">
        <f t="shared" si="44"/>
        <v>22.298055555555557</v>
      </c>
      <c r="E747">
        <v>27.45</v>
      </c>
      <c r="F747">
        <v>24.87</v>
      </c>
      <c r="G747">
        <v>25.48</v>
      </c>
      <c r="H747">
        <f t="shared" si="45"/>
        <v>25.933333333333334</v>
      </c>
      <c r="I747">
        <f t="shared" si="46"/>
        <v>3.2555291425162363</v>
      </c>
      <c r="J747">
        <f t="shared" si="47"/>
        <v>3.2546407521582719</v>
      </c>
    </row>
    <row r="748" spans="1:10">
      <c r="A748" t="s">
        <v>18</v>
      </c>
      <c r="B748">
        <v>24</v>
      </c>
      <c r="C748">
        <v>160763</v>
      </c>
      <c r="D748">
        <f t="shared" si="44"/>
        <v>22.328194444444442</v>
      </c>
      <c r="E748">
        <v>22.42</v>
      </c>
      <c r="F748">
        <v>22.24</v>
      </c>
      <c r="H748">
        <f t="shared" si="45"/>
        <v>22.33</v>
      </c>
      <c r="I748">
        <f t="shared" si="46"/>
        <v>3.1059310658520665</v>
      </c>
      <c r="J748" t="e">
        <f t="shared" si="47"/>
        <v>#NUM!</v>
      </c>
    </row>
    <row r="749" spans="1:10">
      <c r="A749" t="s">
        <v>15</v>
      </c>
      <c r="B749">
        <v>8.25</v>
      </c>
      <c r="C749">
        <v>161865</v>
      </c>
      <c r="D749">
        <f t="shared" si="44"/>
        <v>22.481249999999999</v>
      </c>
      <c r="E749">
        <v>28.2</v>
      </c>
      <c r="F749">
        <v>24.86</v>
      </c>
      <c r="G749">
        <v>27</v>
      </c>
      <c r="H749">
        <f t="shared" si="45"/>
        <v>26.686666666666667</v>
      </c>
      <c r="I749">
        <f t="shared" si="46"/>
        <v>3.2841640648963177</v>
      </c>
      <c r="J749">
        <f t="shared" si="47"/>
        <v>3.2828063100103209</v>
      </c>
    </row>
    <row r="750" spans="1:10">
      <c r="A750" t="s">
        <v>5</v>
      </c>
      <c r="B750">
        <v>8.5</v>
      </c>
      <c r="C750">
        <v>163805</v>
      </c>
      <c r="D750">
        <f t="shared" si="44"/>
        <v>22.750694444444445</v>
      </c>
      <c r="E750">
        <v>27.38</v>
      </c>
      <c r="F750">
        <v>27.31</v>
      </c>
      <c r="G750">
        <v>28.87</v>
      </c>
      <c r="H750">
        <f t="shared" si="45"/>
        <v>27.853333333333335</v>
      </c>
      <c r="I750">
        <f t="shared" si="46"/>
        <v>3.3269526480202556</v>
      </c>
      <c r="J750">
        <f t="shared" si="47"/>
        <v>3.3266229163402534</v>
      </c>
    </row>
    <row r="751" spans="1:10">
      <c r="A751" t="s">
        <v>13</v>
      </c>
      <c r="B751">
        <v>8.5</v>
      </c>
      <c r="C751">
        <v>164226</v>
      </c>
      <c r="D751">
        <f t="shared" si="44"/>
        <v>22.809166666666666</v>
      </c>
      <c r="E751">
        <v>26.98</v>
      </c>
      <c r="F751">
        <v>26.72</v>
      </c>
      <c r="G751">
        <v>28.3</v>
      </c>
      <c r="H751">
        <f t="shared" si="45"/>
        <v>27.333333333333332</v>
      </c>
      <c r="I751">
        <f t="shared" si="46"/>
        <v>3.3081069585961433</v>
      </c>
      <c r="J751">
        <f t="shared" si="47"/>
        <v>3.3077900013657491</v>
      </c>
    </row>
    <row r="752" spans="1:10">
      <c r="A752" t="s">
        <v>19</v>
      </c>
      <c r="B752">
        <v>8.5</v>
      </c>
      <c r="C752">
        <v>165558</v>
      </c>
      <c r="D752">
        <f t="shared" si="44"/>
        <v>22.994166666666668</v>
      </c>
      <c r="E752">
        <v>28.65</v>
      </c>
      <c r="F752">
        <v>26.91</v>
      </c>
      <c r="G752">
        <v>27.13</v>
      </c>
      <c r="H752">
        <f t="shared" si="45"/>
        <v>27.563333333333333</v>
      </c>
      <c r="I752">
        <f t="shared" si="46"/>
        <v>3.3164863870659658</v>
      </c>
      <c r="J752">
        <f t="shared" si="47"/>
        <v>3.3160971781901343</v>
      </c>
    </row>
    <row r="753" spans="1:10">
      <c r="A753" t="s">
        <v>8</v>
      </c>
      <c r="B753">
        <v>8.5</v>
      </c>
      <c r="C753">
        <v>165618</v>
      </c>
      <c r="D753">
        <f t="shared" si="44"/>
        <v>23.002500000000001</v>
      </c>
      <c r="E753">
        <v>26.34</v>
      </c>
      <c r="F753">
        <v>26.81</v>
      </c>
      <c r="G753">
        <v>28.73</v>
      </c>
      <c r="H753">
        <f t="shared" si="45"/>
        <v>27.293333333333333</v>
      </c>
      <c r="I753">
        <f t="shared" si="46"/>
        <v>3.3066424721249792</v>
      </c>
      <c r="J753">
        <f t="shared" si="47"/>
        <v>3.3059351738514002</v>
      </c>
    </row>
    <row r="754" spans="1:10">
      <c r="A754" t="s">
        <v>16</v>
      </c>
      <c r="B754">
        <v>8.5</v>
      </c>
      <c r="C754">
        <v>165826</v>
      </c>
      <c r="D754">
        <f t="shared" si="44"/>
        <v>23.031388888888891</v>
      </c>
      <c r="E754">
        <v>27.36</v>
      </c>
      <c r="F754">
        <v>26.48</v>
      </c>
      <c r="G754">
        <v>27.98</v>
      </c>
      <c r="H754">
        <f t="shared" si="45"/>
        <v>27.273333333333337</v>
      </c>
      <c r="I754">
        <f t="shared" si="46"/>
        <v>3.305909423833143</v>
      </c>
      <c r="J754">
        <f t="shared" si="47"/>
        <v>3.305653931020164</v>
      </c>
    </row>
    <row r="755" spans="1:10">
      <c r="A755" t="s">
        <v>23</v>
      </c>
      <c r="B755">
        <v>8.5</v>
      </c>
      <c r="C755">
        <v>166200</v>
      </c>
      <c r="D755">
        <f t="shared" si="44"/>
        <v>23.083333333333332</v>
      </c>
      <c r="E755">
        <v>26.3</v>
      </c>
      <c r="F755">
        <v>26.62</v>
      </c>
      <c r="G755">
        <v>28.16</v>
      </c>
      <c r="H755">
        <f t="shared" si="45"/>
        <v>27.026666666666667</v>
      </c>
      <c r="I755">
        <f t="shared" si="46"/>
        <v>3.2968240329156897</v>
      </c>
      <c r="J755">
        <f t="shared" si="47"/>
        <v>3.2963780944801755</v>
      </c>
    </row>
    <row r="756" spans="1:10">
      <c r="A756" t="s">
        <v>20</v>
      </c>
      <c r="B756">
        <v>8.5</v>
      </c>
      <c r="C756">
        <v>166239</v>
      </c>
      <c r="D756">
        <f t="shared" si="44"/>
        <v>23.088750000000001</v>
      </c>
      <c r="E756">
        <v>26.42</v>
      </c>
      <c r="F756">
        <v>26.25</v>
      </c>
      <c r="G756">
        <v>28.37</v>
      </c>
      <c r="H756">
        <f t="shared" si="45"/>
        <v>27.013333333333335</v>
      </c>
      <c r="I756">
        <f t="shared" si="46"/>
        <v>3.2963305712723185</v>
      </c>
      <c r="J756">
        <f t="shared" si="47"/>
        <v>3.295706512317524</v>
      </c>
    </row>
    <row r="757" spans="1:10">
      <c r="A757" t="s">
        <v>12</v>
      </c>
      <c r="B757">
        <v>8.5</v>
      </c>
      <c r="C757">
        <v>166518</v>
      </c>
      <c r="D757">
        <f t="shared" si="44"/>
        <v>23.127500000000001</v>
      </c>
      <c r="E757">
        <v>27.2</v>
      </c>
      <c r="F757">
        <v>27.07</v>
      </c>
      <c r="G757">
        <v>28.68</v>
      </c>
      <c r="H757">
        <f t="shared" si="45"/>
        <v>27.649999999999995</v>
      </c>
      <c r="I757">
        <f t="shared" si="46"/>
        <v>3.3196257279683437</v>
      </c>
      <c r="J757">
        <f t="shared" si="47"/>
        <v>3.3192810308865268</v>
      </c>
    </row>
    <row r="758" spans="1:10">
      <c r="A758" t="s">
        <v>11</v>
      </c>
      <c r="B758">
        <v>8.5</v>
      </c>
      <c r="C758">
        <v>166562</v>
      </c>
      <c r="D758">
        <f t="shared" si="44"/>
        <v>23.133611111111112</v>
      </c>
      <c r="E758">
        <v>28.5</v>
      </c>
      <c r="F758">
        <v>28.33</v>
      </c>
      <c r="G758">
        <v>29.71</v>
      </c>
      <c r="H758">
        <f t="shared" si="45"/>
        <v>28.846666666666664</v>
      </c>
      <c r="I758">
        <f t="shared" si="46"/>
        <v>3.3619944461286289</v>
      </c>
      <c r="J758">
        <f t="shared" si="47"/>
        <v>3.3617696968638486</v>
      </c>
    </row>
    <row r="759" spans="1:10">
      <c r="A759" t="s">
        <v>15</v>
      </c>
      <c r="B759">
        <v>8.5</v>
      </c>
      <c r="C759">
        <v>166596</v>
      </c>
      <c r="D759">
        <f t="shared" si="44"/>
        <v>23.138333333333332</v>
      </c>
      <c r="E759">
        <v>27.38</v>
      </c>
      <c r="F759">
        <v>27.72</v>
      </c>
      <c r="G759">
        <v>26.66</v>
      </c>
      <c r="H759">
        <f t="shared" si="45"/>
        <v>27.25333333333333</v>
      </c>
      <c r="I759">
        <f t="shared" si="46"/>
        <v>3.3051758377872846</v>
      </c>
      <c r="J759">
        <f t="shared" si="47"/>
        <v>3.3050437696441892</v>
      </c>
    </row>
    <row r="760" spans="1:10">
      <c r="A760" t="s">
        <v>14</v>
      </c>
      <c r="B760">
        <v>8.5</v>
      </c>
      <c r="C760">
        <v>167078</v>
      </c>
      <c r="D760">
        <f t="shared" si="44"/>
        <v>23.205277777777777</v>
      </c>
      <c r="E760">
        <v>26.51</v>
      </c>
      <c r="F760">
        <v>26.43</v>
      </c>
      <c r="G760">
        <v>27.64</v>
      </c>
      <c r="H760">
        <f t="shared" si="45"/>
        <v>26.86</v>
      </c>
      <c r="I760">
        <f t="shared" si="46"/>
        <v>3.2906381910950917</v>
      </c>
      <c r="J760">
        <f t="shared" si="47"/>
        <v>3.2904285826055335</v>
      </c>
    </row>
    <row r="761" spans="1:10">
      <c r="A761" t="s">
        <v>17</v>
      </c>
      <c r="B761">
        <v>8.5</v>
      </c>
      <c r="C761">
        <v>167091</v>
      </c>
      <c r="D761">
        <f t="shared" si="44"/>
        <v>23.207083333333333</v>
      </c>
      <c r="E761">
        <v>27.96</v>
      </c>
      <c r="F761">
        <v>26.86</v>
      </c>
      <c r="G761">
        <v>26.81</v>
      </c>
      <c r="H761">
        <f t="shared" si="45"/>
        <v>27.209999999999997</v>
      </c>
      <c r="I761">
        <f t="shared" si="46"/>
        <v>3.3035845527951548</v>
      </c>
      <c r="J761">
        <f t="shared" si="47"/>
        <v>3.3033960202361894</v>
      </c>
    </row>
    <row r="762" spans="1:10">
      <c r="A762" t="s">
        <v>6</v>
      </c>
      <c r="B762">
        <v>8.5</v>
      </c>
      <c r="C762">
        <v>167096</v>
      </c>
      <c r="D762">
        <f t="shared" si="44"/>
        <v>23.207777777777778</v>
      </c>
      <c r="E762">
        <v>26.91</v>
      </c>
      <c r="F762">
        <v>26.11</v>
      </c>
      <c r="G762">
        <v>27.73</v>
      </c>
      <c r="H762">
        <f t="shared" si="45"/>
        <v>26.916666666666668</v>
      </c>
      <c r="I762">
        <f t="shared" si="46"/>
        <v>3.2927456734346561</v>
      </c>
      <c r="J762">
        <f t="shared" si="47"/>
        <v>3.2924437356925131</v>
      </c>
    </row>
    <row r="763" spans="1:10">
      <c r="A763" t="s">
        <v>9</v>
      </c>
      <c r="B763">
        <v>8.5</v>
      </c>
      <c r="C763">
        <v>167138</v>
      </c>
      <c r="D763">
        <f t="shared" si="44"/>
        <v>23.21361111111111</v>
      </c>
      <c r="E763">
        <v>27.28</v>
      </c>
      <c r="F763">
        <v>27.08</v>
      </c>
      <c r="G763">
        <v>28.12</v>
      </c>
      <c r="H763">
        <f t="shared" si="45"/>
        <v>27.493333333333336</v>
      </c>
      <c r="I763">
        <f t="shared" si="46"/>
        <v>3.313943551040595</v>
      </c>
      <c r="J763">
        <f t="shared" si="47"/>
        <v>3.3138101159872662</v>
      </c>
    </row>
    <row r="764" spans="1:10">
      <c r="A764" t="s">
        <v>25</v>
      </c>
      <c r="B764">
        <v>8.5</v>
      </c>
      <c r="C764">
        <v>167239</v>
      </c>
      <c r="D764">
        <f t="shared" si="44"/>
        <v>23.227638888888887</v>
      </c>
      <c r="E764">
        <v>27.7</v>
      </c>
      <c r="F764">
        <v>29.16</v>
      </c>
      <c r="G764">
        <v>30.06</v>
      </c>
      <c r="H764">
        <f t="shared" si="45"/>
        <v>28.973333333333333</v>
      </c>
      <c r="I764">
        <f t="shared" si="46"/>
        <v>3.3663758667201193</v>
      </c>
      <c r="J764">
        <f t="shared" si="47"/>
        <v>3.365808568219526</v>
      </c>
    </row>
    <row r="765" spans="1:10">
      <c r="A765" t="s">
        <v>22</v>
      </c>
      <c r="B765">
        <v>8.5</v>
      </c>
      <c r="C765">
        <v>167304</v>
      </c>
      <c r="D765">
        <f t="shared" si="44"/>
        <v>23.236666666666668</v>
      </c>
      <c r="E765">
        <v>27.07</v>
      </c>
      <c r="F765">
        <v>27.01</v>
      </c>
      <c r="G765">
        <v>28.69</v>
      </c>
      <c r="H765">
        <f t="shared" si="45"/>
        <v>27.59</v>
      </c>
      <c r="I765">
        <f t="shared" si="46"/>
        <v>3.3174533882291946</v>
      </c>
      <c r="J765">
        <f t="shared" si="47"/>
        <v>3.3170606338080026</v>
      </c>
    </row>
    <row r="766" spans="1:10">
      <c r="A766" t="s">
        <v>18</v>
      </c>
      <c r="B766">
        <v>8.5</v>
      </c>
      <c r="C766">
        <v>167436</v>
      </c>
      <c r="D766">
        <f t="shared" si="44"/>
        <v>23.254999999999999</v>
      </c>
      <c r="E766">
        <v>27.54</v>
      </c>
      <c r="F766">
        <v>27.79</v>
      </c>
      <c r="G766">
        <v>26.98</v>
      </c>
      <c r="H766">
        <f t="shared" si="45"/>
        <v>27.436666666666667</v>
      </c>
      <c r="I766">
        <f t="shared" si="46"/>
        <v>3.3118803183164429</v>
      </c>
      <c r="J766">
        <f t="shared" si="47"/>
        <v>3.3118038626115105</v>
      </c>
    </row>
    <row r="767" spans="1:10">
      <c r="A767" t="s">
        <v>7</v>
      </c>
      <c r="B767">
        <v>8.5</v>
      </c>
      <c r="C767">
        <v>167486</v>
      </c>
      <c r="D767">
        <f t="shared" si="44"/>
        <v>23.261944444444445</v>
      </c>
      <c r="E767">
        <v>25.09</v>
      </c>
      <c r="F767">
        <v>26.86</v>
      </c>
      <c r="G767">
        <v>29.15</v>
      </c>
      <c r="H767">
        <f t="shared" si="45"/>
        <v>27.033333333333331</v>
      </c>
      <c r="I767">
        <f t="shared" si="46"/>
        <v>3.2970706724532577</v>
      </c>
      <c r="J767">
        <f t="shared" si="47"/>
        <v>3.2951874880899745</v>
      </c>
    </row>
    <row r="768" spans="1:10">
      <c r="A768" t="s">
        <v>21</v>
      </c>
      <c r="B768">
        <v>8.5</v>
      </c>
      <c r="C768">
        <v>167498</v>
      </c>
      <c r="D768">
        <f t="shared" si="44"/>
        <v>23.263611111111111</v>
      </c>
      <c r="E768">
        <v>27.08</v>
      </c>
      <c r="F768">
        <v>28.62</v>
      </c>
      <c r="G768">
        <v>28.48</v>
      </c>
      <c r="H768">
        <f t="shared" si="45"/>
        <v>28.060000000000002</v>
      </c>
      <c r="I768">
        <f t="shared" si="46"/>
        <v>3.3343450746743151</v>
      </c>
      <c r="J768">
        <f t="shared" si="47"/>
        <v>3.3340344362387175</v>
      </c>
    </row>
    <row r="769" spans="1:10">
      <c r="A769" t="s">
        <v>10</v>
      </c>
      <c r="B769">
        <v>8.5</v>
      </c>
      <c r="C769">
        <v>167582</v>
      </c>
      <c r="D769">
        <f t="shared" si="44"/>
        <v>23.275277777777777</v>
      </c>
      <c r="E769">
        <v>28.37</v>
      </c>
      <c r="F769">
        <v>27.87</v>
      </c>
      <c r="G769">
        <v>28.62</v>
      </c>
      <c r="H769">
        <f t="shared" si="45"/>
        <v>28.286666666666665</v>
      </c>
      <c r="I769">
        <f t="shared" si="46"/>
        <v>3.3423905511060692</v>
      </c>
      <c r="J769">
        <f t="shared" si="47"/>
        <v>3.3423296214809741</v>
      </c>
    </row>
    <row r="770" spans="1:10">
      <c r="A770" t="s">
        <v>24</v>
      </c>
      <c r="B770">
        <v>8.5</v>
      </c>
      <c r="C770">
        <v>168840</v>
      </c>
      <c r="D770">
        <f t="shared" ref="D770:D833" si="48">C770/15/60/8</f>
        <v>23.45</v>
      </c>
      <c r="E770">
        <v>26.48</v>
      </c>
      <c r="F770">
        <v>27.25</v>
      </c>
      <c r="G770">
        <v>29.08</v>
      </c>
      <c r="H770">
        <f t="shared" ref="H770:H833" si="49">AVERAGE(E770:G770)</f>
        <v>27.603333333333335</v>
      </c>
      <c r="I770">
        <f t="shared" ref="I770:I833" si="50">LN(H770)</f>
        <v>3.317936538377499</v>
      </c>
      <c r="J770">
        <f t="shared" ref="J770:J833" si="51">(LN(E770)+LN(F770)+LN(G770))/3</f>
        <v>3.3171646349477926</v>
      </c>
    </row>
    <row r="771" spans="1:10">
      <c r="A771" t="s">
        <v>26</v>
      </c>
      <c r="B771">
        <v>8.5</v>
      </c>
      <c r="C771">
        <v>169868</v>
      </c>
      <c r="D771">
        <f t="shared" si="48"/>
        <v>23.592777777777776</v>
      </c>
      <c r="E771">
        <v>27.16</v>
      </c>
      <c r="F771">
        <v>26.34</v>
      </c>
      <c r="G771">
        <v>27.9</v>
      </c>
      <c r="H771">
        <f t="shared" si="49"/>
        <v>27.133333333333336</v>
      </c>
      <c r="I771">
        <f t="shared" si="50"/>
        <v>3.300762984340385</v>
      </c>
      <c r="J771">
        <f t="shared" si="51"/>
        <v>3.3004868959443168</v>
      </c>
    </row>
    <row r="772" spans="1:10">
      <c r="A772" t="s">
        <v>5</v>
      </c>
      <c r="B772">
        <v>23.75</v>
      </c>
      <c r="C772">
        <v>173837</v>
      </c>
      <c r="D772">
        <f t="shared" si="48"/>
        <v>24.144027777777776</v>
      </c>
      <c r="E772">
        <v>22.59</v>
      </c>
      <c r="F772">
        <v>22.42</v>
      </c>
      <c r="G772">
        <v>25.37</v>
      </c>
      <c r="H772">
        <f t="shared" si="49"/>
        <v>23.460000000000004</v>
      </c>
      <c r="I772">
        <f t="shared" si="50"/>
        <v>3.1552968432253294</v>
      </c>
      <c r="J772">
        <f t="shared" si="51"/>
        <v>3.1536760405783721</v>
      </c>
    </row>
    <row r="773" spans="1:10">
      <c r="A773" t="s">
        <v>5</v>
      </c>
      <c r="B773">
        <v>8.75</v>
      </c>
      <c r="C773">
        <v>174005</v>
      </c>
      <c r="D773">
        <f t="shared" si="48"/>
        <v>24.167361111111113</v>
      </c>
      <c r="E773">
        <v>27.19</v>
      </c>
      <c r="F773">
        <v>26.95</v>
      </c>
      <c r="G773">
        <v>29.05</v>
      </c>
      <c r="H773">
        <f t="shared" si="49"/>
        <v>27.73</v>
      </c>
      <c r="I773">
        <f t="shared" si="50"/>
        <v>3.3225148596276868</v>
      </c>
      <c r="J773">
        <f t="shared" si="51"/>
        <v>3.3219503464324354</v>
      </c>
    </row>
    <row r="774" spans="1:10">
      <c r="A774" t="s">
        <v>19</v>
      </c>
      <c r="B774">
        <v>23.75</v>
      </c>
      <c r="C774">
        <v>174496</v>
      </c>
      <c r="D774">
        <f t="shared" si="48"/>
        <v>24.235555555555557</v>
      </c>
      <c r="E774">
        <v>25.94</v>
      </c>
      <c r="F774">
        <v>21.41</v>
      </c>
      <c r="G774">
        <v>23.65</v>
      </c>
      <c r="H774">
        <f t="shared" si="49"/>
        <v>23.666666666666668</v>
      </c>
      <c r="I774">
        <f t="shared" si="50"/>
        <v>3.1640675883732059</v>
      </c>
      <c r="J774">
        <f t="shared" si="51"/>
        <v>3.1610024654759439</v>
      </c>
    </row>
    <row r="775" spans="1:10">
      <c r="A775" t="s">
        <v>14</v>
      </c>
      <c r="B775">
        <v>8.75</v>
      </c>
      <c r="C775">
        <v>175010</v>
      </c>
      <c r="D775">
        <f t="shared" si="48"/>
        <v>24.306944444444447</v>
      </c>
      <c r="E775">
        <v>29.19</v>
      </c>
      <c r="F775">
        <v>27.4</v>
      </c>
      <c r="G775">
        <v>27.98</v>
      </c>
      <c r="H775">
        <f t="shared" si="49"/>
        <v>28.19</v>
      </c>
      <c r="I775">
        <f t="shared" si="50"/>
        <v>3.3389673051260211</v>
      </c>
      <c r="J775">
        <f t="shared" si="51"/>
        <v>3.3386197224991281</v>
      </c>
    </row>
    <row r="776" spans="1:10">
      <c r="A776" t="s">
        <v>7</v>
      </c>
      <c r="B776">
        <v>23.75</v>
      </c>
      <c r="C776">
        <v>175153</v>
      </c>
      <c r="D776">
        <f t="shared" si="48"/>
        <v>24.326805555555556</v>
      </c>
      <c r="E776">
        <v>24.26</v>
      </c>
      <c r="F776">
        <v>21.88</v>
      </c>
      <c r="G776">
        <v>23.12</v>
      </c>
      <c r="H776">
        <f t="shared" si="49"/>
        <v>23.08666666666667</v>
      </c>
      <c r="I776">
        <f t="shared" si="50"/>
        <v>3.1392552503061664</v>
      </c>
      <c r="J776">
        <f t="shared" si="51"/>
        <v>3.1383666416246201</v>
      </c>
    </row>
    <row r="777" spans="1:10">
      <c r="A777" t="s">
        <v>17</v>
      </c>
      <c r="B777">
        <v>8.75</v>
      </c>
      <c r="C777">
        <v>175398</v>
      </c>
      <c r="D777">
        <f t="shared" si="48"/>
        <v>24.360833333333336</v>
      </c>
      <c r="E777">
        <v>28.79</v>
      </c>
      <c r="F777">
        <v>27.28</v>
      </c>
      <c r="G777">
        <v>26.93</v>
      </c>
      <c r="H777">
        <f t="shared" si="49"/>
        <v>27.666666666666668</v>
      </c>
      <c r="I777">
        <f t="shared" si="50"/>
        <v>3.3202283191284883</v>
      </c>
      <c r="J777">
        <f t="shared" si="51"/>
        <v>3.3198076148076177</v>
      </c>
    </row>
    <row r="778" spans="1:10">
      <c r="A778" t="s">
        <v>17</v>
      </c>
      <c r="B778">
        <v>23.75</v>
      </c>
      <c r="C778">
        <v>175515</v>
      </c>
      <c r="D778">
        <f t="shared" si="48"/>
        <v>24.377083333333335</v>
      </c>
      <c r="E778">
        <v>24.43</v>
      </c>
      <c r="F778">
        <v>22.38</v>
      </c>
      <c r="G778">
        <v>22.04</v>
      </c>
      <c r="H778">
        <f t="shared" si="49"/>
        <v>22.95</v>
      </c>
      <c r="I778">
        <f t="shared" si="50"/>
        <v>3.133317936506554</v>
      </c>
      <c r="J778">
        <f t="shared" si="51"/>
        <v>3.1322795241460475</v>
      </c>
    </row>
    <row r="779" spans="1:10">
      <c r="A779" t="s">
        <v>20</v>
      </c>
      <c r="B779">
        <v>8.75</v>
      </c>
      <c r="C779">
        <v>175567</v>
      </c>
      <c r="D779">
        <f t="shared" si="48"/>
        <v>24.384305555555557</v>
      </c>
      <c r="E779">
        <v>28.69</v>
      </c>
      <c r="F779">
        <v>27.81</v>
      </c>
      <c r="G779">
        <v>28.66</v>
      </c>
      <c r="H779">
        <f t="shared" si="49"/>
        <v>28.386666666666667</v>
      </c>
      <c r="I779">
        <f t="shared" si="50"/>
        <v>3.3459195513571691</v>
      </c>
      <c r="J779">
        <f t="shared" si="51"/>
        <v>3.3458155735463908</v>
      </c>
    </row>
    <row r="780" spans="1:10">
      <c r="A780" t="s">
        <v>16</v>
      </c>
      <c r="B780">
        <v>23.75</v>
      </c>
      <c r="C780">
        <v>175867</v>
      </c>
      <c r="D780">
        <f t="shared" si="48"/>
        <v>24.425972222222224</v>
      </c>
      <c r="E780">
        <v>22.83</v>
      </c>
      <c r="F780">
        <v>21.66</v>
      </c>
      <c r="G780">
        <v>25.68</v>
      </c>
      <c r="H780">
        <f t="shared" si="49"/>
        <v>23.389999999999997</v>
      </c>
      <c r="I780">
        <f t="shared" si="50"/>
        <v>3.1523085805960873</v>
      </c>
      <c r="J780">
        <f t="shared" si="51"/>
        <v>3.1497517269787694</v>
      </c>
    </row>
    <row r="781" spans="1:10">
      <c r="A781" t="s">
        <v>25</v>
      </c>
      <c r="B781">
        <v>8.75</v>
      </c>
      <c r="C781">
        <v>175887</v>
      </c>
      <c r="D781">
        <f t="shared" si="48"/>
        <v>24.428749999999997</v>
      </c>
      <c r="E781">
        <v>29.05</v>
      </c>
      <c r="F781">
        <v>29.26</v>
      </c>
      <c r="G781">
        <v>29.91</v>
      </c>
      <c r="H781">
        <f t="shared" si="49"/>
        <v>29.406666666666666</v>
      </c>
      <c r="I781">
        <f t="shared" si="50"/>
        <v>3.381221406008684</v>
      </c>
      <c r="J781">
        <f t="shared" si="51"/>
        <v>3.3811442505105855</v>
      </c>
    </row>
    <row r="782" spans="1:10">
      <c r="A782" t="s">
        <v>13</v>
      </c>
      <c r="B782">
        <v>23.75</v>
      </c>
      <c r="C782">
        <v>176043</v>
      </c>
      <c r="D782">
        <f t="shared" si="48"/>
        <v>24.450416666666669</v>
      </c>
      <c r="E782">
        <v>24.95</v>
      </c>
      <c r="F782">
        <v>22.08</v>
      </c>
      <c r="G782">
        <v>21.7</v>
      </c>
      <c r="H782">
        <f t="shared" si="49"/>
        <v>22.91</v>
      </c>
      <c r="I782">
        <f t="shared" si="50"/>
        <v>3.1315734964654043</v>
      </c>
      <c r="J782">
        <f t="shared" si="51"/>
        <v>3.1296194347176116</v>
      </c>
    </row>
    <row r="783" spans="1:10">
      <c r="A783" t="s">
        <v>13</v>
      </c>
      <c r="B783">
        <v>8.75</v>
      </c>
      <c r="C783">
        <v>176102</v>
      </c>
      <c r="D783">
        <f t="shared" si="48"/>
        <v>24.458611111111111</v>
      </c>
      <c r="E783">
        <v>27.14</v>
      </c>
      <c r="F783">
        <v>28.23</v>
      </c>
      <c r="G783">
        <v>27.55</v>
      </c>
      <c r="H783">
        <f t="shared" si="49"/>
        <v>27.64</v>
      </c>
      <c r="I783">
        <f t="shared" si="50"/>
        <v>3.3192639988994692</v>
      </c>
      <c r="J783">
        <f t="shared" si="51"/>
        <v>3.3191321440903478</v>
      </c>
    </row>
    <row r="784" spans="1:10">
      <c r="A784" t="s">
        <v>6</v>
      </c>
      <c r="B784">
        <v>8.75</v>
      </c>
      <c r="C784">
        <v>176258</v>
      </c>
      <c r="D784">
        <f t="shared" si="48"/>
        <v>24.480277777777776</v>
      </c>
      <c r="E784">
        <v>27.8</v>
      </c>
      <c r="F784">
        <v>27.33</v>
      </c>
      <c r="G784">
        <v>27.75</v>
      </c>
      <c r="H784">
        <f t="shared" si="49"/>
        <v>27.626666666666665</v>
      </c>
      <c r="I784">
        <f t="shared" si="50"/>
        <v>3.318781489843063</v>
      </c>
      <c r="J784">
        <f t="shared" si="51"/>
        <v>3.3187522869430039</v>
      </c>
    </row>
    <row r="785" spans="1:10">
      <c r="A785" t="s">
        <v>10</v>
      </c>
      <c r="B785">
        <v>8.75</v>
      </c>
      <c r="C785">
        <v>176299</v>
      </c>
      <c r="D785">
        <f t="shared" si="48"/>
        <v>24.485972222222223</v>
      </c>
      <c r="E785">
        <v>30.51</v>
      </c>
      <c r="F785">
        <v>28.67</v>
      </c>
      <c r="G785">
        <v>28.69</v>
      </c>
      <c r="H785">
        <f t="shared" si="49"/>
        <v>29.290000000000003</v>
      </c>
      <c r="I785">
        <f t="shared" si="50"/>
        <v>3.377246160839642</v>
      </c>
      <c r="J785">
        <f t="shared" si="51"/>
        <v>3.3768181362057099</v>
      </c>
    </row>
    <row r="786" spans="1:10">
      <c r="A786" t="s">
        <v>22</v>
      </c>
      <c r="B786">
        <v>8.75</v>
      </c>
      <c r="C786">
        <v>176483</v>
      </c>
      <c r="D786">
        <f t="shared" si="48"/>
        <v>24.511527777777776</v>
      </c>
      <c r="E786">
        <v>27.42</v>
      </c>
      <c r="F786">
        <v>29.25</v>
      </c>
      <c r="G786">
        <v>29.43</v>
      </c>
      <c r="H786">
        <f t="shared" si="49"/>
        <v>28.7</v>
      </c>
      <c r="I786">
        <f t="shared" si="50"/>
        <v>3.3568971227655755</v>
      </c>
      <c r="J786">
        <f t="shared" si="51"/>
        <v>3.3563889366858048</v>
      </c>
    </row>
    <row r="787" spans="1:10">
      <c r="A787" t="s">
        <v>23</v>
      </c>
      <c r="B787">
        <v>8.75</v>
      </c>
      <c r="C787">
        <v>176599</v>
      </c>
      <c r="D787">
        <f t="shared" si="48"/>
        <v>24.527638888888887</v>
      </c>
      <c r="E787">
        <v>29.03</v>
      </c>
      <c r="F787">
        <v>27.87</v>
      </c>
      <c r="G787">
        <v>28.12</v>
      </c>
      <c r="H787">
        <f t="shared" si="49"/>
        <v>28.340000000000003</v>
      </c>
      <c r="I787">
        <f t="shared" si="50"/>
        <v>3.3442742342625347</v>
      </c>
      <c r="J787">
        <f t="shared" si="51"/>
        <v>3.3441205621576202</v>
      </c>
    </row>
    <row r="788" spans="1:10">
      <c r="A788" t="s">
        <v>9</v>
      </c>
      <c r="B788">
        <v>23.75</v>
      </c>
      <c r="C788">
        <v>176742</v>
      </c>
      <c r="D788">
        <f t="shared" si="48"/>
        <v>24.547499999999999</v>
      </c>
      <c r="E788">
        <v>27.76</v>
      </c>
      <c r="F788">
        <v>22.17</v>
      </c>
      <c r="G788">
        <v>22.34</v>
      </c>
      <c r="H788">
        <f t="shared" si="49"/>
        <v>24.090000000000003</v>
      </c>
      <c r="I788">
        <f t="shared" si="50"/>
        <v>3.1817968166267803</v>
      </c>
      <c r="J788">
        <f t="shared" si="51"/>
        <v>3.1762383176359594</v>
      </c>
    </row>
    <row r="789" spans="1:10">
      <c r="A789" t="s">
        <v>21</v>
      </c>
      <c r="B789">
        <v>8.75</v>
      </c>
      <c r="C789">
        <v>176797</v>
      </c>
      <c r="D789">
        <f t="shared" si="48"/>
        <v>24.555138888888891</v>
      </c>
      <c r="E789">
        <v>28.58</v>
      </c>
      <c r="F789">
        <v>28.59</v>
      </c>
      <c r="G789">
        <v>29.29</v>
      </c>
      <c r="H789">
        <f t="shared" si="49"/>
        <v>28.820000000000004</v>
      </c>
      <c r="I789">
        <f t="shared" si="50"/>
        <v>3.3610695905713763</v>
      </c>
      <c r="J789">
        <f t="shared" si="51"/>
        <v>3.3610034465585277</v>
      </c>
    </row>
    <row r="790" spans="1:10">
      <c r="A790" t="s">
        <v>14</v>
      </c>
      <c r="B790">
        <v>23.75</v>
      </c>
      <c r="C790">
        <v>176878</v>
      </c>
      <c r="D790">
        <f t="shared" si="48"/>
        <v>24.566388888888888</v>
      </c>
      <c r="E790">
        <v>27.68</v>
      </c>
      <c r="F790">
        <v>21.39</v>
      </c>
      <c r="G790">
        <v>22.39</v>
      </c>
      <c r="H790">
        <f t="shared" si="49"/>
        <v>23.820000000000004</v>
      </c>
      <c r="I790">
        <f t="shared" si="50"/>
        <v>3.1705255639271543</v>
      </c>
      <c r="J790">
        <f t="shared" si="51"/>
        <v>3.1640826948181484</v>
      </c>
    </row>
    <row r="791" spans="1:10">
      <c r="A791" t="s">
        <v>20</v>
      </c>
      <c r="B791">
        <v>23.75</v>
      </c>
      <c r="C791">
        <v>176995</v>
      </c>
      <c r="D791">
        <f t="shared" si="48"/>
        <v>24.582638888888887</v>
      </c>
      <c r="E791">
        <v>23.66</v>
      </c>
      <c r="F791">
        <v>21.92</v>
      </c>
      <c r="G791">
        <v>25.71</v>
      </c>
      <c r="H791">
        <f t="shared" si="49"/>
        <v>23.763333333333332</v>
      </c>
      <c r="I791">
        <f t="shared" si="50"/>
        <v>3.1681437764614273</v>
      </c>
      <c r="J791">
        <f t="shared" si="51"/>
        <v>3.1660217806359512</v>
      </c>
    </row>
    <row r="792" spans="1:10">
      <c r="A792" t="s">
        <v>9</v>
      </c>
      <c r="B792">
        <v>8.75</v>
      </c>
      <c r="C792">
        <v>177034</v>
      </c>
      <c r="D792">
        <f t="shared" si="48"/>
        <v>24.588055555555556</v>
      </c>
      <c r="E792">
        <v>28.71</v>
      </c>
      <c r="F792">
        <v>28.06</v>
      </c>
      <c r="G792">
        <v>28.9</v>
      </c>
      <c r="H792">
        <f t="shared" si="49"/>
        <v>28.556666666666661</v>
      </c>
      <c r="I792">
        <f t="shared" si="50"/>
        <v>3.3518904173078425</v>
      </c>
      <c r="J792">
        <f t="shared" si="51"/>
        <v>3.3518107213085577</v>
      </c>
    </row>
    <row r="793" spans="1:10">
      <c r="A793" t="s">
        <v>12</v>
      </c>
      <c r="B793">
        <v>8.75</v>
      </c>
      <c r="C793">
        <v>177067</v>
      </c>
      <c r="D793">
        <f t="shared" si="48"/>
        <v>24.592638888888889</v>
      </c>
      <c r="E793">
        <v>29.3</v>
      </c>
      <c r="F793">
        <v>29.48</v>
      </c>
      <c r="G793">
        <v>29.26</v>
      </c>
      <c r="H793">
        <f t="shared" si="49"/>
        <v>29.346666666666668</v>
      </c>
      <c r="I793">
        <f t="shared" si="50"/>
        <v>3.3791789679901512</v>
      </c>
      <c r="J793">
        <f t="shared" si="51"/>
        <v>3.3791736596453785</v>
      </c>
    </row>
    <row r="794" spans="1:10">
      <c r="A794" t="s">
        <v>11</v>
      </c>
      <c r="B794">
        <v>8.75</v>
      </c>
      <c r="C794">
        <v>177137</v>
      </c>
      <c r="D794">
        <f t="shared" si="48"/>
        <v>24.602361111111112</v>
      </c>
      <c r="E794">
        <v>30.76</v>
      </c>
      <c r="F794">
        <v>28.86</v>
      </c>
      <c r="G794">
        <v>29.73</v>
      </c>
      <c r="H794">
        <f t="shared" si="49"/>
        <v>29.783333333333335</v>
      </c>
      <c r="I794">
        <f t="shared" si="50"/>
        <v>3.3939489529373272</v>
      </c>
      <c r="J794">
        <f t="shared" si="51"/>
        <v>3.393609444997725</v>
      </c>
    </row>
    <row r="795" spans="1:10">
      <c r="A795" t="s">
        <v>16</v>
      </c>
      <c r="B795">
        <v>8.75</v>
      </c>
      <c r="C795">
        <v>177260</v>
      </c>
      <c r="D795">
        <f t="shared" si="48"/>
        <v>24.619444444444447</v>
      </c>
      <c r="E795">
        <v>27.23</v>
      </c>
      <c r="F795">
        <v>27.5</v>
      </c>
      <c r="G795">
        <v>28.8</v>
      </c>
      <c r="H795">
        <f t="shared" si="49"/>
        <v>27.843333333333334</v>
      </c>
      <c r="I795">
        <f t="shared" si="50"/>
        <v>3.3265935600997052</v>
      </c>
      <c r="J795">
        <f t="shared" si="51"/>
        <v>3.3262935661666986</v>
      </c>
    </row>
    <row r="796" spans="1:10">
      <c r="A796" t="s">
        <v>18</v>
      </c>
      <c r="B796">
        <v>8.75</v>
      </c>
      <c r="C796">
        <v>177292</v>
      </c>
      <c r="D796">
        <f t="shared" si="48"/>
        <v>24.623888888888889</v>
      </c>
      <c r="E796">
        <v>29.35</v>
      </c>
      <c r="F796">
        <v>27.01</v>
      </c>
      <c r="G796">
        <v>26.8</v>
      </c>
      <c r="H796">
        <f t="shared" si="49"/>
        <v>27.72</v>
      </c>
      <c r="I796">
        <f t="shared" si="50"/>
        <v>3.3221541743217022</v>
      </c>
      <c r="J796">
        <f t="shared" si="51"/>
        <v>3.3213005338651467</v>
      </c>
    </row>
    <row r="797" spans="1:10">
      <c r="A797" t="s">
        <v>19</v>
      </c>
      <c r="B797">
        <v>8.75</v>
      </c>
      <c r="C797">
        <v>177298</v>
      </c>
      <c r="D797">
        <f t="shared" si="48"/>
        <v>24.624722222222221</v>
      </c>
      <c r="E797">
        <v>29.37</v>
      </c>
      <c r="F797">
        <v>27.19</v>
      </c>
      <c r="G797">
        <v>26.88</v>
      </c>
      <c r="H797">
        <f t="shared" si="49"/>
        <v>27.813333333333333</v>
      </c>
      <c r="I797">
        <f t="shared" si="50"/>
        <v>3.3255155220244075</v>
      </c>
      <c r="J797">
        <f t="shared" si="51"/>
        <v>3.3247351731699522</v>
      </c>
    </row>
    <row r="798" spans="1:10">
      <c r="A798" t="s">
        <v>26</v>
      </c>
      <c r="B798">
        <v>23.75</v>
      </c>
      <c r="C798">
        <v>177354</v>
      </c>
      <c r="D798">
        <f t="shared" si="48"/>
        <v>24.6325</v>
      </c>
      <c r="E798">
        <v>24.37</v>
      </c>
      <c r="F798">
        <v>21.95</v>
      </c>
      <c r="G798">
        <v>23.28</v>
      </c>
      <c r="H798">
        <f t="shared" si="49"/>
        <v>23.2</v>
      </c>
      <c r="I798">
        <f t="shared" si="50"/>
        <v>3.1441522786722644</v>
      </c>
      <c r="J798">
        <f t="shared" si="51"/>
        <v>3.1432382100071776</v>
      </c>
    </row>
    <row r="799" spans="1:10">
      <c r="A799" t="s">
        <v>5</v>
      </c>
      <c r="B799">
        <v>9</v>
      </c>
      <c r="C799">
        <v>177478</v>
      </c>
      <c r="D799">
        <f t="shared" si="48"/>
        <v>24.649722222222223</v>
      </c>
      <c r="E799">
        <v>28.08</v>
      </c>
      <c r="F799">
        <v>28.83</v>
      </c>
      <c r="G799">
        <v>30.92</v>
      </c>
      <c r="H799">
        <f t="shared" si="49"/>
        <v>29.276666666666667</v>
      </c>
      <c r="I799">
        <f t="shared" si="50"/>
        <v>3.3767908392609165</v>
      </c>
      <c r="J799">
        <f t="shared" si="51"/>
        <v>3.3759591048423814</v>
      </c>
    </row>
    <row r="800" spans="1:10">
      <c r="A800" t="s">
        <v>15</v>
      </c>
      <c r="B800">
        <v>23.75</v>
      </c>
      <c r="C800">
        <v>177523</v>
      </c>
      <c r="D800">
        <f t="shared" si="48"/>
        <v>24.655972222222221</v>
      </c>
      <c r="E800">
        <v>24.8</v>
      </c>
      <c r="F800">
        <v>24.45</v>
      </c>
      <c r="G800">
        <v>21.71</v>
      </c>
      <c r="H800">
        <f t="shared" si="49"/>
        <v>23.653333333333336</v>
      </c>
      <c r="I800">
        <f t="shared" si="50"/>
        <v>3.1635040493332145</v>
      </c>
      <c r="J800">
        <f t="shared" si="51"/>
        <v>3.161748950994006</v>
      </c>
    </row>
    <row r="801" spans="1:10">
      <c r="A801" t="s">
        <v>15</v>
      </c>
      <c r="B801">
        <v>8.75</v>
      </c>
      <c r="C801">
        <v>177818</v>
      </c>
      <c r="D801">
        <f t="shared" si="48"/>
        <v>24.696944444444444</v>
      </c>
      <c r="E801">
        <v>29.48</v>
      </c>
      <c r="F801">
        <v>27.25</v>
      </c>
      <c r="G801">
        <v>27.09</v>
      </c>
      <c r="H801">
        <f t="shared" si="49"/>
        <v>27.94</v>
      </c>
      <c r="I801">
        <f t="shared" si="50"/>
        <v>3.3300593538288159</v>
      </c>
      <c r="J801">
        <f t="shared" si="51"/>
        <v>3.329310081509131</v>
      </c>
    </row>
    <row r="802" spans="1:10">
      <c r="A802" t="s">
        <v>8</v>
      </c>
      <c r="B802">
        <v>8.75</v>
      </c>
      <c r="C802">
        <v>178438</v>
      </c>
      <c r="D802">
        <f t="shared" si="48"/>
        <v>24.783055555555556</v>
      </c>
      <c r="E802">
        <v>29.3</v>
      </c>
      <c r="F802">
        <v>26.96</v>
      </c>
      <c r="G802">
        <v>28.19</v>
      </c>
      <c r="H802">
        <f t="shared" si="49"/>
        <v>28.150000000000002</v>
      </c>
      <c r="I802">
        <f t="shared" si="50"/>
        <v>3.3375473545856993</v>
      </c>
      <c r="J802">
        <f t="shared" si="51"/>
        <v>3.3369697023977163</v>
      </c>
    </row>
    <row r="803" spans="1:10">
      <c r="A803" t="s">
        <v>11</v>
      </c>
      <c r="B803">
        <v>23.75</v>
      </c>
      <c r="C803">
        <v>178561</v>
      </c>
      <c r="D803">
        <f t="shared" si="48"/>
        <v>24.800138888888892</v>
      </c>
      <c r="E803">
        <v>27.3</v>
      </c>
      <c r="F803">
        <v>22.41</v>
      </c>
      <c r="G803">
        <v>24.83</v>
      </c>
      <c r="H803">
        <f t="shared" si="49"/>
        <v>24.846666666666664</v>
      </c>
      <c r="I803">
        <f t="shared" si="50"/>
        <v>3.2127236053830024</v>
      </c>
      <c r="J803">
        <f t="shared" si="51"/>
        <v>3.2094821965079419</v>
      </c>
    </row>
    <row r="804" spans="1:10">
      <c r="A804" t="s">
        <v>25</v>
      </c>
      <c r="B804">
        <v>23.75</v>
      </c>
      <c r="C804">
        <v>178665</v>
      </c>
      <c r="D804">
        <f t="shared" si="48"/>
        <v>24.814583333333335</v>
      </c>
      <c r="E804">
        <v>25.39</v>
      </c>
      <c r="F804">
        <v>23.67</v>
      </c>
      <c r="G804">
        <v>25.49</v>
      </c>
      <c r="H804">
        <f t="shared" si="49"/>
        <v>24.849999999999998</v>
      </c>
      <c r="I804">
        <f t="shared" si="50"/>
        <v>3.2128577525426376</v>
      </c>
      <c r="J804">
        <f t="shared" si="51"/>
        <v>3.2122833458768345</v>
      </c>
    </row>
    <row r="805" spans="1:10">
      <c r="A805" t="s">
        <v>7</v>
      </c>
      <c r="B805">
        <v>8.75</v>
      </c>
      <c r="C805">
        <v>178695</v>
      </c>
      <c r="D805">
        <f t="shared" si="48"/>
        <v>24.818750000000001</v>
      </c>
      <c r="E805">
        <v>28.5</v>
      </c>
      <c r="F805">
        <v>27.76</v>
      </c>
      <c r="G805">
        <v>29.47</v>
      </c>
      <c r="H805">
        <f t="shared" si="49"/>
        <v>28.576666666666668</v>
      </c>
      <c r="I805">
        <f t="shared" si="50"/>
        <v>3.3525905340225548</v>
      </c>
      <c r="J805">
        <f t="shared" si="51"/>
        <v>3.3522910065542706</v>
      </c>
    </row>
    <row r="806" spans="1:10">
      <c r="A806" t="s">
        <v>22</v>
      </c>
      <c r="B806">
        <v>23.75</v>
      </c>
      <c r="C806">
        <v>178735</v>
      </c>
      <c r="D806">
        <f t="shared" si="48"/>
        <v>24.824305555555554</v>
      </c>
      <c r="E806">
        <v>23.57</v>
      </c>
      <c r="F806">
        <v>22.41</v>
      </c>
      <c r="G806">
        <v>25.22</v>
      </c>
      <c r="H806">
        <f t="shared" si="49"/>
        <v>23.733333333333334</v>
      </c>
      <c r="I806">
        <f t="shared" si="50"/>
        <v>3.1668805297498204</v>
      </c>
      <c r="J806">
        <f t="shared" si="51"/>
        <v>3.1657064450992163</v>
      </c>
    </row>
    <row r="807" spans="1:10">
      <c r="A807" t="s">
        <v>6</v>
      </c>
      <c r="B807">
        <v>23.75</v>
      </c>
      <c r="C807">
        <v>178739</v>
      </c>
      <c r="D807">
        <f t="shared" si="48"/>
        <v>24.824861111111108</v>
      </c>
      <c r="E807">
        <v>24.76</v>
      </c>
      <c r="F807">
        <v>21.85</v>
      </c>
      <c r="G807">
        <v>23.34</v>
      </c>
      <c r="H807">
        <f t="shared" si="49"/>
        <v>23.316666666666666</v>
      </c>
      <c r="I807">
        <f t="shared" si="50"/>
        <v>3.1491684124433803</v>
      </c>
      <c r="J807">
        <f t="shared" si="51"/>
        <v>3.1478663320721352</v>
      </c>
    </row>
    <row r="808" spans="1:10">
      <c r="A808" t="s">
        <v>12</v>
      </c>
      <c r="B808">
        <v>23.75</v>
      </c>
      <c r="C808">
        <v>178875</v>
      </c>
      <c r="D808">
        <f t="shared" si="48"/>
        <v>24.84375</v>
      </c>
      <c r="E808">
        <v>26.98</v>
      </c>
      <c r="F808">
        <v>22.76</v>
      </c>
      <c r="G808">
        <v>22.15</v>
      </c>
      <c r="H808">
        <f t="shared" si="49"/>
        <v>23.963333333333335</v>
      </c>
      <c r="I808">
        <f t="shared" si="50"/>
        <v>3.1765248843276703</v>
      </c>
      <c r="J808">
        <f t="shared" si="51"/>
        <v>3.1726459855096283</v>
      </c>
    </row>
    <row r="809" spans="1:10">
      <c r="A809" t="s">
        <v>21</v>
      </c>
      <c r="B809">
        <v>23.75</v>
      </c>
      <c r="C809">
        <v>178895</v>
      </c>
      <c r="D809">
        <f t="shared" si="48"/>
        <v>24.84652777777778</v>
      </c>
      <c r="E809">
        <v>24.66</v>
      </c>
      <c r="F809">
        <v>23.19</v>
      </c>
      <c r="G809">
        <v>24.8</v>
      </c>
      <c r="H809">
        <f t="shared" si="49"/>
        <v>24.216666666666669</v>
      </c>
      <c r="I809">
        <f t="shared" si="50"/>
        <v>3.1870411013481821</v>
      </c>
      <c r="J809">
        <f t="shared" si="51"/>
        <v>3.1865824340581916</v>
      </c>
    </row>
    <row r="810" spans="1:10">
      <c r="A810" t="s">
        <v>8</v>
      </c>
      <c r="B810">
        <v>23.75</v>
      </c>
      <c r="C810">
        <v>179233</v>
      </c>
      <c r="D810">
        <f t="shared" si="48"/>
        <v>24.893472222222222</v>
      </c>
      <c r="E810">
        <v>26.47</v>
      </c>
      <c r="F810">
        <v>21.18</v>
      </c>
      <c r="G810">
        <v>23.93</v>
      </c>
      <c r="H810">
        <f t="shared" si="49"/>
        <v>23.86</v>
      </c>
      <c r="I810">
        <f t="shared" si="50"/>
        <v>3.1722034166697699</v>
      </c>
      <c r="J810">
        <f t="shared" si="51"/>
        <v>3.1680674194441845</v>
      </c>
    </row>
    <row r="811" spans="1:10">
      <c r="A811" t="s">
        <v>26</v>
      </c>
      <c r="B811">
        <v>8.75</v>
      </c>
      <c r="C811">
        <v>179285</v>
      </c>
      <c r="D811">
        <f t="shared" si="48"/>
        <v>24.900694444444447</v>
      </c>
      <c r="E811">
        <v>28.65</v>
      </c>
      <c r="F811">
        <v>27.33</v>
      </c>
      <c r="G811">
        <v>28.12</v>
      </c>
      <c r="H811">
        <f t="shared" si="49"/>
        <v>28.033333333333331</v>
      </c>
      <c r="I811">
        <f t="shared" si="50"/>
        <v>3.3333942783107928</v>
      </c>
      <c r="J811">
        <f t="shared" si="51"/>
        <v>3.3332065033477298</v>
      </c>
    </row>
    <row r="812" spans="1:10">
      <c r="A812" t="s">
        <v>24</v>
      </c>
      <c r="B812">
        <v>8.75</v>
      </c>
      <c r="C812">
        <v>179290</v>
      </c>
      <c r="D812">
        <f t="shared" si="48"/>
        <v>24.901388888888889</v>
      </c>
      <c r="E812">
        <v>27.1</v>
      </c>
      <c r="F812">
        <v>27.55</v>
      </c>
      <c r="G812">
        <v>28.85</v>
      </c>
      <c r="H812">
        <f t="shared" si="49"/>
        <v>27.833333333333332</v>
      </c>
      <c r="I812">
        <f t="shared" si="50"/>
        <v>3.3262343431887</v>
      </c>
      <c r="J812">
        <f t="shared" si="51"/>
        <v>3.3258820854795625</v>
      </c>
    </row>
    <row r="813" spans="1:10">
      <c r="A813" t="s">
        <v>23</v>
      </c>
      <c r="B813">
        <v>23.75</v>
      </c>
      <c r="C813">
        <v>179943</v>
      </c>
      <c r="D813">
        <f t="shared" si="48"/>
        <v>24.992083333333333</v>
      </c>
      <c r="E813">
        <v>25.08</v>
      </c>
      <c r="F813">
        <v>21.19</v>
      </c>
      <c r="G813">
        <v>23.99</v>
      </c>
      <c r="H813">
        <f t="shared" si="49"/>
        <v>23.419999999999998</v>
      </c>
      <c r="I813">
        <f t="shared" si="50"/>
        <v>3.1535903581695712</v>
      </c>
      <c r="J813">
        <f t="shared" si="51"/>
        <v>3.1510790549655106</v>
      </c>
    </row>
    <row r="814" spans="1:10">
      <c r="A814" t="s">
        <v>10</v>
      </c>
      <c r="B814">
        <v>23.75</v>
      </c>
      <c r="C814">
        <v>180017</v>
      </c>
      <c r="D814">
        <f t="shared" si="48"/>
        <v>25.00236111111111</v>
      </c>
      <c r="E814">
        <v>27.52</v>
      </c>
      <c r="F814">
        <v>23.17</v>
      </c>
      <c r="G814">
        <v>24.55</v>
      </c>
      <c r="H814">
        <f t="shared" si="49"/>
        <v>25.08</v>
      </c>
      <c r="I814">
        <f t="shared" si="50"/>
        <v>3.2220707157647199</v>
      </c>
      <c r="J814">
        <f t="shared" si="51"/>
        <v>3.2194944019166525</v>
      </c>
    </row>
    <row r="815" spans="1:10">
      <c r="A815" t="s">
        <v>23</v>
      </c>
      <c r="B815">
        <v>9</v>
      </c>
      <c r="C815">
        <v>180720</v>
      </c>
      <c r="D815">
        <f t="shared" si="48"/>
        <v>25.1</v>
      </c>
      <c r="E815">
        <v>28.7</v>
      </c>
      <c r="F815">
        <v>27.33</v>
      </c>
      <c r="G815">
        <v>31.03</v>
      </c>
      <c r="H815">
        <f t="shared" si="49"/>
        <v>29.02</v>
      </c>
      <c r="I815">
        <f t="shared" si="50"/>
        <v>3.3679852474560419</v>
      </c>
      <c r="J815">
        <f t="shared" si="51"/>
        <v>3.3666122003886136</v>
      </c>
    </row>
    <row r="816" spans="1:10">
      <c r="A816" t="s">
        <v>18</v>
      </c>
      <c r="B816">
        <v>23.75</v>
      </c>
      <c r="C816">
        <v>180845</v>
      </c>
      <c r="D816">
        <f t="shared" si="48"/>
        <v>25.117361111111112</v>
      </c>
      <c r="E816">
        <v>26.66</v>
      </c>
      <c r="F816">
        <v>22.3</v>
      </c>
      <c r="G816">
        <v>21.8</v>
      </c>
      <c r="H816">
        <f t="shared" si="49"/>
        <v>23.58666666666667</v>
      </c>
      <c r="I816">
        <f t="shared" si="50"/>
        <v>3.1606815806234749</v>
      </c>
      <c r="J816">
        <f t="shared" si="51"/>
        <v>3.1565536543372263</v>
      </c>
    </row>
    <row r="817" spans="1:10">
      <c r="A817" t="s">
        <v>13</v>
      </c>
      <c r="B817">
        <v>9</v>
      </c>
      <c r="C817">
        <v>181336</v>
      </c>
      <c r="D817">
        <f t="shared" si="48"/>
        <v>25.185555555555556</v>
      </c>
      <c r="E817">
        <v>27.17</v>
      </c>
      <c r="F817">
        <v>29.49</v>
      </c>
      <c r="G817">
        <v>29.98</v>
      </c>
      <c r="H817">
        <f t="shared" si="49"/>
        <v>28.88</v>
      </c>
      <c r="I817">
        <f t="shared" si="50"/>
        <v>3.3631493140246254</v>
      </c>
      <c r="J817">
        <f t="shared" si="51"/>
        <v>3.3622317129799644</v>
      </c>
    </row>
    <row r="818" spans="1:10">
      <c r="A818" t="s">
        <v>11</v>
      </c>
      <c r="B818">
        <v>9</v>
      </c>
      <c r="C818">
        <v>181825</v>
      </c>
      <c r="D818">
        <f t="shared" si="48"/>
        <v>25.253472222222221</v>
      </c>
      <c r="E818">
        <v>29.91</v>
      </c>
      <c r="F818">
        <v>29.85</v>
      </c>
      <c r="G818">
        <v>30.66</v>
      </c>
      <c r="H818">
        <f t="shared" si="49"/>
        <v>30.14</v>
      </c>
      <c r="I818">
        <f t="shared" si="50"/>
        <v>3.4058531931983493</v>
      </c>
      <c r="J818">
        <f t="shared" si="51"/>
        <v>3.4057788619747122</v>
      </c>
    </row>
    <row r="819" spans="1:10">
      <c r="A819" t="s">
        <v>6</v>
      </c>
      <c r="B819">
        <v>9</v>
      </c>
      <c r="C819">
        <v>181981</v>
      </c>
      <c r="D819">
        <f t="shared" si="48"/>
        <v>25.27513888888889</v>
      </c>
      <c r="E819">
        <v>28.62</v>
      </c>
      <c r="F819">
        <v>28.77</v>
      </c>
      <c r="G819">
        <v>28.69</v>
      </c>
      <c r="H819">
        <f t="shared" si="49"/>
        <v>28.693333333333332</v>
      </c>
      <c r="I819">
        <f t="shared" si="50"/>
        <v>3.3566648077453647</v>
      </c>
      <c r="J819">
        <f t="shared" si="51"/>
        <v>3.356662527228345</v>
      </c>
    </row>
    <row r="820" spans="1:10">
      <c r="A820" t="s">
        <v>19</v>
      </c>
      <c r="B820">
        <v>9</v>
      </c>
      <c r="C820">
        <v>182090</v>
      </c>
      <c r="D820">
        <f t="shared" si="48"/>
        <v>25.290277777777778</v>
      </c>
      <c r="E820">
        <v>30.06</v>
      </c>
      <c r="F820">
        <v>28.75</v>
      </c>
      <c r="G820">
        <v>28.5</v>
      </c>
      <c r="H820">
        <f t="shared" si="49"/>
        <v>29.103333333333335</v>
      </c>
      <c r="I820">
        <f t="shared" si="50"/>
        <v>3.3708527151546068</v>
      </c>
      <c r="J820">
        <f t="shared" si="51"/>
        <v>3.3705790796142643</v>
      </c>
    </row>
    <row r="821" spans="1:10">
      <c r="A821" t="s">
        <v>16</v>
      </c>
      <c r="B821">
        <v>9</v>
      </c>
      <c r="C821">
        <v>182208</v>
      </c>
      <c r="D821">
        <f t="shared" si="48"/>
        <v>25.306666666666668</v>
      </c>
      <c r="E821">
        <v>29.13</v>
      </c>
      <c r="F821">
        <v>27.83</v>
      </c>
      <c r="G821">
        <v>30.64</v>
      </c>
      <c r="H821">
        <f t="shared" si="49"/>
        <v>29.2</v>
      </c>
      <c r="I821">
        <f t="shared" si="50"/>
        <v>3.3741687092742358</v>
      </c>
      <c r="J821">
        <f t="shared" si="51"/>
        <v>3.3733964971271777</v>
      </c>
    </row>
    <row r="822" spans="1:10">
      <c r="A822" t="s">
        <v>14</v>
      </c>
      <c r="B822">
        <v>9</v>
      </c>
      <c r="C822">
        <v>182267</v>
      </c>
      <c r="D822">
        <f t="shared" si="48"/>
        <v>25.31486111111111</v>
      </c>
      <c r="E822">
        <v>28.53</v>
      </c>
      <c r="F822">
        <v>29.04</v>
      </c>
      <c r="G822">
        <v>29.73</v>
      </c>
      <c r="H822">
        <f t="shared" si="49"/>
        <v>29.099999999999998</v>
      </c>
      <c r="I822">
        <f t="shared" si="50"/>
        <v>3.3707381741774469</v>
      </c>
      <c r="J822">
        <f t="shared" si="51"/>
        <v>3.3705956640640031</v>
      </c>
    </row>
    <row r="823" spans="1:10">
      <c r="A823" t="s">
        <v>25</v>
      </c>
      <c r="B823">
        <v>9</v>
      </c>
      <c r="C823">
        <v>182464</v>
      </c>
      <c r="D823">
        <f t="shared" si="48"/>
        <v>25.342222222222222</v>
      </c>
      <c r="E823">
        <v>31.3</v>
      </c>
      <c r="F823">
        <v>30.87</v>
      </c>
      <c r="G823">
        <v>30.89</v>
      </c>
      <c r="H823">
        <f t="shared" si="49"/>
        <v>31.02</v>
      </c>
      <c r="I823">
        <f t="shared" si="50"/>
        <v>3.4346321577483927</v>
      </c>
      <c r="J823">
        <f t="shared" si="51"/>
        <v>3.4346118143302218</v>
      </c>
    </row>
    <row r="824" spans="1:10">
      <c r="A824" t="s">
        <v>21</v>
      </c>
      <c r="B824">
        <v>9</v>
      </c>
      <c r="C824">
        <v>182548</v>
      </c>
      <c r="D824">
        <f t="shared" si="48"/>
        <v>25.353888888888889</v>
      </c>
      <c r="E824">
        <v>29.74</v>
      </c>
      <c r="F824">
        <v>30.19</v>
      </c>
      <c r="G824">
        <v>31.19</v>
      </c>
      <c r="H824">
        <f t="shared" si="49"/>
        <v>30.373333333333335</v>
      </c>
      <c r="I824">
        <f t="shared" si="50"/>
        <v>3.4135650304708172</v>
      </c>
      <c r="J824">
        <f t="shared" si="51"/>
        <v>3.4133670717901556</v>
      </c>
    </row>
    <row r="825" spans="1:10">
      <c r="A825" t="s">
        <v>20</v>
      </c>
      <c r="B825">
        <v>9</v>
      </c>
      <c r="C825">
        <v>182574</v>
      </c>
      <c r="D825">
        <f t="shared" si="48"/>
        <v>25.357500000000002</v>
      </c>
      <c r="E825">
        <v>29.23</v>
      </c>
      <c r="F825">
        <v>28.5</v>
      </c>
      <c r="G825">
        <v>31.33</v>
      </c>
      <c r="H825">
        <f t="shared" si="49"/>
        <v>29.686666666666667</v>
      </c>
      <c r="I825">
        <f t="shared" si="50"/>
        <v>3.3906980112254468</v>
      </c>
      <c r="J825">
        <f t="shared" si="51"/>
        <v>3.3898919237872867</v>
      </c>
    </row>
    <row r="826" spans="1:10">
      <c r="A826" t="s">
        <v>8</v>
      </c>
      <c r="B826">
        <v>9</v>
      </c>
      <c r="C826">
        <v>182658</v>
      </c>
      <c r="D826">
        <f t="shared" si="48"/>
        <v>25.369166666666668</v>
      </c>
      <c r="E826">
        <v>28.68</v>
      </c>
      <c r="F826">
        <v>29.05</v>
      </c>
      <c r="G826">
        <v>29.98</v>
      </c>
      <c r="H826">
        <f t="shared" si="49"/>
        <v>29.236666666666668</v>
      </c>
      <c r="I826">
        <f t="shared" si="50"/>
        <v>3.3754236292951805</v>
      </c>
      <c r="J826">
        <f t="shared" si="51"/>
        <v>3.3752496639012644</v>
      </c>
    </row>
    <row r="827" spans="1:10">
      <c r="A827" t="s">
        <v>15</v>
      </c>
      <c r="B827">
        <v>9</v>
      </c>
      <c r="C827">
        <v>182735</v>
      </c>
      <c r="D827">
        <f t="shared" si="48"/>
        <v>25.379861111111111</v>
      </c>
      <c r="E827">
        <v>29.12</v>
      </c>
      <c r="F827">
        <v>29.15</v>
      </c>
      <c r="G827">
        <v>29.45</v>
      </c>
      <c r="H827">
        <f t="shared" si="49"/>
        <v>29.24</v>
      </c>
      <c r="I827">
        <f t="shared" si="50"/>
        <v>3.3755376348815775</v>
      </c>
      <c r="J827">
        <f t="shared" si="51"/>
        <v>3.3755246820741944</v>
      </c>
    </row>
    <row r="828" spans="1:10">
      <c r="A828" t="s">
        <v>17</v>
      </c>
      <c r="B828">
        <v>9</v>
      </c>
      <c r="C828">
        <v>182751</v>
      </c>
      <c r="D828">
        <f t="shared" si="48"/>
        <v>25.382083333333334</v>
      </c>
      <c r="E828">
        <v>29.5</v>
      </c>
      <c r="F828">
        <v>29.73</v>
      </c>
      <c r="G828">
        <v>28.86</v>
      </c>
      <c r="H828">
        <f t="shared" si="49"/>
        <v>29.363333333333333</v>
      </c>
      <c r="I828">
        <f t="shared" si="50"/>
        <v>3.3797467304535944</v>
      </c>
      <c r="J828">
        <f t="shared" si="51"/>
        <v>3.379667817900502</v>
      </c>
    </row>
    <row r="829" spans="1:10">
      <c r="A829" t="s">
        <v>12</v>
      </c>
      <c r="B829">
        <v>9</v>
      </c>
      <c r="C829">
        <v>182773</v>
      </c>
      <c r="D829">
        <f t="shared" si="48"/>
        <v>25.385138888888889</v>
      </c>
      <c r="E829">
        <v>28.16</v>
      </c>
      <c r="F829">
        <v>30.58</v>
      </c>
      <c r="G829">
        <v>30.28</v>
      </c>
      <c r="H829">
        <f t="shared" si="49"/>
        <v>29.673333333333332</v>
      </c>
      <c r="I829">
        <f t="shared" si="50"/>
        <v>3.3902487749195984</v>
      </c>
      <c r="J829">
        <f t="shared" si="51"/>
        <v>3.3895787201200016</v>
      </c>
    </row>
    <row r="830" spans="1:10">
      <c r="A830" t="s">
        <v>24</v>
      </c>
      <c r="B830">
        <v>9</v>
      </c>
      <c r="C830">
        <v>182861</v>
      </c>
      <c r="D830">
        <f t="shared" si="48"/>
        <v>25.397361111111113</v>
      </c>
      <c r="E830">
        <v>29.29</v>
      </c>
      <c r="F830">
        <v>28.37</v>
      </c>
      <c r="G830">
        <v>30.18</v>
      </c>
      <c r="H830">
        <f t="shared" si="49"/>
        <v>29.28</v>
      </c>
      <c r="I830">
        <f t="shared" si="50"/>
        <v>3.3769046890931107</v>
      </c>
      <c r="J830">
        <f t="shared" si="51"/>
        <v>3.3765859543333683</v>
      </c>
    </row>
    <row r="831" spans="1:10">
      <c r="A831" t="s">
        <v>18</v>
      </c>
      <c r="B831">
        <v>9</v>
      </c>
      <c r="C831">
        <v>183167</v>
      </c>
      <c r="D831">
        <f t="shared" si="48"/>
        <v>25.43986111111111</v>
      </c>
      <c r="E831">
        <v>27.99</v>
      </c>
      <c r="F831">
        <v>28.53</v>
      </c>
      <c r="G831">
        <v>29.16</v>
      </c>
      <c r="H831">
        <f t="shared" si="49"/>
        <v>28.56</v>
      </c>
      <c r="I831">
        <f t="shared" si="50"/>
        <v>3.3520071374713836</v>
      </c>
      <c r="J831">
        <f t="shared" si="51"/>
        <v>3.3518671252977428</v>
      </c>
    </row>
    <row r="832" spans="1:10">
      <c r="A832" t="s">
        <v>22</v>
      </c>
      <c r="B832">
        <v>9</v>
      </c>
      <c r="C832">
        <v>183345</v>
      </c>
      <c r="D832">
        <f t="shared" si="48"/>
        <v>25.464583333333334</v>
      </c>
      <c r="E832">
        <v>29.14</v>
      </c>
      <c r="F832">
        <v>29.76</v>
      </c>
      <c r="G832">
        <v>30.27</v>
      </c>
      <c r="H832">
        <f t="shared" si="49"/>
        <v>29.723333333333333</v>
      </c>
      <c r="I832">
        <f t="shared" si="50"/>
        <v>3.3919323714786782</v>
      </c>
      <c r="J832">
        <f t="shared" si="51"/>
        <v>3.3918113779218593</v>
      </c>
    </row>
    <row r="833" spans="1:10">
      <c r="A833" t="s">
        <v>24</v>
      </c>
      <c r="B833">
        <v>23.75</v>
      </c>
      <c r="C833">
        <v>183630</v>
      </c>
      <c r="D833">
        <f t="shared" si="48"/>
        <v>25.504166666666666</v>
      </c>
      <c r="E833">
        <v>23.6</v>
      </c>
      <c r="F833">
        <v>23.51</v>
      </c>
      <c r="G833">
        <v>24.6</v>
      </c>
      <c r="H833">
        <f t="shared" si="49"/>
        <v>23.903333333333336</v>
      </c>
      <c r="I833">
        <f t="shared" si="50"/>
        <v>3.1740179192263738</v>
      </c>
      <c r="J833">
        <f t="shared" si="51"/>
        <v>3.1738063391739533</v>
      </c>
    </row>
    <row r="834" spans="1:10">
      <c r="A834" t="s">
        <v>26</v>
      </c>
      <c r="B834">
        <v>9</v>
      </c>
      <c r="C834">
        <v>184057</v>
      </c>
      <c r="D834">
        <f t="shared" ref="D834:D897" si="52">C834/15/60/8</f>
        <v>25.563472222222224</v>
      </c>
      <c r="E834">
        <v>29.21</v>
      </c>
      <c r="F834">
        <v>28.05</v>
      </c>
      <c r="G834">
        <v>28.93</v>
      </c>
      <c r="H834">
        <f t="shared" ref="H834:H897" si="53">AVERAGE(E834:G834)</f>
        <v>28.73</v>
      </c>
      <c r="I834">
        <f t="shared" ref="I834:I897" si="54">LN(H834)</f>
        <v>3.3579418729911983</v>
      </c>
      <c r="J834">
        <f t="shared" ref="J834:J897" si="55">(LN(E834)+LN(F834)+LN(G834))/3</f>
        <v>3.3577929557854667</v>
      </c>
    </row>
    <row r="835" spans="1:10">
      <c r="A835" t="s">
        <v>10</v>
      </c>
      <c r="B835">
        <v>9</v>
      </c>
      <c r="C835">
        <v>184096</v>
      </c>
      <c r="D835">
        <f t="shared" si="52"/>
        <v>25.568888888888889</v>
      </c>
      <c r="E835">
        <v>29.91</v>
      </c>
      <c r="F835">
        <v>30.88</v>
      </c>
      <c r="G835">
        <v>31.04</v>
      </c>
      <c r="H835">
        <f t="shared" si="53"/>
        <v>30.61</v>
      </c>
      <c r="I835">
        <f t="shared" si="54"/>
        <v>3.421326752957321</v>
      </c>
      <c r="J835">
        <f t="shared" si="55"/>
        <v>3.4211927643711504</v>
      </c>
    </row>
    <row r="836" spans="1:10">
      <c r="A836" t="s">
        <v>5</v>
      </c>
      <c r="B836">
        <v>9.25</v>
      </c>
      <c r="C836">
        <v>184214</v>
      </c>
      <c r="D836">
        <f t="shared" si="52"/>
        <v>25.585277777777776</v>
      </c>
      <c r="E836">
        <v>27.62</v>
      </c>
      <c r="F836">
        <v>29.51</v>
      </c>
      <c r="G836">
        <v>31.49</v>
      </c>
      <c r="H836">
        <f t="shared" si="53"/>
        <v>29.540000000000003</v>
      </c>
      <c r="I836">
        <f t="shared" si="54"/>
        <v>3.3857452771032337</v>
      </c>
      <c r="J836">
        <f t="shared" si="55"/>
        <v>3.3843131240163089</v>
      </c>
    </row>
    <row r="837" spans="1:10">
      <c r="A837" t="s">
        <v>7</v>
      </c>
      <c r="B837">
        <v>9</v>
      </c>
      <c r="C837">
        <v>184501</v>
      </c>
      <c r="D837">
        <f t="shared" si="52"/>
        <v>25.625138888888891</v>
      </c>
      <c r="E837">
        <v>27.26</v>
      </c>
      <c r="F837">
        <v>29.58</v>
      </c>
      <c r="G837">
        <v>30.45</v>
      </c>
      <c r="H837">
        <f t="shared" si="53"/>
        <v>29.096666666666668</v>
      </c>
      <c r="I837">
        <f t="shared" si="54"/>
        <v>3.3706236200791486</v>
      </c>
      <c r="J837">
        <f t="shared" si="55"/>
        <v>3.3695349592356485</v>
      </c>
    </row>
    <row r="838" spans="1:10">
      <c r="A838" t="s">
        <v>9</v>
      </c>
      <c r="B838">
        <v>9</v>
      </c>
      <c r="C838">
        <v>184956</v>
      </c>
      <c r="D838">
        <f t="shared" si="52"/>
        <v>25.688333333333333</v>
      </c>
      <c r="E838">
        <v>29.3</v>
      </c>
      <c r="F838">
        <v>29.28</v>
      </c>
      <c r="G838">
        <v>29.9</v>
      </c>
      <c r="H838">
        <f t="shared" si="53"/>
        <v>29.493333333333329</v>
      </c>
      <c r="I838">
        <f t="shared" si="54"/>
        <v>3.3841642491059147</v>
      </c>
      <c r="J838">
        <f t="shared" si="55"/>
        <v>3.3841168951709246</v>
      </c>
    </row>
    <row r="839" spans="1:10">
      <c r="A839" t="s">
        <v>8</v>
      </c>
      <c r="B839">
        <v>9.25</v>
      </c>
      <c r="C839">
        <v>186102</v>
      </c>
      <c r="D839">
        <f t="shared" si="52"/>
        <v>25.8475</v>
      </c>
      <c r="E839">
        <v>27.84</v>
      </c>
      <c r="F839">
        <v>28.51</v>
      </c>
      <c r="G839">
        <v>31.16</v>
      </c>
      <c r="H839">
        <f t="shared" si="53"/>
        <v>29.17</v>
      </c>
      <c r="I839">
        <f t="shared" si="54"/>
        <v>3.3731407838796299</v>
      </c>
      <c r="J839">
        <f t="shared" si="55"/>
        <v>3.371954653131116</v>
      </c>
    </row>
    <row r="840" spans="1:10">
      <c r="A840" t="s">
        <v>13</v>
      </c>
      <c r="B840">
        <v>9.25</v>
      </c>
      <c r="C840">
        <v>186499</v>
      </c>
      <c r="D840">
        <f t="shared" si="52"/>
        <v>25.902638888888887</v>
      </c>
      <c r="E840">
        <v>27.99</v>
      </c>
      <c r="F840">
        <v>29.08</v>
      </c>
      <c r="G840">
        <v>31.41</v>
      </c>
      <c r="H840">
        <f t="shared" si="53"/>
        <v>29.493333333333329</v>
      </c>
      <c r="I840">
        <f t="shared" si="54"/>
        <v>3.3841642491059147</v>
      </c>
      <c r="J840">
        <f t="shared" si="55"/>
        <v>3.3830080899144122</v>
      </c>
    </row>
    <row r="841" spans="1:10">
      <c r="A841" t="s">
        <v>11</v>
      </c>
      <c r="B841">
        <v>9.25</v>
      </c>
      <c r="C841">
        <v>186529</v>
      </c>
      <c r="D841">
        <f t="shared" si="52"/>
        <v>25.906805555555554</v>
      </c>
      <c r="E841">
        <v>30.03</v>
      </c>
      <c r="F841">
        <v>29.44</v>
      </c>
      <c r="G841">
        <v>33.26</v>
      </c>
      <c r="H841">
        <f t="shared" si="53"/>
        <v>30.909999999999997</v>
      </c>
      <c r="I841">
        <f t="shared" si="54"/>
        <v>3.4310797561440247</v>
      </c>
      <c r="J841">
        <f t="shared" si="55"/>
        <v>3.4296355498735651</v>
      </c>
    </row>
    <row r="842" spans="1:10">
      <c r="A842" t="s">
        <v>19</v>
      </c>
      <c r="B842">
        <v>9.25</v>
      </c>
      <c r="C842">
        <v>186640</v>
      </c>
      <c r="D842">
        <f t="shared" si="52"/>
        <v>25.922222222222221</v>
      </c>
      <c r="E842">
        <v>29.53</v>
      </c>
      <c r="F842">
        <v>28.89</v>
      </c>
      <c r="G842">
        <v>30.27</v>
      </c>
      <c r="H842">
        <f t="shared" si="53"/>
        <v>29.563333333333333</v>
      </c>
      <c r="I842">
        <f t="shared" si="54"/>
        <v>3.3865348547202512</v>
      </c>
      <c r="J842">
        <f t="shared" si="55"/>
        <v>3.3863531110892011</v>
      </c>
    </row>
    <row r="843" spans="1:10">
      <c r="A843" t="s">
        <v>6</v>
      </c>
      <c r="B843">
        <v>9.25</v>
      </c>
      <c r="C843">
        <v>186956</v>
      </c>
      <c r="D843">
        <f t="shared" si="52"/>
        <v>25.966111111111111</v>
      </c>
      <c r="E843">
        <v>27.99</v>
      </c>
      <c r="F843">
        <v>29.82</v>
      </c>
      <c r="G843">
        <v>29.58</v>
      </c>
      <c r="H843">
        <f t="shared" si="53"/>
        <v>29.13</v>
      </c>
      <c r="I843">
        <f t="shared" si="54"/>
        <v>3.3717685709713434</v>
      </c>
      <c r="J843">
        <f t="shared" si="55"/>
        <v>3.3713750233822029</v>
      </c>
    </row>
    <row r="844" spans="1:10">
      <c r="A844" t="s">
        <v>25</v>
      </c>
      <c r="B844">
        <v>9.25</v>
      </c>
      <c r="C844">
        <v>186999</v>
      </c>
      <c r="D844">
        <f t="shared" si="52"/>
        <v>25.972083333333334</v>
      </c>
      <c r="E844">
        <v>29.58</v>
      </c>
      <c r="F844">
        <v>32.229999999999997</v>
      </c>
      <c r="G844">
        <v>34.799999999999997</v>
      </c>
      <c r="H844">
        <f t="shared" si="53"/>
        <v>32.203333333333326</v>
      </c>
      <c r="I844">
        <f t="shared" si="54"/>
        <v>3.4720699668613082</v>
      </c>
      <c r="J844">
        <f t="shared" si="55"/>
        <v>3.4698711799634765</v>
      </c>
    </row>
    <row r="845" spans="1:10">
      <c r="A845" t="s">
        <v>21</v>
      </c>
      <c r="B845">
        <v>9.25</v>
      </c>
      <c r="C845">
        <v>187089</v>
      </c>
      <c r="D845">
        <f t="shared" si="52"/>
        <v>25.984583333333333</v>
      </c>
      <c r="E845">
        <v>28.48</v>
      </c>
      <c r="F845">
        <v>29.73</v>
      </c>
      <c r="G845">
        <v>32.909999999999997</v>
      </c>
      <c r="H845">
        <f t="shared" si="53"/>
        <v>30.373333333333335</v>
      </c>
      <c r="I845">
        <f t="shared" si="54"/>
        <v>3.4135650304708172</v>
      </c>
      <c r="J845">
        <f t="shared" si="55"/>
        <v>3.4117117621696766</v>
      </c>
    </row>
    <row r="846" spans="1:10">
      <c r="A846" t="s">
        <v>23</v>
      </c>
      <c r="B846">
        <v>9.25</v>
      </c>
      <c r="C846">
        <v>187488</v>
      </c>
      <c r="D846">
        <f t="shared" si="52"/>
        <v>26.040000000000003</v>
      </c>
      <c r="E846">
        <v>28.1</v>
      </c>
      <c r="F846">
        <v>28.83</v>
      </c>
      <c r="G846">
        <v>31.26</v>
      </c>
      <c r="H846">
        <f t="shared" si="53"/>
        <v>29.396666666666665</v>
      </c>
      <c r="I846">
        <f t="shared" si="54"/>
        <v>3.3808812892319797</v>
      </c>
      <c r="J846">
        <f t="shared" si="55"/>
        <v>3.3798418043277803</v>
      </c>
    </row>
    <row r="847" spans="1:10">
      <c r="A847" t="s">
        <v>24</v>
      </c>
      <c r="B847">
        <v>9.25</v>
      </c>
      <c r="C847">
        <v>187621</v>
      </c>
      <c r="D847">
        <f t="shared" si="52"/>
        <v>26.058472222222225</v>
      </c>
      <c r="E847">
        <v>28.24</v>
      </c>
      <c r="F847">
        <v>28.47</v>
      </c>
      <c r="G847">
        <v>32.619999999999997</v>
      </c>
      <c r="H847">
        <f t="shared" si="53"/>
        <v>29.77666666666666</v>
      </c>
      <c r="I847">
        <f t="shared" si="54"/>
        <v>3.3937250890456379</v>
      </c>
      <c r="J847">
        <f t="shared" si="55"/>
        <v>3.3915053037026186</v>
      </c>
    </row>
    <row r="848" spans="1:10">
      <c r="A848" t="s">
        <v>20</v>
      </c>
      <c r="B848">
        <v>9.25</v>
      </c>
      <c r="C848">
        <v>187766</v>
      </c>
      <c r="D848">
        <f t="shared" si="52"/>
        <v>26.078611111111112</v>
      </c>
      <c r="E848">
        <v>28.31</v>
      </c>
      <c r="F848">
        <v>28.84</v>
      </c>
      <c r="G848">
        <v>31.55</v>
      </c>
      <c r="H848">
        <f t="shared" si="53"/>
        <v>29.566666666666666</v>
      </c>
      <c r="I848">
        <f t="shared" si="54"/>
        <v>3.3866476006474242</v>
      </c>
      <c r="J848">
        <f t="shared" si="55"/>
        <v>3.3855173335092594</v>
      </c>
    </row>
    <row r="849" spans="1:10">
      <c r="A849" t="s">
        <v>16</v>
      </c>
      <c r="B849">
        <v>9.25</v>
      </c>
      <c r="C849">
        <v>187778</v>
      </c>
      <c r="D849">
        <f t="shared" si="52"/>
        <v>26.080277777777777</v>
      </c>
      <c r="E849">
        <v>27.83</v>
      </c>
      <c r="F849">
        <v>29.62</v>
      </c>
      <c r="G849">
        <v>31.58</v>
      </c>
      <c r="H849">
        <f t="shared" si="53"/>
        <v>29.676666666666666</v>
      </c>
      <c r="I849">
        <f t="shared" si="54"/>
        <v>3.3903611029174701</v>
      </c>
      <c r="J849">
        <f t="shared" si="55"/>
        <v>3.389029464401649</v>
      </c>
    </row>
    <row r="850" spans="1:10">
      <c r="A850" t="s">
        <v>10</v>
      </c>
      <c r="B850">
        <v>9.25</v>
      </c>
      <c r="C850">
        <v>187872</v>
      </c>
      <c r="D850">
        <f t="shared" si="52"/>
        <v>26.09333333333333</v>
      </c>
      <c r="E850">
        <v>29.43</v>
      </c>
      <c r="F850">
        <v>30.37</v>
      </c>
      <c r="G850">
        <v>31.32</v>
      </c>
      <c r="H850">
        <f t="shared" si="53"/>
        <v>30.373333333333335</v>
      </c>
      <c r="I850">
        <f t="shared" si="54"/>
        <v>3.4135650304708172</v>
      </c>
      <c r="J850">
        <f t="shared" si="55"/>
        <v>3.4132422374752136</v>
      </c>
    </row>
    <row r="851" spans="1:10">
      <c r="A851" t="s">
        <v>12</v>
      </c>
      <c r="B851">
        <v>9.25</v>
      </c>
      <c r="C851">
        <v>188558</v>
      </c>
      <c r="D851">
        <f t="shared" si="52"/>
        <v>26.188611111111111</v>
      </c>
      <c r="E851">
        <v>31</v>
      </c>
      <c r="F851">
        <v>29.66</v>
      </c>
      <c r="G851">
        <v>32.54</v>
      </c>
      <c r="H851">
        <f t="shared" si="53"/>
        <v>31.066666666666663</v>
      </c>
      <c r="I851">
        <f t="shared" si="54"/>
        <v>3.4361354330234355</v>
      </c>
      <c r="J851">
        <f t="shared" si="55"/>
        <v>3.4354188809952748</v>
      </c>
    </row>
    <row r="852" spans="1:10">
      <c r="A852" t="s">
        <v>22</v>
      </c>
      <c r="B852">
        <v>9.25</v>
      </c>
      <c r="C852">
        <v>188558</v>
      </c>
      <c r="D852">
        <f t="shared" si="52"/>
        <v>26.188611111111111</v>
      </c>
      <c r="E852">
        <v>27.75</v>
      </c>
      <c r="F852">
        <v>30.25</v>
      </c>
      <c r="G852">
        <v>32.58</v>
      </c>
      <c r="H852">
        <f t="shared" si="53"/>
        <v>30.193333333333332</v>
      </c>
      <c r="I852">
        <f t="shared" si="54"/>
        <v>3.407621149459958</v>
      </c>
      <c r="J852">
        <f t="shared" si="55"/>
        <v>3.405476875947731</v>
      </c>
    </row>
    <row r="853" spans="1:10">
      <c r="A853" t="s">
        <v>14</v>
      </c>
      <c r="B853">
        <v>9.25</v>
      </c>
      <c r="C853">
        <v>188759</v>
      </c>
      <c r="D853">
        <f t="shared" si="52"/>
        <v>26.216527777777777</v>
      </c>
      <c r="E853">
        <v>28.68</v>
      </c>
      <c r="F853">
        <v>28.96</v>
      </c>
      <c r="G853">
        <v>31.91</v>
      </c>
      <c r="H853">
        <f t="shared" si="53"/>
        <v>29.849999999999998</v>
      </c>
      <c r="I853">
        <f t="shared" si="54"/>
        <v>3.396184839838611</v>
      </c>
      <c r="J853">
        <f t="shared" si="55"/>
        <v>3.3950116745130292</v>
      </c>
    </row>
    <row r="854" spans="1:10">
      <c r="A854" t="s">
        <v>18</v>
      </c>
      <c r="B854">
        <v>9.25</v>
      </c>
      <c r="C854">
        <v>189077</v>
      </c>
      <c r="D854">
        <f t="shared" si="52"/>
        <v>26.260694444444443</v>
      </c>
      <c r="E854">
        <v>30.1</v>
      </c>
      <c r="F854">
        <v>30.31</v>
      </c>
      <c r="G854">
        <v>28.65</v>
      </c>
      <c r="H854">
        <f t="shared" si="53"/>
        <v>29.686666666666667</v>
      </c>
      <c r="I854">
        <f t="shared" si="54"/>
        <v>3.3906980112254468</v>
      </c>
      <c r="J854">
        <f t="shared" si="55"/>
        <v>3.39038543532843</v>
      </c>
    </row>
    <row r="855" spans="1:10">
      <c r="A855" t="s">
        <v>9</v>
      </c>
      <c r="B855">
        <v>9.25</v>
      </c>
      <c r="C855">
        <v>189209</v>
      </c>
      <c r="D855">
        <f t="shared" si="52"/>
        <v>26.279027777777777</v>
      </c>
      <c r="E855">
        <v>29.01</v>
      </c>
      <c r="F855">
        <v>30.06</v>
      </c>
      <c r="G855">
        <v>29.16</v>
      </c>
      <c r="H855">
        <f t="shared" si="53"/>
        <v>29.41</v>
      </c>
      <c r="I855">
        <f t="shared" si="54"/>
        <v>3.3813347525659037</v>
      </c>
      <c r="J855">
        <f t="shared" si="55"/>
        <v>3.3812112965328662</v>
      </c>
    </row>
    <row r="856" spans="1:10">
      <c r="A856" t="s">
        <v>26</v>
      </c>
      <c r="B856">
        <v>9.25</v>
      </c>
      <c r="C856">
        <v>189287</v>
      </c>
      <c r="D856">
        <f t="shared" si="52"/>
        <v>26.289861111111112</v>
      </c>
      <c r="E856">
        <v>28.29</v>
      </c>
      <c r="F856">
        <v>29.25</v>
      </c>
      <c r="G856">
        <v>31.95</v>
      </c>
      <c r="H856">
        <f t="shared" si="53"/>
        <v>29.83</v>
      </c>
      <c r="I856">
        <f t="shared" si="54"/>
        <v>3.395514598526657</v>
      </c>
      <c r="J856">
        <f t="shared" si="55"/>
        <v>3.3941867132716284</v>
      </c>
    </row>
    <row r="857" spans="1:10">
      <c r="A857" t="s">
        <v>17</v>
      </c>
      <c r="B857">
        <v>9.25</v>
      </c>
      <c r="C857">
        <v>189545</v>
      </c>
      <c r="D857">
        <f t="shared" si="52"/>
        <v>26.325694444444444</v>
      </c>
      <c r="E857">
        <v>29.61</v>
      </c>
      <c r="F857">
        <v>29.05</v>
      </c>
      <c r="G857">
        <v>30.09</v>
      </c>
      <c r="H857">
        <f t="shared" si="53"/>
        <v>29.583333333333332</v>
      </c>
      <c r="I857">
        <f t="shared" si="54"/>
        <v>3.3872111396874156</v>
      </c>
      <c r="J857">
        <f t="shared" si="55"/>
        <v>3.3871078386844578</v>
      </c>
    </row>
    <row r="858" spans="1:10">
      <c r="A858" t="s">
        <v>15</v>
      </c>
      <c r="B858">
        <v>9.25</v>
      </c>
      <c r="C858">
        <v>189576</v>
      </c>
      <c r="D858">
        <f t="shared" si="52"/>
        <v>26.33</v>
      </c>
      <c r="E858">
        <v>28.71</v>
      </c>
      <c r="F858">
        <v>29.27</v>
      </c>
      <c r="G858">
        <v>30.42</v>
      </c>
      <c r="H858">
        <f t="shared" si="53"/>
        <v>29.466666666666669</v>
      </c>
      <c r="I858">
        <f t="shared" si="54"/>
        <v>3.3832596809754882</v>
      </c>
      <c r="J858">
        <f t="shared" si="55"/>
        <v>3.3829696272226379</v>
      </c>
    </row>
    <row r="859" spans="1:10">
      <c r="A859" t="s">
        <v>7</v>
      </c>
      <c r="B859">
        <v>9.25</v>
      </c>
      <c r="C859">
        <v>189733</v>
      </c>
      <c r="D859">
        <f t="shared" si="52"/>
        <v>26.351805555555554</v>
      </c>
      <c r="E859">
        <v>28.08</v>
      </c>
      <c r="F859">
        <v>30.55</v>
      </c>
      <c r="G859">
        <v>31.85</v>
      </c>
      <c r="H859">
        <f t="shared" si="53"/>
        <v>30.159999999999997</v>
      </c>
      <c r="I859">
        <f t="shared" si="54"/>
        <v>3.4065165431397553</v>
      </c>
      <c r="J859">
        <f t="shared" si="55"/>
        <v>3.4051532155977959</v>
      </c>
    </row>
    <row r="860" spans="1:10">
      <c r="A860" t="s">
        <v>5</v>
      </c>
      <c r="B860">
        <v>9.5</v>
      </c>
      <c r="C860">
        <v>193090</v>
      </c>
      <c r="D860">
        <f t="shared" si="52"/>
        <v>26.818055555555553</v>
      </c>
      <c r="E860">
        <v>30.3</v>
      </c>
      <c r="F860">
        <v>32.06</v>
      </c>
      <c r="G860">
        <v>31.59</v>
      </c>
      <c r="H860">
        <f t="shared" si="53"/>
        <v>31.316666666666666</v>
      </c>
      <c r="I860">
        <f t="shared" si="54"/>
        <v>3.4441504371913645</v>
      </c>
      <c r="J860">
        <f t="shared" si="55"/>
        <v>3.4438658248369083</v>
      </c>
    </row>
    <row r="861" spans="1:10">
      <c r="A861" t="s">
        <v>15</v>
      </c>
      <c r="B861">
        <v>9.5</v>
      </c>
      <c r="C861">
        <v>193497</v>
      </c>
      <c r="D861">
        <f t="shared" si="52"/>
        <v>26.87458333333333</v>
      </c>
      <c r="E861">
        <v>31.39</v>
      </c>
      <c r="F861">
        <v>30.55</v>
      </c>
      <c r="G861">
        <v>29.7</v>
      </c>
      <c r="H861">
        <f t="shared" si="53"/>
        <v>30.546666666666667</v>
      </c>
      <c r="I861">
        <f t="shared" si="54"/>
        <v>3.4192555689171851</v>
      </c>
      <c r="J861">
        <f t="shared" si="55"/>
        <v>3.4190003674267069</v>
      </c>
    </row>
    <row r="862" spans="1:10">
      <c r="A862" t="s">
        <v>23</v>
      </c>
      <c r="B862">
        <v>9.5</v>
      </c>
      <c r="C862">
        <v>193712</v>
      </c>
      <c r="D862">
        <f t="shared" si="52"/>
        <v>26.904444444444444</v>
      </c>
      <c r="E862">
        <v>29.52</v>
      </c>
      <c r="F862">
        <v>31.19</v>
      </c>
      <c r="G862">
        <v>30.42</v>
      </c>
      <c r="H862">
        <f t="shared" si="53"/>
        <v>30.376666666666665</v>
      </c>
      <c r="I862">
        <f t="shared" si="54"/>
        <v>3.4136747698399259</v>
      </c>
      <c r="J862">
        <f t="shared" si="55"/>
        <v>3.4134219390610436</v>
      </c>
    </row>
    <row r="863" spans="1:10">
      <c r="A863" t="s">
        <v>6</v>
      </c>
      <c r="B863">
        <v>9.5</v>
      </c>
      <c r="C863">
        <v>194534</v>
      </c>
      <c r="D863">
        <f t="shared" si="52"/>
        <v>27.01861111111111</v>
      </c>
      <c r="E863">
        <v>31.73</v>
      </c>
      <c r="F863">
        <v>29.03</v>
      </c>
      <c r="G863">
        <v>30.04</v>
      </c>
      <c r="H863">
        <f t="shared" si="53"/>
        <v>30.266666666666669</v>
      </c>
      <c r="I863">
        <f t="shared" si="54"/>
        <v>3.4100469969391378</v>
      </c>
      <c r="J863">
        <f t="shared" si="55"/>
        <v>3.409374070175859</v>
      </c>
    </row>
    <row r="864" spans="1:10">
      <c r="A864" t="s">
        <v>8</v>
      </c>
      <c r="B864">
        <v>9.5</v>
      </c>
      <c r="C864">
        <v>194767</v>
      </c>
      <c r="D864">
        <f t="shared" si="52"/>
        <v>27.050972222222224</v>
      </c>
      <c r="E864">
        <v>31.88</v>
      </c>
      <c r="F864">
        <v>30.41</v>
      </c>
      <c r="G864">
        <v>30.26</v>
      </c>
      <c r="H864">
        <f t="shared" si="53"/>
        <v>30.849999999999998</v>
      </c>
      <c r="I864">
        <f t="shared" si="54"/>
        <v>3.4291367503513968</v>
      </c>
      <c r="J864">
        <f t="shared" si="55"/>
        <v>3.4288590213238326</v>
      </c>
    </row>
    <row r="865" spans="1:10">
      <c r="A865" t="s">
        <v>13</v>
      </c>
      <c r="B865">
        <v>9.5</v>
      </c>
      <c r="C865">
        <v>194895</v>
      </c>
      <c r="D865">
        <f t="shared" si="52"/>
        <v>27.068750000000001</v>
      </c>
      <c r="E865">
        <v>30.18</v>
      </c>
      <c r="F865">
        <v>31.1</v>
      </c>
      <c r="G865">
        <v>30.58</v>
      </c>
      <c r="H865">
        <f t="shared" si="53"/>
        <v>30.62</v>
      </c>
      <c r="I865">
        <f t="shared" si="54"/>
        <v>3.4216533902295376</v>
      </c>
      <c r="J865">
        <f t="shared" si="55"/>
        <v>3.4215778243419357</v>
      </c>
    </row>
    <row r="866" spans="1:10">
      <c r="A866" t="s">
        <v>16</v>
      </c>
      <c r="B866">
        <v>9.5</v>
      </c>
      <c r="C866">
        <v>194944</v>
      </c>
      <c r="D866">
        <f t="shared" si="52"/>
        <v>27.075555555555557</v>
      </c>
      <c r="E866">
        <v>29.75</v>
      </c>
      <c r="F866">
        <v>30.73</v>
      </c>
      <c r="G866">
        <v>30.17</v>
      </c>
      <c r="H866">
        <f t="shared" si="53"/>
        <v>30.216666666666669</v>
      </c>
      <c r="I866">
        <f t="shared" si="54"/>
        <v>3.4083936485327504</v>
      </c>
      <c r="J866">
        <f t="shared" si="55"/>
        <v>3.4083055204350003</v>
      </c>
    </row>
    <row r="867" spans="1:10">
      <c r="A867" t="s">
        <v>11</v>
      </c>
      <c r="B867">
        <v>9.5</v>
      </c>
      <c r="C867">
        <v>195098</v>
      </c>
      <c r="D867">
        <f t="shared" si="52"/>
        <v>27.096944444444443</v>
      </c>
      <c r="E867">
        <v>30.93</v>
      </c>
      <c r="F867">
        <v>33.369999999999997</v>
      </c>
      <c r="G867">
        <v>30.62</v>
      </c>
      <c r="H867">
        <f t="shared" si="53"/>
        <v>31.64</v>
      </c>
      <c r="I867">
        <f t="shared" si="54"/>
        <v>3.4544221428994533</v>
      </c>
      <c r="J867">
        <f t="shared" si="55"/>
        <v>3.4536790898965997</v>
      </c>
    </row>
    <row r="868" spans="1:10">
      <c r="A868" t="s">
        <v>19</v>
      </c>
      <c r="B868">
        <v>9.5</v>
      </c>
      <c r="C868">
        <v>195253</v>
      </c>
      <c r="D868">
        <f t="shared" si="52"/>
        <v>27.118472222222223</v>
      </c>
      <c r="E868">
        <v>31.91</v>
      </c>
      <c r="F868">
        <v>29.23</v>
      </c>
      <c r="G868">
        <v>29.7</v>
      </c>
      <c r="H868">
        <f t="shared" si="53"/>
        <v>30.28</v>
      </c>
      <c r="I868">
        <f t="shared" si="54"/>
        <v>3.4104874285692479</v>
      </c>
      <c r="J868">
        <f t="shared" si="55"/>
        <v>3.4097540217406532</v>
      </c>
    </row>
    <row r="869" spans="1:10">
      <c r="A869" t="s">
        <v>25</v>
      </c>
      <c r="B869">
        <v>9.5</v>
      </c>
      <c r="C869">
        <v>195571</v>
      </c>
      <c r="D869">
        <f t="shared" si="52"/>
        <v>27.162638888888889</v>
      </c>
      <c r="E869">
        <v>32.76</v>
      </c>
      <c r="F869">
        <v>32.869999999999997</v>
      </c>
      <c r="G869">
        <v>34.58</v>
      </c>
      <c r="H869">
        <f t="shared" si="53"/>
        <v>33.403333333333329</v>
      </c>
      <c r="I869">
        <f t="shared" si="54"/>
        <v>3.5086556954021275</v>
      </c>
      <c r="J869">
        <f t="shared" si="55"/>
        <v>3.5083480423053803</v>
      </c>
    </row>
    <row r="870" spans="1:10">
      <c r="A870" t="s">
        <v>24</v>
      </c>
      <c r="B870">
        <v>9.5</v>
      </c>
      <c r="C870">
        <v>195572</v>
      </c>
      <c r="D870">
        <f t="shared" si="52"/>
        <v>27.162777777777777</v>
      </c>
      <c r="E870">
        <v>29.93</v>
      </c>
      <c r="F870">
        <v>30.43</v>
      </c>
      <c r="G870">
        <v>32.29</v>
      </c>
      <c r="H870">
        <f t="shared" si="53"/>
        <v>30.883333333333336</v>
      </c>
      <c r="I870">
        <f t="shared" si="54"/>
        <v>3.4302166640632592</v>
      </c>
      <c r="J870">
        <f t="shared" si="55"/>
        <v>3.429682623514557</v>
      </c>
    </row>
    <row r="871" spans="1:10">
      <c r="A871" t="s">
        <v>20</v>
      </c>
      <c r="B871">
        <v>9.5</v>
      </c>
      <c r="C871">
        <v>195589</v>
      </c>
      <c r="D871">
        <f t="shared" si="52"/>
        <v>27.165138888888887</v>
      </c>
      <c r="E871">
        <v>30.67</v>
      </c>
      <c r="F871">
        <v>30.68</v>
      </c>
      <c r="G871">
        <v>31.3</v>
      </c>
      <c r="H871">
        <f t="shared" si="53"/>
        <v>30.883333333333336</v>
      </c>
      <c r="I871">
        <f t="shared" si="54"/>
        <v>3.4302166640632592</v>
      </c>
      <c r="J871">
        <f t="shared" si="55"/>
        <v>3.4301713507237745</v>
      </c>
    </row>
    <row r="872" spans="1:10">
      <c r="A872" t="s">
        <v>14</v>
      </c>
      <c r="B872">
        <v>9.5</v>
      </c>
      <c r="C872">
        <v>195695</v>
      </c>
      <c r="D872">
        <f t="shared" si="52"/>
        <v>27.179861111111112</v>
      </c>
      <c r="E872">
        <v>29.97</v>
      </c>
      <c r="F872">
        <v>31.16</v>
      </c>
      <c r="G872">
        <v>29.72</v>
      </c>
      <c r="H872">
        <f t="shared" si="53"/>
        <v>30.283333333333331</v>
      </c>
      <c r="I872">
        <f t="shared" si="54"/>
        <v>3.4105975061740703</v>
      </c>
      <c r="J872">
        <f t="shared" si="55"/>
        <v>3.410384107393559</v>
      </c>
    </row>
    <row r="873" spans="1:10">
      <c r="A873" t="s">
        <v>12</v>
      </c>
      <c r="B873">
        <v>9.5</v>
      </c>
      <c r="C873">
        <v>195796</v>
      </c>
      <c r="D873">
        <f t="shared" si="52"/>
        <v>27.193888888888889</v>
      </c>
      <c r="E873">
        <v>29.83</v>
      </c>
      <c r="F873">
        <v>33.159999999999997</v>
      </c>
      <c r="G873">
        <v>30.44</v>
      </c>
      <c r="H873">
        <f t="shared" si="53"/>
        <v>31.143333333333331</v>
      </c>
      <c r="I873">
        <f t="shared" si="54"/>
        <v>3.4386002041367547</v>
      </c>
      <c r="J873">
        <f t="shared" si="55"/>
        <v>3.4375388205957456</v>
      </c>
    </row>
    <row r="874" spans="1:10">
      <c r="A874" t="s">
        <v>7</v>
      </c>
      <c r="B874">
        <v>9.5</v>
      </c>
      <c r="C874">
        <v>196420</v>
      </c>
      <c r="D874">
        <f t="shared" si="52"/>
        <v>27.280555555555555</v>
      </c>
      <c r="E874">
        <v>29.23</v>
      </c>
      <c r="F874">
        <v>30.41</v>
      </c>
      <c r="G874">
        <v>31.03</v>
      </c>
      <c r="H874">
        <f t="shared" si="53"/>
        <v>30.223333333333333</v>
      </c>
      <c r="I874">
        <f t="shared" si="54"/>
        <v>3.4086142529898549</v>
      </c>
      <c r="J874">
        <f t="shared" si="55"/>
        <v>3.4083071864242389</v>
      </c>
    </row>
    <row r="875" spans="1:10">
      <c r="A875" t="s">
        <v>22</v>
      </c>
      <c r="B875">
        <v>9.5</v>
      </c>
      <c r="C875">
        <v>196469</v>
      </c>
      <c r="D875">
        <f t="shared" si="52"/>
        <v>27.28736111111111</v>
      </c>
      <c r="E875">
        <v>29.96</v>
      </c>
      <c r="F875">
        <v>31.08</v>
      </c>
      <c r="G875">
        <v>30.65</v>
      </c>
      <c r="H875">
        <f t="shared" si="53"/>
        <v>30.563333333333333</v>
      </c>
      <c r="I875">
        <f t="shared" si="54"/>
        <v>3.4198010333936999</v>
      </c>
      <c r="J875">
        <f t="shared" si="55"/>
        <v>3.4196867821768948</v>
      </c>
    </row>
    <row r="876" spans="1:10">
      <c r="A876" t="s">
        <v>22</v>
      </c>
      <c r="B876">
        <v>9.75</v>
      </c>
      <c r="C876">
        <v>196617</v>
      </c>
      <c r="D876">
        <f t="shared" si="52"/>
        <v>27.307916666666664</v>
      </c>
      <c r="E876">
        <v>31.33</v>
      </c>
      <c r="F876">
        <v>31.27</v>
      </c>
      <c r="G876">
        <v>32.42</v>
      </c>
      <c r="H876">
        <f t="shared" si="53"/>
        <v>31.673333333333332</v>
      </c>
      <c r="I876">
        <f t="shared" si="54"/>
        <v>3.4554751070906655</v>
      </c>
      <c r="J876">
        <f t="shared" si="55"/>
        <v>3.4553369309137936</v>
      </c>
    </row>
    <row r="877" spans="1:10">
      <c r="A877" t="s">
        <v>18</v>
      </c>
      <c r="B877">
        <v>9.5</v>
      </c>
      <c r="C877">
        <v>196939</v>
      </c>
      <c r="D877">
        <f t="shared" si="52"/>
        <v>27.352638888888887</v>
      </c>
      <c r="E877">
        <v>30.83</v>
      </c>
      <c r="F877">
        <v>31.56</v>
      </c>
      <c r="G877">
        <v>30.12</v>
      </c>
      <c r="H877">
        <f t="shared" si="53"/>
        <v>30.83666666666667</v>
      </c>
      <c r="I877">
        <f t="shared" si="54"/>
        <v>3.4287044581151176</v>
      </c>
      <c r="J877">
        <f t="shared" si="55"/>
        <v>3.4285227136024754</v>
      </c>
    </row>
    <row r="878" spans="1:10">
      <c r="A878" t="s">
        <v>21</v>
      </c>
      <c r="B878">
        <v>9.5</v>
      </c>
      <c r="C878">
        <v>197185</v>
      </c>
      <c r="D878">
        <f t="shared" si="52"/>
        <v>27.386805555555554</v>
      </c>
      <c r="E878">
        <v>31.69</v>
      </c>
      <c r="F878">
        <v>31.87</v>
      </c>
      <c r="G878">
        <v>31.48</v>
      </c>
      <c r="H878">
        <f t="shared" si="53"/>
        <v>31.680000000000003</v>
      </c>
      <c r="I878">
        <f t="shared" si="54"/>
        <v>3.4556855669462254</v>
      </c>
      <c r="J878">
        <f t="shared" si="55"/>
        <v>3.4556729085604254</v>
      </c>
    </row>
    <row r="879" spans="1:10">
      <c r="A879" t="s">
        <v>10</v>
      </c>
      <c r="B879">
        <v>9.5</v>
      </c>
      <c r="C879">
        <v>197318</v>
      </c>
      <c r="D879">
        <f t="shared" si="52"/>
        <v>27.405277777777776</v>
      </c>
      <c r="E879">
        <v>30.91</v>
      </c>
      <c r="F879">
        <v>33.18</v>
      </c>
      <c r="G879">
        <v>30.49</v>
      </c>
      <c r="H879">
        <f t="shared" si="53"/>
        <v>31.526666666666667</v>
      </c>
      <c r="I879">
        <f t="shared" si="54"/>
        <v>3.4508337485476202</v>
      </c>
      <c r="J879">
        <f t="shared" si="55"/>
        <v>3.4501419339688293</v>
      </c>
    </row>
    <row r="880" spans="1:10">
      <c r="A880" t="s">
        <v>9</v>
      </c>
      <c r="B880">
        <v>9.5</v>
      </c>
      <c r="C880">
        <v>197719</v>
      </c>
      <c r="D880">
        <f t="shared" si="52"/>
        <v>27.460972222222221</v>
      </c>
      <c r="E880">
        <v>31.75</v>
      </c>
      <c r="F880">
        <v>32.75</v>
      </c>
      <c r="G880">
        <v>29.33</v>
      </c>
      <c r="H880">
        <f t="shared" si="53"/>
        <v>31.276666666666667</v>
      </c>
      <c r="I880">
        <f t="shared" si="54"/>
        <v>3.4428723456338486</v>
      </c>
      <c r="J880">
        <f t="shared" si="55"/>
        <v>3.4418021901364404</v>
      </c>
    </row>
    <row r="881" spans="1:10">
      <c r="A881" t="s">
        <v>26</v>
      </c>
      <c r="B881">
        <v>9.5</v>
      </c>
      <c r="C881">
        <v>197820</v>
      </c>
      <c r="D881">
        <f t="shared" si="52"/>
        <v>27.475000000000001</v>
      </c>
      <c r="E881">
        <v>30.21</v>
      </c>
      <c r="F881">
        <v>29.66</v>
      </c>
      <c r="G881">
        <v>31.39</v>
      </c>
      <c r="H881">
        <f t="shared" si="53"/>
        <v>30.42</v>
      </c>
      <c r="I881">
        <f t="shared" si="54"/>
        <v>3.4151002868311466</v>
      </c>
      <c r="J881">
        <f t="shared" si="55"/>
        <v>3.4148205676540759</v>
      </c>
    </row>
    <row r="882" spans="1:10">
      <c r="A882" t="s">
        <v>5</v>
      </c>
      <c r="B882">
        <v>9.75</v>
      </c>
      <c r="C882">
        <v>198106</v>
      </c>
      <c r="D882">
        <f t="shared" si="52"/>
        <v>27.514722222222225</v>
      </c>
      <c r="E882">
        <v>30.11</v>
      </c>
      <c r="F882">
        <v>30.35</v>
      </c>
      <c r="G882">
        <v>33.29</v>
      </c>
      <c r="H882">
        <f t="shared" si="53"/>
        <v>31.25</v>
      </c>
      <c r="I882">
        <f t="shared" si="54"/>
        <v>3.4420193761824107</v>
      </c>
      <c r="J882">
        <f t="shared" si="55"/>
        <v>3.4409703038620276</v>
      </c>
    </row>
    <row r="883" spans="1:10">
      <c r="A883" t="s">
        <v>23</v>
      </c>
      <c r="B883">
        <v>9.75</v>
      </c>
      <c r="C883">
        <v>198155</v>
      </c>
      <c r="D883">
        <f t="shared" si="52"/>
        <v>27.521527777777781</v>
      </c>
      <c r="E883">
        <v>30.8</v>
      </c>
      <c r="F883">
        <v>30.55</v>
      </c>
      <c r="G883">
        <v>32.83</v>
      </c>
      <c r="H883">
        <f t="shared" si="53"/>
        <v>31.393333333333334</v>
      </c>
      <c r="I883">
        <f t="shared" si="54"/>
        <v>3.4465955561472987</v>
      </c>
      <c r="J883">
        <f t="shared" si="55"/>
        <v>3.4460740357035449</v>
      </c>
    </row>
    <row r="884" spans="1:10">
      <c r="A884" t="s">
        <v>6</v>
      </c>
      <c r="B884">
        <v>9.75</v>
      </c>
      <c r="C884">
        <v>198299</v>
      </c>
      <c r="D884">
        <f t="shared" si="52"/>
        <v>27.541527777777777</v>
      </c>
      <c r="E884">
        <v>30.08</v>
      </c>
      <c r="F884">
        <v>32.299999999999997</v>
      </c>
      <c r="G884">
        <v>31.48</v>
      </c>
      <c r="H884">
        <f t="shared" si="53"/>
        <v>31.286666666666665</v>
      </c>
      <c r="I884">
        <f t="shared" si="54"/>
        <v>3.4431920216981617</v>
      </c>
      <c r="J884">
        <f t="shared" si="55"/>
        <v>3.4427600509531509</v>
      </c>
    </row>
    <row r="885" spans="1:10">
      <c r="A885" t="s">
        <v>13</v>
      </c>
      <c r="B885">
        <v>9.75</v>
      </c>
      <c r="C885">
        <v>198458</v>
      </c>
      <c r="D885">
        <f t="shared" si="52"/>
        <v>27.563611111111111</v>
      </c>
      <c r="E885">
        <v>29.7</v>
      </c>
      <c r="F885">
        <v>32.090000000000003</v>
      </c>
      <c r="G885">
        <v>31</v>
      </c>
      <c r="H885">
        <f t="shared" si="53"/>
        <v>30.930000000000003</v>
      </c>
      <c r="I885">
        <f t="shared" si="54"/>
        <v>3.4317265866969784</v>
      </c>
      <c r="J885">
        <f t="shared" si="55"/>
        <v>3.4312262351385221</v>
      </c>
    </row>
    <row r="886" spans="1:10">
      <c r="A886" t="s">
        <v>25</v>
      </c>
      <c r="B886">
        <v>9.75</v>
      </c>
      <c r="C886">
        <v>198462</v>
      </c>
      <c r="D886">
        <f t="shared" si="52"/>
        <v>27.564166666666665</v>
      </c>
      <c r="E886">
        <v>32.979999999999997</v>
      </c>
      <c r="F886">
        <v>32.869999999999997</v>
      </c>
      <c r="G886">
        <v>34.32</v>
      </c>
      <c r="H886">
        <f t="shared" si="53"/>
        <v>33.389999999999993</v>
      </c>
      <c r="I886">
        <f t="shared" si="54"/>
        <v>3.5082564539555627</v>
      </c>
      <c r="J886">
        <f t="shared" si="55"/>
        <v>3.5080633264757801</v>
      </c>
    </row>
    <row r="887" spans="1:10">
      <c r="A887" t="s">
        <v>17</v>
      </c>
      <c r="B887">
        <v>9.5</v>
      </c>
      <c r="C887">
        <v>198477</v>
      </c>
      <c r="D887">
        <f t="shared" si="52"/>
        <v>27.56625</v>
      </c>
      <c r="E887">
        <v>31.16</v>
      </c>
      <c r="F887">
        <v>33.159999999999997</v>
      </c>
      <c r="G887">
        <v>30.32</v>
      </c>
      <c r="H887">
        <f t="shared" si="53"/>
        <v>31.546666666666663</v>
      </c>
      <c r="I887">
        <f t="shared" si="54"/>
        <v>3.4514679310020218</v>
      </c>
      <c r="J887">
        <f t="shared" si="55"/>
        <v>3.4507623706812711</v>
      </c>
    </row>
    <row r="888" spans="1:10">
      <c r="A888" t="s">
        <v>19</v>
      </c>
      <c r="B888">
        <v>9.75</v>
      </c>
      <c r="C888">
        <v>198932</v>
      </c>
      <c r="D888">
        <f t="shared" si="52"/>
        <v>27.629444444444445</v>
      </c>
      <c r="E888">
        <v>32.979999999999997</v>
      </c>
      <c r="F888">
        <v>29.83</v>
      </c>
      <c r="G888">
        <v>32.26</v>
      </c>
      <c r="H888">
        <f t="shared" si="53"/>
        <v>31.689999999999998</v>
      </c>
      <c r="I888">
        <f t="shared" si="54"/>
        <v>3.4560011737028291</v>
      </c>
      <c r="J888">
        <f t="shared" si="55"/>
        <v>3.455081329451724</v>
      </c>
    </row>
    <row r="889" spans="1:10">
      <c r="A889" t="s">
        <v>20</v>
      </c>
      <c r="B889">
        <v>9.75</v>
      </c>
      <c r="C889">
        <v>199063</v>
      </c>
      <c r="D889">
        <f t="shared" si="52"/>
        <v>27.647638888888888</v>
      </c>
      <c r="E889">
        <v>31.8</v>
      </c>
      <c r="F889">
        <v>30.97</v>
      </c>
      <c r="G889">
        <v>31.63</v>
      </c>
      <c r="H889">
        <f t="shared" si="53"/>
        <v>31.466666666666665</v>
      </c>
      <c r="I889">
        <f t="shared" si="54"/>
        <v>3.4489287844833454</v>
      </c>
      <c r="J889">
        <f t="shared" si="55"/>
        <v>3.448863773696266</v>
      </c>
    </row>
    <row r="890" spans="1:10">
      <c r="A890" t="s">
        <v>8</v>
      </c>
      <c r="B890">
        <v>9.75</v>
      </c>
      <c r="C890">
        <v>199598</v>
      </c>
      <c r="D890">
        <f t="shared" si="52"/>
        <v>27.721944444444443</v>
      </c>
      <c r="E890">
        <v>31.08</v>
      </c>
      <c r="F890">
        <v>30.87</v>
      </c>
      <c r="G890">
        <v>32.78</v>
      </c>
      <c r="H890">
        <f t="shared" si="53"/>
        <v>31.576666666666668</v>
      </c>
      <c r="I890">
        <f t="shared" si="54"/>
        <v>3.4524184512193337</v>
      </c>
      <c r="J890">
        <f t="shared" si="55"/>
        <v>3.4520559791097329</v>
      </c>
    </row>
    <row r="891" spans="1:10">
      <c r="A891" t="s">
        <v>16</v>
      </c>
      <c r="B891">
        <v>9.75</v>
      </c>
      <c r="C891">
        <v>199778</v>
      </c>
      <c r="D891">
        <f t="shared" si="52"/>
        <v>27.746944444444445</v>
      </c>
      <c r="E891">
        <v>31.91</v>
      </c>
      <c r="F891">
        <v>30.86</v>
      </c>
      <c r="G891">
        <v>32.270000000000003</v>
      </c>
      <c r="H891">
        <f t="shared" si="53"/>
        <v>31.679999999999996</v>
      </c>
      <c r="I891">
        <f t="shared" si="54"/>
        <v>3.455685566946225</v>
      </c>
      <c r="J891">
        <f t="shared" si="55"/>
        <v>3.455506097763013</v>
      </c>
    </row>
    <row r="892" spans="1:10">
      <c r="A892" t="s">
        <v>15</v>
      </c>
      <c r="B892">
        <v>9.75</v>
      </c>
      <c r="C892">
        <v>200071</v>
      </c>
      <c r="D892">
        <f t="shared" si="52"/>
        <v>27.787638888888889</v>
      </c>
      <c r="E892">
        <v>30.67</v>
      </c>
      <c r="F892">
        <v>32.75</v>
      </c>
      <c r="G892">
        <v>30.58</v>
      </c>
      <c r="H892">
        <f t="shared" si="53"/>
        <v>31.333333333333332</v>
      </c>
      <c r="I892">
        <f t="shared" si="54"/>
        <v>3.4446824936018943</v>
      </c>
      <c r="J892">
        <f t="shared" si="55"/>
        <v>3.444178046902779</v>
      </c>
    </row>
    <row r="893" spans="1:10">
      <c r="A893" t="s">
        <v>9</v>
      </c>
      <c r="B893">
        <v>9.75</v>
      </c>
      <c r="C893">
        <v>200169</v>
      </c>
      <c r="D893">
        <f t="shared" si="52"/>
        <v>27.80125</v>
      </c>
      <c r="E893">
        <v>34.93</v>
      </c>
      <c r="F893">
        <v>30.84</v>
      </c>
      <c r="G893">
        <v>30.93</v>
      </c>
      <c r="H893">
        <f t="shared" si="53"/>
        <v>32.233333333333327</v>
      </c>
      <c r="I893">
        <f t="shared" si="54"/>
        <v>3.4730011137911387</v>
      </c>
      <c r="J893">
        <f t="shared" si="55"/>
        <v>3.4712950647369492</v>
      </c>
    </row>
    <row r="894" spans="1:10">
      <c r="A894" t="s">
        <v>12</v>
      </c>
      <c r="B894">
        <v>9.75</v>
      </c>
      <c r="C894">
        <v>200170</v>
      </c>
      <c r="D894">
        <f t="shared" si="52"/>
        <v>27.801388888888887</v>
      </c>
      <c r="E894">
        <v>32.479999999999997</v>
      </c>
      <c r="F894">
        <v>33.18</v>
      </c>
      <c r="G894">
        <v>32.700000000000003</v>
      </c>
      <c r="H894">
        <f t="shared" si="53"/>
        <v>32.786666666666669</v>
      </c>
      <c r="I894">
        <f t="shared" si="54"/>
        <v>3.4900219286798824</v>
      </c>
      <c r="J894">
        <f t="shared" si="55"/>
        <v>3.4899822926529946</v>
      </c>
    </row>
    <row r="895" spans="1:10">
      <c r="A895" t="s">
        <v>24</v>
      </c>
      <c r="B895">
        <v>9.75</v>
      </c>
      <c r="C895">
        <v>200355</v>
      </c>
      <c r="D895">
        <f t="shared" si="52"/>
        <v>27.827083333333334</v>
      </c>
      <c r="E895">
        <v>31.08</v>
      </c>
      <c r="F895">
        <v>30.4</v>
      </c>
      <c r="G895">
        <v>32.799999999999997</v>
      </c>
      <c r="H895">
        <f t="shared" si="53"/>
        <v>31.426666666666666</v>
      </c>
      <c r="I895">
        <f t="shared" si="54"/>
        <v>3.4476567893998205</v>
      </c>
      <c r="J895">
        <f t="shared" si="55"/>
        <v>3.4471452164339067</v>
      </c>
    </row>
    <row r="896" spans="1:10">
      <c r="A896" t="s">
        <v>7</v>
      </c>
      <c r="B896">
        <v>9.75</v>
      </c>
      <c r="C896">
        <v>200480</v>
      </c>
      <c r="D896">
        <f t="shared" si="52"/>
        <v>27.844444444444445</v>
      </c>
      <c r="E896">
        <v>30.7</v>
      </c>
      <c r="F896">
        <v>33.229999999999997</v>
      </c>
      <c r="G896">
        <v>32.36</v>
      </c>
      <c r="H896">
        <f t="shared" si="53"/>
        <v>32.096666666666664</v>
      </c>
      <c r="I896">
        <f t="shared" si="54"/>
        <v>3.4687521825840828</v>
      </c>
      <c r="J896">
        <f t="shared" si="55"/>
        <v>3.468212943049982</v>
      </c>
    </row>
    <row r="897" spans="1:10">
      <c r="A897" t="s">
        <v>21</v>
      </c>
      <c r="B897">
        <v>9.75</v>
      </c>
      <c r="C897">
        <v>200862</v>
      </c>
      <c r="D897">
        <f t="shared" si="52"/>
        <v>27.897499999999997</v>
      </c>
      <c r="E897">
        <v>33.15</v>
      </c>
      <c r="F897">
        <v>31.03</v>
      </c>
      <c r="G897">
        <v>33.869999999999997</v>
      </c>
      <c r="H897">
        <f t="shared" si="53"/>
        <v>32.683333333333337</v>
      </c>
      <c r="I897">
        <f t="shared" si="54"/>
        <v>3.4868652639742459</v>
      </c>
      <c r="J897">
        <f t="shared" si="55"/>
        <v>3.4861756206406138</v>
      </c>
    </row>
    <row r="898" spans="1:10">
      <c r="A898" t="s">
        <v>17</v>
      </c>
      <c r="B898">
        <v>9.75</v>
      </c>
      <c r="C898">
        <v>201163</v>
      </c>
      <c r="D898">
        <f t="shared" ref="D898:D961" si="56">C898/15/60/8</f>
        <v>27.939305555555556</v>
      </c>
      <c r="E898">
        <v>30.62</v>
      </c>
      <c r="F898">
        <v>29.86</v>
      </c>
      <c r="G898">
        <v>32.729999999999997</v>
      </c>
      <c r="H898">
        <f t="shared" ref="H898:H961" si="57">AVERAGE(E898:G898)</f>
        <v>31.070000000000004</v>
      </c>
      <c r="I898">
        <f t="shared" ref="I898:I961" si="58">LN(H898)</f>
        <v>3.436242723404956</v>
      </c>
      <c r="J898">
        <f t="shared" ref="J898:J961" si="59">(LN(E898)+LN(F898)+LN(G898))/3</f>
        <v>3.4354884236178904</v>
      </c>
    </row>
    <row r="899" spans="1:10">
      <c r="A899" t="s">
        <v>11</v>
      </c>
      <c r="B899">
        <v>9.75</v>
      </c>
      <c r="C899">
        <v>201914</v>
      </c>
      <c r="D899">
        <f t="shared" si="56"/>
        <v>28.043611111111108</v>
      </c>
      <c r="E899">
        <v>34.79</v>
      </c>
      <c r="F899">
        <v>32.840000000000003</v>
      </c>
      <c r="G899">
        <v>33.619999999999997</v>
      </c>
      <c r="H899">
        <f t="shared" si="57"/>
        <v>33.75</v>
      </c>
      <c r="I899">
        <f t="shared" si="58"/>
        <v>3.5189804173185388</v>
      </c>
      <c r="J899">
        <f t="shared" si="59"/>
        <v>3.5186994672428491</v>
      </c>
    </row>
    <row r="900" spans="1:10">
      <c r="A900" t="s">
        <v>13</v>
      </c>
      <c r="B900">
        <v>23.5</v>
      </c>
      <c r="C900">
        <v>202445</v>
      </c>
      <c r="D900">
        <f t="shared" si="56"/>
        <v>28.117361111111112</v>
      </c>
      <c r="E900">
        <v>28.35</v>
      </c>
      <c r="F900">
        <v>26.44</v>
      </c>
      <c r="G900">
        <v>26.48</v>
      </c>
      <c r="H900">
        <f t="shared" si="57"/>
        <v>27.090000000000003</v>
      </c>
      <c r="I900">
        <f t="shared" si="58"/>
        <v>3.299164656097004</v>
      </c>
      <c r="J900">
        <f t="shared" si="59"/>
        <v>3.2986315920753513</v>
      </c>
    </row>
    <row r="901" spans="1:10">
      <c r="A901" t="s">
        <v>10</v>
      </c>
      <c r="B901">
        <v>9.75</v>
      </c>
      <c r="C901">
        <v>202519</v>
      </c>
      <c r="D901">
        <f t="shared" si="56"/>
        <v>28.127638888888889</v>
      </c>
      <c r="E901">
        <v>35.700000000000003</v>
      </c>
      <c r="F901">
        <v>33.32</v>
      </c>
      <c r="G901">
        <v>32.75</v>
      </c>
      <c r="H901">
        <f t="shared" si="57"/>
        <v>33.923333333333339</v>
      </c>
      <c r="I901">
        <f t="shared" si="58"/>
        <v>3.5241030765357308</v>
      </c>
      <c r="J901">
        <f t="shared" si="59"/>
        <v>3.5234038227218321</v>
      </c>
    </row>
    <row r="902" spans="1:10">
      <c r="A902" t="s">
        <v>14</v>
      </c>
      <c r="B902">
        <v>9.75</v>
      </c>
      <c r="C902">
        <v>202803</v>
      </c>
      <c r="D902">
        <f t="shared" si="56"/>
        <v>28.167083333333334</v>
      </c>
      <c r="E902">
        <v>32.450000000000003</v>
      </c>
      <c r="F902">
        <v>31.48</v>
      </c>
      <c r="G902">
        <v>31.64</v>
      </c>
      <c r="H902">
        <f t="shared" si="57"/>
        <v>31.856666666666669</v>
      </c>
      <c r="I902">
        <f t="shared" si="58"/>
        <v>3.4612466746099786</v>
      </c>
      <c r="J902">
        <f t="shared" si="59"/>
        <v>3.4611583365329182</v>
      </c>
    </row>
    <row r="903" spans="1:10">
      <c r="A903" t="s">
        <v>26</v>
      </c>
      <c r="B903">
        <v>9.75</v>
      </c>
      <c r="C903">
        <v>203000</v>
      </c>
      <c r="D903">
        <f t="shared" si="56"/>
        <v>28.194444444444446</v>
      </c>
      <c r="E903">
        <v>31.65</v>
      </c>
      <c r="F903">
        <v>31.05</v>
      </c>
      <c r="G903">
        <v>32.89</v>
      </c>
      <c r="H903">
        <f t="shared" si="57"/>
        <v>31.863333333333333</v>
      </c>
      <c r="I903">
        <f t="shared" si="58"/>
        <v>3.4614559234075615</v>
      </c>
      <c r="J903">
        <f t="shared" si="59"/>
        <v>3.4611685390568794</v>
      </c>
    </row>
    <row r="904" spans="1:10">
      <c r="A904" t="s">
        <v>6</v>
      </c>
      <c r="B904">
        <v>23.5</v>
      </c>
      <c r="C904">
        <v>203042</v>
      </c>
      <c r="D904">
        <f t="shared" si="56"/>
        <v>28.200277777777778</v>
      </c>
      <c r="E904">
        <v>26.55</v>
      </c>
      <c r="F904">
        <v>24.16</v>
      </c>
      <c r="G904">
        <v>29.32</v>
      </c>
      <c r="H904">
        <f t="shared" si="57"/>
        <v>26.676666666666666</v>
      </c>
      <c r="I904">
        <f t="shared" si="58"/>
        <v>3.2837892757108449</v>
      </c>
      <c r="J904">
        <f t="shared" si="59"/>
        <v>3.2806659992576708</v>
      </c>
    </row>
    <row r="905" spans="1:10">
      <c r="A905" t="s">
        <v>19</v>
      </c>
      <c r="B905">
        <v>23.5</v>
      </c>
      <c r="C905">
        <v>203130</v>
      </c>
      <c r="D905">
        <f t="shared" si="56"/>
        <v>28.212499999999999</v>
      </c>
      <c r="E905">
        <v>28.9</v>
      </c>
      <c r="F905">
        <v>25.57</v>
      </c>
      <c r="G905">
        <v>25.23</v>
      </c>
      <c r="H905">
        <f t="shared" si="57"/>
        <v>26.566666666666666</v>
      </c>
      <c r="I905">
        <f t="shared" si="58"/>
        <v>3.2796572971280598</v>
      </c>
      <c r="J905">
        <f t="shared" si="59"/>
        <v>3.2777650490248162</v>
      </c>
    </row>
    <row r="906" spans="1:10">
      <c r="A906" t="s">
        <v>18</v>
      </c>
      <c r="B906">
        <v>9.75</v>
      </c>
      <c r="C906">
        <v>203177</v>
      </c>
      <c r="D906">
        <f t="shared" si="56"/>
        <v>28.219027777777779</v>
      </c>
      <c r="E906">
        <v>31.08</v>
      </c>
      <c r="F906">
        <v>30.56</v>
      </c>
      <c r="G906">
        <v>31.76</v>
      </c>
      <c r="H906">
        <f t="shared" si="57"/>
        <v>31.133333333333336</v>
      </c>
      <c r="I906">
        <f t="shared" si="58"/>
        <v>3.4382790565666874</v>
      </c>
      <c r="J906">
        <f t="shared" si="59"/>
        <v>3.4381547087255675</v>
      </c>
    </row>
    <row r="907" spans="1:10">
      <c r="A907" t="s">
        <v>5</v>
      </c>
      <c r="B907">
        <v>23.5</v>
      </c>
      <c r="C907">
        <v>203343</v>
      </c>
      <c r="D907">
        <f t="shared" si="56"/>
        <v>28.242083333333333</v>
      </c>
      <c r="E907">
        <v>27.67</v>
      </c>
      <c r="F907">
        <v>28.05</v>
      </c>
      <c r="G907">
        <v>25.66</v>
      </c>
      <c r="H907">
        <f t="shared" si="57"/>
        <v>27.126666666666665</v>
      </c>
      <c r="I907">
        <f t="shared" si="58"/>
        <v>3.3005172539054342</v>
      </c>
      <c r="J907">
        <f t="shared" si="59"/>
        <v>3.2997569283183434</v>
      </c>
    </row>
    <row r="908" spans="1:10">
      <c r="A908" t="s">
        <v>7</v>
      </c>
      <c r="B908">
        <v>23.5</v>
      </c>
      <c r="C908">
        <v>203358</v>
      </c>
      <c r="D908">
        <f t="shared" si="56"/>
        <v>28.244166666666668</v>
      </c>
      <c r="E908">
        <v>25.59</v>
      </c>
      <c r="F908">
        <v>22.99</v>
      </c>
      <c r="G908">
        <v>27.04</v>
      </c>
      <c r="H908">
        <f t="shared" si="57"/>
        <v>25.206666666666667</v>
      </c>
      <c r="I908">
        <f t="shared" si="58"/>
        <v>3.227108509794677</v>
      </c>
      <c r="J908">
        <f t="shared" si="59"/>
        <v>3.2248594133738506</v>
      </c>
    </row>
    <row r="909" spans="1:10">
      <c r="A909" t="s">
        <v>10</v>
      </c>
      <c r="B909">
        <v>23.5</v>
      </c>
      <c r="C909">
        <v>203445</v>
      </c>
      <c r="D909">
        <f t="shared" si="56"/>
        <v>28.256250000000001</v>
      </c>
      <c r="E909">
        <v>30.95</v>
      </c>
      <c r="F909">
        <v>26.8</v>
      </c>
      <c r="G909">
        <v>25.34</v>
      </c>
      <c r="H909">
        <f t="shared" si="57"/>
        <v>27.696666666666669</v>
      </c>
      <c r="I909">
        <f t="shared" si="58"/>
        <v>3.3213120690087803</v>
      </c>
      <c r="J909">
        <f t="shared" si="59"/>
        <v>3.3177196871801358</v>
      </c>
    </row>
    <row r="910" spans="1:10">
      <c r="A910" t="s">
        <v>16</v>
      </c>
      <c r="B910">
        <v>23.5</v>
      </c>
      <c r="C910">
        <v>203595</v>
      </c>
      <c r="D910">
        <f t="shared" si="56"/>
        <v>28.277083333333334</v>
      </c>
      <c r="E910">
        <v>27.51</v>
      </c>
      <c r="F910">
        <v>25.45</v>
      </c>
      <c r="G910">
        <v>26.91</v>
      </c>
      <c r="H910">
        <f t="shared" si="57"/>
        <v>26.623333333333335</v>
      </c>
      <c r="I910">
        <f t="shared" si="58"/>
        <v>3.2817880242611879</v>
      </c>
      <c r="J910">
        <f t="shared" si="59"/>
        <v>3.2812544275572768</v>
      </c>
    </row>
    <row r="911" spans="1:10">
      <c r="A911" t="s">
        <v>21</v>
      </c>
      <c r="B911">
        <v>23.5</v>
      </c>
      <c r="C911">
        <v>203717</v>
      </c>
      <c r="D911">
        <f t="shared" si="56"/>
        <v>28.294027777777778</v>
      </c>
      <c r="E911">
        <v>28.76</v>
      </c>
      <c r="F911">
        <v>26.9</v>
      </c>
      <c r="G911">
        <v>28.37</v>
      </c>
      <c r="H911">
        <f t="shared" si="57"/>
        <v>28.01</v>
      </c>
      <c r="I911">
        <f t="shared" si="58"/>
        <v>3.3325615892720171</v>
      </c>
      <c r="J911">
        <f t="shared" si="59"/>
        <v>3.3321480227604661</v>
      </c>
    </row>
    <row r="912" spans="1:10">
      <c r="A912" t="s">
        <v>5</v>
      </c>
      <c r="B912">
        <v>10</v>
      </c>
      <c r="C912">
        <v>203734</v>
      </c>
      <c r="D912">
        <f t="shared" si="56"/>
        <v>28.296388888888888</v>
      </c>
      <c r="E912">
        <v>30.81</v>
      </c>
      <c r="F912">
        <v>32.909999999999997</v>
      </c>
      <c r="G912">
        <v>33.14</v>
      </c>
      <c r="H912">
        <f t="shared" si="57"/>
        <v>32.286666666666669</v>
      </c>
      <c r="I912">
        <f t="shared" si="58"/>
        <v>3.4746543483069736</v>
      </c>
      <c r="J912">
        <f t="shared" si="59"/>
        <v>3.4741189625207469</v>
      </c>
    </row>
    <row r="913" spans="1:10">
      <c r="A913" t="s">
        <v>26</v>
      </c>
      <c r="B913">
        <v>23.5</v>
      </c>
      <c r="C913">
        <v>203850</v>
      </c>
      <c r="D913">
        <f t="shared" si="56"/>
        <v>28.3125</v>
      </c>
      <c r="E913">
        <v>26.72</v>
      </c>
      <c r="F913">
        <v>26.32</v>
      </c>
      <c r="G913">
        <v>27.66</v>
      </c>
      <c r="H913">
        <f t="shared" si="57"/>
        <v>26.900000000000002</v>
      </c>
      <c r="I913">
        <f t="shared" si="58"/>
        <v>3.2921262866077936</v>
      </c>
      <c r="J913">
        <f t="shared" si="59"/>
        <v>3.2919095937873912</v>
      </c>
    </row>
    <row r="914" spans="1:10">
      <c r="A914" t="s">
        <v>21</v>
      </c>
      <c r="B914">
        <v>10</v>
      </c>
      <c r="C914">
        <v>203973</v>
      </c>
      <c r="D914">
        <f t="shared" si="56"/>
        <v>28.329583333333336</v>
      </c>
      <c r="E914">
        <v>32.25</v>
      </c>
      <c r="F914">
        <v>32.18</v>
      </c>
      <c r="G914">
        <v>34.090000000000003</v>
      </c>
      <c r="H914">
        <f t="shared" si="57"/>
        <v>32.840000000000003</v>
      </c>
      <c r="I914">
        <f t="shared" si="58"/>
        <v>3.4916472845842277</v>
      </c>
      <c r="J914">
        <f t="shared" si="59"/>
        <v>3.49128909031861</v>
      </c>
    </row>
    <row r="915" spans="1:10">
      <c r="A915" t="s">
        <v>17</v>
      </c>
      <c r="B915">
        <v>23.5</v>
      </c>
      <c r="C915">
        <v>204014</v>
      </c>
      <c r="D915">
        <f t="shared" si="56"/>
        <v>28.335277777777776</v>
      </c>
      <c r="E915">
        <v>30.91</v>
      </c>
      <c r="F915">
        <v>26.22</v>
      </c>
      <c r="G915">
        <v>24.39</v>
      </c>
      <c r="H915">
        <f t="shared" si="57"/>
        <v>27.173333333333332</v>
      </c>
      <c r="I915">
        <f t="shared" si="58"/>
        <v>3.3022361002463598</v>
      </c>
      <c r="J915">
        <f t="shared" si="59"/>
        <v>3.2972584822358026</v>
      </c>
    </row>
    <row r="916" spans="1:10">
      <c r="A916" t="s">
        <v>16</v>
      </c>
      <c r="B916">
        <v>10</v>
      </c>
      <c r="C916">
        <v>204397</v>
      </c>
      <c r="D916">
        <f t="shared" si="56"/>
        <v>28.388472222222223</v>
      </c>
      <c r="E916">
        <v>31.69</v>
      </c>
      <c r="F916">
        <v>31.66</v>
      </c>
      <c r="G916">
        <v>32.07</v>
      </c>
      <c r="H916">
        <f t="shared" si="57"/>
        <v>31.806666666666668</v>
      </c>
      <c r="I916">
        <f t="shared" si="58"/>
        <v>3.4596759114198514</v>
      </c>
      <c r="J916">
        <f t="shared" si="59"/>
        <v>3.4596587472869196</v>
      </c>
    </row>
    <row r="917" spans="1:10">
      <c r="A917" t="s">
        <v>15</v>
      </c>
      <c r="B917">
        <v>10</v>
      </c>
      <c r="C917">
        <v>204683</v>
      </c>
      <c r="D917">
        <f t="shared" si="56"/>
        <v>28.428194444444443</v>
      </c>
      <c r="E917">
        <v>32.81</v>
      </c>
      <c r="F917">
        <v>31.75</v>
      </c>
      <c r="G917">
        <v>30.11</v>
      </c>
      <c r="H917">
        <f t="shared" si="57"/>
        <v>31.556666666666668</v>
      </c>
      <c r="I917">
        <f t="shared" si="58"/>
        <v>3.4517848714726904</v>
      </c>
      <c r="J917">
        <f t="shared" si="59"/>
        <v>3.4511611382684513</v>
      </c>
    </row>
    <row r="918" spans="1:10">
      <c r="A918" t="s">
        <v>22</v>
      </c>
      <c r="B918">
        <v>23.5</v>
      </c>
      <c r="C918">
        <v>204705</v>
      </c>
      <c r="D918">
        <f t="shared" si="56"/>
        <v>28.431249999999999</v>
      </c>
      <c r="E918">
        <v>28.69</v>
      </c>
      <c r="F918">
        <v>26.8</v>
      </c>
      <c r="G918">
        <v>27.9</v>
      </c>
      <c r="H918">
        <f t="shared" si="57"/>
        <v>27.796666666666667</v>
      </c>
      <c r="I918">
        <f t="shared" si="58"/>
        <v>3.3249161094307844</v>
      </c>
      <c r="J918">
        <f t="shared" si="59"/>
        <v>3.3245257354458015</v>
      </c>
    </row>
    <row r="919" spans="1:10">
      <c r="A919" t="s">
        <v>23</v>
      </c>
      <c r="B919">
        <v>10</v>
      </c>
      <c r="C919">
        <v>204722</v>
      </c>
      <c r="D919">
        <f t="shared" si="56"/>
        <v>28.433611111111112</v>
      </c>
      <c r="E919">
        <v>31.55</v>
      </c>
      <c r="F919">
        <v>31.15</v>
      </c>
      <c r="G919">
        <v>32.409999999999997</v>
      </c>
      <c r="H919">
        <f t="shared" si="57"/>
        <v>31.703333333333333</v>
      </c>
      <c r="I919">
        <f t="shared" si="58"/>
        <v>3.4564218278261842</v>
      </c>
      <c r="J919">
        <f t="shared" si="59"/>
        <v>3.4562849504580466</v>
      </c>
    </row>
    <row r="920" spans="1:10">
      <c r="A920" t="s">
        <v>25</v>
      </c>
      <c r="B920">
        <v>10</v>
      </c>
      <c r="C920">
        <v>204797</v>
      </c>
      <c r="D920">
        <f t="shared" si="56"/>
        <v>28.444027777777777</v>
      </c>
      <c r="E920">
        <v>32.36</v>
      </c>
      <c r="F920">
        <v>34.82</v>
      </c>
      <c r="G920">
        <v>35.57</v>
      </c>
      <c r="H920">
        <f t="shared" si="57"/>
        <v>34.25</v>
      </c>
      <c r="I920">
        <f t="shared" si="58"/>
        <v>3.5336865647082343</v>
      </c>
      <c r="J920">
        <f t="shared" si="59"/>
        <v>3.5328725374968992</v>
      </c>
    </row>
    <row r="921" spans="1:10">
      <c r="A921" t="s">
        <v>17</v>
      </c>
      <c r="B921">
        <v>10</v>
      </c>
      <c r="C921">
        <v>204860</v>
      </c>
      <c r="D921">
        <f t="shared" si="56"/>
        <v>28.452777777777779</v>
      </c>
      <c r="E921">
        <v>32.520000000000003</v>
      </c>
      <c r="F921">
        <v>31.11</v>
      </c>
      <c r="G921">
        <v>31.73</v>
      </c>
      <c r="H921">
        <f t="shared" si="57"/>
        <v>31.786666666666665</v>
      </c>
      <c r="I921">
        <f t="shared" si="58"/>
        <v>3.4590469146489298</v>
      </c>
      <c r="J921">
        <f t="shared" si="59"/>
        <v>3.4588824003947534</v>
      </c>
    </row>
    <row r="922" spans="1:10">
      <c r="A922" t="s">
        <v>13</v>
      </c>
      <c r="B922">
        <v>10</v>
      </c>
      <c r="C922">
        <v>204931</v>
      </c>
      <c r="D922">
        <f t="shared" si="56"/>
        <v>28.46263888888889</v>
      </c>
      <c r="E922">
        <v>31.31</v>
      </c>
      <c r="F922">
        <v>31.19</v>
      </c>
      <c r="G922">
        <v>32.75</v>
      </c>
      <c r="H922">
        <f t="shared" si="57"/>
        <v>31.75</v>
      </c>
      <c r="I922">
        <f t="shared" si="58"/>
        <v>3.4578927253387008</v>
      </c>
      <c r="J922">
        <f t="shared" si="59"/>
        <v>3.4576460093464285</v>
      </c>
    </row>
    <row r="923" spans="1:10">
      <c r="A923" t="s">
        <v>18</v>
      </c>
      <c r="B923">
        <v>23.5</v>
      </c>
      <c r="C923">
        <v>204998</v>
      </c>
      <c r="D923">
        <f t="shared" si="56"/>
        <v>28.471944444444443</v>
      </c>
      <c r="E923">
        <v>28.73</v>
      </c>
      <c r="F923">
        <v>26.63</v>
      </c>
      <c r="G923">
        <v>26.09</v>
      </c>
      <c r="H923">
        <f t="shared" si="57"/>
        <v>27.150000000000002</v>
      </c>
      <c r="I923">
        <f t="shared" si="58"/>
        <v>3.3013770463799443</v>
      </c>
      <c r="J923">
        <f t="shared" si="59"/>
        <v>3.3005107906552253</v>
      </c>
    </row>
    <row r="924" spans="1:10">
      <c r="A924" t="s">
        <v>20</v>
      </c>
      <c r="B924">
        <v>10</v>
      </c>
      <c r="C924">
        <v>205078</v>
      </c>
      <c r="D924">
        <f t="shared" si="56"/>
        <v>28.483055555555556</v>
      </c>
      <c r="E924">
        <v>31.89</v>
      </c>
      <c r="F924">
        <v>30.66</v>
      </c>
      <c r="G924">
        <v>33.869999999999997</v>
      </c>
      <c r="H924">
        <f t="shared" si="57"/>
        <v>32.139999999999993</v>
      </c>
      <c r="I924">
        <f t="shared" si="58"/>
        <v>3.4701013603093664</v>
      </c>
      <c r="J924">
        <f t="shared" si="59"/>
        <v>3.4692603404317714</v>
      </c>
    </row>
    <row r="925" spans="1:10">
      <c r="A925" t="s">
        <v>23</v>
      </c>
      <c r="B925">
        <v>23.5</v>
      </c>
      <c r="C925">
        <v>205153</v>
      </c>
      <c r="D925">
        <f t="shared" si="56"/>
        <v>28.493472222222223</v>
      </c>
      <c r="E925">
        <v>28.25</v>
      </c>
      <c r="F925">
        <v>25.89</v>
      </c>
      <c r="G925">
        <v>28.78</v>
      </c>
      <c r="H925">
        <f t="shared" si="57"/>
        <v>27.64</v>
      </c>
      <c r="I925">
        <f t="shared" si="58"/>
        <v>3.3192639988994692</v>
      </c>
      <c r="J925">
        <f t="shared" si="59"/>
        <v>3.3182103176050397</v>
      </c>
    </row>
    <row r="926" spans="1:10">
      <c r="A926" t="s">
        <v>20</v>
      </c>
      <c r="B926">
        <v>23.5</v>
      </c>
      <c r="C926">
        <v>205254</v>
      </c>
      <c r="D926">
        <f t="shared" si="56"/>
        <v>28.5075</v>
      </c>
      <c r="E926">
        <v>28.25</v>
      </c>
      <c r="F926">
        <v>25.46</v>
      </c>
      <c r="G926">
        <v>26.96</v>
      </c>
      <c r="H926">
        <f t="shared" si="57"/>
        <v>26.89</v>
      </c>
      <c r="I926">
        <f t="shared" si="58"/>
        <v>3.2917544702807735</v>
      </c>
      <c r="J926">
        <f t="shared" si="59"/>
        <v>3.2908521122552723</v>
      </c>
    </row>
    <row r="927" spans="1:10">
      <c r="A927" t="s">
        <v>9</v>
      </c>
      <c r="B927">
        <v>23.5</v>
      </c>
      <c r="C927">
        <v>205368</v>
      </c>
      <c r="D927">
        <f t="shared" si="56"/>
        <v>28.523333333333333</v>
      </c>
      <c r="E927">
        <v>28.65</v>
      </c>
      <c r="F927">
        <v>24.29</v>
      </c>
      <c r="G927">
        <v>23.47</v>
      </c>
      <c r="H927">
        <f t="shared" si="57"/>
        <v>25.47</v>
      </c>
      <c r="I927">
        <f t="shared" si="58"/>
        <v>3.2375012889913655</v>
      </c>
      <c r="J927">
        <f t="shared" si="59"/>
        <v>3.2336470653459206</v>
      </c>
    </row>
    <row r="928" spans="1:10">
      <c r="A928" t="s">
        <v>6</v>
      </c>
      <c r="B928">
        <v>10</v>
      </c>
      <c r="C928">
        <v>205377</v>
      </c>
      <c r="D928">
        <f t="shared" si="56"/>
        <v>28.524583333333332</v>
      </c>
      <c r="E928">
        <v>30.87</v>
      </c>
      <c r="F928">
        <v>32.549999999999997</v>
      </c>
      <c r="G928">
        <v>31.87</v>
      </c>
      <c r="H928">
        <f t="shared" si="57"/>
        <v>31.763333333333335</v>
      </c>
      <c r="I928">
        <f t="shared" si="58"/>
        <v>3.4583125846919871</v>
      </c>
      <c r="J928">
        <f t="shared" si="59"/>
        <v>3.4580757785326299</v>
      </c>
    </row>
    <row r="929" spans="1:10">
      <c r="A929" t="s">
        <v>14</v>
      </c>
      <c r="B929">
        <v>23.5</v>
      </c>
      <c r="C929">
        <v>205436</v>
      </c>
      <c r="D929">
        <f t="shared" si="56"/>
        <v>28.532777777777778</v>
      </c>
      <c r="E929">
        <v>29.47</v>
      </c>
      <c r="F929">
        <v>25.69</v>
      </c>
      <c r="G929">
        <v>24.41</v>
      </c>
      <c r="H929">
        <f t="shared" si="57"/>
        <v>26.52333333333333</v>
      </c>
      <c r="I929">
        <f t="shared" si="58"/>
        <v>3.2780248487213335</v>
      </c>
      <c r="J929">
        <f t="shared" si="59"/>
        <v>3.2748224974254216</v>
      </c>
    </row>
    <row r="930" spans="1:10">
      <c r="A930" t="s">
        <v>11</v>
      </c>
      <c r="B930">
        <v>23.5</v>
      </c>
      <c r="C930">
        <v>205464</v>
      </c>
      <c r="D930">
        <f t="shared" si="56"/>
        <v>28.536666666666669</v>
      </c>
      <c r="E930">
        <v>31.98</v>
      </c>
      <c r="F930">
        <v>27.41</v>
      </c>
      <c r="G930">
        <v>24.68</v>
      </c>
      <c r="H930">
        <f t="shared" si="57"/>
        <v>28.02333333333333</v>
      </c>
      <c r="I930">
        <f t="shared" si="58"/>
        <v>3.3330374964790956</v>
      </c>
      <c r="J930">
        <f t="shared" si="59"/>
        <v>3.3273372722525636</v>
      </c>
    </row>
    <row r="931" spans="1:10">
      <c r="A931" t="s">
        <v>22</v>
      </c>
      <c r="B931">
        <v>10</v>
      </c>
      <c r="C931">
        <v>205613</v>
      </c>
      <c r="D931">
        <f t="shared" si="56"/>
        <v>28.55736111111111</v>
      </c>
      <c r="E931">
        <v>32.33</v>
      </c>
      <c r="F931">
        <v>32.18</v>
      </c>
      <c r="G931">
        <v>33.29</v>
      </c>
      <c r="H931">
        <f t="shared" si="57"/>
        <v>32.599999999999994</v>
      </c>
      <c r="I931">
        <f t="shared" si="58"/>
        <v>3.4843122883726618</v>
      </c>
      <c r="J931">
        <f t="shared" si="59"/>
        <v>3.4841992616295041</v>
      </c>
    </row>
    <row r="932" spans="1:10">
      <c r="A932" t="s">
        <v>5</v>
      </c>
      <c r="B932">
        <v>10.25</v>
      </c>
      <c r="C932">
        <v>205844</v>
      </c>
      <c r="D932">
        <f t="shared" si="56"/>
        <v>28.589444444444442</v>
      </c>
      <c r="E932">
        <v>30.27</v>
      </c>
      <c r="F932">
        <v>32.39</v>
      </c>
      <c r="G932">
        <v>33.659999999999997</v>
      </c>
      <c r="H932">
        <f t="shared" si="57"/>
        <v>32.106666666666662</v>
      </c>
      <c r="I932">
        <f t="shared" si="58"/>
        <v>3.469063692892401</v>
      </c>
      <c r="J932">
        <f t="shared" si="59"/>
        <v>3.4681056816598415</v>
      </c>
    </row>
    <row r="933" spans="1:10">
      <c r="A933" t="s">
        <v>12</v>
      </c>
      <c r="B933">
        <v>23.5</v>
      </c>
      <c r="C933">
        <v>206164</v>
      </c>
      <c r="D933">
        <f t="shared" si="56"/>
        <v>28.633888888888887</v>
      </c>
      <c r="E933">
        <v>30.86</v>
      </c>
      <c r="F933">
        <v>27.29</v>
      </c>
      <c r="G933">
        <v>26.48</v>
      </c>
      <c r="H933">
        <f t="shared" si="57"/>
        <v>28.209999999999997</v>
      </c>
      <c r="I933">
        <f t="shared" si="58"/>
        <v>3.3396765250139047</v>
      </c>
      <c r="J933">
        <f t="shared" si="59"/>
        <v>3.3374569709080233</v>
      </c>
    </row>
    <row r="934" spans="1:10">
      <c r="A934" t="s">
        <v>15</v>
      </c>
      <c r="B934">
        <v>23.5</v>
      </c>
      <c r="C934">
        <v>206266</v>
      </c>
      <c r="D934">
        <f t="shared" si="56"/>
        <v>28.648055555555558</v>
      </c>
      <c r="E934">
        <v>29.33</v>
      </c>
      <c r="F934">
        <v>26.63</v>
      </c>
      <c r="G934">
        <v>24.01</v>
      </c>
      <c r="H934">
        <f t="shared" si="57"/>
        <v>26.656666666666666</v>
      </c>
      <c r="I934">
        <f t="shared" si="58"/>
        <v>3.283039275675689</v>
      </c>
      <c r="J934">
        <f t="shared" si="59"/>
        <v>3.2797065643494538</v>
      </c>
    </row>
    <row r="935" spans="1:10">
      <c r="A935" t="s">
        <v>9</v>
      </c>
      <c r="B935">
        <v>10</v>
      </c>
      <c r="C935">
        <v>206296</v>
      </c>
      <c r="D935">
        <f t="shared" si="56"/>
        <v>28.652222222222225</v>
      </c>
      <c r="E935">
        <v>32.01</v>
      </c>
      <c r="F935">
        <v>33.369999999999997</v>
      </c>
      <c r="G935">
        <v>31.08</v>
      </c>
      <c r="H935">
        <f t="shared" si="57"/>
        <v>32.153333333333329</v>
      </c>
      <c r="I935">
        <f t="shared" si="58"/>
        <v>3.4705161259727162</v>
      </c>
      <c r="J935">
        <f t="shared" si="59"/>
        <v>3.4700900574148341</v>
      </c>
    </row>
    <row r="936" spans="1:10">
      <c r="A936" t="s">
        <v>18</v>
      </c>
      <c r="B936">
        <v>10</v>
      </c>
      <c r="C936">
        <v>206346</v>
      </c>
      <c r="D936">
        <f t="shared" si="56"/>
        <v>28.659166666666668</v>
      </c>
      <c r="E936">
        <v>31.25</v>
      </c>
      <c r="F936">
        <v>31.87</v>
      </c>
      <c r="G936">
        <v>31.66</v>
      </c>
      <c r="H936">
        <f t="shared" si="57"/>
        <v>31.593333333333334</v>
      </c>
      <c r="I936">
        <f t="shared" si="58"/>
        <v>3.4529461278713325</v>
      </c>
      <c r="J936">
        <f t="shared" si="59"/>
        <v>3.4529128530215072</v>
      </c>
    </row>
    <row r="937" spans="1:10">
      <c r="A937" t="s">
        <v>8</v>
      </c>
      <c r="B937">
        <v>23.5</v>
      </c>
      <c r="C937">
        <v>206403</v>
      </c>
      <c r="D937">
        <f t="shared" si="56"/>
        <v>28.667083333333334</v>
      </c>
      <c r="E937">
        <v>27.89</v>
      </c>
      <c r="F937">
        <v>24.34</v>
      </c>
      <c r="G937">
        <v>25.7</v>
      </c>
      <c r="H937">
        <f t="shared" si="57"/>
        <v>25.97666666666667</v>
      </c>
      <c r="I937">
        <f t="shared" si="58"/>
        <v>3.2571986991873598</v>
      </c>
      <c r="J937">
        <f t="shared" si="59"/>
        <v>3.2556267603666509</v>
      </c>
    </row>
    <row r="938" spans="1:10">
      <c r="A938" t="s">
        <v>10</v>
      </c>
      <c r="B938">
        <v>10</v>
      </c>
      <c r="C938">
        <v>206428</v>
      </c>
      <c r="D938">
        <f t="shared" si="56"/>
        <v>28.670555555555556</v>
      </c>
      <c r="E938">
        <v>33.049999999999997</v>
      </c>
      <c r="F938">
        <v>33.229999999999997</v>
      </c>
      <c r="G938">
        <v>33.32</v>
      </c>
      <c r="H938">
        <f t="shared" si="57"/>
        <v>33.199999999999996</v>
      </c>
      <c r="I938">
        <f t="shared" si="58"/>
        <v>3.5025498759224427</v>
      </c>
      <c r="J938">
        <f t="shared" si="59"/>
        <v>3.5025441553209462</v>
      </c>
    </row>
    <row r="939" spans="1:10">
      <c r="A939" t="s">
        <v>14</v>
      </c>
      <c r="B939">
        <v>10</v>
      </c>
      <c r="C939">
        <v>206461</v>
      </c>
      <c r="D939">
        <f t="shared" si="56"/>
        <v>28.675138888888892</v>
      </c>
      <c r="E939">
        <v>31.67</v>
      </c>
      <c r="F939">
        <v>32.369999999999997</v>
      </c>
      <c r="G939">
        <v>31.15</v>
      </c>
      <c r="H939">
        <f t="shared" si="57"/>
        <v>31.73</v>
      </c>
      <c r="I939">
        <f t="shared" si="58"/>
        <v>3.4572626055951043</v>
      </c>
      <c r="J939">
        <f t="shared" si="59"/>
        <v>3.4571387245740546</v>
      </c>
    </row>
    <row r="940" spans="1:10">
      <c r="A940" t="s">
        <v>11</v>
      </c>
      <c r="B940">
        <v>10</v>
      </c>
      <c r="C940">
        <v>206497</v>
      </c>
      <c r="D940">
        <f t="shared" si="56"/>
        <v>28.680138888888891</v>
      </c>
      <c r="E940">
        <v>33.22</v>
      </c>
      <c r="F940">
        <v>33.450000000000003</v>
      </c>
      <c r="G940">
        <v>32.39</v>
      </c>
      <c r="H940">
        <f t="shared" si="57"/>
        <v>33.020000000000003</v>
      </c>
      <c r="I940">
        <f t="shared" si="58"/>
        <v>3.497113438491982</v>
      </c>
      <c r="J940">
        <f t="shared" si="59"/>
        <v>3.4970178746475415</v>
      </c>
    </row>
    <row r="941" spans="1:10">
      <c r="A941" t="s">
        <v>19</v>
      </c>
      <c r="B941">
        <v>10</v>
      </c>
      <c r="C941">
        <v>206657</v>
      </c>
      <c r="D941">
        <f t="shared" si="56"/>
        <v>28.702361111111109</v>
      </c>
      <c r="E941">
        <v>33.380000000000003</v>
      </c>
      <c r="F941">
        <v>31.32</v>
      </c>
      <c r="G941">
        <v>31.08</v>
      </c>
      <c r="H941">
        <f t="shared" si="57"/>
        <v>31.926666666666666</v>
      </c>
      <c r="I941">
        <f t="shared" si="58"/>
        <v>3.4634416062463536</v>
      </c>
      <c r="J941">
        <f t="shared" si="59"/>
        <v>3.4629261049519129</v>
      </c>
    </row>
    <row r="942" spans="1:10">
      <c r="A942" t="s">
        <v>24</v>
      </c>
      <c r="B942">
        <v>10</v>
      </c>
      <c r="C942">
        <v>206759</v>
      </c>
      <c r="D942">
        <f t="shared" si="56"/>
        <v>28.716527777777777</v>
      </c>
      <c r="E942">
        <v>31.83</v>
      </c>
      <c r="F942">
        <v>32.93</v>
      </c>
      <c r="G942">
        <v>32.840000000000003</v>
      </c>
      <c r="H942">
        <f t="shared" si="57"/>
        <v>32.533333333333331</v>
      </c>
      <c r="I942">
        <f t="shared" si="58"/>
        <v>3.482265204750937</v>
      </c>
      <c r="J942">
        <f t="shared" si="59"/>
        <v>3.4821468740888339</v>
      </c>
    </row>
    <row r="943" spans="1:10">
      <c r="A943" t="s">
        <v>13</v>
      </c>
      <c r="B943">
        <v>10.25</v>
      </c>
      <c r="C943">
        <v>206777</v>
      </c>
      <c r="D943">
        <f t="shared" si="56"/>
        <v>28.719027777777779</v>
      </c>
      <c r="E943">
        <v>30.66</v>
      </c>
      <c r="F943">
        <v>32.07</v>
      </c>
      <c r="G943">
        <v>30.96</v>
      </c>
      <c r="H943">
        <f t="shared" si="57"/>
        <v>31.23</v>
      </c>
      <c r="I943">
        <f t="shared" si="58"/>
        <v>3.441379171294987</v>
      </c>
      <c r="J943">
        <f t="shared" si="59"/>
        <v>3.4411919786234191</v>
      </c>
    </row>
    <row r="944" spans="1:10">
      <c r="A944" t="s">
        <v>15</v>
      </c>
      <c r="B944">
        <v>10.25</v>
      </c>
      <c r="C944">
        <v>207052</v>
      </c>
      <c r="D944">
        <f t="shared" si="56"/>
        <v>28.757222222222222</v>
      </c>
      <c r="E944">
        <v>31.7</v>
      </c>
      <c r="F944">
        <v>33.93</v>
      </c>
      <c r="G944">
        <v>32.04</v>
      </c>
      <c r="H944">
        <f t="shared" si="57"/>
        <v>32.556666666666665</v>
      </c>
      <c r="I944">
        <f t="shared" si="58"/>
        <v>3.4829821607912761</v>
      </c>
      <c r="J944">
        <f t="shared" si="59"/>
        <v>3.4825337939598442</v>
      </c>
    </row>
    <row r="945" spans="1:10">
      <c r="A945" t="s">
        <v>12</v>
      </c>
      <c r="B945">
        <v>10</v>
      </c>
      <c r="C945">
        <v>207140</v>
      </c>
      <c r="D945">
        <f t="shared" si="56"/>
        <v>28.769444444444446</v>
      </c>
      <c r="E945">
        <v>31.55</v>
      </c>
      <c r="F945">
        <v>32.18</v>
      </c>
      <c r="G945">
        <v>33.869999999999997</v>
      </c>
      <c r="H945">
        <f t="shared" si="57"/>
        <v>32.533333333333331</v>
      </c>
      <c r="I945">
        <f t="shared" si="58"/>
        <v>3.482265204750937</v>
      </c>
      <c r="J945">
        <f t="shared" si="59"/>
        <v>3.4818161324603802</v>
      </c>
    </row>
    <row r="946" spans="1:10">
      <c r="A946" t="s">
        <v>8</v>
      </c>
      <c r="B946">
        <v>10</v>
      </c>
      <c r="C946">
        <v>207230</v>
      </c>
      <c r="D946">
        <f t="shared" si="56"/>
        <v>28.781944444444445</v>
      </c>
      <c r="E946">
        <v>30.41</v>
      </c>
      <c r="F946">
        <v>32.36</v>
      </c>
      <c r="G946">
        <v>32.25</v>
      </c>
      <c r="H946">
        <f t="shared" si="57"/>
        <v>31.673333333333332</v>
      </c>
      <c r="I946">
        <f t="shared" si="58"/>
        <v>3.4554751070906655</v>
      </c>
      <c r="J946">
        <f t="shared" si="59"/>
        <v>3.4550708790404485</v>
      </c>
    </row>
    <row r="947" spans="1:10">
      <c r="A947" t="s">
        <v>14</v>
      </c>
      <c r="B947">
        <v>16.75</v>
      </c>
      <c r="C947">
        <v>207298</v>
      </c>
      <c r="D947">
        <f t="shared" si="56"/>
        <v>28.791388888888889</v>
      </c>
      <c r="E947">
        <v>35.549999999999997</v>
      </c>
      <c r="F947">
        <v>31.63</v>
      </c>
      <c r="G947">
        <v>31.7</v>
      </c>
      <c r="H947">
        <f t="shared" si="57"/>
        <v>32.96</v>
      </c>
      <c r="I947">
        <f t="shared" si="58"/>
        <v>3.495294705041271</v>
      </c>
      <c r="J947">
        <f t="shared" si="59"/>
        <v>3.4937876248166808</v>
      </c>
    </row>
    <row r="948" spans="1:10">
      <c r="A948" t="s">
        <v>7</v>
      </c>
      <c r="B948">
        <v>10</v>
      </c>
      <c r="C948">
        <v>207391</v>
      </c>
      <c r="D948">
        <f t="shared" si="56"/>
        <v>28.804305555555558</v>
      </c>
      <c r="E948">
        <v>29.74</v>
      </c>
      <c r="F948">
        <v>32.17</v>
      </c>
      <c r="G948">
        <v>33.729999999999997</v>
      </c>
      <c r="H948">
        <f t="shared" si="57"/>
        <v>31.879999999999995</v>
      </c>
      <c r="I948">
        <f t="shared" si="58"/>
        <v>3.4619788539220142</v>
      </c>
      <c r="J948">
        <f t="shared" si="59"/>
        <v>3.4606383104521679</v>
      </c>
    </row>
    <row r="949" spans="1:10">
      <c r="A949" t="s">
        <v>26</v>
      </c>
      <c r="B949">
        <v>10</v>
      </c>
      <c r="C949">
        <v>207639</v>
      </c>
      <c r="D949">
        <f t="shared" si="56"/>
        <v>28.838750000000001</v>
      </c>
      <c r="E949">
        <v>30.71</v>
      </c>
      <c r="F949">
        <v>31.56</v>
      </c>
      <c r="G949">
        <v>31.88</v>
      </c>
      <c r="H949">
        <f t="shared" si="57"/>
        <v>31.383333333333329</v>
      </c>
      <c r="I949">
        <f t="shared" si="58"/>
        <v>3.4462769664350517</v>
      </c>
      <c r="J949">
        <f t="shared" si="59"/>
        <v>3.446152561450806</v>
      </c>
    </row>
    <row r="950" spans="1:10">
      <c r="A950" t="s">
        <v>25</v>
      </c>
      <c r="B950">
        <v>23.5</v>
      </c>
      <c r="C950">
        <v>207684</v>
      </c>
      <c r="D950">
        <f t="shared" si="56"/>
        <v>28.845000000000002</v>
      </c>
      <c r="E950">
        <v>30.51</v>
      </c>
      <c r="F950">
        <v>29.09</v>
      </c>
      <c r="G950">
        <v>28.54</v>
      </c>
      <c r="H950">
        <f t="shared" si="57"/>
        <v>29.38</v>
      </c>
      <c r="I950">
        <f t="shared" si="58"/>
        <v>3.3803141707457312</v>
      </c>
      <c r="J950">
        <f t="shared" si="59"/>
        <v>3.3799185277614594</v>
      </c>
    </row>
    <row r="951" spans="1:10">
      <c r="A951" t="s">
        <v>14</v>
      </c>
      <c r="B951">
        <v>16.5</v>
      </c>
      <c r="C951">
        <v>207698</v>
      </c>
      <c r="D951">
        <f t="shared" si="56"/>
        <v>28.846944444444443</v>
      </c>
      <c r="E951">
        <v>34.64</v>
      </c>
      <c r="F951">
        <v>30.85</v>
      </c>
      <c r="G951">
        <v>32.22</v>
      </c>
      <c r="H951">
        <f t="shared" si="57"/>
        <v>32.57</v>
      </c>
      <c r="I951">
        <f t="shared" si="58"/>
        <v>3.4833916192881422</v>
      </c>
      <c r="J951">
        <f t="shared" si="59"/>
        <v>3.4822444039314866</v>
      </c>
    </row>
    <row r="952" spans="1:10">
      <c r="A952" t="s">
        <v>23</v>
      </c>
      <c r="B952">
        <v>10.25</v>
      </c>
      <c r="C952">
        <v>207870</v>
      </c>
      <c r="D952">
        <f t="shared" si="56"/>
        <v>28.870833333333334</v>
      </c>
      <c r="E952">
        <v>31.15</v>
      </c>
      <c r="F952">
        <v>31.32</v>
      </c>
      <c r="G952">
        <v>33.93</v>
      </c>
      <c r="H952">
        <f t="shared" si="57"/>
        <v>32.133333333333333</v>
      </c>
      <c r="I952">
        <f t="shared" si="58"/>
        <v>3.4698939129483901</v>
      </c>
      <c r="J952">
        <f t="shared" si="59"/>
        <v>3.4691235650507344</v>
      </c>
    </row>
    <row r="953" spans="1:10">
      <c r="A953" t="s">
        <v>25</v>
      </c>
      <c r="B953">
        <v>10.25</v>
      </c>
      <c r="C953">
        <v>207935</v>
      </c>
      <c r="D953">
        <f t="shared" si="56"/>
        <v>28.879861111111111</v>
      </c>
      <c r="E953">
        <v>33.75</v>
      </c>
      <c r="F953">
        <v>32.479999999999997</v>
      </c>
      <c r="G953">
        <v>37</v>
      </c>
      <c r="H953">
        <f t="shared" si="57"/>
        <v>34.409999999999997</v>
      </c>
      <c r="I953">
        <f t="shared" si="58"/>
        <v>3.5383472198093888</v>
      </c>
      <c r="J953">
        <f t="shared" si="59"/>
        <v>3.5368409484187464</v>
      </c>
    </row>
    <row r="954" spans="1:10">
      <c r="A954" t="s">
        <v>17</v>
      </c>
      <c r="B954">
        <v>10.25</v>
      </c>
      <c r="C954">
        <v>208244</v>
      </c>
      <c r="D954">
        <f t="shared" si="56"/>
        <v>28.922777777777775</v>
      </c>
      <c r="E954">
        <v>32.020000000000003</v>
      </c>
      <c r="F954">
        <v>33.159999999999997</v>
      </c>
      <c r="G954">
        <v>32.58</v>
      </c>
      <c r="H954">
        <f t="shared" si="57"/>
        <v>32.586666666666666</v>
      </c>
      <c r="I954">
        <f t="shared" si="58"/>
        <v>3.4839032067551754</v>
      </c>
      <c r="J954">
        <f t="shared" si="59"/>
        <v>3.4838012136698535</v>
      </c>
    </row>
    <row r="955" spans="1:10">
      <c r="A955" t="s">
        <v>24</v>
      </c>
      <c r="B955">
        <v>23.5</v>
      </c>
      <c r="C955">
        <v>208326</v>
      </c>
      <c r="D955">
        <f t="shared" si="56"/>
        <v>28.934166666666666</v>
      </c>
      <c r="E955">
        <v>27.76</v>
      </c>
      <c r="F955">
        <v>27.08</v>
      </c>
      <c r="G955">
        <v>27.83</v>
      </c>
      <c r="H955">
        <f t="shared" si="57"/>
        <v>27.556666666666668</v>
      </c>
      <c r="I955">
        <f t="shared" si="58"/>
        <v>3.3162444905964747</v>
      </c>
      <c r="J955">
        <f t="shared" si="59"/>
        <v>3.3161687197401588</v>
      </c>
    </row>
    <row r="956" spans="1:10">
      <c r="A956" t="s">
        <v>19</v>
      </c>
      <c r="B956">
        <v>10.25</v>
      </c>
      <c r="C956">
        <v>208384</v>
      </c>
      <c r="D956">
        <f t="shared" si="56"/>
        <v>28.94222222222222</v>
      </c>
      <c r="E956">
        <v>33.58</v>
      </c>
      <c r="F956">
        <v>32.590000000000003</v>
      </c>
      <c r="G956">
        <v>31.58</v>
      </c>
      <c r="H956">
        <f t="shared" si="57"/>
        <v>32.583333333333336</v>
      </c>
      <c r="I956">
        <f t="shared" si="58"/>
        <v>3.4838009101973655</v>
      </c>
      <c r="J956">
        <f t="shared" si="59"/>
        <v>3.4834867177754538</v>
      </c>
    </row>
    <row r="957" spans="1:10">
      <c r="A957" t="s">
        <v>20</v>
      </c>
      <c r="B957">
        <v>10.25</v>
      </c>
      <c r="C957">
        <v>208478</v>
      </c>
      <c r="D957">
        <f t="shared" si="56"/>
        <v>28.955277777777777</v>
      </c>
      <c r="E957">
        <v>32.25</v>
      </c>
      <c r="F957">
        <v>32.729999999999997</v>
      </c>
      <c r="G957">
        <v>33.32</v>
      </c>
      <c r="H957">
        <f t="shared" si="57"/>
        <v>32.766666666666659</v>
      </c>
      <c r="I957">
        <f t="shared" si="58"/>
        <v>3.489411738485011</v>
      </c>
      <c r="J957">
        <f t="shared" si="59"/>
        <v>3.4893226496845045</v>
      </c>
    </row>
    <row r="958" spans="1:10">
      <c r="A958" t="s">
        <v>5</v>
      </c>
      <c r="B958">
        <v>16.5</v>
      </c>
      <c r="C958">
        <v>208685</v>
      </c>
      <c r="D958">
        <f t="shared" si="56"/>
        <v>28.984027777777779</v>
      </c>
      <c r="E958">
        <v>32.64</v>
      </c>
      <c r="F958">
        <v>34.68</v>
      </c>
      <c r="G958">
        <v>32.909999999999997</v>
      </c>
      <c r="H958">
        <f t="shared" si="57"/>
        <v>33.409999999999997</v>
      </c>
      <c r="I958">
        <f t="shared" si="58"/>
        <v>3.508855256368665</v>
      </c>
      <c r="J958">
        <f t="shared" si="59"/>
        <v>3.5084927483211654</v>
      </c>
    </row>
    <row r="959" spans="1:10">
      <c r="A959" t="s">
        <v>16</v>
      </c>
      <c r="B959">
        <v>10.25</v>
      </c>
      <c r="C959">
        <v>208938</v>
      </c>
      <c r="D959">
        <f t="shared" si="56"/>
        <v>29.019166666666667</v>
      </c>
      <c r="E959">
        <v>32.159999999999997</v>
      </c>
      <c r="F959">
        <v>31.8</v>
      </c>
      <c r="G959">
        <v>33.299999999999997</v>
      </c>
      <c r="H959">
        <f t="shared" si="57"/>
        <v>32.419999999999995</v>
      </c>
      <c r="I959">
        <f t="shared" si="58"/>
        <v>3.4787755163075298</v>
      </c>
      <c r="J959">
        <f t="shared" si="59"/>
        <v>3.4785823770277648</v>
      </c>
    </row>
    <row r="960" spans="1:10">
      <c r="A960" t="s">
        <v>12</v>
      </c>
      <c r="B960">
        <v>10.25</v>
      </c>
      <c r="C960">
        <v>209048</v>
      </c>
      <c r="D960">
        <f t="shared" si="56"/>
        <v>29.034444444444443</v>
      </c>
      <c r="E960">
        <v>33.51</v>
      </c>
      <c r="F960">
        <v>33.39</v>
      </c>
      <c r="G960">
        <v>33.58</v>
      </c>
      <c r="H960">
        <f t="shared" si="57"/>
        <v>33.493333333333332</v>
      </c>
      <c r="I960">
        <f t="shared" si="58"/>
        <v>3.5113464140517787</v>
      </c>
      <c r="J960">
        <f t="shared" si="59"/>
        <v>3.5113436691180588</v>
      </c>
    </row>
    <row r="961" spans="1:10">
      <c r="A961" t="s">
        <v>7</v>
      </c>
      <c r="B961">
        <v>10.25</v>
      </c>
      <c r="C961">
        <v>209433</v>
      </c>
      <c r="D961">
        <f t="shared" si="56"/>
        <v>29.087916666666668</v>
      </c>
      <c r="E961">
        <v>32.299999999999997</v>
      </c>
      <c r="F961">
        <v>32.33</v>
      </c>
      <c r="G961">
        <v>34.21</v>
      </c>
      <c r="H961">
        <f t="shared" si="57"/>
        <v>32.946666666666665</v>
      </c>
      <c r="I961">
        <f t="shared" si="58"/>
        <v>3.4948900924522994</v>
      </c>
      <c r="J961">
        <f t="shared" si="59"/>
        <v>3.4945269403184884</v>
      </c>
    </row>
    <row r="962" spans="1:10">
      <c r="A962" t="s">
        <v>22</v>
      </c>
      <c r="B962">
        <v>15.5</v>
      </c>
      <c r="C962">
        <v>209452</v>
      </c>
      <c r="D962">
        <f t="shared" ref="D962:D1025" si="60">C962/15/60/8</f>
        <v>29.090555555555557</v>
      </c>
      <c r="E962">
        <v>36.72</v>
      </c>
      <c r="F962">
        <v>37.33</v>
      </c>
      <c r="G962">
        <v>42.95</v>
      </c>
      <c r="H962">
        <f t="shared" ref="H962:H1025" si="61">AVERAGE(E962:G962)</f>
        <v>39</v>
      </c>
      <c r="I962">
        <f t="shared" ref="I962:I1025" si="62">LN(H962)</f>
        <v>3.6635616461296463</v>
      </c>
      <c r="J962">
        <f t="shared" ref="J962:J1025" si="63">(LN(E962)+LN(F962)+LN(G962))/3</f>
        <v>3.6610518357030153</v>
      </c>
    </row>
    <row r="963" spans="1:10">
      <c r="A963" t="s">
        <v>22</v>
      </c>
      <c r="B963">
        <v>16.5</v>
      </c>
      <c r="C963">
        <v>209454</v>
      </c>
      <c r="D963">
        <f t="shared" si="60"/>
        <v>29.090833333333332</v>
      </c>
      <c r="E963">
        <v>33.71</v>
      </c>
      <c r="F963">
        <v>33.75</v>
      </c>
      <c r="G963">
        <v>34.76</v>
      </c>
      <c r="H963">
        <f t="shared" si="61"/>
        <v>34.073333333333331</v>
      </c>
      <c r="I963">
        <f t="shared" si="62"/>
        <v>3.5285150646720238</v>
      </c>
      <c r="J963">
        <f t="shared" si="63"/>
        <v>3.5284140823205661</v>
      </c>
    </row>
    <row r="964" spans="1:10">
      <c r="A964" t="s">
        <v>21</v>
      </c>
      <c r="B964">
        <v>16.75</v>
      </c>
      <c r="C964">
        <v>209534</v>
      </c>
      <c r="D964">
        <f t="shared" si="60"/>
        <v>29.101944444444442</v>
      </c>
      <c r="E964">
        <v>33.36</v>
      </c>
      <c r="F964">
        <v>31.73</v>
      </c>
      <c r="G964">
        <v>35.71</v>
      </c>
      <c r="H964">
        <f t="shared" si="61"/>
        <v>33.6</v>
      </c>
      <c r="I964">
        <f t="shared" si="62"/>
        <v>3.5145260669691587</v>
      </c>
      <c r="J964">
        <f t="shared" si="63"/>
        <v>3.5133503148973357</v>
      </c>
    </row>
    <row r="965" spans="1:10">
      <c r="A965" t="s">
        <v>14</v>
      </c>
      <c r="B965">
        <v>17</v>
      </c>
      <c r="C965">
        <v>209617</v>
      </c>
      <c r="D965">
        <f t="shared" si="60"/>
        <v>29.113472222222224</v>
      </c>
      <c r="E965">
        <v>33.979999999999997</v>
      </c>
      <c r="F965">
        <v>31.63</v>
      </c>
      <c r="G965">
        <v>35.32</v>
      </c>
      <c r="H965">
        <f t="shared" si="61"/>
        <v>33.643333333333338</v>
      </c>
      <c r="I965">
        <f t="shared" si="62"/>
        <v>3.5158149185826586</v>
      </c>
      <c r="J965">
        <f t="shared" si="63"/>
        <v>3.5147758430990343</v>
      </c>
    </row>
    <row r="966" spans="1:10">
      <c r="A966" t="s">
        <v>6</v>
      </c>
      <c r="B966">
        <v>10.25</v>
      </c>
      <c r="C966">
        <v>209734</v>
      </c>
      <c r="D966">
        <f t="shared" si="60"/>
        <v>29.12972222222222</v>
      </c>
      <c r="E966">
        <v>31.87</v>
      </c>
      <c r="F966">
        <v>30.64</v>
      </c>
      <c r="G966">
        <v>33.200000000000003</v>
      </c>
      <c r="H966">
        <f t="shared" si="61"/>
        <v>31.903333333333336</v>
      </c>
      <c r="I966">
        <f t="shared" si="62"/>
        <v>3.4627104975397054</v>
      </c>
      <c r="J966">
        <f t="shared" si="63"/>
        <v>3.462173783074693</v>
      </c>
    </row>
    <row r="967" spans="1:10">
      <c r="A967" t="s">
        <v>8</v>
      </c>
      <c r="B967">
        <v>10.25</v>
      </c>
      <c r="C967">
        <v>209798</v>
      </c>
      <c r="D967">
        <f t="shared" si="60"/>
        <v>29.138611111111111</v>
      </c>
      <c r="E967">
        <v>33.46</v>
      </c>
      <c r="F967">
        <v>31.44</v>
      </c>
      <c r="G967">
        <v>33.89</v>
      </c>
      <c r="H967">
        <f t="shared" si="61"/>
        <v>32.93</v>
      </c>
      <c r="I967">
        <f t="shared" si="62"/>
        <v>3.4943840963882731</v>
      </c>
      <c r="J967">
        <f t="shared" si="63"/>
        <v>3.4938505495795482</v>
      </c>
    </row>
    <row r="968" spans="1:10">
      <c r="A968" t="s">
        <v>14</v>
      </c>
      <c r="B968">
        <v>16.25</v>
      </c>
      <c r="C968">
        <v>209798</v>
      </c>
      <c r="D968">
        <f t="shared" si="60"/>
        <v>29.138611111111111</v>
      </c>
      <c r="E968">
        <v>36.03</v>
      </c>
      <c r="F968">
        <v>30.46</v>
      </c>
      <c r="G968">
        <v>31.8</v>
      </c>
      <c r="H968">
        <f t="shared" si="61"/>
        <v>32.763333333333335</v>
      </c>
      <c r="I968">
        <f t="shared" si="62"/>
        <v>3.4893100039104286</v>
      </c>
      <c r="J968">
        <f t="shared" si="63"/>
        <v>3.4867441873377163</v>
      </c>
    </row>
    <row r="969" spans="1:10">
      <c r="A969" t="s">
        <v>19</v>
      </c>
      <c r="B969">
        <v>16.5</v>
      </c>
      <c r="C969">
        <v>209831</v>
      </c>
      <c r="D969">
        <f t="shared" si="60"/>
        <v>29.143194444444443</v>
      </c>
      <c r="E969">
        <v>34.549999999999997</v>
      </c>
      <c r="F969">
        <v>31.52</v>
      </c>
      <c r="G969">
        <v>30.6</v>
      </c>
      <c r="H969">
        <f t="shared" si="61"/>
        <v>32.223333333333329</v>
      </c>
      <c r="I969">
        <f t="shared" si="62"/>
        <v>3.4726908278084041</v>
      </c>
      <c r="J969">
        <f t="shared" si="63"/>
        <v>3.4713432747205641</v>
      </c>
    </row>
    <row r="970" spans="1:10">
      <c r="A970" t="s">
        <v>22</v>
      </c>
      <c r="B970">
        <v>10.25</v>
      </c>
      <c r="C970">
        <v>210019</v>
      </c>
      <c r="D970">
        <f t="shared" si="60"/>
        <v>29.169305555555557</v>
      </c>
      <c r="E970">
        <v>30.38</v>
      </c>
      <c r="F970">
        <v>35.32</v>
      </c>
      <c r="G970">
        <v>33.729999999999997</v>
      </c>
      <c r="H970">
        <f t="shared" si="61"/>
        <v>33.143333333333338</v>
      </c>
      <c r="I970">
        <f t="shared" si="62"/>
        <v>3.5008415903238728</v>
      </c>
      <c r="J970">
        <f t="shared" si="63"/>
        <v>3.4988738406589817</v>
      </c>
    </row>
    <row r="971" spans="1:10">
      <c r="A971" t="s">
        <v>5</v>
      </c>
      <c r="B971">
        <v>10.5</v>
      </c>
      <c r="C971">
        <v>210022</v>
      </c>
      <c r="D971">
        <f t="shared" si="60"/>
        <v>29.169722222222223</v>
      </c>
      <c r="E971">
        <v>32.369999999999997</v>
      </c>
      <c r="F971">
        <v>33.75</v>
      </c>
      <c r="G971">
        <v>34.049999999999997</v>
      </c>
      <c r="H971">
        <f t="shared" si="61"/>
        <v>33.39</v>
      </c>
      <c r="I971">
        <f t="shared" si="62"/>
        <v>3.5082564539555632</v>
      </c>
      <c r="J971">
        <f t="shared" si="63"/>
        <v>3.5080141726174041</v>
      </c>
    </row>
    <row r="972" spans="1:10">
      <c r="A972" t="s">
        <v>20</v>
      </c>
      <c r="B972">
        <v>16.5</v>
      </c>
      <c r="C972">
        <v>210112</v>
      </c>
      <c r="D972">
        <f t="shared" si="60"/>
        <v>29.182222222222222</v>
      </c>
      <c r="E972">
        <v>34.090000000000003</v>
      </c>
      <c r="F972">
        <v>32.21</v>
      </c>
      <c r="G972">
        <v>35.71</v>
      </c>
      <c r="H972">
        <f t="shared" si="61"/>
        <v>34.003333333333337</v>
      </c>
      <c r="I972">
        <f t="shared" si="62"/>
        <v>3.526458559026318</v>
      </c>
      <c r="J972">
        <f t="shared" si="63"/>
        <v>3.5255706036997587</v>
      </c>
    </row>
    <row r="973" spans="1:10">
      <c r="A973" t="s">
        <v>15</v>
      </c>
      <c r="B973">
        <v>16.25</v>
      </c>
      <c r="C973">
        <v>210154</v>
      </c>
      <c r="D973">
        <f t="shared" si="60"/>
        <v>29.188055555555554</v>
      </c>
      <c r="E973">
        <v>36.93</v>
      </c>
      <c r="F973">
        <v>30.68</v>
      </c>
      <c r="G973">
        <v>32.56</v>
      </c>
      <c r="H973">
        <f t="shared" si="61"/>
        <v>33.39</v>
      </c>
      <c r="I973">
        <f t="shared" si="62"/>
        <v>3.5082564539555632</v>
      </c>
      <c r="J973">
        <f t="shared" si="63"/>
        <v>3.5052399154992888</v>
      </c>
    </row>
    <row r="974" spans="1:10">
      <c r="A974" t="s">
        <v>5</v>
      </c>
      <c r="B974">
        <v>16.75</v>
      </c>
      <c r="C974">
        <v>210241</v>
      </c>
      <c r="D974">
        <f t="shared" si="60"/>
        <v>29.20013888888889</v>
      </c>
      <c r="E974">
        <v>33.29</v>
      </c>
      <c r="F974">
        <v>32.51</v>
      </c>
      <c r="G974">
        <v>34.659999999999997</v>
      </c>
      <c r="H974">
        <f t="shared" si="61"/>
        <v>33.486666666666665</v>
      </c>
      <c r="I974">
        <f t="shared" si="62"/>
        <v>3.5111473496537888</v>
      </c>
      <c r="J974">
        <f t="shared" si="63"/>
        <v>3.5107970233967358</v>
      </c>
    </row>
    <row r="975" spans="1:10">
      <c r="A975" t="s">
        <v>13</v>
      </c>
      <c r="B975">
        <v>15.5</v>
      </c>
      <c r="C975">
        <v>210261</v>
      </c>
      <c r="D975">
        <f t="shared" si="60"/>
        <v>29.202916666666667</v>
      </c>
      <c r="E975">
        <v>38.18</v>
      </c>
      <c r="F975">
        <v>39.04</v>
      </c>
      <c r="G975">
        <v>35.799999999999997</v>
      </c>
      <c r="H975">
        <f t="shared" si="61"/>
        <v>37.673333333333332</v>
      </c>
      <c r="I975">
        <f t="shared" si="62"/>
        <v>3.6289525055335874</v>
      </c>
      <c r="J975">
        <f t="shared" si="63"/>
        <v>3.628282157749716</v>
      </c>
    </row>
    <row r="976" spans="1:10">
      <c r="A976" t="s">
        <v>18</v>
      </c>
      <c r="B976">
        <v>10.25</v>
      </c>
      <c r="C976">
        <v>210292</v>
      </c>
      <c r="D976">
        <f t="shared" si="60"/>
        <v>29.207222222222224</v>
      </c>
      <c r="E976">
        <v>33.25</v>
      </c>
      <c r="F976">
        <v>33.64</v>
      </c>
      <c r="G976">
        <v>30.33</v>
      </c>
      <c r="H976">
        <f t="shared" si="61"/>
        <v>32.406666666666666</v>
      </c>
      <c r="I976">
        <f t="shared" si="62"/>
        <v>3.4783641629491999</v>
      </c>
      <c r="J976">
        <f t="shared" si="63"/>
        <v>3.4773026413023671</v>
      </c>
    </row>
    <row r="977" spans="1:10">
      <c r="A977" t="s">
        <v>5</v>
      </c>
      <c r="B977">
        <v>17</v>
      </c>
      <c r="C977">
        <v>210319</v>
      </c>
      <c r="D977">
        <f t="shared" si="60"/>
        <v>29.210972222222221</v>
      </c>
      <c r="E977">
        <v>33.28</v>
      </c>
      <c r="F977">
        <v>34.11</v>
      </c>
      <c r="G977">
        <v>35.020000000000003</v>
      </c>
      <c r="H977">
        <f t="shared" si="61"/>
        <v>34.136666666666663</v>
      </c>
      <c r="I977">
        <f t="shared" si="62"/>
        <v>3.5303720754192365</v>
      </c>
      <c r="J977">
        <f t="shared" si="63"/>
        <v>3.5301555130804227</v>
      </c>
    </row>
    <row r="978" spans="1:10">
      <c r="A978" t="s">
        <v>13</v>
      </c>
      <c r="B978">
        <v>16.5</v>
      </c>
      <c r="C978">
        <v>210344</v>
      </c>
      <c r="D978">
        <f t="shared" si="60"/>
        <v>29.214444444444442</v>
      </c>
      <c r="E978">
        <v>32.799999999999997</v>
      </c>
      <c r="F978">
        <v>31.08</v>
      </c>
      <c r="G978">
        <v>33.549999999999997</v>
      </c>
      <c r="H978">
        <f t="shared" si="61"/>
        <v>32.476666666666667</v>
      </c>
      <c r="I978">
        <f t="shared" si="62"/>
        <v>3.48052188276914</v>
      </c>
      <c r="J978">
        <f t="shared" si="63"/>
        <v>3.4800099681024115</v>
      </c>
    </row>
    <row r="979" spans="1:10">
      <c r="A979" t="s">
        <v>13</v>
      </c>
      <c r="B979">
        <v>15.25</v>
      </c>
      <c r="C979">
        <v>210362</v>
      </c>
      <c r="D979">
        <f t="shared" si="60"/>
        <v>29.216944444444444</v>
      </c>
      <c r="E979">
        <v>34.54</v>
      </c>
      <c r="F979">
        <v>30.58</v>
      </c>
      <c r="G979">
        <v>34.9</v>
      </c>
      <c r="H979">
        <f t="shared" si="61"/>
        <v>33.340000000000003</v>
      </c>
      <c r="I979">
        <f t="shared" si="62"/>
        <v>3.5067578773226482</v>
      </c>
      <c r="J979">
        <f t="shared" si="63"/>
        <v>3.5049837008092766</v>
      </c>
    </row>
    <row r="980" spans="1:10">
      <c r="A980" t="s">
        <v>5</v>
      </c>
      <c r="B980">
        <v>16.25</v>
      </c>
      <c r="C980">
        <v>210379</v>
      </c>
      <c r="D980">
        <f t="shared" si="60"/>
        <v>29.219305555555554</v>
      </c>
      <c r="E980">
        <v>32.909999999999997</v>
      </c>
      <c r="F980">
        <v>33.31</v>
      </c>
      <c r="G980">
        <v>33.520000000000003</v>
      </c>
      <c r="H980">
        <f t="shared" si="61"/>
        <v>33.24666666666667</v>
      </c>
      <c r="I980">
        <f t="shared" si="62"/>
        <v>3.5039545114498667</v>
      </c>
      <c r="J980">
        <f t="shared" si="63"/>
        <v>3.5039254969249067</v>
      </c>
    </row>
    <row r="981" spans="1:10">
      <c r="A981" t="s">
        <v>21</v>
      </c>
      <c r="B981">
        <v>10.25</v>
      </c>
      <c r="C981">
        <v>210398</v>
      </c>
      <c r="D981">
        <f t="shared" si="60"/>
        <v>29.221944444444443</v>
      </c>
      <c r="E981">
        <v>32.43</v>
      </c>
      <c r="F981">
        <v>34.72</v>
      </c>
      <c r="G981">
        <v>34.909999999999997</v>
      </c>
      <c r="H981">
        <f t="shared" si="61"/>
        <v>34.020000000000003</v>
      </c>
      <c r="I981">
        <f t="shared" si="62"/>
        <v>3.5269485869677157</v>
      </c>
      <c r="J981">
        <f t="shared" si="63"/>
        <v>3.5263910437427737</v>
      </c>
    </row>
    <row r="982" spans="1:10">
      <c r="A982" t="s">
        <v>19</v>
      </c>
      <c r="B982">
        <v>17</v>
      </c>
      <c r="C982">
        <v>210433</v>
      </c>
      <c r="D982">
        <f t="shared" si="60"/>
        <v>29.226805555555554</v>
      </c>
      <c r="E982">
        <v>33.51</v>
      </c>
      <c r="F982">
        <v>34.229999999999997</v>
      </c>
      <c r="G982">
        <v>32.36</v>
      </c>
      <c r="H982">
        <f t="shared" si="61"/>
        <v>33.366666666666667</v>
      </c>
      <c r="I982">
        <f t="shared" si="62"/>
        <v>3.5075573976530654</v>
      </c>
      <c r="J982">
        <f t="shared" si="63"/>
        <v>3.5072898154938681</v>
      </c>
    </row>
    <row r="983" spans="1:10">
      <c r="A983" t="s">
        <v>9</v>
      </c>
      <c r="B983">
        <v>10.25</v>
      </c>
      <c r="C983">
        <v>210467</v>
      </c>
      <c r="D983">
        <f t="shared" si="60"/>
        <v>29.231527777777778</v>
      </c>
      <c r="E983">
        <v>34.049999999999997</v>
      </c>
      <c r="F983">
        <v>31.48</v>
      </c>
      <c r="G983">
        <v>33.729999999999997</v>
      </c>
      <c r="H983">
        <f t="shared" si="61"/>
        <v>33.086666666666666</v>
      </c>
      <c r="I983">
        <f t="shared" si="62"/>
        <v>3.4991303814911849</v>
      </c>
      <c r="J983">
        <f t="shared" si="63"/>
        <v>3.4985233684060941</v>
      </c>
    </row>
    <row r="984" spans="1:10">
      <c r="A984" t="s">
        <v>13</v>
      </c>
      <c r="B984">
        <v>15.75</v>
      </c>
      <c r="C984">
        <v>210487</v>
      </c>
      <c r="D984">
        <f t="shared" si="60"/>
        <v>29.234305555555558</v>
      </c>
      <c r="E984">
        <v>39.57</v>
      </c>
      <c r="F984">
        <v>40.729999999999997</v>
      </c>
      <c r="G984">
        <v>38.979999999999997</v>
      </c>
      <c r="H984">
        <f t="shared" si="61"/>
        <v>39.76</v>
      </c>
      <c r="I984">
        <f t="shared" si="62"/>
        <v>3.6828613817883733</v>
      </c>
      <c r="J984">
        <f t="shared" si="63"/>
        <v>3.6826949570456899</v>
      </c>
    </row>
    <row r="985" spans="1:10">
      <c r="A985" t="s">
        <v>26</v>
      </c>
      <c r="B985">
        <v>10.25</v>
      </c>
      <c r="C985">
        <v>210527</v>
      </c>
      <c r="D985">
        <f t="shared" si="60"/>
        <v>29.239861111111111</v>
      </c>
      <c r="E985">
        <v>32.979999999999997</v>
      </c>
      <c r="F985">
        <v>29.91</v>
      </c>
      <c r="G985">
        <v>35.119999999999997</v>
      </c>
      <c r="H985">
        <f t="shared" si="61"/>
        <v>32.669999999999995</v>
      </c>
      <c r="I985">
        <f t="shared" si="62"/>
        <v>3.4864572256129787</v>
      </c>
      <c r="J985">
        <f t="shared" si="63"/>
        <v>3.4842883195134084</v>
      </c>
    </row>
    <row r="986" spans="1:10">
      <c r="A986" t="s">
        <v>22</v>
      </c>
      <c r="B986">
        <v>16.25</v>
      </c>
      <c r="C986">
        <v>210567</v>
      </c>
      <c r="D986">
        <f t="shared" si="60"/>
        <v>29.245416666666664</v>
      </c>
      <c r="E986">
        <v>31.01</v>
      </c>
      <c r="F986">
        <v>32.729999999999997</v>
      </c>
      <c r="G986">
        <v>34.299999999999997</v>
      </c>
      <c r="H986">
        <f t="shared" si="61"/>
        <v>32.68</v>
      </c>
      <c r="I986">
        <f t="shared" si="62"/>
        <v>3.4867632699918021</v>
      </c>
      <c r="J986">
        <f t="shared" si="63"/>
        <v>3.4859157252657802</v>
      </c>
    </row>
    <row r="987" spans="1:10">
      <c r="A987" t="s">
        <v>10</v>
      </c>
      <c r="B987">
        <v>10.25</v>
      </c>
      <c r="C987">
        <v>210663</v>
      </c>
      <c r="D987">
        <f t="shared" si="60"/>
        <v>29.258750000000003</v>
      </c>
      <c r="E987">
        <v>33.409999999999997</v>
      </c>
      <c r="F987">
        <v>34.11</v>
      </c>
      <c r="G987">
        <v>34.78</v>
      </c>
      <c r="H987">
        <f t="shared" si="61"/>
        <v>34.1</v>
      </c>
      <c r="I987">
        <f t="shared" si="62"/>
        <v>3.529297384289471</v>
      </c>
      <c r="J987">
        <f t="shared" si="63"/>
        <v>3.5291627872417854</v>
      </c>
    </row>
    <row r="988" spans="1:10">
      <c r="A988" t="s">
        <v>19</v>
      </c>
      <c r="B988">
        <v>16.75</v>
      </c>
      <c r="C988">
        <v>210709</v>
      </c>
      <c r="D988">
        <f t="shared" si="60"/>
        <v>29.265138888888888</v>
      </c>
      <c r="E988">
        <v>35.549999999999997</v>
      </c>
      <c r="F988">
        <v>32.590000000000003</v>
      </c>
      <c r="G988">
        <v>33.049999999999997</v>
      </c>
      <c r="H988">
        <f t="shared" si="61"/>
        <v>33.729999999999997</v>
      </c>
      <c r="I988">
        <f t="shared" si="62"/>
        <v>3.5183876490735586</v>
      </c>
      <c r="J988">
        <f t="shared" si="63"/>
        <v>3.5176557384654714</v>
      </c>
    </row>
    <row r="989" spans="1:10">
      <c r="A989" t="s">
        <v>12</v>
      </c>
      <c r="B989">
        <v>16.25</v>
      </c>
      <c r="C989">
        <v>210736</v>
      </c>
      <c r="D989">
        <f t="shared" si="60"/>
        <v>29.268888888888892</v>
      </c>
      <c r="E989">
        <v>39.200000000000003</v>
      </c>
      <c r="F989">
        <v>38.65</v>
      </c>
      <c r="G989">
        <v>35.31</v>
      </c>
      <c r="H989">
        <f t="shared" si="61"/>
        <v>37.72</v>
      </c>
      <c r="I989">
        <f t="shared" si="62"/>
        <v>3.6301904577652566</v>
      </c>
      <c r="J989">
        <f t="shared" si="63"/>
        <v>3.6291299105900472</v>
      </c>
    </row>
    <row r="990" spans="1:10">
      <c r="A990" t="s">
        <v>13</v>
      </c>
      <c r="B990">
        <v>16.75</v>
      </c>
      <c r="C990">
        <v>210750</v>
      </c>
      <c r="D990">
        <f t="shared" si="60"/>
        <v>29.270833333333332</v>
      </c>
      <c r="E990">
        <v>32.729999999999997</v>
      </c>
      <c r="F990">
        <v>33.56</v>
      </c>
      <c r="G990">
        <v>31.64</v>
      </c>
      <c r="H990">
        <f t="shared" si="61"/>
        <v>32.643333333333331</v>
      </c>
      <c r="I990">
        <f t="shared" si="62"/>
        <v>3.4856406490645933</v>
      </c>
      <c r="J990">
        <f t="shared" si="63"/>
        <v>3.4853497043371831</v>
      </c>
    </row>
    <row r="991" spans="1:10">
      <c r="A991" t="s">
        <v>12</v>
      </c>
      <c r="B991">
        <v>15.5</v>
      </c>
      <c r="C991">
        <v>210792</v>
      </c>
      <c r="D991">
        <f t="shared" si="60"/>
        <v>29.276666666666664</v>
      </c>
      <c r="E991">
        <v>36.229999999999997</v>
      </c>
      <c r="F991">
        <v>36.380000000000003</v>
      </c>
      <c r="G991">
        <v>35.729999999999997</v>
      </c>
      <c r="H991">
        <f t="shared" si="61"/>
        <v>36.113333333333337</v>
      </c>
      <c r="I991">
        <f t="shared" si="62"/>
        <v>3.5866621415616433</v>
      </c>
      <c r="J991">
        <f t="shared" si="63"/>
        <v>3.5866324500107605</v>
      </c>
    </row>
    <row r="992" spans="1:10">
      <c r="A992" t="s">
        <v>19</v>
      </c>
      <c r="B992">
        <v>16.25</v>
      </c>
      <c r="C992">
        <v>210986</v>
      </c>
      <c r="D992">
        <f t="shared" si="60"/>
        <v>29.303611111111113</v>
      </c>
      <c r="E992">
        <v>41.31</v>
      </c>
      <c r="F992">
        <v>37.619999999999997</v>
      </c>
      <c r="G992">
        <v>33.270000000000003</v>
      </c>
      <c r="H992">
        <f t="shared" si="61"/>
        <v>37.400000000000006</v>
      </c>
      <c r="I992">
        <f t="shared" si="62"/>
        <v>3.6216707044204863</v>
      </c>
      <c r="J992">
        <f t="shared" si="63"/>
        <v>3.6177655051039808</v>
      </c>
    </row>
    <row r="993" spans="1:10">
      <c r="A993" t="s">
        <v>14</v>
      </c>
      <c r="B993">
        <v>15.5</v>
      </c>
      <c r="C993">
        <v>211013</v>
      </c>
      <c r="D993">
        <f t="shared" si="60"/>
        <v>29.30736111111111</v>
      </c>
      <c r="E993">
        <v>36.380000000000003</v>
      </c>
      <c r="F993">
        <v>35.82</v>
      </c>
      <c r="G993">
        <v>34.880000000000003</v>
      </c>
      <c r="H993">
        <f t="shared" si="61"/>
        <v>35.693333333333335</v>
      </c>
      <c r="I993">
        <f t="shared" si="62"/>
        <v>3.5749639299840421</v>
      </c>
      <c r="J993">
        <f t="shared" si="63"/>
        <v>3.5748130562544405</v>
      </c>
    </row>
    <row r="994" spans="1:10">
      <c r="A994" t="s">
        <v>12</v>
      </c>
      <c r="B994">
        <v>17</v>
      </c>
      <c r="C994">
        <v>211054</v>
      </c>
      <c r="D994">
        <f t="shared" si="60"/>
        <v>29.313055555555554</v>
      </c>
      <c r="E994">
        <v>34.74</v>
      </c>
      <c r="F994">
        <v>34.75</v>
      </c>
      <c r="G994">
        <v>33.76</v>
      </c>
      <c r="H994">
        <f t="shared" si="61"/>
        <v>34.416666666666664</v>
      </c>
      <c r="I994">
        <f t="shared" si="62"/>
        <v>3.5385409431730324</v>
      </c>
      <c r="J994">
        <f t="shared" si="63"/>
        <v>3.5384493341838392</v>
      </c>
    </row>
    <row r="995" spans="1:10">
      <c r="A995" t="s">
        <v>21</v>
      </c>
      <c r="B995">
        <v>16.5</v>
      </c>
      <c r="C995">
        <v>211074</v>
      </c>
      <c r="D995">
        <f t="shared" si="60"/>
        <v>29.315833333333334</v>
      </c>
      <c r="E995">
        <v>33.659999999999997</v>
      </c>
      <c r="F995">
        <v>34.28</v>
      </c>
      <c r="G995">
        <v>35.799999999999997</v>
      </c>
      <c r="H995">
        <f t="shared" si="61"/>
        <v>34.58</v>
      </c>
      <c r="I995">
        <f t="shared" si="62"/>
        <v>3.5432754802551445</v>
      </c>
      <c r="J995">
        <f t="shared" si="63"/>
        <v>3.5429400586329649</v>
      </c>
    </row>
    <row r="996" spans="1:10">
      <c r="A996" t="s">
        <v>15</v>
      </c>
      <c r="B996">
        <v>16.75</v>
      </c>
      <c r="C996">
        <v>211108</v>
      </c>
      <c r="D996">
        <f t="shared" si="60"/>
        <v>29.320555555555554</v>
      </c>
      <c r="E996">
        <v>33.549999999999997</v>
      </c>
      <c r="F996">
        <v>32.69</v>
      </c>
      <c r="G996">
        <v>32.14</v>
      </c>
      <c r="H996">
        <f t="shared" si="61"/>
        <v>32.793333333333329</v>
      </c>
      <c r="I996">
        <f t="shared" si="62"/>
        <v>3.4902252426990841</v>
      </c>
      <c r="J996">
        <f t="shared" si="63"/>
        <v>3.490069148154392</v>
      </c>
    </row>
    <row r="997" spans="1:10">
      <c r="A997" t="s">
        <v>13</v>
      </c>
      <c r="B997">
        <v>17</v>
      </c>
      <c r="C997">
        <v>211140</v>
      </c>
      <c r="D997">
        <f t="shared" si="60"/>
        <v>29.324999999999999</v>
      </c>
      <c r="E997">
        <v>33.869999999999997</v>
      </c>
      <c r="F997">
        <v>32.65</v>
      </c>
      <c r="G997">
        <v>34.799999999999997</v>
      </c>
      <c r="H997">
        <f t="shared" si="61"/>
        <v>33.773333333333333</v>
      </c>
      <c r="I997">
        <f t="shared" si="62"/>
        <v>3.5196715364653648</v>
      </c>
      <c r="J997">
        <f t="shared" si="63"/>
        <v>3.5193306364441832</v>
      </c>
    </row>
    <row r="998" spans="1:10">
      <c r="A998" t="s">
        <v>24</v>
      </c>
      <c r="B998">
        <v>10.25</v>
      </c>
      <c r="C998">
        <v>211177</v>
      </c>
      <c r="D998">
        <f t="shared" si="60"/>
        <v>29.330138888888889</v>
      </c>
      <c r="E998">
        <v>30.68</v>
      </c>
      <c r="F998">
        <v>31.88</v>
      </c>
      <c r="G998">
        <v>35.43</v>
      </c>
      <c r="H998">
        <f t="shared" si="61"/>
        <v>32.663333333333334</v>
      </c>
      <c r="I998">
        <f t="shared" si="62"/>
        <v>3.4862531439796176</v>
      </c>
      <c r="J998">
        <f t="shared" si="63"/>
        <v>3.4843829164328164</v>
      </c>
    </row>
    <row r="999" spans="1:10">
      <c r="A999" t="s">
        <v>22</v>
      </c>
      <c r="B999">
        <v>15.75</v>
      </c>
      <c r="C999">
        <v>211231</v>
      </c>
      <c r="D999">
        <f t="shared" si="60"/>
        <v>29.33763888888889</v>
      </c>
      <c r="E999">
        <v>39.93</v>
      </c>
      <c r="F999">
        <v>40.06</v>
      </c>
      <c r="G999">
        <v>42.46</v>
      </c>
      <c r="H999">
        <f t="shared" si="61"/>
        <v>40.81666666666667</v>
      </c>
      <c r="I999">
        <f t="shared" si="62"/>
        <v>3.7090904947300674</v>
      </c>
      <c r="J999">
        <f t="shared" si="63"/>
        <v>3.7086895691959705</v>
      </c>
    </row>
    <row r="1000" spans="1:10">
      <c r="A1000" t="s">
        <v>14</v>
      </c>
      <c r="B1000">
        <v>10.25</v>
      </c>
      <c r="C1000">
        <v>211273</v>
      </c>
      <c r="D1000">
        <f t="shared" si="60"/>
        <v>29.343472222222221</v>
      </c>
      <c r="E1000">
        <v>34.049999999999997</v>
      </c>
      <c r="F1000">
        <v>32.200000000000003</v>
      </c>
      <c r="G1000">
        <v>31.56</v>
      </c>
      <c r="H1000">
        <f t="shared" si="61"/>
        <v>32.603333333333332</v>
      </c>
      <c r="I1000">
        <f t="shared" si="62"/>
        <v>3.4844145326342919</v>
      </c>
      <c r="J1000">
        <f t="shared" si="63"/>
        <v>3.4838956603745195</v>
      </c>
    </row>
    <row r="1001" spans="1:10">
      <c r="A1001" t="s">
        <v>18</v>
      </c>
      <c r="B1001">
        <v>16.25</v>
      </c>
      <c r="C1001">
        <v>211287</v>
      </c>
      <c r="D1001">
        <f t="shared" si="60"/>
        <v>29.345416666666665</v>
      </c>
      <c r="E1001">
        <v>34.909999999999997</v>
      </c>
      <c r="F1001">
        <v>32.590000000000003</v>
      </c>
      <c r="G1001">
        <v>30.75</v>
      </c>
      <c r="H1001">
        <f t="shared" si="61"/>
        <v>32.75</v>
      </c>
      <c r="I1001">
        <f t="shared" si="62"/>
        <v>3.4889029620812608</v>
      </c>
      <c r="J1001">
        <f t="shared" si="63"/>
        <v>3.4875562694063138</v>
      </c>
    </row>
    <row r="1002" spans="1:10">
      <c r="A1002" t="s">
        <v>12</v>
      </c>
      <c r="B1002">
        <v>16.5</v>
      </c>
      <c r="C1002">
        <v>211288</v>
      </c>
      <c r="D1002">
        <f t="shared" si="60"/>
        <v>29.345555555555556</v>
      </c>
      <c r="E1002">
        <v>33.82</v>
      </c>
      <c r="F1002">
        <v>33.15</v>
      </c>
      <c r="G1002">
        <v>35.86</v>
      </c>
      <c r="H1002">
        <f t="shared" si="61"/>
        <v>34.276666666666664</v>
      </c>
      <c r="I1002">
        <f t="shared" si="62"/>
        <v>3.5344648505729896</v>
      </c>
      <c r="J1002">
        <f t="shared" si="63"/>
        <v>3.5339058427597636</v>
      </c>
    </row>
    <row r="1003" spans="1:10">
      <c r="A1003" t="s">
        <v>20</v>
      </c>
      <c r="B1003">
        <v>16.25</v>
      </c>
      <c r="C1003">
        <v>211313</v>
      </c>
      <c r="D1003">
        <f t="shared" si="60"/>
        <v>29.349027777777778</v>
      </c>
      <c r="E1003">
        <v>32.700000000000003</v>
      </c>
      <c r="F1003">
        <v>30.69</v>
      </c>
      <c r="G1003">
        <v>34.57</v>
      </c>
      <c r="H1003">
        <f t="shared" si="61"/>
        <v>32.653333333333336</v>
      </c>
      <c r="I1003">
        <f t="shared" si="62"/>
        <v>3.4859469434158572</v>
      </c>
      <c r="J1003">
        <f t="shared" si="63"/>
        <v>3.4847660668227953</v>
      </c>
    </row>
    <row r="1004" spans="1:10">
      <c r="A1004" t="s">
        <v>21</v>
      </c>
      <c r="B1004">
        <v>17</v>
      </c>
      <c r="C1004">
        <v>211337</v>
      </c>
      <c r="D1004">
        <f t="shared" si="60"/>
        <v>29.352361111111112</v>
      </c>
      <c r="E1004">
        <v>33.86</v>
      </c>
      <c r="F1004">
        <v>34.92</v>
      </c>
      <c r="G1004">
        <v>36.32</v>
      </c>
      <c r="H1004">
        <f t="shared" si="61"/>
        <v>35.033333333333331</v>
      </c>
      <c r="I1004">
        <f t="shared" si="62"/>
        <v>3.5562999892147955</v>
      </c>
      <c r="J1004">
        <f t="shared" si="63"/>
        <v>3.5558875538031613</v>
      </c>
    </row>
    <row r="1005" spans="1:10">
      <c r="A1005" t="s">
        <v>17</v>
      </c>
      <c r="B1005">
        <v>16.75</v>
      </c>
      <c r="C1005">
        <v>211373</v>
      </c>
      <c r="D1005">
        <f t="shared" si="60"/>
        <v>29.357361111111111</v>
      </c>
      <c r="E1005">
        <v>33.159999999999997</v>
      </c>
      <c r="F1005">
        <v>32.5</v>
      </c>
      <c r="G1005">
        <v>33.11</v>
      </c>
      <c r="H1005">
        <f t="shared" si="61"/>
        <v>32.923333333333332</v>
      </c>
      <c r="I1005">
        <f t="shared" si="62"/>
        <v>3.4941816262519261</v>
      </c>
      <c r="J1005">
        <f t="shared" si="63"/>
        <v>3.4941399237206467</v>
      </c>
    </row>
    <row r="1006" spans="1:10">
      <c r="A1006" t="s">
        <v>12</v>
      </c>
      <c r="B1006">
        <v>16</v>
      </c>
      <c r="C1006">
        <v>211404</v>
      </c>
      <c r="D1006">
        <f t="shared" si="60"/>
        <v>29.361666666666668</v>
      </c>
      <c r="E1006">
        <v>37.82</v>
      </c>
      <c r="F1006">
        <v>35.229999999999997</v>
      </c>
      <c r="G1006">
        <v>38.659999999999997</v>
      </c>
      <c r="H1006">
        <f t="shared" si="61"/>
        <v>37.236666666666665</v>
      </c>
      <c r="I1006">
        <f t="shared" si="62"/>
        <v>3.6172939389146475</v>
      </c>
      <c r="J1006">
        <f t="shared" si="63"/>
        <v>3.6165138431212145</v>
      </c>
    </row>
    <row r="1007" spans="1:10">
      <c r="A1007" t="s">
        <v>5</v>
      </c>
      <c r="B1007">
        <v>16</v>
      </c>
      <c r="C1007">
        <v>211449</v>
      </c>
      <c r="D1007">
        <f t="shared" si="60"/>
        <v>29.367916666666666</v>
      </c>
      <c r="E1007">
        <v>33.39</v>
      </c>
      <c r="F1007">
        <v>34.159999999999997</v>
      </c>
      <c r="G1007">
        <v>33.409999999999997</v>
      </c>
      <c r="H1007">
        <f t="shared" si="61"/>
        <v>33.653333333333329</v>
      </c>
      <c r="I1007">
        <f t="shared" si="62"/>
        <v>3.5161121101247934</v>
      </c>
      <c r="J1007">
        <f t="shared" si="63"/>
        <v>3.5160556930815328</v>
      </c>
    </row>
    <row r="1008" spans="1:10">
      <c r="A1008" t="s">
        <v>10</v>
      </c>
      <c r="B1008">
        <v>16.5</v>
      </c>
      <c r="C1008">
        <v>211488</v>
      </c>
      <c r="D1008">
        <f t="shared" si="60"/>
        <v>29.373333333333335</v>
      </c>
      <c r="E1008">
        <v>35.58</v>
      </c>
      <c r="F1008">
        <v>32.44</v>
      </c>
      <c r="G1008">
        <v>36.25</v>
      </c>
      <c r="H1008">
        <f t="shared" si="61"/>
        <v>34.756666666666668</v>
      </c>
      <c r="I1008">
        <f t="shared" si="62"/>
        <v>3.5483714001333921</v>
      </c>
      <c r="J1008">
        <f t="shared" si="63"/>
        <v>3.5472050975951945</v>
      </c>
    </row>
    <row r="1009" spans="1:10">
      <c r="A1009" t="s">
        <v>13</v>
      </c>
      <c r="B1009">
        <v>16.25</v>
      </c>
      <c r="C1009">
        <v>211553</v>
      </c>
      <c r="D1009">
        <f t="shared" si="60"/>
        <v>29.382361111111109</v>
      </c>
      <c r="E1009">
        <v>33.659999999999997</v>
      </c>
      <c r="F1009">
        <v>31.66</v>
      </c>
      <c r="G1009">
        <v>33.68</v>
      </c>
      <c r="H1009">
        <f t="shared" si="61"/>
        <v>33</v>
      </c>
      <c r="I1009">
        <f t="shared" si="62"/>
        <v>3.4965075614664802</v>
      </c>
      <c r="J1009">
        <f t="shared" si="63"/>
        <v>3.4960894775298841</v>
      </c>
    </row>
    <row r="1010" spans="1:10">
      <c r="A1010" t="s">
        <v>6</v>
      </c>
      <c r="B1010">
        <v>15.75</v>
      </c>
      <c r="C1010">
        <v>211557</v>
      </c>
      <c r="D1010">
        <f t="shared" si="60"/>
        <v>29.382916666666667</v>
      </c>
      <c r="E1010">
        <v>39.43</v>
      </c>
      <c r="F1010">
        <v>37.33</v>
      </c>
      <c r="G1010">
        <v>39.520000000000003</v>
      </c>
      <c r="H1010">
        <f t="shared" si="61"/>
        <v>38.76</v>
      </c>
      <c r="I1010">
        <f t="shared" si="62"/>
        <v>3.6573887870225654</v>
      </c>
      <c r="J1010">
        <f t="shared" si="63"/>
        <v>3.6570437045652313</v>
      </c>
    </row>
    <row r="1011" spans="1:10">
      <c r="A1011" t="s">
        <v>20</v>
      </c>
      <c r="B1011">
        <v>16.75</v>
      </c>
      <c r="C1011">
        <v>211575</v>
      </c>
      <c r="D1011">
        <f t="shared" si="60"/>
        <v>29.385416666666668</v>
      </c>
      <c r="E1011">
        <v>32.11</v>
      </c>
      <c r="F1011">
        <v>31.91</v>
      </c>
      <c r="G1011">
        <v>34.44</v>
      </c>
      <c r="H1011">
        <f t="shared" si="61"/>
        <v>32.82</v>
      </c>
      <c r="I1011">
        <f t="shared" si="62"/>
        <v>3.4910380856619447</v>
      </c>
      <c r="J1011">
        <f t="shared" si="63"/>
        <v>3.490435209317035</v>
      </c>
    </row>
    <row r="1012" spans="1:10">
      <c r="A1012" t="s">
        <v>19</v>
      </c>
      <c r="B1012">
        <v>15.75</v>
      </c>
      <c r="C1012">
        <v>211631</v>
      </c>
      <c r="D1012">
        <f t="shared" si="60"/>
        <v>29.393194444444443</v>
      </c>
      <c r="E1012">
        <v>35.840000000000003</v>
      </c>
      <c r="F1012">
        <v>38.659999999999997</v>
      </c>
      <c r="G1012">
        <v>37.43</v>
      </c>
      <c r="H1012">
        <f t="shared" si="61"/>
        <v>37.31</v>
      </c>
      <c r="I1012">
        <f t="shared" si="62"/>
        <v>3.6192613872330663</v>
      </c>
      <c r="J1012">
        <f t="shared" si="63"/>
        <v>3.618780861267751</v>
      </c>
    </row>
    <row r="1013" spans="1:10">
      <c r="A1013" t="s">
        <v>15</v>
      </c>
      <c r="B1013">
        <v>16.5</v>
      </c>
      <c r="C1013">
        <v>211713</v>
      </c>
      <c r="D1013">
        <f t="shared" si="60"/>
        <v>29.404583333333335</v>
      </c>
      <c r="E1013">
        <v>35.270000000000003</v>
      </c>
      <c r="F1013">
        <v>32.75</v>
      </c>
      <c r="G1013">
        <v>33.26</v>
      </c>
      <c r="H1013">
        <f t="shared" si="61"/>
        <v>33.76</v>
      </c>
      <c r="I1013">
        <f t="shared" si="62"/>
        <v>3.5192766697277564</v>
      </c>
      <c r="J1013">
        <f t="shared" si="63"/>
        <v>3.5187637266980012</v>
      </c>
    </row>
    <row r="1014" spans="1:10">
      <c r="A1014" t="s">
        <v>10</v>
      </c>
      <c r="B1014">
        <v>16.75</v>
      </c>
      <c r="C1014">
        <v>211718</v>
      </c>
      <c r="D1014">
        <f t="shared" si="60"/>
        <v>29.405277777777776</v>
      </c>
      <c r="E1014">
        <v>33.07</v>
      </c>
      <c r="F1014">
        <v>36.020000000000003</v>
      </c>
      <c r="G1014">
        <v>33.56</v>
      </c>
      <c r="H1014">
        <f t="shared" si="61"/>
        <v>34.216666666666669</v>
      </c>
      <c r="I1014">
        <f t="shared" si="62"/>
        <v>3.5327128547968329</v>
      </c>
      <c r="J1014">
        <f t="shared" si="63"/>
        <v>3.5320119161135057</v>
      </c>
    </row>
    <row r="1015" spans="1:10">
      <c r="A1015" t="s">
        <v>7</v>
      </c>
      <c r="B1015">
        <v>16.25</v>
      </c>
      <c r="C1015">
        <v>211815</v>
      </c>
      <c r="D1015">
        <f t="shared" si="60"/>
        <v>29.418749999999999</v>
      </c>
      <c r="E1015">
        <v>36.409999999999997</v>
      </c>
      <c r="F1015">
        <v>32.53</v>
      </c>
      <c r="G1015">
        <v>34.18</v>
      </c>
      <c r="H1015">
        <f t="shared" si="61"/>
        <v>34.373333333333335</v>
      </c>
      <c r="I1015">
        <f t="shared" si="62"/>
        <v>3.5372810699628223</v>
      </c>
      <c r="J1015">
        <f t="shared" si="63"/>
        <v>3.536215626786682</v>
      </c>
    </row>
    <row r="1016" spans="1:10">
      <c r="A1016" t="s">
        <v>9</v>
      </c>
      <c r="B1016">
        <v>16.5</v>
      </c>
      <c r="C1016">
        <v>211858</v>
      </c>
      <c r="D1016">
        <f t="shared" si="60"/>
        <v>29.424722222222222</v>
      </c>
      <c r="E1016">
        <v>33.72</v>
      </c>
      <c r="F1016">
        <v>34.25</v>
      </c>
      <c r="G1016">
        <v>33.979999999999997</v>
      </c>
      <c r="H1016">
        <f t="shared" si="61"/>
        <v>33.983333333333327</v>
      </c>
      <c r="I1016">
        <f t="shared" si="62"/>
        <v>3.5258702083523543</v>
      </c>
      <c r="J1016">
        <f t="shared" si="63"/>
        <v>3.5258499380285584</v>
      </c>
    </row>
    <row r="1017" spans="1:10">
      <c r="A1017" t="s">
        <v>14</v>
      </c>
      <c r="B1017">
        <v>16</v>
      </c>
      <c r="C1017">
        <v>211890</v>
      </c>
      <c r="D1017">
        <f t="shared" si="60"/>
        <v>29.429166666666667</v>
      </c>
      <c r="E1017">
        <v>36.99</v>
      </c>
      <c r="F1017">
        <v>37.9</v>
      </c>
      <c r="G1017">
        <v>33.880000000000003</v>
      </c>
      <c r="H1017">
        <f t="shared" si="61"/>
        <v>36.256666666666668</v>
      </c>
      <c r="I1017">
        <f t="shared" si="62"/>
        <v>3.5906232724376492</v>
      </c>
      <c r="J1017">
        <f t="shared" si="63"/>
        <v>3.5894745292388657</v>
      </c>
    </row>
    <row r="1018" spans="1:10">
      <c r="A1018" t="s">
        <v>25</v>
      </c>
      <c r="B1018">
        <v>15.75</v>
      </c>
      <c r="C1018">
        <v>211917</v>
      </c>
      <c r="D1018">
        <f t="shared" si="60"/>
        <v>29.432916666666664</v>
      </c>
      <c r="E1018">
        <v>42.55</v>
      </c>
      <c r="F1018">
        <v>37.78</v>
      </c>
      <c r="G1018">
        <v>37.07</v>
      </c>
      <c r="H1018">
        <f t="shared" si="61"/>
        <v>39.133333333333333</v>
      </c>
      <c r="I1018">
        <f t="shared" si="62"/>
        <v>3.6669746187258863</v>
      </c>
      <c r="J1018">
        <f t="shared" si="63"/>
        <v>3.6650892447517958</v>
      </c>
    </row>
    <row r="1019" spans="1:10">
      <c r="A1019" t="s">
        <v>25</v>
      </c>
      <c r="B1019">
        <v>16.25</v>
      </c>
      <c r="C1019">
        <v>211930</v>
      </c>
      <c r="D1019">
        <f t="shared" si="60"/>
        <v>29.43472222222222</v>
      </c>
      <c r="E1019">
        <v>33.68</v>
      </c>
      <c r="F1019">
        <v>34.43</v>
      </c>
      <c r="G1019">
        <v>36.89</v>
      </c>
      <c r="H1019">
        <f t="shared" si="61"/>
        <v>35</v>
      </c>
      <c r="I1019">
        <f t="shared" si="62"/>
        <v>3.5553480614894135</v>
      </c>
      <c r="J1019">
        <f t="shared" si="63"/>
        <v>3.554590992777714</v>
      </c>
    </row>
    <row r="1020" spans="1:10">
      <c r="A1020" t="s">
        <v>21</v>
      </c>
      <c r="B1020">
        <v>16.25</v>
      </c>
      <c r="C1020">
        <v>211972</v>
      </c>
      <c r="D1020">
        <f t="shared" si="60"/>
        <v>29.440555555555555</v>
      </c>
      <c r="E1020">
        <v>32.69</v>
      </c>
      <c r="F1020">
        <v>34.39</v>
      </c>
      <c r="G1020">
        <v>34.75</v>
      </c>
      <c r="H1020">
        <f t="shared" si="61"/>
        <v>33.943333333333335</v>
      </c>
      <c r="I1020">
        <f t="shared" si="62"/>
        <v>3.5246924675154645</v>
      </c>
      <c r="J1020">
        <f t="shared" si="63"/>
        <v>3.5243382057303649</v>
      </c>
    </row>
    <row r="1021" spans="1:10">
      <c r="A1021" t="s">
        <v>14</v>
      </c>
      <c r="B1021">
        <v>15</v>
      </c>
      <c r="C1021">
        <v>212045</v>
      </c>
      <c r="D1021">
        <f t="shared" si="60"/>
        <v>29.450694444444444</v>
      </c>
      <c r="E1021">
        <v>37.04</v>
      </c>
      <c r="F1021">
        <v>38.97</v>
      </c>
      <c r="G1021">
        <v>37.68</v>
      </c>
      <c r="H1021">
        <f t="shared" si="61"/>
        <v>37.896666666666668</v>
      </c>
      <c r="I1021">
        <f t="shared" si="62"/>
        <v>3.6348631574729056</v>
      </c>
      <c r="J1021">
        <f t="shared" si="63"/>
        <v>3.6346399929455857</v>
      </c>
    </row>
    <row r="1022" spans="1:10">
      <c r="A1022" t="s">
        <v>12</v>
      </c>
      <c r="B1022">
        <v>16.75</v>
      </c>
      <c r="C1022">
        <v>212051</v>
      </c>
      <c r="D1022">
        <f t="shared" si="60"/>
        <v>29.451527777777777</v>
      </c>
      <c r="E1022">
        <v>34.14</v>
      </c>
      <c r="F1022">
        <v>34.54</v>
      </c>
      <c r="G1022">
        <v>31.69</v>
      </c>
      <c r="H1022">
        <f t="shared" si="61"/>
        <v>33.456666666666671</v>
      </c>
      <c r="I1022">
        <f t="shared" si="62"/>
        <v>3.5102510691575994</v>
      </c>
      <c r="J1022">
        <f t="shared" si="63"/>
        <v>3.5095296545958852</v>
      </c>
    </row>
    <row r="1023" spans="1:10">
      <c r="A1023" t="s">
        <v>25</v>
      </c>
      <c r="B1023">
        <v>16.5</v>
      </c>
      <c r="C1023">
        <v>212056</v>
      </c>
      <c r="D1023">
        <f t="shared" si="60"/>
        <v>29.452222222222225</v>
      </c>
      <c r="E1023">
        <v>34.549999999999997</v>
      </c>
      <c r="F1023">
        <v>36.619999999999997</v>
      </c>
      <c r="G1023">
        <v>37.14</v>
      </c>
      <c r="H1023">
        <f t="shared" si="61"/>
        <v>36.103333333333332</v>
      </c>
      <c r="I1023">
        <f t="shared" si="62"/>
        <v>3.5863851971795362</v>
      </c>
      <c r="J1023">
        <f t="shared" si="63"/>
        <v>3.585898881794868</v>
      </c>
    </row>
    <row r="1024" spans="1:10">
      <c r="A1024" t="s">
        <v>18</v>
      </c>
      <c r="B1024">
        <v>16.5</v>
      </c>
      <c r="C1024">
        <v>212129</v>
      </c>
      <c r="D1024">
        <f t="shared" si="60"/>
        <v>29.462361111111111</v>
      </c>
      <c r="E1024">
        <v>33.65</v>
      </c>
      <c r="F1024">
        <v>31.55</v>
      </c>
      <c r="G1024">
        <v>31.84</v>
      </c>
      <c r="H1024">
        <f t="shared" si="61"/>
        <v>32.346666666666671</v>
      </c>
      <c r="I1024">
        <f t="shared" si="62"/>
        <v>3.4765109759676851</v>
      </c>
      <c r="J1024">
        <f t="shared" si="63"/>
        <v>3.4761033353513802</v>
      </c>
    </row>
    <row r="1025" spans="1:10">
      <c r="A1025" t="s">
        <v>5</v>
      </c>
      <c r="B1025">
        <v>15.25</v>
      </c>
      <c r="C1025">
        <v>212132</v>
      </c>
      <c r="D1025">
        <f t="shared" si="60"/>
        <v>29.462777777777777</v>
      </c>
      <c r="E1025">
        <v>31.16</v>
      </c>
      <c r="F1025">
        <v>33.75</v>
      </c>
      <c r="G1025">
        <v>38.83</v>
      </c>
      <c r="H1025">
        <f t="shared" si="61"/>
        <v>34.58</v>
      </c>
      <c r="I1025">
        <f t="shared" si="62"/>
        <v>3.5432754802551445</v>
      </c>
      <c r="J1025">
        <f t="shared" si="63"/>
        <v>3.5391029273548873</v>
      </c>
    </row>
    <row r="1026" spans="1:10">
      <c r="A1026" t="s">
        <v>14</v>
      </c>
      <c r="B1026">
        <v>15.75</v>
      </c>
      <c r="C1026">
        <v>212139</v>
      </c>
      <c r="D1026">
        <f t="shared" ref="D1026:D1089" si="64">C1026/15/60/8</f>
        <v>29.463750000000001</v>
      </c>
      <c r="E1026">
        <v>39.479999999999997</v>
      </c>
      <c r="F1026">
        <v>40.14</v>
      </c>
      <c r="G1026">
        <v>38.340000000000003</v>
      </c>
      <c r="H1026">
        <f t="shared" ref="H1026:H1089" si="65">AVERAGE(E1026:G1026)</f>
        <v>39.32</v>
      </c>
      <c r="I1026">
        <f t="shared" ref="I1026:I1089" si="66">LN(H1026)</f>
        <v>3.6717332952789659</v>
      </c>
      <c r="J1026">
        <f t="shared" ref="J1026:J1089" si="67">(LN(E1026)+LN(F1026)+LN(G1026))/3</f>
        <v>3.6715537651836576</v>
      </c>
    </row>
    <row r="1027" spans="1:10">
      <c r="A1027" t="s">
        <v>16</v>
      </c>
      <c r="B1027">
        <v>16.25</v>
      </c>
      <c r="C1027">
        <v>212155</v>
      </c>
      <c r="D1027">
        <f t="shared" si="64"/>
        <v>29.46597222222222</v>
      </c>
      <c r="E1027">
        <v>31.32</v>
      </c>
      <c r="F1027">
        <v>33.33</v>
      </c>
      <c r="G1027">
        <v>34.299999999999997</v>
      </c>
      <c r="H1027">
        <f t="shared" si="65"/>
        <v>32.983333333333334</v>
      </c>
      <c r="I1027">
        <f t="shared" si="66"/>
        <v>3.496002383380465</v>
      </c>
      <c r="J1027">
        <f t="shared" si="67"/>
        <v>3.4952867058713815</v>
      </c>
    </row>
    <row r="1028" spans="1:10">
      <c r="A1028" t="s">
        <v>13</v>
      </c>
      <c r="B1028">
        <v>15</v>
      </c>
      <c r="C1028">
        <v>212170</v>
      </c>
      <c r="D1028">
        <f t="shared" si="64"/>
        <v>29.468055555555555</v>
      </c>
      <c r="E1028">
        <v>35.72</v>
      </c>
      <c r="F1028">
        <v>33.01</v>
      </c>
      <c r="G1028">
        <v>31.94</v>
      </c>
      <c r="H1028">
        <f t="shared" si="65"/>
        <v>33.556666666666665</v>
      </c>
      <c r="I1028">
        <f t="shared" si="66"/>
        <v>3.5132355520732221</v>
      </c>
      <c r="J1028">
        <f t="shared" si="67"/>
        <v>3.5121268148867553</v>
      </c>
    </row>
    <row r="1029" spans="1:10">
      <c r="A1029" t="s">
        <v>19</v>
      </c>
      <c r="B1029">
        <v>15.25</v>
      </c>
      <c r="C1029">
        <v>212177</v>
      </c>
      <c r="D1029">
        <f t="shared" si="64"/>
        <v>29.469027777777779</v>
      </c>
      <c r="E1029">
        <v>37.79</v>
      </c>
      <c r="F1029">
        <v>35.869999999999997</v>
      </c>
      <c r="G1029">
        <v>35.75</v>
      </c>
      <c r="H1029">
        <f t="shared" si="65"/>
        <v>36.47</v>
      </c>
      <c r="I1029">
        <f t="shared" si="66"/>
        <v>3.596490004820589</v>
      </c>
      <c r="J1029">
        <f t="shared" si="67"/>
        <v>3.5961653593485354</v>
      </c>
    </row>
    <row r="1030" spans="1:10">
      <c r="A1030" t="s">
        <v>21</v>
      </c>
      <c r="B1030">
        <v>16</v>
      </c>
      <c r="C1030">
        <v>212195</v>
      </c>
      <c r="D1030">
        <f t="shared" si="64"/>
        <v>29.47152777777778</v>
      </c>
      <c r="E1030">
        <v>38.93</v>
      </c>
      <c r="F1030">
        <v>33.75</v>
      </c>
      <c r="G1030">
        <v>36.43</v>
      </c>
      <c r="H1030">
        <f t="shared" si="65"/>
        <v>36.370000000000005</v>
      </c>
      <c r="I1030">
        <f t="shared" si="66"/>
        <v>3.5937442589988979</v>
      </c>
      <c r="J1030">
        <f t="shared" si="67"/>
        <v>3.5920460633204585</v>
      </c>
    </row>
    <row r="1031" spans="1:10">
      <c r="A1031" t="s">
        <v>19</v>
      </c>
      <c r="B1031">
        <v>15.5</v>
      </c>
      <c r="C1031">
        <v>212210</v>
      </c>
      <c r="D1031">
        <f t="shared" si="64"/>
        <v>29.473611111111111</v>
      </c>
      <c r="E1031">
        <v>37.75</v>
      </c>
      <c r="F1031">
        <v>36.130000000000003</v>
      </c>
      <c r="G1031">
        <v>38.020000000000003</v>
      </c>
      <c r="H1031">
        <f t="shared" si="65"/>
        <v>37.300000000000004</v>
      </c>
      <c r="I1031">
        <f t="shared" si="66"/>
        <v>3.61899332664977</v>
      </c>
      <c r="J1031">
        <f t="shared" si="67"/>
        <v>3.6187404526382885</v>
      </c>
    </row>
    <row r="1032" spans="1:10">
      <c r="A1032" t="s">
        <v>19</v>
      </c>
      <c r="B1032">
        <v>15</v>
      </c>
      <c r="C1032">
        <v>212315</v>
      </c>
      <c r="D1032">
        <f t="shared" si="64"/>
        <v>29.488194444444446</v>
      </c>
      <c r="E1032">
        <v>38.64</v>
      </c>
      <c r="F1032">
        <v>36.520000000000003</v>
      </c>
      <c r="G1032">
        <v>38.4</v>
      </c>
      <c r="H1032">
        <f t="shared" si="65"/>
        <v>37.853333333333332</v>
      </c>
      <c r="I1032">
        <f t="shared" si="66"/>
        <v>3.6337190429366606</v>
      </c>
      <c r="J1032">
        <f t="shared" si="67"/>
        <v>3.6334018415549223</v>
      </c>
    </row>
    <row r="1033" spans="1:10">
      <c r="A1033" t="s">
        <v>14</v>
      </c>
      <c r="B1033">
        <v>17.25</v>
      </c>
      <c r="C1033">
        <v>212361</v>
      </c>
      <c r="D1033">
        <f t="shared" si="64"/>
        <v>29.494583333333331</v>
      </c>
      <c r="E1033">
        <v>33.119999999999997</v>
      </c>
      <c r="F1033">
        <v>32.380000000000003</v>
      </c>
      <c r="G1033">
        <v>32.619999999999997</v>
      </c>
      <c r="H1033">
        <f t="shared" si="65"/>
        <v>32.706666666666671</v>
      </c>
      <c r="I1033">
        <f t="shared" si="66"/>
        <v>3.4875789307221789</v>
      </c>
      <c r="J1033">
        <f t="shared" si="67"/>
        <v>3.487534624986472</v>
      </c>
    </row>
    <row r="1034" spans="1:10">
      <c r="A1034" t="s">
        <v>24</v>
      </c>
      <c r="B1034">
        <v>16.75</v>
      </c>
      <c r="C1034">
        <v>212424</v>
      </c>
      <c r="D1034">
        <f t="shared" si="64"/>
        <v>29.503333333333334</v>
      </c>
      <c r="E1034">
        <v>32.369999999999997</v>
      </c>
      <c r="F1034">
        <v>31.14</v>
      </c>
      <c r="G1034">
        <v>34.799999999999997</v>
      </c>
      <c r="H1034">
        <f t="shared" si="65"/>
        <v>32.770000000000003</v>
      </c>
      <c r="I1034">
        <f t="shared" si="66"/>
        <v>3.4895134627107232</v>
      </c>
      <c r="J1034">
        <f t="shared" si="67"/>
        <v>3.4884475403748119</v>
      </c>
    </row>
    <row r="1035" spans="1:10">
      <c r="A1035" t="s">
        <v>10</v>
      </c>
      <c r="B1035">
        <v>16.25</v>
      </c>
      <c r="C1035">
        <v>212490</v>
      </c>
      <c r="D1035">
        <f t="shared" si="64"/>
        <v>29.512499999999999</v>
      </c>
      <c r="E1035">
        <v>40.43</v>
      </c>
      <c r="F1035">
        <v>38.159999999999997</v>
      </c>
      <c r="G1035">
        <v>37.119999999999997</v>
      </c>
      <c r="H1035">
        <f t="shared" si="65"/>
        <v>38.57</v>
      </c>
      <c r="I1035">
        <f t="shared" si="66"/>
        <v>3.6524747722201365</v>
      </c>
      <c r="J1035">
        <f t="shared" si="67"/>
        <v>3.6518386127169209</v>
      </c>
    </row>
    <row r="1036" spans="1:10">
      <c r="A1036" t="s">
        <v>13</v>
      </c>
      <c r="B1036">
        <v>10.5</v>
      </c>
      <c r="C1036">
        <v>212498</v>
      </c>
      <c r="D1036">
        <f t="shared" si="64"/>
        <v>29.513611111111111</v>
      </c>
      <c r="E1036">
        <v>35.18</v>
      </c>
      <c r="F1036">
        <v>31.48</v>
      </c>
      <c r="G1036">
        <v>34.68</v>
      </c>
      <c r="H1036">
        <f t="shared" si="65"/>
        <v>33.78</v>
      </c>
      <c r="I1036">
        <f t="shared" si="66"/>
        <v>3.5198689113796542</v>
      </c>
      <c r="J1036">
        <f t="shared" si="67"/>
        <v>3.5186644382569852</v>
      </c>
    </row>
    <row r="1037" spans="1:10">
      <c r="A1037" t="s">
        <v>16</v>
      </c>
      <c r="B1037">
        <v>16.75</v>
      </c>
      <c r="C1037">
        <v>212523</v>
      </c>
      <c r="D1037">
        <f t="shared" si="64"/>
        <v>29.517083333333336</v>
      </c>
      <c r="E1037">
        <v>33.64</v>
      </c>
      <c r="F1037">
        <v>32.979999999999997</v>
      </c>
      <c r="G1037">
        <v>34</v>
      </c>
      <c r="H1037">
        <f t="shared" si="65"/>
        <v>33.54</v>
      </c>
      <c r="I1037">
        <f t="shared" si="66"/>
        <v>3.5127387563950627</v>
      </c>
      <c r="J1037">
        <f t="shared" si="67"/>
        <v>3.5126592256174534</v>
      </c>
    </row>
    <row r="1038" spans="1:10">
      <c r="A1038" t="s">
        <v>14</v>
      </c>
      <c r="B1038">
        <v>15.25</v>
      </c>
      <c r="C1038">
        <v>212546</v>
      </c>
      <c r="D1038">
        <f t="shared" si="64"/>
        <v>29.520277777777778</v>
      </c>
      <c r="E1038">
        <v>38.840000000000003</v>
      </c>
      <c r="F1038">
        <v>31.83</v>
      </c>
      <c r="G1038">
        <v>36.21</v>
      </c>
      <c r="H1038">
        <f t="shared" si="65"/>
        <v>35.626666666666665</v>
      </c>
      <c r="I1038">
        <f t="shared" si="66"/>
        <v>3.573094421120226</v>
      </c>
      <c r="J1038">
        <f t="shared" si="67"/>
        <v>3.5697317361648921</v>
      </c>
    </row>
    <row r="1039" spans="1:10">
      <c r="A1039" t="s">
        <v>22</v>
      </c>
      <c r="B1039">
        <v>17</v>
      </c>
      <c r="C1039">
        <v>212569</v>
      </c>
      <c r="D1039">
        <f t="shared" si="64"/>
        <v>29.523472222222221</v>
      </c>
      <c r="E1039">
        <v>34.47</v>
      </c>
      <c r="F1039">
        <v>34.65</v>
      </c>
      <c r="G1039">
        <v>35.380000000000003</v>
      </c>
      <c r="H1039">
        <f t="shared" si="65"/>
        <v>34.833333333333336</v>
      </c>
      <c r="I1039">
        <f t="shared" si="66"/>
        <v>3.550574782736756</v>
      </c>
      <c r="J1039">
        <f t="shared" si="67"/>
        <v>3.5505112649654418</v>
      </c>
    </row>
    <row r="1040" spans="1:10">
      <c r="A1040" t="s">
        <v>13</v>
      </c>
      <c r="B1040">
        <v>14.75</v>
      </c>
      <c r="C1040">
        <v>212571</v>
      </c>
      <c r="D1040">
        <f t="shared" si="64"/>
        <v>29.52375</v>
      </c>
      <c r="E1040">
        <v>40.229999999999997</v>
      </c>
      <c r="F1040">
        <v>40.61</v>
      </c>
      <c r="G1040">
        <v>36.65</v>
      </c>
      <c r="H1040">
        <f t="shared" si="65"/>
        <v>39.163333333333334</v>
      </c>
      <c r="I1040">
        <f t="shared" si="66"/>
        <v>3.6677409349113717</v>
      </c>
      <c r="J1040">
        <f t="shared" si="67"/>
        <v>3.6666802519975215</v>
      </c>
    </row>
    <row r="1041" spans="1:10">
      <c r="A1041" t="s">
        <v>22</v>
      </c>
      <c r="B1041">
        <v>16.75</v>
      </c>
      <c r="C1041">
        <v>212572</v>
      </c>
      <c r="D1041">
        <f t="shared" si="64"/>
        <v>29.523888888888891</v>
      </c>
      <c r="E1041">
        <v>31.52</v>
      </c>
      <c r="F1041">
        <v>33.26</v>
      </c>
      <c r="G1041">
        <v>34.31</v>
      </c>
      <c r="H1041">
        <f t="shared" si="65"/>
        <v>33.03</v>
      </c>
      <c r="I1041">
        <f t="shared" si="66"/>
        <v>3.4974162394026984</v>
      </c>
      <c r="J1041">
        <f t="shared" si="67"/>
        <v>3.4968048652082726</v>
      </c>
    </row>
    <row r="1042" spans="1:10">
      <c r="A1042" t="s">
        <v>25</v>
      </c>
      <c r="B1042">
        <v>17</v>
      </c>
      <c r="C1042">
        <v>212597</v>
      </c>
      <c r="D1042">
        <f t="shared" si="64"/>
        <v>29.527361111111112</v>
      </c>
      <c r="E1042">
        <v>36.25</v>
      </c>
      <c r="F1042">
        <v>34.82</v>
      </c>
      <c r="G1042">
        <v>39.25</v>
      </c>
      <c r="H1042">
        <f t="shared" si="65"/>
        <v>36.773333333333333</v>
      </c>
      <c r="I1042">
        <f t="shared" si="66"/>
        <v>3.6047729448169368</v>
      </c>
      <c r="J1042">
        <f t="shared" si="67"/>
        <v>3.6035275866230481</v>
      </c>
    </row>
    <row r="1043" spans="1:10">
      <c r="A1043" t="s">
        <v>17</v>
      </c>
      <c r="B1043">
        <v>16.5</v>
      </c>
      <c r="C1043">
        <v>212626</v>
      </c>
      <c r="D1043">
        <f t="shared" si="64"/>
        <v>29.531388888888891</v>
      </c>
      <c r="E1043">
        <v>35.54</v>
      </c>
      <c r="F1043">
        <v>31.97</v>
      </c>
      <c r="G1043">
        <v>34.22</v>
      </c>
      <c r="H1043">
        <f t="shared" si="65"/>
        <v>33.909999999999997</v>
      </c>
      <c r="I1043">
        <f t="shared" si="66"/>
        <v>3.5237099561375471</v>
      </c>
      <c r="J1043">
        <f t="shared" si="67"/>
        <v>3.5227556847541006</v>
      </c>
    </row>
    <row r="1044" spans="1:10">
      <c r="A1044" t="s">
        <v>20</v>
      </c>
      <c r="B1044">
        <v>15.75</v>
      </c>
      <c r="C1044">
        <v>212648</v>
      </c>
      <c r="D1044">
        <f t="shared" si="64"/>
        <v>29.534444444444443</v>
      </c>
      <c r="E1044">
        <v>41.22</v>
      </c>
      <c r="F1044">
        <v>39.97</v>
      </c>
      <c r="G1044">
        <v>40.97</v>
      </c>
      <c r="H1044">
        <f t="shared" si="65"/>
        <v>40.72</v>
      </c>
      <c r="I1044">
        <f t="shared" si="66"/>
        <v>3.7067193722422673</v>
      </c>
      <c r="J1044">
        <f t="shared" si="67"/>
        <v>3.7066309465814418</v>
      </c>
    </row>
    <row r="1045" spans="1:10">
      <c r="A1045" t="s">
        <v>12</v>
      </c>
      <c r="B1045">
        <v>15.75</v>
      </c>
      <c r="C1045">
        <v>212709</v>
      </c>
      <c r="D1045">
        <f t="shared" si="64"/>
        <v>29.542916666666667</v>
      </c>
      <c r="E1045">
        <v>41.57</v>
      </c>
      <c r="F1045">
        <v>38.4</v>
      </c>
      <c r="G1045">
        <v>39.130000000000003</v>
      </c>
      <c r="H1045">
        <f t="shared" si="65"/>
        <v>39.699999999999996</v>
      </c>
      <c r="I1045">
        <f t="shared" si="66"/>
        <v>3.6813511876931444</v>
      </c>
      <c r="J1045">
        <f t="shared" si="67"/>
        <v>3.6807752163601832</v>
      </c>
    </row>
    <row r="1046" spans="1:10">
      <c r="A1046" t="s">
        <v>17</v>
      </c>
      <c r="B1046">
        <v>15.5</v>
      </c>
      <c r="C1046">
        <v>212734</v>
      </c>
      <c r="D1046">
        <f t="shared" si="64"/>
        <v>29.546388888888888</v>
      </c>
      <c r="E1046">
        <v>37.74</v>
      </c>
      <c r="F1046">
        <v>37.369999999999997</v>
      </c>
      <c r="G1046">
        <v>38.68</v>
      </c>
      <c r="H1046">
        <f t="shared" si="65"/>
        <v>37.93</v>
      </c>
      <c r="I1046">
        <f t="shared" si="66"/>
        <v>3.6357423557008075</v>
      </c>
      <c r="J1046">
        <f t="shared" si="67"/>
        <v>3.6356371513409633</v>
      </c>
    </row>
    <row r="1047" spans="1:10">
      <c r="A1047" t="s">
        <v>5</v>
      </c>
      <c r="B1047">
        <v>15</v>
      </c>
      <c r="C1047">
        <v>212784</v>
      </c>
      <c r="D1047">
        <f t="shared" si="64"/>
        <v>29.553333333333335</v>
      </c>
      <c r="E1047">
        <v>38.5</v>
      </c>
      <c r="F1047">
        <v>35.75</v>
      </c>
      <c r="G1047">
        <v>35.04</v>
      </c>
      <c r="H1047">
        <f t="shared" si="65"/>
        <v>36.43</v>
      </c>
      <c r="I1047">
        <f t="shared" si="66"/>
        <v>3.5953926110204724</v>
      </c>
      <c r="J1047">
        <f t="shared" si="67"/>
        <v>3.5945662588339822</v>
      </c>
    </row>
    <row r="1048" spans="1:10">
      <c r="A1048" t="s">
        <v>7</v>
      </c>
      <c r="B1048">
        <v>16.5</v>
      </c>
      <c r="C1048">
        <v>212814</v>
      </c>
      <c r="D1048">
        <f t="shared" si="64"/>
        <v>29.557500000000001</v>
      </c>
      <c r="E1048">
        <v>31.12</v>
      </c>
      <c r="F1048">
        <v>33.51</v>
      </c>
      <c r="G1048">
        <v>34.369999999999997</v>
      </c>
      <c r="H1048">
        <f t="shared" si="65"/>
        <v>33</v>
      </c>
      <c r="I1048">
        <f t="shared" si="66"/>
        <v>3.4965075614664802</v>
      </c>
      <c r="J1048">
        <f t="shared" si="67"/>
        <v>3.4956262306403842</v>
      </c>
    </row>
    <row r="1049" spans="1:10">
      <c r="A1049" t="s">
        <v>5</v>
      </c>
      <c r="B1049">
        <v>10.75</v>
      </c>
      <c r="C1049">
        <v>212827</v>
      </c>
      <c r="D1049">
        <f t="shared" si="64"/>
        <v>29.559305555555557</v>
      </c>
      <c r="E1049">
        <v>33.090000000000003</v>
      </c>
      <c r="F1049">
        <v>33.479999999999997</v>
      </c>
      <c r="G1049">
        <v>34.26</v>
      </c>
      <c r="H1049">
        <f t="shared" si="65"/>
        <v>33.609999999999992</v>
      </c>
      <c r="I1049">
        <f t="shared" si="66"/>
        <v>3.514823641737014</v>
      </c>
      <c r="J1049">
        <f t="shared" si="67"/>
        <v>3.514719286816923</v>
      </c>
    </row>
    <row r="1050" spans="1:10">
      <c r="A1050" t="s">
        <v>16</v>
      </c>
      <c r="B1050">
        <v>15.75</v>
      </c>
      <c r="C1050">
        <v>212883</v>
      </c>
      <c r="D1050">
        <f t="shared" si="64"/>
        <v>29.567083333333336</v>
      </c>
      <c r="E1050">
        <v>39.35</v>
      </c>
      <c r="F1050">
        <v>40.549999999999997</v>
      </c>
      <c r="G1050">
        <v>41.36</v>
      </c>
      <c r="H1050">
        <f t="shared" si="65"/>
        <v>40.42</v>
      </c>
      <c r="I1050">
        <f t="shared" si="66"/>
        <v>3.6993247119754749</v>
      </c>
      <c r="J1050">
        <f t="shared" si="67"/>
        <v>3.6991153285416694</v>
      </c>
    </row>
    <row r="1051" spans="1:10">
      <c r="A1051" t="s">
        <v>23</v>
      </c>
      <c r="B1051">
        <v>16.5</v>
      </c>
      <c r="C1051">
        <v>212890</v>
      </c>
      <c r="D1051">
        <f t="shared" si="64"/>
        <v>29.568055555555553</v>
      </c>
      <c r="E1051">
        <v>34.04</v>
      </c>
      <c r="F1051">
        <v>31.59</v>
      </c>
      <c r="G1051">
        <v>36.869999999999997</v>
      </c>
      <c r="H1051">
        <f t="shared" si="65"/>
        <v>34.166666666666664</v>
      </c>
      <c r="I1051">
        <f t="shared" si="66"/>
        <v>3.5312505099103531</v>
      </c>
      <c r="J1051">
        <f t="shared" si="67"/>
        <v>3.52925837692174</v>
      </c>
    </row>
    <row r="1052" spans="1:10">
      <c r="A1052" t="s">
        <v>13</v>
      </c>
      <c r="B1052">
        <v>16</v>
      </c>
      <c r="C1052">
        <v>212899</v>
      </c>
      <c r="D1052">
        <f t="shared" si="64"/>
        <v>29.569305555555555</v>
      </c>
      <c r="E1052">
        <v>38.57</v>
      </c>
      <c r="F1052">
        <v>33.979999999999997</v>
      </c>
      <c r="G1052">
        <v>33.51</v>
      </c>
      <c r="H1052">
        <f t="shared" si="65"/>
        <v>35.353333333333332</v>
      </c>
      <c r="I1052">
        <f t="shared" si="66"/>
        <v>3.5653926830408742</v>
      </c>
      <c r="J1052">
        <f t="shared" si="67"/>
        <v>3.5633635967377137</v>
      </c>
    </row>
    <row r="1053" spans="1:10">
      <c r="A1053" t="s">
        <v>10</v>
      </c>
      <c r="B1053">
        <v>15</v>
      </c>
      <c r="C1053">
        <v>212903</v>
      </c>
      <c r="D1053">
        <f t="shared" si="64"/>
        <v>29.569861111111109</v>
      </c>
      <c r="E1053">
        <v>38.130000000000003</v>
      </c>
      <c r="F1053">
        <v>37.89</v>
      </c>
      <c r="G1053">
        <v>36.340000000000003</v>
      </c>
      <c r="H1053">
        <f t="shared" si="65"/>
        <v>37.45333333333334</v>
      </c>
      <c r="I1053">
        <f t="shared" si="66"/>
        <v>3.6230957135679334</v>
      </c>
      <c r="J1053">
        <f t="shared" si="67"/>
        <v>3.6228692206226687</v>
      </c>
    </row>
    <row r="1054" spans="1:10">
      <c r="A1054" t="s">
        <v>5</v>
      </c>
      <c r="B1054">
        <v>15.75</v>
      </c>
      <c r="C1054">
        <v>212913</v>
      </c>
      <c r="D1054">
        <f t="shared" si="64"/>
        <v>29.571250000000003</v>
      </c>
      <c r="E1054">
        <v>39.770000000000003</v>
      </c>
      <c r="F1054">
        <v>40.11</v>
      </c>
      <c r="G1054">
        <v>40.04</v>
      </c>
      <c r="H1054">
        <f t="shared" si="65"/>
        <v>39.973333333333329</v>
      </c>
      <c r="I1054">
        <f t="shared" si="66"/>
        <v>3.6882125651262325</v>
      </c>
      <c r="J1054">
        <f t="shared" si="67"/>
        <v>3.6882058311495265</v>
      </c>
    </row>
    <row r="1055" spans="1:10">
      <c r="A1055" t="s">
        <v>9</v>
      </c>
      <c r="B1055">
        <v>16</v>
      </c>
      <c r="C1055">
        <v>212926</v>
      </c>
      <c r="D1055">
        <f t="shared" si="64"/>
        <v>29.573055555555559</v>
      </c>
      <c r="E1055">
        <v>35.700000000000003</v>
      </c>
      <c r="F1055">
        <v>34.479999999999997</v>
      </c>
      <c r="G1055">
        <v>37.869999999999997</v>
      </c>
      <c r="H1055">
        <f t="shared" si="65"/>
        <v>36.016666666666673</v>
      </c>
      <c r="I1055">
        <f t="shared" si="66"/>
        <v>3.5839817942847856</v>
      </c>
      <c r="J1055">
        <f t="shared" si="67"/>
        <v>3.5832297921649299</v>
      </c>
    </row>
    <row r="1056" spans="1:10">
      <c r="A1056" t="s">
        <v>15</v>
      </c>
      <c r="B1056">
        <v>15.75</v>
      </c>
      <c r="C1056">
        <v>212927</v>
      </c>
      <c r="D1056">
        <f t="shared" si="64"/>
        <v>29.573194444444443</v>
      </c>
      <c r="E1056">
        <v>36.81</v>
      </c>
      <c r="F1056">
        <v>39.729999999999997</v>
      </c>
      <c r="G1056">
        <v>38.18</v>
      </c>
      <c r="H1056">
        <f t="shared" si="65"/>
        <v>38.24</v>
      </c>
      <c r="I1056">
        <f t="shared" si="66"/>
        <v>3.6438820881832008</v>
      </c>
      <c r="J1056">
        <f t="shared" si="67"/>
        <v>3.6433959785050134</v>
      </c>
    </row>
    <row r="1057" spans="1:10">
      <c r="A1057" t="s">
        <v>18</v>
      </c>
      <c r="B1057">
        <v>16.75</v>
      </c>
      <c r="C1057">
        <v>212958</v>
      </c>
      <c r="D1057">
        <f t="shared" si="64"/>
        <v>29.577500000000001</v>
      </c>
      <c r="E1057">
        <v>36.94</v>
      </c>
      <c r="F1057">
        <v>32.299999999999997</v>
      </c>
      <c r="G1057">
        <v>32.25</v>
      </c>
      <c r="H1057">
        <f t="shared" si="65"/>
        <v>33.83</v>
      </c>
      <c r="I1057">
        <f t="shared" si="66"/>
        <v>3.5213479827926171</v>
      </c>
      <c r="J1057">
        <f t="shared" si="67"/>
        <v>3.5192934160804956</v>
      </c>
    </row>
    <row r="1058" spans="1:10">
      <c r="A1058" t="s">
        <v>15</v>
      </c>
      <c r="B1058">
        <v>17</v>
      </c>
      <c r="C1058">
        <v>212982</v>
      </c>
      <c r="D1058">
        <f t="shared" si="64"/>
        <v>29.580833333333331</v>
      </c>
      <c r="E1058">
        <v>34.28</v>
      </c>
      <c r="F1058">
        <v>33.46</v>
      </c>
      <c r="G1058">
        <v>33.729999999999997</v>
      </c>
      <c r="H1058">
        <f t="shared" si="65"/>
        <v>33.823333333333331</v>
      </c>
      <c r="I1058">
        <f t="shared" si="66"/>
        <v>3.5211508996228815</v>
      </c>
      <c r="J1058">
        <f t="shared" si="67"/>
        <v>3.5211001461206055</v>
      </c>
    </row>
    <row r="1059" spans="1:10">
      <c r="A1059" t="s">
        <v>26</v>
      </c>
      <c r="B1059">
        <v>16.5</v>
      </c>
      <c r="C1059">
        <v>213005</v>
      </c>
      <c r="D1059">
        <f t="shared" si="64"/>
        <v>29.584027777777781</v>
      </c>
      <c r="E1059">
        <v>32.549999999999997</v>
      </c>
      <c r="F1059">
        <v>33.119999999999997</v>
      </c>
      <c r="G1059">
        <v>32.68</v>
      </c>
      <c r="H1059">
        <f t="shared" si="65"/>
        <v>32.783333333333331</v>
      </c>
      <c r="I1059">
        <f t="shared" si="66"/>
        <v>3.4899202561669584</v>
      </c>
      <c r="J1059">
        <f t="shared" si="67"/>
        <v>3.4898926560544794</v>
      </c>
    </row>
    <row r="1060" spans="1:10">
      <c r="A1060" t="s">
        <v>9</v>
      </c>
      <c r="B1060">
        <v>16.25</v>
      </c>
      <c r="C1060">
        <v>213041</v>
      </c>
      <c r="D1060">
        <f t="shared" si="64"/>
        <v>29.58902777777778</v>
      </c>
      <c r="E1060">
        <v>37.380000000000003</v>
      </c>
      <c r="F1060">
        <v>33.08</v>
      </c>
      <c r="G1060">
        <v>32.18</v>
      </c>
      <c r="H1060">
        <f t="shared" si="65"/>
        <v>34.213333333333338</v>
      </c>
      <c r="I1060">
        <f t="shared" si="66"/>
        <v>3.5326154316392713</v>
      </c>
      <c r="J1060">
        <f t="shared" si="67"/>
        <v>3.530469937915715</v>
      </c>
    </row>
    <row r="1061" spans="1:10">
      <c r="A1061" t="s">
        <v>16</v>
      </c>
      <c r="B1061">
        <v>10.5</v>
      </c>
      <c r="C1061">
        <v>213066</v>
      </c>
      <c r="D1061">
        <f t="shared" si="64"/>
        <v>29.592499999999998</v>
      </c>
      <c r="E1061">
        <v>32.01</v>
      </c>
      <c r="F1061">
        <v>33.18</v>
      </c>
      <c r="G1061">
        <v>34.450000000000003</v>
      </c>
      <c r="H1061">
        <f t="shared" si="65"/>
        <v>33.213333333333331</v>
      </c>
      <c r="I1061">
        <f t="shared" si="66"/>
        <v>3.5029514017258698</v>
      </c>
      <c r="J1061">
        <f t="shared" si="67"/>
        <v>3.502501545401246</v>
      </c>
    </row>
    <row r="1062" spans="1:10">
      <c r="A1062" t="s">
        <v>20</v>
      </c>
      <c r="B1062">
        <v>10.5</v>
      </c>
      <c r="C1062">
        <v>213085</v>
      </c>
      <c r="D1062">
        <f t="shared" si="64"/>
        <v>29.595138888888886</v>
      </c>
      <c r="E1062">
        <v>33.22</v>
      </c>
      <c r="F1062">
        <v>32.619999999999997</v>
      </c>
      <c r="G1062">
        <v>34.06</v>
      </c>
      <c r="H1062">
        <f t="shared" si="65"/>
        <v>33.300000000000004</v>
      </c>
      <c r="I1062">
        <f t="shared" si="66"/>
        <v>3.5055573969863985</v>
      </c>
      <c r="J1062">
        <f t="shared" si="67"/>
        <v>3.5054004588708527</v>
      </c>
    </row>
    <row r="1063" spans="1:10">
      <c r="A1063" t="s">
        <v>15</v>
      </c>
      <c r="B1063">
        <v>15.5</v>
      </c>
      <c r="C1063">
        <v>213101</v>
      </c>
      <c r="D1063">
        <f t="shared" si="64"/>
        <v>29.597361111111113</v>
      </c>
      <c r="E1063">
        <v>37.82</v>
      </c>
      <c r="F1063">
        <v>36.53</v>
      </c>
      <c r="G1063">
        <v>36.369999999999997</v>
      </c>
      <c r="H1063">
        <f t="shared" si="65"/>
        <v>36.906666666666666</v>
      </c>
      <c r="I1063">
        <f t="shared" si="66"/>
        <v>3.6083922032012499</v>
      </c>
      <c r="J1063">
        <f t="shared" si="67"/>
        <v>3.6082387210121336</v>
      </c>
    </row>
    <row r="1064" spans="1:10">
      <c r="A1064" t="s">
        <v>25</v>
      </c>
      <c r="B1064">
        <v>16</v>
      </c>
      <c r="C1064">
        <v>213132</v>
      </c>
      <c r="D1064">
        <f t="shared" si="64"/>
        <v>29.601666666666667</v>
      </c>
      <c r="E1064">
        <v>34.64</v>
      </c>
      <c r="F1064">
        <v>36.200000000000003</v>
      </c>
      <c r="G1064">
        <v>37.93</v>
      </c>
      <c r="H1064">
        <f t="shared" si="65"/>
        <v>36.256666666666668</v>
      </c>
      <c r="I1064">
        <f t="shared" si="66"/>
        <v>3.5906232724376492</v>
      </c>
      <c r="J1064">
        <f t="shared" si="67"/>
        <v>3.5899368527422557</v>
      </c>
    </row>
    <row r="1065" spans="1:10">
      <c r="A1065" t="s">
        <v>24</v>
      </c>
      <c r="B1065">
        <v>16.5</v>
      </c>
      <c r="C1065">
        <v>213208</v>
      </c>
      <c r="D1065">
        <f t="shared" si="64"/>
        <v>29.612222222222222</v>
      </c>
      <c r="E1065">
        <v>33.200000000000003</v>
      </c>
      <c r="F1065">
        <v>32.409999999999997</v>
      </c>
      <c r="G1065">
        <v>35.549999999999997</v>
      </c>
      <c r="H1065">
        <f t="shared" si="65"/>
        <v>33.72</v>
      </c>
      <c r="I1065">
        <f t="shared" si="66"/>
        <v>3.5180911331336548</v>
      </c>
      <c r="J1065">
        <f t="shared" si="67"/>
        <v>3.5173190164417161</v>
      </c>
    </row>
    <row r="1066" spans="1:10">
      <c r="A1066" t="s">
        <v>17</v>
      </c>
      <c r="B1066">
        <v>17</v>
      </c>
      <c r="C1066">
        <v>213267</v>
      </c>
      <c r="D1066">
        <f t="shared" si="64"/>
        <v>29.620416666666664</v>
      </c>
      <c r="E1066">
        <v>35.76</v>
      </c>
      <c r="F1066">
        <v>33.25</v>
      </c>
      <c r="G1066">
        <v>33.909999999999997</v>
      </c>
      <c r="H1066">
        <f t="shared" si="65"/>
        <v>34.306666666666665</v>
      </c>
      <c r="I1066">
        <f t="shared" si="66"/>
        <v>3.5353396987454335</v>
      </c>
      <c r="J1066">
        <f t="shared" si="67"/>
        <v>3.534864891181575</v>
      </c>
    </row>
    <row r="1067" spans="1:10">
      <c r="A1067" t="s">
        <v>23</v>
      </c>
      <c r="B1067">
        <v>15</v>
      </c>
      <c r="C1067">
        <v>213283</v>
      </c>
      <c r="D1067">
        <f t="shared" si="64"/>
        <v>29.62263888888889</v>
      </c>
      <c r="E1067">
        <v>38.869999999999997</v>
      </c>
      <c r="F1067">
        <v>35.979999999999997</v>
      </c>
      <c r="G1067">
        <v>34.549999999999997</v>
      </c>
      <c r="H1067">
        <f t="shared" si="65"/>
        <v>36.466666666666661</v>
      </c>
      <c r="I1067">
        <f t="shared" si="66"/>
        <v>3.5963986013197711</v>
      </c>
      <c r="J1067">
        <f t="shared" si="67"/>
        <v>3.5951978412000662</v>
      </c>
    </row>
    <row r="1068" spans="1:10">
      <c r="A1068" t="s">
        <v>22</v>
      </c>
      <c r="B1068">
        <v>15.25</v>
      </c>
      <c r="C1068">
        <v>213347</v>
      </c>
      <c r="D1068">
        <f t="shared" si="64"/>
        <v>29.631527777777777</v>
      </c>
      <c r="E1068">
        <v>32.93</v>
      </c>
      <c r="F1068">
        <v>31.74</v>
      </c>
      <c r="G1068">
        <v>36.96</v>
      </c>
      <c r="H1068">
        <f t="shared" si="65"/>
        <v>33.876666666666665</v>
      </c>
      <c r="I1068">
        <f t="shared" si="66"/>
        <v>3.5227264784815655</v>
      </c>
      <c r="J1068">
        <f t="shared" si="67"/>
        <v>3.5205993527533397</v>
      </c>
    </row>
    <row r="1069" spans="1:10">
      <c r="A1069" t="s">
        <v>14</v>
      </c>
      <c r="B1069">
        <v>14.75</v>
      </c>
      <c r="C1069">
        <v>213354</v>
      </c>
      <c r="D1069">
        <f t="shared" si="64"/>
        <v>29.6325</v>
      </c>
      <c r="E1069">
        <v>39.14</v>
      </c>
      <c r="F1069">
        <v>38.590000000000003</v>
      </c>
      <c r="G1069">
        <v>37.22</v>
      </c>
      <c r="H1069">
        <f t="shared" si="65"/>
        <v>38.31666666666667</v>
      </c>
      <c r="I1069">
        <f t="shared" si="66"/>
        <v>3.6458849625410807</v>
      </c>
      <c r="J1069">
        <f t="shared" si="67"/>
        <v>3.6456614629105206</v>
      </c>
    </row>
    <row r="1070" spans="1:10">
      <c r="A1070" t="s">
        <v>5</v>
      </c>
      <c r="B1070">
        <v>17.25</v>
      </c>
      <c r="C1070">
        <v>213381</v>
      </c>
      <c r="D1070">
        <f t="shared" si="64"/>
        <v>29.63625</v>
      </c>
      <c r="E1070">
        <v>32</v>
      </c>
      <c r="F1070">
        <v>33.159999999999997</v>
      </c>
      <c r="G1070">
        <v>36.299999999999997</v>
      </c>
      <c r="H1070">
        <f t="shared" si="65"/>
        <v>33.82</v>
      </c>
      <c r="I1070">
        <f t="shared" si="66"/>
        <v>3.5210523434704344</v>
      </c>
      <c r="J1070">
        <f t="shared" si="67"/>
        <v>3.5196326581125419</v>
      </c>
    </row>
    <row r="1071" spans="1:10">
      <c r="A1071" t="s">
        <v>25</v>
      </c>
      <c r="B1071">
        <v>16.75</v>
      </c>
      <c r="C1071">
        <v>213387</v>
      </c>
      <c r="D1071">
        <f t="shared" si="64"/>
        <v>29.637083333333333</v>
      </c>
      <c r="E1071">
        <v>33.729999999999997</v>
      </c>
      <c r="F1071">
        <v>34.549999999999997</v>
      </c>
      <c r="G1071">
        <v>36.49</v>
      </c>
      <c r="H1071">
        <f t="shared" si="65"/>
        <v>34.923333333333339</v>
      </c>
      <c r="I1071">
        <f t="shared" si="66"/>
        <v>3.5531551826967642</v>
      </c>
      <c r="J1071">
        <f t="shared" si="67"/>
        <v>3.5526111499118649</v>
      </c>
    </row>
    <row r="1072" spans="1:10">
      <c r="A1072" t="s">
        <v>19</v>
      </c>
      <c r="B1072">
        <v>16</v>
      </c>
      <c r="C1072">
        <v>213396</v>
      </c>
      <c r="D1072">
        <f t="shared" si="64"/>
        <v>29.638333333333332</v>
      </c>
      <c r="E1072">
        <v>38.43</v>
      </c>
      <c r="F1072">
        <v>35.97</v>
      </c>
      <c r="G1072">
        <v>35.1</v>
      </c>
      <c r="H1072">
        <f t="shared" si="65"/>
        <v>36.5</v>
      </c>
      <c r="I1072">
        <f t="shared" si="66"/>
        <v>3.597312260588446</v>
      </c>
      <c r="J1072">
        <f t="shared" si="67"/>
        <v>3.5965749309187021</v>
      </c>
    </row>
    <row r="1073" spans="1:10">
      <c r="A1073" t="s">
        <v>21</v>
      </c>
      <c r="B1073">
        <v>15.75</v>
      </c>
      <c r="C1073">
        <v>213413</v>
      </c>
      <c r="D1073">
        <f t="shared" si="64"/>
        <v>29.640694444444442</v>
      </c>
      <c r="E1073">
        <v>43.09</v>
      </c>
      <c r="F1073">
        <v>41.5</v>
      </c>
      <c r="G1073">
        <v>41.82</v>
      </c>
      <c r="H1073">
        <f t="shared" si="65"/>
        <v>42.136666666666663</v>
      </c>
      <c r="I1073">
        <f t="shared" si="66"/>
        <v>3.7409183038393565</v>
      </c>
      <c r="J1073">
        <f t="shared" si="67"/>
        <v>3.7407863576216287</v>
      </c>
    </row>
    <row r="1074" spans="1:10">
      <c r="A1074" t="s">
        <v>26</v>
      </c>
      <c r="B1074">
        <v>17</v>
      </c>
      <c r="C1074">
        <v>213426</v>
      </c>
      <c r="D1074">
        <f t="shared" si="64"/>
        <v>29.642499999999998</v>
      </c>
      <c r="E1074">
        <v>33.619999999999997</v>
      </c>
      <c r="F1074">
        <v>32.68</v>
      </c>
      <c r="G1074">
        <v>34.479999999999997</v>
      </c>
      <c r="H1074">
        <f t="shared" si="65"/>
        <v>33.593333333333334</v>
      </c>
      <c r="I1074">
        <f t="shared" si="66"/>
        <v>3.5143276345843422</v>
      </c>
      <c r="J1074">
        <f t="shared" si="67"/>
        <v>3.5140879479225879</v>
      </c>
    </row>
    <row r="1075" spans="1:10">
      <c r="A1075" t="s">
        <v>11</v>
      </c>
      <c r="B1075">
        <v>16.75</v>
      </c>
      <c r="C1075">
        <v>213442</v>
      </c>
      <c r="D1075">
        <f t="shared" si="64"/>
        <v>29.644722222222224</v>
      </c>
      <c r="E1075">
        <v>34.090000000000003</v>
      </c>
      <c r="F1075">
        <v>34.880000000000003</v>
      </c>
      <c r="G1075">
        <v>34.119999999999997</v>
      </c>
      <c r="H1075">
        <f t="shared" si="65"/>
        <v>34.363333333333337</v>
      </c>
      <c r="I1075">
        <f t="shared" si="66"/>
        <v>3.5369901044401839</v>
      </c>
      <c r="J1075">
        <f t="shared" si="67"/>
        <v>3.5369338026046897</v>
      </c>
    </row>
    <row r="1076" spans="1:10">
      <c r="A1076" t="s">
        <v>16</v>
      </c>
      <c r="B1076">
        <v>15.5</v>
      </c>
      <c r="C1076">
        <v>213505</v>
      </c>
      <c r="D1076">
        <f t="shared" si="64"/>
        <v>29.65347222222222</v>
      </c>
      <c r="E1076">
        <v>36.33</v>
      </c>
      <c r="F1076">
        <v>37.68</v>
      </c>
      <c r="G1076">
        <v>39.72</v>
      </c>
      <c r="H1076">
        <f t="shared" si="65"/>
        <v>37.909999999999997</v>
      </c>
      <c r="I1076">
        <f t="shared" si="66"/>
        <v>3.6352149295282432</v>
      </c>
      <c r="J1076">
        <f t="shared" si="67"/>
        <v>3.6345427117060809</v>
      </c>
    </row>
    <row r="1077" spans="1:10">
      <c r="A1077" t="s">
        <v>12</v>
      </c>
      <c r="B1077">
        <v>15.25</v>
      </c>
      <c r="C1077">
        <v>213512</v>
      </c>
      <c r="D1077">
        <f t="shared" si="64"/>
        <v>29.654444444444444</v>
      </c>
      <c r="E1077">
        <v>39.409999999999997</v>
      </c>
      <c r="F1077">
        <v>37.08</v>
      </c>
      <c r="G1077">
        <v>33.869999999999997</v>
      </c>
      <c r="H1077">
        <f t="shared" si="65"/>
        <v>36.786666666666662</v>
      </c>
      <c r="I1077">
        <f t="shared" si="66"/>
        <v>3.6051354606809753</v>
      </c>
      <c r="J1077">
        <f t="shared" si="67"/>
        <v>3.6032089995780825</v>
      </c>
    </row>
    <row r="1078" spans="1:10">
      <c r="A1078" t="s">
        <v>7</v>
      </c>
      <c r="B1078">
        <v>16</v>
      </c>
      <c r="C1078">
        <v>213529</v>
      </c>
      <c r="D1078">
        <f t="shared" si="64"/>
        <v>29.656805555555554</v>
      </c>
      <c r="E1078">
        <v>36.270000000000003</v>
      </c>
      <c r="F1078">
        <v>36.53</v>
      </c>
      <c r="G1078">
        <v>36.15</v>
      </c>
      <c r="H1078">
        <f t="shared" si="65"/>
        <v>36.31666666666667</v>
      </c>
      <c r="I1078">
        <f t="shared" si="66"/>
        <v>3.5922767727225193</v>
      </c>
      <c r="J1078">
        <f t="shared" si="67"/>
        <v>3.5922672475689255</v>
      </c>
    </row>
    <row r="1079" spans="1:10">
      <c r="A1079" t="s">
        <v>17</v>
      </c>
      <c r="B1079">
        <v>15.75</v>
      </c>
      <c r="C1079">
        <v>213542</v>
      </c>
      <c r="D1079">
        <f t="shared" si="64"/>
        <v>29.65861111111111</v>
      </c>
      <c r="E1079">
        <v>37.880000000000003</v>
      </c>
      <c r="F1079">
        <v>37.270000000000003</v>
      </c>
      <c r="G1079">
        <v>38.909999999999997</v>
      </c>
      <c r="H1079">
        <f t="shared" si="65"/>
        <v>38.020000000000003</v>
      </c>
      <c r="I1079">
        <f t="shared" si="66"/>
        <v>3.6381123370602833</v>
      </c>
      <c r="J1079">
        <f t="shared" si="67"/>
        <v>3.6379544229351688</v>
      </c>
    </row>
    <row r="1080" spans="1:10">
      <c r="A1080" t="s">
        <v>21</v>
      </c>
      <c r="B1080">
        <v>15</v>
      </c>
      <c r="C1080">
        <v>213607</v>
      </c>
      <c r="D1080">
        <f t="shared" si="64"/>
        <v>29.667638888888892</v>
      </c>
      <c r="E1080">
        <v>38.57</v>
      </c>
      <c r="F1080">
        <v>36.119999999999997</v>
      </c>
      <c r="G1080">
        <v>36.18</v>
      </c>
      <c r="H1080">
        <f t="shared" si="65"/>
        <v>36.956666666666671</v>
      </c>
      <c r="I1080">
        <f t="shared" si="66"/>
        <v>3.6097460551161507</v>
      </c>
      <c r="J1080">
        <f t="shared" si="67"/>
        <v>3.6092759935786898</v>
      </c>
    </row>
    <row r="1081" spans="1:10">
      <c r="A1081" t="s">
        <v>16</v>
      </c>
      <c r="B1081">
        <v>16.5</v>
      </c>
      <c r="C1081">
        <v>213632</v>
      </c>
      <c r="D1081">
        <f t="shared" si="64"/>
        <v>29.671111111111109</v>
      </c>
      <c r="E1081">
        <v>33.46</v>
      </c>
      <c r="F1081">
        <v>34.130000000000003</v>
      </c>
      <c r="G1081">
        <v>32.729999999999997</v>
      </c>
      <c r="H1081">
        <f t="shared" si="65"/>
        <v>33.44</v>
      </c>
      <c r="I1081">
        <f t="shared" si="66"/>
        <v>3.5097527882165007</v>
      </c>
      <c r="J1081">
        <f t="shared" si="67"/>
        <v>3.5096065156634615</v>
      </c>
    </row>
    <row r="1082" spans="1:10">
      <c r="A1082" t="s">
        <v>8</v>
      </c>
      <c r="B1082">
        <v>16.25</v>
      </c>
      <c r="C1082">
        <v>213658</v>
      </c>
      <c r="D1082">
        <f t="shared" si="64"/>
        <v>29.674722222222222</v>
      </c>
      <c r="E1082">
        <v>37.590000000000003</v>
      </c>
      <c r="F1082">
        <v>30.94</v>
      </c>
      <c r="G1082">
        <v>34.590000000000003</v>
      </c>
      <c r="H1082">
        <f t="shared" si="65"/>
        <v>34.373333333333335</v>
      </c>
      <c r="I1082">
        <f t="shared" si="66"/>
        <v>3.5372810699628223</v>
      </c>
      <c r="J1082">
        <f t="shared" si="67"/>
        <v>3.5341175085566943</v>
      </c>
    </row>
    <row r="1083" spans="1:10">
      <c r="A1083" t="s">
        <v>12</v>
      </c>
      <c r="B1083">
        <v>15</v>
      </c>
      <c r="C1083">
        <v>213683</v>
      </c>
      <c r="D1083">
        <f t="shared" si="64"/>
        <v>29.678194444444443</v>
      </c>
      <c r="E1083">
        <v>38.58</v>
      </c>
      <c r="F1083">
        <v>37.299999999999997</v>
      </c>
      <c r="G1083">
        <v>36.81</v>
      </c>
      <c r="H1083">
        <f t="shared" si="65"/>
        <v>37.563333333333333</v>
      </c>
      <c r="I1083">
        <f t="shared" si="66"/>
        <v>3.6260283972961482</v>
      </c>
      <c r="J1083">
        <f t="shared" si="67"/>
        <v>3.6258322938394278</v>
      </c>
    </row>
    <row r="1084" spans="1:10">
      <c r="A1084" t="s">
        <v>17</v>
      </c>
      <c r="B1084">
        <v>16.25</v>
      </c>
      <c r="C1084">
        <v>213713</v>
      </c>
      <c r="D1084">
        <f t="shared" si="64"/>
        <v>29.68236111111111</v>
      </c>
      <c r="E1084">
        <v>39.840000000000003</v>
      </c>
      <c r="F1084">
        <v>36.340000000000003</v>
      </c>
      <c r="G1084">
        <v>31.99</v>
      </c>
      <c r="H1084">
        <f t="shared" si="65"/>
        <v>36.056666666666665</v>
      </c>
      <c r="I1084">
        <f t="shared" si="66"/>
        <v>3.5850917749740883</v>
      </c>
      <c r="J1084">
        <f t="shared" si="67"/>
        <v>3.5810712832152833</v>
      </c>
    </row>
    <row r="1085" spans="1:10">
      <c r="A1085" t="s">
        <v>5</v>
      </c>
      <c r="B1085">
        <v>15.5</v>
      </c>
      <c r="C1085">
        <v>213732</v>
      </c>
      <c r="D1085">
        <f t="shared" si="64"/>
        <v>29.684999999999999</v>
      </c>
      <c r="E1085">
        <v>38.4</v>
      </c>
      <c r="F1085">
        <v>38.659999999999997</v>
      </c>
      <c r="G1085">
        <v>41.52</v>
      </c>
      <c r="H1085">
        <f t="shared" si="65"/>
        <v>39.526666666666671</v>
      </c>
      <c r="I1085">
        <f t="shared" si="66"/>
        <v>3.6769755496111118</v>
      </c>
      <c r="J1085">
        <f t="shared" si="67"/>
        <v>3.6763460574105</v>
      </c>
    </row>
    <row r="1086" spans="1:10">
      <c r="A1086" t="s">
        <v>23</v>
      </c>
      <c r="B1086">
        <v>10.5</v>
      </c>
      <c r="C1086">
        <v>213732</v>
      </c>
      <c r="D1086">
        <f t="shared" si="64"/>
        <v>29.684999999999999</v>
      </c>
      <c r="E1086">
        <v>34.020000000000003</v>
      </c>
      <c r="F1086">
        <v>31.77</v>
      </c>
      <c r="G1086">
        <v>35.299999999999997</v>
      </c>
      <c r="H1086">
        <f t="shared" si="65"/>
        <v>33.696666666666665</v>
      </c>
      <c r="I1086">
        <f t="shared" si="66"/>
        <v>3.5173989204978566</v>
      </c>
      <c r="J1086">
        <f t="shared" si="67"/>
        <v>3.5164513330627973</v>
      </c>
    </row>
    <row r="1087" spans="1:10">
      <c r="A1087" t="s">
        <v>23</v>
      </c>
      <c r="B1087">
        <v>17</v>
      </c>
      <c r="C1087">
        <v>213732</v>
      </c>
      <c r="D1087">
        <f t="shared" si="64"/>
        <v>29.684999999999999</v>
      </c>
      <c r="E1087">
        <v>33.82</v>
      </c>
      <c r="F1087">
        <v>33.659999999999997</v>
      </c>
      <c r="G1087">
        <v>34.590000000000003</v>
      </c>
      <c r="H1087">
        <f t="shared" si="65"/>
        <v>34.023333333333333</v>
      </c>
      <c r="I1087">
        <f t="shared" si="66"/>
        <v>3.5270465637472972</v>
      </c>
      <c r="J1087">
        <f t="shared" si="67"/>
        <v>3.5269757183940573</v>
      </c>
    </row>
    <row r="1088" spans="1:10">
      <c r="A1088" t="s">
        <v>8</v>
      </c>
      <c r="B1088">
        <v>16.5</v>
      </c>
      <c r="C1088">
        <v>213768</v>
      </c>
      <c r="D1088">
        <f t="shared" si="64"/>
        <v>29.69</v>
      </c>
      <c r="E1088">
        <v>33.32</v>
      </c>
      <c r="F1088">
        <v>32.17</v>
      </c>
      <c r="G1088">
        <v>36.049999999999997</v>
      </c>
      <c r="H1088">
        <f t="shared" si="65"/>
        <v>33.846666666666671</v>
      </c>
      <c r="I1088">
        <f t="shared" si="66"/>
        <v>3.5218405208511387</v>
      </c>
      <c r="J1088">
        <f t="shared" si="67"/>
        <v>3.5206996740935117</v>
      </c>
    </row>
    <row r="1089" spans="1:10">
      <c r="A1089" t="s">
        <v>6</v>
      </c>
      <c r="B1089">
        <v>16.5</v>
      </c>
      <c r="C1089">
        <v>213777</v>
      </c>
      <c r="D1089">
        <f t="shared" si="64"/>
        <v>29.69125</v>
      </c>
      <c r="E1089">
        <v>33.18</v>
      </c>
      <c r="F1089">
        <v>32.83</v>
      </c>
      <c r="G1089">
        <v>34.369999999999997</v>
      </c>
      <c r="H1089">
        <f t="shared" si="65"/>
        <v>33.46</v>
      </c>
      <c r="I1089">
        <f t="shared" si="66"/>
        <v>3.5103506955586781</v>
      </c>
      <c r="J1089">
        <f t="shared" si="67"/>
        <v>3.5101580357125144</v>
      </c>
    </row>
    <row r="1090" spans="1:10">
      <c r="A1090" t="s">
        <v>25</v>
      </c>
      <c r="B1090">
        <v>10.75</v>
      </c>
      <c r="C1090">
        <v>213806</v>
      </c>
      <c r="D1090">
        <f t="shared" ref="D1090:D1153" si="68">C1090/15/60/8</f>
        <v>29.695277777777779</v>
      </c>
      <c r="E1090">
        <v>33.64</v>
      </c>
      <c r="F1090">
        <v>35.33</v>
      </c>
      <c r="G1090">
        <v>36.020000000000003</v>
      </c>
      <c r="H1090">
        <f t="shared" ref="H1090:H1153" si="69">AVERAGE(E1090:G1090)</f>
        <v>34.99666666666667</v>
      </c>
      <c r="I1090">
        <f t="shared" ref="I1090:I1153" si="70">LN(H1090)</f>
        <v>3.5552528188587402</v>
      </c>
      <c r="J1090">
        <f t="shared" ref="J1090:J1153" si="71">(LN(E1090)+LN(F1090)+LN(G1090))/3</f>
        <v>3.5548408787412034</v>
      </c>
    </row>
    <row r="1091" spans="1:10">
      <c r="A1091" t="s">
        <v>11</v>
      </c>
      <c r="B1091">
        <v>10.25</v>
      </c>
      <c r="C1091">
        <v>213816</v>
      </c>
      <c r="D1091">
        <f t="shared" si="68"/>
        <v>29.696666666666665</v>
      </c>
      <c r="E1091">
        <v>36.04</v>
      </c>
      <c r="F1091">
        <v>32.93</v>
      </c>
      <c r="G1091">
        <v>35.21</v>
      </c>
      <c r="H1091">
        <f t="shared" si="69"/>
        <v>34.726666666666667</v>
      </c>
      <c r="I1091">
        <f t="shared" si="70"/>
        <v>3.5475078836489358</v>
      </c>
      <c r="J1091">
        <f t="shared" si="71"/>
        <v>3.5467812207651241</v>
      </c>
    </row>
    <row r="1092" spans="1:10">
      <c r="A1092" t="s">
        <v>15</v>
      </c>
      <c r="B1092">
        <v>15</v>
      </c>
      <c r="C1092">
        <v>213829</v>
      </c>
      <c r="D1092">
        <f t="shared" si="68"/>
        <v>29.698472222222222</v>
      </c>
      <c r="E1092">
        <v>38.729999999999997</v>
      </c>
      <c r="F1092">
        <v>37.729999999999997</v>
      </c>
      <c r="G1092">
        <v>36.93</v>
      </c>
      <c r="H1092">
        <f t="shared" si="69"/>
        <v>37.79666666666666</v>
      </c>
      <c r="I1092">
        <f t="shared" si="70"/>
        <v>3.6322209153156386</v>
      </c>
      <c r="J1092">
        <f t="shared" si="71"/>
        <v>3.6320314187891172</v>
      </c>
    </row>
    <row r="1093" spans="1:10">
      <c r="A1093" t="s">
        <v>6</v>
      </c>
      <c r="B1093">
        <v>15.5</v>
      </c>
      <c r="C1093">
        <v>213904</v>
      </c>
      <c r="D1093">
        <f t="shared" si="68"/>
        <v>29.70888888888889</v>
      </c>
      <c r="E1093">
        <v>35.479999999999997</v>
      </c>
      <c r="F1093">
        <v>34.56</v>
      </c>
      <c r="G1093">
        <v>37.799999999999997</v>
      </c>
      <c r="H1093">
        <f t="shared" si="69"/>
        <v>35.946666666666665</v>
      </c>
      <c r="I1093">
        <f t="shared" si="70"/>
        <v>3.5820363584958872</v>
      </c>
      <c r="J1093">
        <f t="shared" si="71"/>
        <v>3.5813250680009254</v>
      </c>
    </row>
    <row r="1094" spans="1:10">
      <c r="A1094" t="s">
        <v>18</v>
      </c>
      <c r="B1094">
        <v>15.5</v>
      </c>
      <c r="C1094">
        <v>213942</v>
      </c>
      <c r="D1094">
        <f t="shared" si="68"/>
        <v>29.714166666666664</v>
      </c>
      <c r="E1094">
        <v>40.700000000000003</v>
      </c>
      <c r="F1094">
        <v>38.659999999999997</v>
      </c>
      <c r="G1094">
        <v>37.479999999999997</v>
      </c>
      <c r="H1094">
        <f t="shared" si="69"/>
        <v>38.946666666666665</v>
      </c>
      <c r="I1094">
        <f t="shared" si="70"/>
        <v>3.6621931888514303</v>
      </c>
      <c r="J1094">
        <f t="shared" si="71"/>
        <v>3.661613674532985</v>
      </c>
    </row>
    <row r="1095" spans="1:10">
      <c r="A1095" t="s">
        <v>17</v>
      </c>
      <c r="B1095">
        <v>15</v>
      </c>
      <c r="C1095">
        <v>213969</v>
      </c>
      <c r="D1095">
        <f t="shared" si="68"/>
        <v>29.717916666666667</v>
      </c>
      <c r="E1095">
        <v>37.11</v>
      </c>
      <c r="F1095">
        <v>38.04</v>
      </c>
      <c r="G1095">
        <v>36.770000000000003</v>
      </c>
      <c r="H1095">
        <f t="shared" si="69"/>
        <v>37.306666666666672</v>
      </c>
      <c r="I1095">
        <f t="shared" si="70"/>
        <v>3.619172041689116</v>
      </c>
      <c r="J1095">
        <f t="shared" si="71"/>
        <v>3.6190690026876253</v>
      </c>
    </row>
    <row r="1096" spans="1:10">
      <c r="A1096" t="s">
        <v>22</v>
      </c>
      <c r="B1096">
        <v>16</v>
      </c>
      <c r="C1096">
        <v>213986</v>
      </c>
      <c r="D1096">
        <f t="shared" si="68"/>
        <v>29.720277777777778</v>
      </c>
      <c r="E1096">
        <v>37.590000000000003</v>
      </c>
      <c r="F1096">
        <v>37.96</v>
      </c>
      <c r="G1096">
        <v>35.659999999999997</v>
      </c>
      <c r="H1096">
        <f t="shared" si="69"/>
        <v>37.07</v>
      </c>
      <c r="I1096">
        <f t="shared" si="70"/>
        <v>3.6128080171626409</v>
      </c>
      <c r="J1096">
        <f t="shared" si="71"/>
        <v>3.6124335479176026</v>
      </c>
    </row>
    <row r="1097" spans="1:10">
      <c r="A1097" t="s">
        <v>11</v>
      </c>
      <c r="B1097">
        <v>17</v>
      </c>
      <c r="C1097">
        <v>213998</v>
      </c>
      <c r="D1097">
        <f t="shared" si="68"/>
        <v>29.721944444444443</v>
      </c>
      <c r="E1097">
        <v>36.36</v>
      </c>
      <c r="F1097">
        <v>33.979999999999997</v>
      </c>
      <c r="G1097">
        <v>34.840000000000003</v>
      </c>
      <c r="H1097">
        <f t="shared" si="69"/>
        <v>35.06</v>
      </c>
      <c r="I1097">
        <f t="shared" si="70"/>
        <v>3.5570608794930885</v>
      </c>
      <c r="J1097">
        <f t="shared" si="71"/>
        <v>3.5566691791791221</v>
      </c>
    </row>
    <row r="1098" spans="1:10">
      <c r="A1098" t="s">
        <v>16</v>
      </c>
      <c r="B1098">
        <v>16</v>
      </c>
      <c r="C1098">
        <v>214077</v>
      </c>
      <c r="D1098">
        <f t="shared" si="68"/>
        <v>29.732916666666664</v>
      </c>
      <c r="E1098">
        <v>38.43</v>
      </c>
      <c r="F1098">
        <v>35.18</v>
      </c>
      <c r="G1098">
        <v>34.549999999999997</v>
      </c>
      <c r="H1098">
        <f t="shared" si="69"/>
        <v>36.053333333333335</v>
      </c>
      <c r="I1098">
        <f t="shared" si="70"/>
        <v>3.5849993236265445</v>
      </c>
      <c r="J1098">
        <f t="shared" si="71"/>
        <v>3.5839078980332815</v>
      </c>
    </row>
    <row r="1099" spans="1:10">
      <c r="A1099" t="s">
        <v>18</v>
      </c>
      <c r="B1099">
        <v>17</v>
      </c>
      <c r="C1099">
        <v>214079</v>
      </c>
      <c r="D1099">
        <f t="shared" si="68"/>
        <v>29.733194444444443</v>
      </c>
      <c r="E1099">
        <v>32.619999999999997</v>
      </c>
      <c r="F1099">
        <v>34.270000000000003</v>
      </c>
      <c r="G1099">
        <v>34.79</v>
      </c>
      <c r="H1099">
        <f t="shared" si="69"/>
        <v>33.893333333333338</v>
      </c>
      <c r="I1099">
        <f t="shared" si="70"/>
        <v>3.5232183382130891</v>
      </c>
      <c r="J1099">
        <f t="shared" si="71"/>
        <v>3.5228419740810786</v>
      </c>
    </row>
    <row r="1100" spans="1:10">
      <c r="A1100" t="s">
        <v>25</v>
      </c>
      <c r="B1100">
        <v>10.5</v>
      </c>
      <c r="C1100">
        <v>214079</v>
      </c>
      <c r="D1100">
        <f t="shared" si="68"/>
        <v>29.733194444444443</v>
      </c>
      <c r="E1100">
        <v>34.229999999999997</v>
      </c>
      <c r="F1100">
        <v>36.22</v>
      </c>
      <c r="G1100">
        <v>36.69</v>
      </c>
      <c r="H1100">
        <f t="shared" si="69"/>
        <v>35.713333333333331</v>
      </c>
      <c r="I1100">
        <f t="shared" si="70"/>
        <v>3.5755241017847044</v>
      </c>
      <c r="J1100">
        <f t="shared" si="71"/>
        <v>3.5750727144548509</v>
      </c>
    </row>
    <row r="1101" spans="1:10">
      <c r="A1101" t="s">
        <v>19</v>
      </c>
      <c r="B1101">
        <v>14.75</v>
      </c>
      <c r="C1101">
        <v>214102</v>
      </c>
      <c r="D1101">
        <f t="shared" si="68"/>
        <v>29.736388888888889</v>
      </c>
      <c r="E1101">
        <v>37.54</v>
      </c>
      <c r="F1101">
        <v>38.46</v>
      </c>
      <c r="G1101">
        <v>38.07</v>
      </c>
      <c r="H1101">
        <f t="shared" si="69"/>
        <v>38.023333333333333</v>
      </c>
      <c r="I1101">
        <f t="shared" si="70"/>
        <v>3.6382000063716968</v>
      </c>
      <c r="J1101">
        <f t="shared" si="71"/>
        <v>3.6381507805711339</v>
      </c>
    </row>
    <row r="1102" spans="1:10">
      <c r="A1102" t="s">
        <v>11</v>
      </c>
      <c r="B1102">
        <v>15.75</v>
      </c>
      <c r="C1102">
        <v>214136</v>
      </c>
      <c r="D1102">
        <f t="shared" si="68"/>
        <v>29.741111111111113</v>
      </c>
      <c r="E1102">
        <v>38.28</v>
      </c>
      <c r="F1102">
        <v>33.32</v>
      </c>
      <c r="G1102">
        <v>35.799999999999997</v>
      </c>
      <c r="H1102">
        <f t="shared" si="69"/>
        <v>35.799999999999997</v>
      </c>
      <c r="I1102">
        <f t="shared" si="70"/>
        <v>3.5779478934066544</v>
      </c>
      <c r="J1102">
        <f t="shared" si="71"/>
        <v>3.5763444257633501</v>
      </c>
    </row>
    <row r="1103" spans="1:10">
      <c r="A1103" t="s">
        <v>7</v>
      </c>
      <c r="B1103">
        <v>15.75</v>
      </c>
      <c r="C1103">
        <v>214137</v>
      </c>
      <c r="D1103">
        <f t="shared" si="68"/>
        <v>29.741249999999997</v>
      </c>
      <c r="E1103">
        <v>40.229999999999997</v>
      </c>
      <c r="F1103">
        <v>38.08</v>
      </c>
      <c r="G1103">
        <v>39.61</v>
      </c>
      <c r="H1103">
        <f t="shared" si="69"/>
        <v>39.306666666666665</v>
      </c>
      <c r="I1103">
        <f t="shared" si="70"/>
        <v>3.6713941397729166</v>
      </c>
      <c r="J1103">
        <f t="shared" si="71"/>
        <v>3.6711279358395621</v>
      </c>
    </row>
    <row r="1104" spans="1:10">
      <c r="A1104" t="s">
        <v>10</v>
      </c>
      <c r="B1104">
        <v>17</v>
      </c>
      <c r="C1104">
        <v>214147</v>
      </c>
      <c r="D1104">
        <f t="shared" si="68"/>
        <v>29.742638888888891</v>
      </c>
      <c r="E1104">
        <v>36.5</v>
      </c>
      <c r="F1104">
        <v>34.619999999999997</v>
      </c>
      <c r="G1104">
        <v>34.18</v>
      </c>
      <c r="H1104">
        <f t="shared" si="69"/>
        <v>35.1</v>
      </c>
      <c r="I1104">
        <f t="shared" si="70"/>
        <v>3.55820113047182</v>
      </c>
      <c r="J1104">
        <f t="shared" si="71"/>
        <v>3.5577948293413182</v>
      </c>
    </row>
    <row r="1105" spans="1:10">
      <c r="A1105" t="s">
        <v>17</v>
      </c>
      <c r="B1105">
        <v>10.5</v>
      </c>
      <c r="C1105">
        <v>214172</v>
      </c>
      <c r="D1105">
        <f t="shared" si="68"/>
        <v>29.746111111111112</v>
      </c>
      <c r="E1105">
        <v>35.26</v>
      </c>
      <c r="F1105">
        <v>32.17</v>
      </c>
      <c r="G1105">
        <v>32.68</v>
      </c>
      <c r="H1105">
        <f t="shared" si="69"/>
        <v>33.370000000000005</v>
      </c>
      <c r="I1105">
        <f t="shared" si="70"/>
        <v>3.507657292763283</v>
      </c>
      <c r="J1105">
        <f t="shared" si="71"/>
        <v>3.5068489294041534</v>
      </c>
    </row>
    <row r="1106" spans="1:10">
      <c r="A1106" t="s">
        <v>9</v>
      </c>
      <c r="B1106">
        <v>16.75</v>
      </c>
      <c r="C1106">
        <v>214179</v>
      </c>
      <c r="D1106">
        <f t="shared" si="68"/>
        <v>29.747083333333332</v>
      </c>
      <c r="E1106">
        <v>34.659999999999997</v>
      </c>
      <c r="F1106">
        <v>33.68</v>
      </c>
      <c r="G1106">
        <v>32.01</v>
      </c>
      <c r="H1106">
        <f t="shared" si="69"/>
        <v>33.449999999999996</v>
      </c>
      <c r="I1106">
        <f t="shared" si="70"/>
        <v>3.5100517865742371</v>
      </c>
      <c r="J1106">
        <f t="shared" si="71"/>
        <v>3.509512942547786</v>
      </c>
    </row>
    <row r="1107" spans="1:10">
      <c r="A1107" t="s">
        <v>22</v>
      </c>
      <c r="B1107">
        <v>17.25</v>
      </c>
      <c r="C1107">
        <v>214213</v>
      </c>
      <c r="D1107">
        <f t="shared" si="68"/>
        <v>29.751805555555556</v>
      </c>
      <c r="E1107">
        <v>31.66</v>
      </c>
      <c r="F1107">
        <v>34.549999999999997</v>
      </c>
      <c r="G1107">
        <v>35.75</v>
      </c>
      <c r="H1107">
        <f t="shared" si="69"/>
        <v>33.986666666666665</v>
      </c>
      <c r="I1107">
        <f t="shared" si="70"/>
        <v>3.5259682908398049</v>
      </c>
      <c r="J1107">
        <f t="shared" si="71"/>
        <v>3.5246706246021873</v>
      </c>
    </row>
    <row r="1108" spans="1:10">
      <c r="A1108" t="s">
        <v>16</v>
      </c>
      <c r="B1108">
        <v>15.25</v>
      </c>
      <c r="C1108">
        <v>214234</v>
      </c>
      <c r="D1108">
        <f t="shared" si="68"/>
        <v>29.75472222222222</v>
      </c>
      <c r="E1108">
        <v>32</v>
      </c>
      <c r="F1108">
        <v>31.77</v>
      </c>
      <c r="G1108">
        <v>36.36</v>
      </c>
      <c r="H1108">
        <f t="shared" si="69"/>
        <v>33.376666666666665</v>
      </c>
      <c r="I1108">
        <f t="shared" si="70"/>
        <v>3.5078570530516018</v>
      </c>
      <c r="J1108">
        <f t="shared" si="71"/>
        <v>3.5059092067968098</v>
      </c>
    </row>
    <row r="1109" spans="1:10">
      <c r="A1109" t="s">
        <v>24</v>
      </c>
      <c r="B1109">
        <v>15</v>
      </c>
      <c r="C1109">
        <v>214243</v>
      </c>
      <c r="D1109">
        <f t="shared" si="68"/>
        <v>29.755972222222223</v>
      </c>
      <c r="E1109">
        <v>39.090000000000003</v>
      </c>
      <c r="F1109">
        <v>35.9</v>
      </c>
      <c r="G1109">
        <v>32.92</v>
      </c>
      <c r="H1109">
        <f t="shared" si="69"/>
        <v>35.970000000000006</v>
      </c>
      <c r="I1109">
        <f t="shared" si="70"/>
        <v>3.5826852577075328</v>
      </c>
      <c r="J1109">
        <f t="shared" si="71"/>
        <v>3.5802281170359884</v>
      </c>
    </row>
    <row r="1110" spans="1:10">
      <c r="A1110" t="s">
        <v>22</v>
      </c>
      <c r="B1110">
        <v>10.5</v>
      </c>
      <c r="C1110">
        <v>214290</v>
      </c>
      <c r="D1110">
        <f t="shared" si="68"/>
        <v>29.762499999999999</v>
      </c>
      <c r="E1110">
        <v>33.950000000000003</v>
      </c>
      <c r="F1110">
        <v>32.799999999999997</v>
      </c>
      <c r="G1110">
        <v>35.020000000000003</v>
      </c>
      <c r="H1110">
        <f t="shared" si="69"/>
        <v>33.923333333333339</v>
      </c>
      <c r="I1110">
        <f t="shared" si="70"/>
        <v>3.5241030765357308</v>
      </c>
      <c r="J1110">
        <f t="shared" si="71"/>
        <v>3.5237455654175029</v>
      </c>
    </row>
    <row r="1111" spans="1:10">
      <c r="A1111" t="s">
        <v>12</v>
      </c>
      <c r="B1111">
        <v>17.25</v>
      </c>
      <c r="C1111">
        <v>214308</v>
      </c>
      <c r="D1111">
        <f t="shared" si="68"/>
        <v>29.765000000000001</v>
      </c>
      <c r="E1111">
        <v>34.75</v>
      </c>
      <c r="F1111">
        <v>34.909999999999997</v>
      </c>
      <c r="G1111">
        <v>34.83</v>
      </c>
      <c r="H1111">
        <f t="shared" si="69"/>
        <v>34.83</v>
      </c>
      <c r="I1111">
        <f t="shared" si="70"/>
        <v>3.5504790843779097</v>
      </c>
      <c r="J1111">
        <f t="shared" si="71"/>
        <v>3.5504773258352187</v>
      </c>
    </row>
    <row r="1112" spans="1:10">
      <c r="A1112" t="s">
        <v>6</v>
      </c>
      <c r="B1112">
        <v>15</v>
      </c>
      <c r="C1112">
        <v>214319</v>
      </c>
      <c r="D1112">
        <f t="shared" si="68"/>
        <v>29.766527777777775</v>
      </c>
      <c r="E1112">
        <v>38.090000000000003</v>
      </c>
      <c r="F1112">
        <v>36.770000000000003</v>
      </c>
      <c r="G1112">
        <v>39.96</v>
      </c>
      <c r="H1112">
        <f t="shared" si="69"/>
        <v>38.273333333333341</v>
      </c>
      <c r="I1112">
        <f t="shared" si="70"/>
        <v>3.6447533960713812</v>
      </c>
      <c r="J1112">
        <f t="shared" si="71"/>
        <v>3.6441710098613491</v>
      </c>
    </row>
    <row r="1113" spans="1:10">
      <c r="A1113" t="s">
        <v>9</v>
      </c>
      <c r="B1113">
        <v>17</v>
      </c>
      <c r="C1113">
        <v>214406</v>
      </c>
      <c r="D1113">
        <f t="shared" si="68"/>
        <v>29.778611111111111</v>
      </c>
      <c r="E1113">
        <v>35.299999999999997</v>
      </c>
      <c r="F1113">
        <v>33.18</v>
      </c>
      <c r="G1113">
        <v>33.049999999999997</v>
      </c>
      <c r="H1113">
        <f t="shared" si="69"/>
        <v>33.843333333333327</v>
      </c>
      <c r="I1113">
        <f t="shared" si="70"/>
        <v>3.5217420326450215</v>
      </c>
      <c r="J1113">
        <f t="shared" si="71"/>
        <v>3.5212839383330814</v>
      </c>
    </row>
    <row r="1114" spans="1:10">
      <c r="A1114" t="s">
        <v>20</v>
      </c>
      <c r="B1114">
        <v>17</v>
      </c>
      <c r="C1114">
        <v>214445</v>
      </c>
      <c r="D1114">
        <f t="shared" si="68"/>
        <v>29.78402777777778</v>
      </c>
      <c r="E1114">
        <v>33.26</v>
      </c>
      <c r="F1114">
        <v>34</v>
      </c>
      <c r="G1114">
        <v>35.119999999999997</v>
      </c>
      <c r="H1114">
        <f t="shared" si="69"/>
        <v>34.126666666666665</v>
      </c>
      <c r="I1114">
        <f t="shared" si="70"/>
        <v>3.5300790923613277</v>
      </c>
      <c r="J1114">
        <f t="shared" si="71"/>
        <v>3.5298289223826198</v>
      </c>
    </row>
    <row r="1115" spans="1:10">
      <c r="A1115" t="s">
        <v>21</v>
      </c>
      <c r="B1115">
        <v>15.25</v>
      </c>
      <c r="C1115">
        <v>214471</v>
      </c>
      <c r="D1115">
        <f t="shared" si="68"/>
        <v>29.787638888888889</v>
      </c>
      <c r="E1115">
        <v>34.21</v>
      </c>
      <c r="F1115">
        <v>32.83</v>
      </c>
      <c r="G1115">
        <v>38.43</v>
      </c>
      <c r="H1115">
        <f t="shared" si="69"/>
        <v>35.156666666666666</v>
      </c>
      <c r="I1115">
        <f t="shared" si="70"/>
        <v>3.5598142636204133</v>
      </c>
      <c r="J1115">
        <f t="shared" si="71"/>
        <v>3.5575663783599225</v>
      </c>
    </row>
    <row r="1116" spans="1:10">
      <c r="A1116" t="s">
        <v>22</v>
      </c>
      <c r="B1116">
        <v>14.75</v>
      </c>
      <c r="C1116">
        <v>214472</v>
      </c>
      <c r="D1116">
        <f t="shared" si="68"/>
        <v>29.787777777777777</v>
      </c>
      <c r="E1116">
        <v>40.94</v>
      </c>
      <c r="F1116">
        <v>40.86</v>
      </c>
      <c r="G1116">
        <v>41.68</v>
      </c>
      <c r="H1116">
        <f t="shared" si="69"/>
        <v>41.16</v>
      </c>
      <c r="I1116">
        <f t="shared" si="70"/>
        <v>3.7174669109658489</v>
      </c>
      <c r="J1116">
        <f t="shared" si="71"/>
        <v>3.7174268556892436</v>
      </c>
    </row>
    <row r="1117" spans="1:10">
      <c r="A1117" t="s">
        <v>15</v>
      </c>
      <c r="B1117">
        <v>15.25</v>
      </c>
      <c r="C1117">
        <v>214482</v>
      </c>
      <c r="D1117">
        <f t="shared" si="68"/>
        <v>29.789166666666667</v>
      </c>
      <c r="E1117">
        <v>39.36</v>
      </c>
      <c r="F1117">
        <v>34.729999999999997</v>
      </c>
      <c r="G1117">
        <v>35.909999999999997</v>
      </c>
      <c r="H1117">
        <f t="shared" si="69"/>
        <v>36.666666666666664</v>
      </c>
      <c r="I1117">
        <f t="shared" si="70"/>
        <v>3.6018680771243066</v>
      </c>
      <c r="J1117">
        <f t="shared" si="71"/>
        <v>3.6004565823926757</v>
      </c>
    </row>
    <row r="1118" spans="1:10">
      <c r="A1118" t="s">
        <v>21</v>
      </c>
      <c r="B1118">
        <v>10.5</v>
      </c>
      <c r="C1118">
        <v>214492</v>
      </c>
      <c r="D1118">
        <f t="shared" si="68"/>
        <v>29.790555555555557</v>
      </c>
      <c r="E1118">
        <v>33.659999999999997</v>
      </c>
      <c r="F1118">
        <v>34.65</v>
      </c>
      <c r="G1118">
        <v>34.380000000000003</v>
      </c>
      <c r="H1118">
        <f t="shared" si="69"/>
        <v>34.229999999999997</v>
      </c>
      <c r="I1118">
        <f t="shared" si="70"/>
        <v>3.533102452542094</v>
      </c>
      <c r="J1118">
        <f t="shared" si="71"/>
        <v>3.5330276381177583</v>
      </c>
    </row>
    <row r="1119" spans="1:10">
      <c r="A1119" t="s">
        <v>26</v>
      </c>
      <c r="B1119">
        <v>15.75</v>
      </c>
      <c r="C1119">
        <v>214501</v>
      </c>
      <c r="D1119">
        <f t="shared" si="68"/>
        <v>29.791805555555559</v>
      </c>
      <c r="E1119">
        <v>39.200000000000003</v>
      </c>
      <c r="F1119">
        <v>37.229999999999997</v>
      </c>
      <c r="G1119">
        <v>39.729999999999997</v>
      </c>
      <c r="H1119">
        <f t="shared" si="69"/>
        <v>38.72</v>
      </c>
      <c r="I1119">
        <f t="shared" si="70"/>
        <v>3.6563562624083761</v>
      </c>
      <c r="J1119">
        <f t="shared" si="71"/>
        <v>3.655966068169183</v>
      </c>
    </row>
    <row r="1120" spans="1:10">
      <c r="A1120" t="s">
        <v>18</v>
      </c>
      <c r="B1120">
        <v>16</v>
      </c>
      <c r="C1120">
        <v>214530</v>
      </c>
      <c r="D1120">
        <f t="shared" si="68"/>
        <v>29.795833333333334</v>
      </c>
      <c r="E1120">
        <v>35.24</v>
      </c>
      <c r="F1120">
        <v>32.840000000000003</v>
      </c>
      <c r="G1120">
        <v>32.65</v>
      </c>
      <c r="H1120">
        <f t="shared" si="69"/>
        <v>33.576666666666675</v>
      </c>
      <c r="I1120">
        <f t="shared" si="70"/>
        <v>3.5138313812864803</v>
      </c>
      <c r="J1120">
        <f t="shared" si="71"/>
        <v>3.5132246471248822</v>
      </c>
    </row>
    <row r="1121" spans="1:10">
      <c r="A1121" t="s">
        <v>20</v>
      </c>
      <c r="B1121">
        <v>15.5</v>
      </c>
      <c r="C1121">
        <v>214531</v>
      </c>
      <c r="D1121">
        <f t="shared" si="68"/>
        <v>29.795972222222225</v>
      </c>
      <c r="E1121">
        <v>37.44</v>
      </c>
      <c r="F1121">
        <v>38.82</v>
      </c>
      <c r="G1121">
        <v>41.54</v>
      </c>
      <c r="H1121">
        <f t="shared" si="69"/>
        <v>39.266666666666659</v>
      </c>
      <c r="I1121">
        <f t="shared" si="70"/>
        <v>3.6703759825493765</v>
      </c>
      <c r="J1121">
        <f t="shared" si="71"/>
        <v>3.6694440159327404</v>
      </c>
    </row>
    <row r="1122" spans="1:10">
      <c r="A1122" t="s">
        <v>10</v>
      </c>
      <c r="B1122">
        <v>15.5</v>
      </c>
      <c r="C1122">
        <v>214533</v>
      </c>
      <c r="D1122">
        <f t="shared" si="68"/>
        <v>29.796250000000001</v>
      </c>
      <c r="E1122">
        <v>40.43</v>
      </c>
      <c r="F1122">
        <v>36.75</v>
      </c>
      <c r="G1122">
        <v>36.659999999999997</v>
      </c>
      <c r="H1122">
        <f t="shared" si="69"/>
        <v>37.946666666666665</v>
      </c>
      <c r="I1122">
        <f t="shared" si="70"/>
        <v>3.6361816651134871</v>
      </c>
      <c r="J1122">
        <f t="shared" si="71"/>
        <v>3.6351321839076944</v>
      </c>
    </row>
    <row r="1123" spans="1:10">
      <c r="A1123" t="s">
        <v>14</v>
      </c>
      <c r="B1123">
        <v>10.5</v>
      </c>
      <c r="C1123">
        <v>214540</v>
      </c>
      <c r="D1123">
        <f t="shared" si="68"/>
        <v>29.797222222222221</v>
      </c>
      <c r="E1123">
        <v>35.229999999999997</v>
      </c>
      <c r="F1123">
        <v>31.33</v>
      </c>
      <c r="G1123">
        <v>32.479999999999997</v>
      </c>
      <c r="H1123">
        <f t="shared" si="69"/>
        <v>33.013333333333328</v>
      </c>
      <c r="I1123">
        <f t="shared" si="70"/>
        <v>3.496911520268176</v>
      </c>
      <c r="J1123">
        <f t="shared" si="71"/>
        <v>3.4956995375369075</v>
      </c>
    </row>
    <row r="1124" spans="1:10">
      <c r="A1124" t="s">
        <v>15</v>
      </c>
      <c r="B1124">
        <v>16</v>
      </c>
      <c r="C1124">
        <v>214552</v>
      </c>
      <c r="D1124">
        <f t="shared" si="68"/>
        <v>29.798888888888889</v>
      </c>
      <c r="E1124">
        <v>37.700000000000003</v>
      </c>
      <c r="F1124">
        <v>36.97</v>
      </c>
      <c r="G1124">
        <v>37.61</v>
      </c>
      <c r="H1124">
        <f t="shared" si="69"/>
        <v>37.426666666666669</v>
      </c>
      <c r="I1124">
        <f t="shared" si="70"/>
        <v>3.6223834628255722</v>
      </c>
      <c r="J1124">
        <f t="shared" si="71"/>
        <v>3.6223456132949168</v>
      </c>
    </row>
    <row r="1125" spans="1:10">
      <c r="A1125" t="s">
        <v>18</v>
      </c>
      <c r="B1125">
        <v>15.75</v>
      </c>
      <c r="C1125">
        <v>214618</v>
      </c>
      <c r="D1125">
        <f t="shared" si="68"/>
        <v>29.808055555555555</v>
      </c>
      <c r="E1125">
        <v>39</v>
      </c>
      <c r="F1125">
        <v>41.61</v>
      </c>
      <c r="G1125">
        <v>38.049999999999997</v>
      </c>
      <c r="H1125">
        <f t="shared" si="69"/>
        <v>39.553333333333335</v>
      </c>
      <c r="I1125">
        <f t="shared" si="70"/>
        <v>3.6776499721623876</v>
      </c>
      <c r="J1125">
        <f t="shared" si="71"/>
        <v>3.6769344178107297</v>
      </c>
    </row>
    <row r="1126" spans="1:10">
      <c r="A1126" t="s">
        <v>8</v>
      </c>
      <c r="B1126">
        <v>17</v>
      </c>
      <c r="C1126">
        <v>214647</v>
      </c>
      <c r="D1126">
        <f t="shared" si="68"/>
        <v>29.81208333333333</v>
      </c>
      <c r="E1126">
        <v>33.32</v>
      </c>
      <c r="F1126">
        <v>32.049999999999997</v>
      </c>
      <c r="G1126">
        <v>34.450000000000003</v>
      </c>
      <c r="H1126">
        <f t="shared" si="69"/>
        <v>33.273333333333333</v>
      </c>
      <c r="I1126">
        <f t="shared" si="70"/>
        <v>3.5047562753733534</v>
      </c>
      <c r="J1126">
        <f t="shared" si="71"/>
        <v>3.5043213327083298</v>
      </c>
    </row>
    <row r="1127" spans="1:10">
      <c r="A1127" t="s">
        <v>16</v>
      </c>
      <c r="B1127">
        <v>17</v>
      </c>
      <c r="C1127">
        <v>214693</v>
      </c>
      <c r="D1127">
        <f t="shared" si="68"/>
        <v>29.818472222222223</v>
      </c>
      <c r="E1127">
        <v>33.700000000000003</v>
      </c>
      <c r="F1127">
        <v>33.4</v>
      </c>
      <c r="G1127">
        <v>33.549999999999997</v>
      </c>
      <c r="H1127">
        <f t="shared" si="69"/>
        <v>33.549999999999997</v>
      </c>
      <c r="I1127">
        <f t="shared" si="70"/>
        <v>3.5130368634176907</v>
      </c>
      <c r="J1127">
        <f t="shared" si="71"/>
        <v>3.5130302002528873</v>
      </c>
    </row>
    <row r="1128" spans="1:10">
      <c r="A1128" t="s">
        <v>9</v>
      </c>
      <c r="B1128">
        <v>15.75</v>
      </c>
      <c r="C1128">
        <v>214769</v>
      </c>
      <c r="D1128">
        <f t="shared" si="68"/>
        <v>29.829027777777775</v>
      </c>
      <c r="E1128">
        <v>42.14</v>
      </c>
      <c r="F1128">
        <v>38.39</v>
      </c>
      <c r="G1128">
        <v>39.25</v>
      </c>
      <c r="H1128">
        <f t="shared" si="69"/>
        <v>39.926666666666669</v>
      </c>
      <c r="I1128">
        <f t="shared" si="70"/>
        <v>3.6870444381682068</v>
      </c>
      <c r="J1128">
        <f t="shared" si="71"/>
        <v>3.6862486205390557</v>
      </c>
    </row>
    <row r="1129" spans="1:10">
      <c r="A1129" t="s">
        <v>6</v>
      </c>
      <c r="B1129">
        <v>16.75</v>
      </c>
      <c r="C1129">
        <v>214782</v>
      </c>
      <c r="D1129">
        <f t="shared" si="68"/>
        <v>29.830833333333331</v>
      </c>
      <c r="E1129">
        <v>32.590000000000003</v>
      </c>
      <c r="F1129">
        <v>33.22</v>
      </c>
      <c r="G1129">
        <v>33.18</v>
      </c>
      <c r="H1129">
        <f t="shared" si="69"/>
        <v>32.99666666666667</v>
      </c>
      <c r="I1129">
        <f t="shared" si="70"/>
        <v>3.4964065462636063</v>
      </c>
      <c r="J1129">
        <f t="shared" si="71"/>
        <v>3.496368293932306</v>
      </c>
    </row>
    <row r="1130" spans="1:10">
      <c r="A1130" t="s">
        <v>17</v>
      </c>
      <c r="B1130">
        <v>16</v>
      </c>
      <c r="C1130">
        <v>214807</v>
      </c>
      <c r="D1130">
        <f t="shared" si="68"/>
        <v>29.834305555555556</v>
      </c>
      <c r="E1130">
        <v>37.659999999999997</v>
      </c>
      <c r="F1130">
        <v>35.76</v>
      </c>
      <c r="G1130">
        <v>38.729999999999997</v>
      </c>
      <c r="H1130">
        <f t="shared" si="69"/>
        <v>37.383333333333326</v>
      </c>
      <c r="I1130">
        <f t="shared" si="70"/>
        <v>3.6212249722981076</v>
      </c>
      <c r="J1130">
        <f t="shared" si="71"/>
        <v>3.6206809890203266</v>
      </c>
    </row>
    <row r="1131" spans="1:10">
      <c r="A1131" t="s">
        <v>25</v>
      </c>
      <c r="B1131">
        <v>15.5</v>
      </c>
      <c r="C1131">
        <v>214809</v>
      </c>
      <c r="D1131">
        <f t="shared" si="68"/>
        <v>29.834583333333335</v>
      </c>
      <c r="E1131">
        <v>43.71</v>
      </c>
      <c r="F1131">
        <v>41.24</v>
      </c>
      <c r="G1131">
        <v>42.43</v>
      </c>
      <c r="H1131">
        <f t="shared" si="69"/>
        <v>42.46</v>
      </c>
      <c r="I1131">
        <f t="shared" si="70"/>
        <v>3.7485624562751099</v>
      </c>
      <c r="J1131">
        <f t="shared" si="71"/>
        <v>3.7482804090794049</v>
      </c>
    </row>
    <row r="1132" spans="1:10">
      <c r="A1132" t="s">
        <v>8</v>
      </c>
      <c r="B1132">
        <v>16.75</v>
      </c>
      <c r="C1132">
        <v>214838</v>
      </c>
      <c r="D1132">
        <f t="shared" si="68"/>
        <v>29.83861111111111</v>
      </c>
      <c r="E1132">
        <v>32.729999999999997</v>
      </c>
      <c r="F1132">
        <v>32.5</v>
      </c>
      <c r="G1132">
        <v>33.659999999999997</v>
      </c>
      <c r="H1132">
        <f t="shared" si="69"/>
        <v>32.963333333333331</v>
      </c>
      <c r="I1132">
        <f t="shared" si="70"/>
        <v>3.4953958326137897</v>
      </c>
      <c r="J1132">
        <f t="shared" si="71"/>
        <v>3.4952807888704807</v>
      </c>
    </row>
    <row r="1133" spans="1:10">
      <c r="A1133" t="s">
        <v>20</v>
      </c>
      <c r="B1133">
        <v>15</v>
      </c>
      <c r="C1133">
        <v>214849</v>
      </c>
      <c r="D1133">
        <f t="shared" si="68"/>
        <v>29.840138888888887</v>
      </c>
      <c r="E1133">
        <v>34.590000000000003</v>
      </c>
      <c r="F1133">
        <v>32.93</v>
      </c>
      <c r="G1133">
        <v>35.340000000000003</v>
      </c>
      <c r="H1133">
        <f t="shared" si="69"/>
        <v>34.286666666666669</v>
      </c>
      <c r="I1133">
        <f t="shared" si="70"/>
        <v>3.5347565516786603</v>
      </c>
      <c r="J1133">
        <f t="shared" si="71"/>
        <v>3.5343213954096337</v>
      </c>
    </row>
    <row r="1134" spans="1:10">
      <c r="A1134" t="s">
        <v>23</v>
      </c>
      <c r="B1134">
        <v>10.75</v>
      </c>
      <c r="C1134">
        <v>214870</v>
      </c>
      <c r="D1134">
        <f t="shared" si="68"/>
        <v>29.843055555555555</v>
      </c>
      <c r="E1134">
        <v>30.78</v>
      </c>
      <c r="F1134">
        <v>33.799999999999997</v>
      </c>
      <c r="G1134">
        <v>34.340000000000003</v>
      </c>
      <c r="H1134">
        <f t="shared" si="69"/>
        <v>32.973333333333336</v>
      </c>
      <c r="I1134">
        <f t="shared" si="70"/>
        <v>3.4956991539851057</v>
      </c>
      <c r="J1134">
        <f t="shared" si="71"/>
        <v>3.4945455954563456</v>
      </c>
    </row>
    <row r="1135" spans="1:10">
      <c r="A1135" t="s">
        <v>23</v>
      </c>
      <c r="B1135">
        <v>16.75</v>
      </c>
      <c r="C1135">
        <v>214877</v>
      </c>
      <c r="D1135">
        <f t="shared" si="68"/>
        <v>29.844027777777779</v>
      </c>
      <c r="E1135">
        <v>32.32</v>
      </c>
      <c r="F1135">
        <v>31.83</v>
      </c>
      <c r="G1135">
        <v>34.729999999999997</v>
      </c>
      <c r="H1135">
        <f t="shared" si="69"/>
        <v>32.96</v>
      </c>
      <c r="I1135">
        <f t="shared" si="70"/>
        <v>3.495294705041271</v>
      </c>
      <c r="J1135">
        <f t="shared" si="71"/>
        <v>3.494566447234293</v>
      </c>
    </row>
    <row r="1136" spans="1:10">
      <c r="A1136" t="s">
        <v>26</v>
      </c>
      <c r="B1136">
        <v>16.25</v>
      </c>
      <c r="C1136">
        <v>214917</v>
      </c>
      <c r="D1136">
        <f t="shared" si="68"/>
        <v>29.849583333333332</v>
      </c>
      <c r="E1136">
        <v>37.43</v>
      </c>
      <c r="F1136">
        <v>37.75</v>
      </c>
      <c r="G1136">
        <v>33.39</v>
      </c>
      <c r="H1136">
        <f t="shared" si="69"/>
        <v>36.190000000000005</v>
      </c>
      <c r="I1136">
        <f t="shared" si="70"/>
        <v>3.5887828375756512</v>
      </c>
      <c r="J1136">
        <f t="shared" si="71"/>
        <v>3.5872381505223117</v>
      </c>
    </row>
    <row r="1137" spans="1:10">
      <c r="A1137" t="s">
        <v>21</v>
      </c>
      <c r="B1137">
        <v>15.5</v>
      </c>
      <c r="C1137">
        <v>214929</v>
      </c>
      <c r="D1137">
        <f t="shared" si="68"/>
        <v>29.85125</v>
      </c>
      <c r="E1137">
        <v>39.229999999999997</v>
      </c>
      <c r="F1137">
        <v>39.520000000000003</v>
      </c>
      <c r="G1137">
        <v>42.54</v>
      </c>
      <c r="H1137">
        <f t="shared" si="69"/>
        <v>40.43</v>
      </c>
      <c r="I1137">
        <f t="shared" si="70"/>
        <v>3.6995720836526793</v>
      </c>
      <c r="J1137">
        <f t="shared" si="71"/>
        <v>3.6988978142910729</v>
      </c>
    </row>
    <row r="1138" spans="1:10">
      <c r="A1138" t="s">
        <v>21</v>
      </c>
      <c r="B1138">
        <v>17.25</v>
      </c>
      <c r="C1138">
        <v>214937</v>
      </c>
      <c r="D1138">
        <f t="shared" si="68"/>
        <v>29.852361111111112</v>
      </c>
      <c r="E1138">
        <v>33.36</v>
      </c>
      <c r="F1138">
        <v>34.18</v>
      </c>
      <c r="G1138">
        <v>36.81</v>
      </c>
      <c r="H1138">
        <f t="shared" si="69"/>
        <v>34.783333333333331</v>
      </c>
      <c r="I1138">
        <f t="shared" si="70"/>
        <v>3.5491383448551002</v>
      </c>
      <c r="J1138">
        <f t="shared" si="71"/>
        <v>3.54825593418964</v>
      </c>
    </row>
    <row r="1139" spans="1:10">
      <c r="A1139" t="s">
        <v>15</v>
      </c>
      <c r="B1139">
        <v>10.5</v>
      </c>
      <c r="C1139">
        <v>214959</v>
      </c>
      <c r="D1139">
        <f t="shared" si="68"/>
        <v>29.855416666666667</v>
      </c>
      <c r="E1139">
        <v>34.75</v>
      </c>
      <c r="F1139">
        <v>33.479999999999997</v>
      </c>
      <c r="G1139">
        <v>31.72</v>
      </c>
      <c r="H1139">
        <f t="shared" si="69"/>
        <v>33.316666666666663</v>
      </c>
      <c r="I1139">
        <f t="shared" si="70"/>
        <v>3.5060577722782993</v>
      </c>
      <c r="J1139">
        <f t="shared" si="71"/>
        <v>3.5053584047995745</v>
      </c>
    </row>
    <row r="1140" spans="1:10">
      <c r="A1140" t="s">
        <v>26</v>
      </c>
      <c r="B1140">
        <v>10.5</v>
      </c>
      <c r="C1140">
        <v>214973</v>
      </c>
      <c r="D1140">
        <f t="shared" si="68"/>
        <v>29.857361111111111</v>
      </c>
      <c r="E1140">
        <v>32.369999999999997</v>
      </c>
      <c r="F1140">
        <v>32.33</v>
      </c>
      <c r="G1140">
        <v>34.08</v>
      </c>
      <c r="H1140">
        <f t="shared" si="69"/>
        <v>32.926666666666662</v>
      </c>
      <c r="I1140">
        <f t="shared" si="70"/>
        <v>3.4942828664443688</v>
      </c>
      <c r="J1140">
        <f t="shared" si="71"/>
        <v>3.49397945387887</v>
      </c>
    </row>
    <row r="1141" spans="1:10">
      <c r="A1141" t="s">
        <v>20</v>
      </c>
      <c r="B1141">
        <v>16</v>
      </c>
      <c r="C1141">
        <v>214983</v>
      </c>
      <c r="D1141">
        <f t="shared" si="68"/>
        <v>29.858750000000001</v>
      </c>
      <c r="E1141">
        <v>39</v>
      </c>
      <c r="F1141">
        <v>39.31</v>
      </c>
      <c r="G1141">
        <v>35.86</v>
      </c>
      <c r="H1141">
        <f t="shared" si="69"/>
        <v>38.056666666666665</v>
      </c>
      <c r="I1141">
        <f t="shared" si="70"/>
        <v>3.6390762770201261</v>
      </c>
      <c r="J1141">
        <f t="shared" si="71"/>
        <v>3.6382210179134673</v>
      </c>
    </row>
    <row r="1142" spans="1:10">
      <c r="A1142" t="s">
        <v>22</v>
      </c>
      <c r="B1142">
        <v>15</v>
      </c>
      <c r="C1142">
        <v>214989</v>
      </c>
      <c r="D1142">
        <f t="shared" si="68"/>
        <v>29.859583333333333</v>
      </c>
      <c r="E1142">
        <v>38.31</v>
      </c>
      <c r="F1142">
        <v>38.54</v>
      </c>
      <c r="G1142">
        <v>36.36</v>
      </c>
      <c r="H1142">
        <f t="shared" si="69"/>
        <v>37.736666666666665</v>
      </c>
      <c r="I1142">
        <f t="shared" si="70"/>
        <v>3.6306322124219084</v>
      </c>
      <c r="J1142">
        <f t="shared" si="71"/>
        <v>3.630292297002685</v>
      </c>
    </row>
    <row r="1143" spans="1:10">
      <c r="A1143" t="s">
        <v>7</v>
      </c>
      <c r="B1143">
        <v>15.5</v>
      </c>
      <c r="C1143">
        <v>215000</v>
      </c>
      <c r="D1143">
        <f t="shared" si="68"/>
        <v>29.861111111111111</v>
      </c>
      <c r="E1143">
        <v>38.79</v>
      </c>
      <c r="F1143">
        <v>34.32</v>
      </c>
      <c r="G1143">
        <v>36.299999999999997</v>
      </c>
      <c r="H1143">
        <f t="shared" si="69"/>
        <v>36.47</v>
      </c>
      <c r="I1143">
        <f t="shared" si="70"/>
        <v>3.596490004820589</v>
      </c>
      <c r="J1143">
        <f t="shared" si="71"/>
        <v>3.5952361657808143</v>
      </c>
    </row>
    <row r="1144" spans="1:10">
      <c r="A1144" t="s">
        <v>26</v>
      </c>
      <c r="B1144">
        <v>16.75</v>
      </c>
      <c r="C1144">
        <v>215017</v>
      </c>
      <c r="D1144">
        <f t="shared" si="68"/>
        <v>29.863472222222224</v>
      </c>
      <c r="E1144">
        <v>33.04</v>
      </c>
      <c r="F1144">
        <v>33.479999999999997</v>
      </c>
      <c r="G1144">
        <v>33.64</v>
      </c>
      <c r="H1144">
        <f t="shared" si="69"/>
        <v>33.386666666666663</v>
      </c>
      <c r="I1144">
        <f t="shared" si="70"/>
        <v>3.5081566186836786</v>
      </c>
      <c r="J1144">
        <f t="shared" si="71"/>
        <v>3.5081276764595999</v>
      </c>
    </row>
    <row r="1145" spans="1:10">
      <c r="A1145" t="s">
        <v>23</v>
      </c>
      <c r="B1145">
        <v>16.25</v>
      </c>
      <c r="C1145">
        <v>215046</v>
      </c>
      <c r="D1145">
        <f t="shared" si="68"/>
        <v>29.8675</v>
      </c>
      <c r="E1145">
        <v>33.5</v>
      </c>
      <c r="F1145">
        <v>32.07</v>
      </c>
      <c r="G1145">
        <v>33.28</v>
      </c>
      <c r="H1145">
        <f t="shared" si="69"/>
        <v>32.949999999999996</v>
      </c>
      <c r="I1145">
        <f t="shared" si="70"/>
        <v>3.4949912609485163</v>
      </c>
      <c r="J1145">
        <f t="shared" si="71"/>
        <v>3.4948076894963638</v>
      </c>
    </row>
    <row r="1146" spans="1:10">
      <c r="A1146" t="s">
        <v>11</v>
      </c>
      <c r="B1146">
        <v>16.25</v>
      </c>
      <c r="C1146">
        <v>215062</v>
      </c>
      <c r="D1146">
        <f t="shared" si="68"/>
        <v>29.869722222222222</v>
      </c>
      <c r="E1146">
        <v>35.82</v>
      </c>
      <c r="F1146">
        <v>32.159999999999997</v>
      </c>
      <c r="G1146">
        <v>35.369999999999997</v>
      </c>
      <c r="H1146">
        <f t="shared" si="69"/>
        <v>34.449999999999996</v>
      </c>
      <c r="I1146">
        <f t="shared" si="70"/>
        <v>3.5395089974596674</v>
      </c>
      <c r="J1146">
        <f t="shared" si="71"/>
        <v>3.5383646147202406</v>
      </c>
    </row>
    <row r="1147" spans="1:10">
      <c r="A1147" t="s">
        <v>16</v>
      </c>
      <c r="B1147">
        <v>15</v>
      </c>
      <c r="C1147">
        <v>215099</v>
      </c>
      <c r="D1147">
        <f t="shared" si="68"/>
        <v>29.874861111111109</v>
      </c>
      <c r="E1147">
        <v>37.57</v>
      </c>
      <c r="F1147">
        <v>36.590000000000003</v>
      </c>
      <c r="G1147">
        <v>42.69</v>
      </c>
      <c r="H1147">
        <f t="shared" si="69"/>
        <v>38.949999999999996</v>
      </c>
      <c r="I1147">
        <f t="shared" si="70"/>
        <v>3.6622787723167574</v>
      </c>
      <c r="J1147">
        <f t="shared" si="71"/>
        <v>3.6599818464622875</v>
      </c>
    </row>
    <row r="1148" spans="1:10">
      <c r="A1148" t="s">
        <v>5</v>
      </c>
      <c r="B1148">
        <v>17.5</v>
      </c>
      <c r="C1148">
        <v>215154</v>
      </c>
      <c r="D1148">
        <f t="shared" si="68"/>
        <v>29.8825</v>
      </c>
      <c r="E1148">
        <v>33.83</v>
      </c>
      <c r="F1148">
        <v>33.32</v>
      </c>
      <c r="G1148">
        <v>35.520000000000003</v>
      </c>
      <c r="H1148">
        <f t="shared" si="69"/>
        <v>34.223333333333336</v>
      </c>
      <c r="I1148">
        <f t="shared" si="70"/>
        <v>3.532907672642764</v>
      </c>
      <c r="J1148">
        <f t="shared" si="71"/>
        <v>3.5325339060717429</v>
      </c>
    </row>
    <row r="1149" spans="1:10">
      <c r="A1149" t="s">
        <v>6</v>
      </c>
      <c r="B1149">
        <v>16.25</v>
      </c>
      <c r="C1149">
        <v>215158</v>
      </c>
      <c r="D1149">
        <f t="shared" si="68"/>
        <v>29.883055555555554</v>
      </c>
      <c r="E1149">
        <v>39</v>
      </c>
      <c r="F1149">
        <v>39.18</v>
      </c>
      <c r="G1149">
        <v>33.08</v>
      </c>
      <c r="H1149">
        <f t="shared" si="69"/>
        <v>37.086666666666666</v>
      </c>
      <c r="I1149">
        <f t="shared" si="70"/>
        <v>3.6132575159790377</v>
      </c>
      <c r="J1149">
        <f t="shared" si="71"/>
        <v>3.610218976267177</v>
      </c>
    </row>
    <row r="1150" spans="1:10">
      <c r="A1150" t="s">
        <v>6</v>
      </c>
      <c r="B1150">
        <v>14.75</v>
      </c>
      <c r="C1150">
        <v>215234</v>
      </c>
      <c r="D1150">
        <f t="shared" si="68"/>
        <v>29.89361111111111</v>
      </c>
      <c r="E1150">
        <v>39</v>
      </c>
      <c r="F1150">
        <v>39.11</v>
      </c>
      <c r="G1150">
        <v>39.630000000000003</v>
      </c>
      <c r="H1150">
        <f t="shared" si="69"/>
        <v>39.24666666666667</v>
      </c>
      <c r="I1150">
        <f t="shared" si="70"/>
        <v>3.6698665149320058</v>
      </c>
      <c r="J1150">
        <f t="shared" si="71"/>
        <v>3.6698420806998047</v>
      </c>
    </row>
    <row r="1151" spans="1:10">
      <c r="A1151" t="s">
        <v>11</v>
      </c>
      <c r="B1151">
        <v>16.5</v>
      </c>
      <c r="C1151">
        <v>215237</v>
      </c>
      <c r="D1151">
        <f t="shared" si="68"/>
        <v>29.894027777777776</v>
      </c>
      <c r="E1151">
        <v>36.25</v>
      </c>
      <c r="F1151">
        <v>32.729999999999997</v>
      </c>
      <c r="G1151">
        <v>36.28</v>
      </c>
      <c r="H1151">
        <f t="shared" si="69"/>
        <v>35.086666666666666</v>
      </c>
      <c r="I1151">
        <f t="shared" si="70"/>
        <v>3.5578211912575233</v>
      </c>
      <c r="J1151">
        <f t="shared" si="71"/>
        <v>3.5566660316869032</v>
      </c>
    </row>
    <row r="1152" spans="1:10">
      <c r="A1152" t="s">
        <v>23</v>
      </c>
      <c r="B1152">
        <v>16</v>
      </c>
      <c r="C1152">
        <v>215238</v>
      </c>
      <c r="D1152">
        <f t="shared" si="68"/>
        <v>29.894166666666667</v>
      </c>
      <c r="E1152">
        <v>37.200000000000003</v>
      </c>
      <c r="F1152">
        <v>39.68</v>
      </c>
      <c r="G1152">
        <v>35.979999999999997</v>
      </c>
      <c r="H1152">
        <f t="shared" si="69"/>
        <v>37.619999999999997</v>
      </c>
      <c r="I1152">
        <f t="shared" si="70"/>
        <v>3.6275358238728841</v>
      </c>
      <c r="J1152">
        <f t="shared" si="71"/>
        <v>3.62670642407272</v>
      </c>
    </row>
    <row r="1153" spans="1:10">
      <c r="A1153" t="s">
        <v>20</v>
      </c>
      <c r="B1153">
        <v>14.75</v>
      </c>
      <c r="C1153">
        <v>215250</v>
      </c>
      <c r="D1153">
        <f t="shared" si="68"/>
        <v>29.895833333333332</v>
      </c>
      <c r="E1153">
        <v>40.31</v>
      </c>
      <c r="F1153">
        <v>41.36</v>
      </c>
      <c r="G1153">
        <v>40.58</v>
      </c>
      <c r="H1153">
        <f t="shared" si="69"/>
        <v>40.75</v>
      </c>
      <c r="I1153">
        <f t="shared" si="70"/>
        <v>3.7074558396868715</v>
      </c>
      <c r="J1153">
        <f t="shared" si="71"/>
        <v>3.7073963805756391</v>
      </c>
    </row>
    <row r="1154" spans="1:10">
      <c r="A1154" t="s">
        <v>18</v>
      </c>
      <c r="B1154">
        <v>10.5</v>
      </c>
      <c r="C1154">
        <v>215254</v>
      </c>
      <c r="D1154">
        <f t="shared" ref="D1154:D1217" si="72">C1154/15/60/8</f>
        <v>29.89638888888889</v>
      </c>
      <c r="E1154">
        <v>34.369999999999997</v>
      </c>
      <c r="F1154">
        <v>33.159999999999997</v>
      </c>
      <c r="G1154">
        <v>32.369999999999997</v>
      </c>
      <c r="H1154">
        <f t="shared" ref="H1154:H1217" si="73">AVERAGE(E1154:G1154)</f>
        <v>33.300000000000004</v>
      </c>
      <c r="I1154">
        <f t="shared" ref="I1154:I1217" si="74">LN(H1154)</f>
        <v>3.5055573969863985</v>
      </c>
      <c r="J1154">
        <f t="shared" ref="J1154:J1217" si="75">(LN(E1154)+LN(F1154)+LN(G1154))/3</f>
        <v>3.5052534963556625</v>
      </c>
    </row>
    <row r="1155" spans="1:10">
      <c r="A1155" t="s">
        <v>17</v>
      </c>
      <c r="B1155">
        <v>14.75</v>
      </c>
      <c r="C1155">
        <v>215294</v>
      </c>
      <c r="D1155">
        <f t="shared" si="72"/>
        <v>29.901944444444442</v>
      </c>
      <c r="E1155">
        <v>38.74</v>
      </c>
      <c r="F1155">
        <v>39.090000000000003</v>
      </c>
      <c r="G1155">
        <v>36.99</v>
      </c>
      <c r="H1155">
        <f t="shared" si="73"/>
        <v>38.273333333333341</v>
      </c>
      <c r="I1155">
        <f t="shared" si="74"/>
        <v>3.6447533960713812</v>
      </c>
      <c r="J1155">
        <f t="shared" si="75"/>
        <v>3.6444623145426918</v>
      </c>
    </row>
    <row r="1156" spans="1:10">
      <c r="A1156" t="s">
        <v>19</v>
      </c>
      <c r="B1156">
        <v>10.5</v>
      </c>
      <c r="C1156">
        <v>215296</v>
      </c>
      <c r="D1156">
        <f t="shared" si="72"/>
        <v>29.902222222222225</v>
      </c>
      <c r="E1156">
        <v>34.26</v>
      </c>
      <c r="F1156">
        <v>33.43</v>
      </c>
      <c r="G1156">
        <v>32.979999999999997</v>
      </c>
      <c r="H1156">
        <f t="shared" si="73"/>
        <v>33.556666666666665</v>
      </c>
      <c r="I1156">
        <f t="shared" si="74"/>
        <v>3.5132355520732221</v>
      </c>
      <c r="J1156">
        <f t="shared" si="75"/>
        <v>3.5131111701531439</v>
      </c>
    </row>
    <row r="1157" spans="1:10">
      <c r="A1157" t="s">
        <v>17</v>
      </c>
      <c r="B1157">
        <v>10.75</v>
      </c>
      <c r="C1157">
        <v>215329</v>
      </c>
      <c r="D1157">
        <f t="shared" si="72"/>
        <v>29.906805555555554</v>
      </c>
      <c r="E1157">
        <v>34.32</v>
      </c>
      <c r="F1157">
        <v>32.659999999999997</v>
      </c>
      <c r="G1157">
        <v>33.700000000000003</v>
      </c>
      <c r="H1157">
        <f t="shared" si="73"/>
        <v>33.559999999999995</v>
      </c>
      <c r="I1157">
        <f t="shared" si="74"/>
        <v>3.5133348815990053</v>
      </c>
      <c r="J1157">
        <f t="shared" si="75"/>
        <v>3.5131257331734655</v>
      </c>
    </row>
    <row r="1158" spans="1:10">
      <c r="A1158" t="s">
        <v>23</v>
      </c>
      <c r="B1158">
        <v>14.75</v>
      </c>
      <c r="C1158">
        <v>215343</v>
      </c>
      <c r="D1158">
        <f t="shared" si="72"/>
        <v>29.908750000000001</v>
      </c>
      <c r="E1158">
        <v>38.799999999999997</v>
      </c>
      <c r="F1158">
        <v>37.340000000000003</v>
      </c>
      <c r="G1158">
        <v>41.25</v>
      </c>
      <c r="H1158">
        <f t="shared" si="73"/>
        <v>39.130000000000003</v>
      </c>
      <c r="I1158">
        <f t="shared" si="74"/>
        <v>3.6668894362223212</v>
      </c>
      <c r="J1158">
        <f t="shared" si="75"/>
        <v>3.6660454991744982</v>
      </c>
    </row>
    <row r="1159" spans="1:10">
      <c r="A1159" t="s">
        <v>9</v>
      </c>
      <c r="B1159">
        <v>15.5</v>
      </c>
      <c r="C1159">
        <v>215350</v>
      </c>
      <c r="D1159">
        <f t="shared" si="72"/>
        <v>29.909722222222221</v>
      </c>
      <c r="E1159">
        <v>38.65</v>
      </c>
      <c r="F1159">
        <v>34</v>
      </c>
      <c r="G1159">
        <v>37.380000000000003</v>
      </c>
      <c r="H1159">
        <f t="shared" si="73"/>
        <v>36.676666666666669</v>
      </c>
      <c r="I1159">
        <f t="shared" si="74"/>
        <v>3.6021407672137116</v>
      </c>
      <c r="J1159">
        <f t="shared" si="75"/>
        <v>3.6006810338923363</v>
      </c>
    </row>
    <row r="1160" spans="1:10">
      <c r="A1160" t="s">
        <v>24</v>
      </c>
      <c r="B1160">
        <v>15.5</v>
      </c>
      <c r="C1160">
        <v>215359</v>
      </c>
      <c r="D1160">
        <f t="shared" si="72"/>
        <v>29.91097222222222</v>
      </c>
      <c r="E1160">
        <v>38.17</v>
      </c>
      <c r="F1160">
        <v>36.32</v>
      </c>
      <c r="G1160">
        <v>41.72</v>
      </c>
      <c r="H1160">
        <f t="shared" si="73"/>
        <v>38.736666666666672</v>
      </c>
      <c r="I1160">
        <f t="shared" si="74"/>
        <v>3.6567866105666726</v>
      </c>
      <c r="J1160">
        <f t="shared" si="75"/>
        <v>3.6551330168742679</v>
      </c>
    </row>
    <row r="1161" spans="1:10">
      <c r="A1161" t="s">
        <v>26</v>
      </c>
      <c r="B1161">
        <v>16</v>
      </c>
      <c r="C1161">
        <v>215384</v>
      </c>
      <c r="D1161">
        <f t="shared" si="72"/>
        <v>29.914444444444442</v>
      </c>
      <c r="E1161">
        <v>36.99</v>
      </c>
      <c r="F1161">
        <v>36.380000000000003</v>
      </c>
      <c r="G1161">
        <v>38.82</v>
      </c>
      <c r="H1161">
        <f t="shared" si="73"/>
        <v>37.396666666666668</v>
      </c>
      <c r="I1161">
        <f t="shared" si="74"/>
        <v>3.6215815738887636</v>
      </c>
      <c r="J1161">
        <f t="shared" si="75"/>
        <v>3.621200785558401</v>
      </c>
    </row>
    <row r="1162" spans="1:10">
      <c r="A1162" t="s">
        <v>12</v>
      </c>
      <c r="B1162">
        <v>14.75</v>
      </c>
      <c r="C1162">
        <v>215396</v>
      </c>
      <c r="D1162">
        <f t="shared" si="72"/>
        <v>29.91611111111111</v>
      </c>
      <c r="E1162">
        <v>41.75</v>
      </c>
      <c r="F1162">
        <v>39.07</v>
      </c>
      <c r="G1162">
        <v>38.659999999999997</v>
      </c>
      <c r="H1162">
        <f t="shared" si="73"/>
        <v>39.826666666666661</v>
      </c>
      <c r="I1162">
        <f t="shared" si="74"/>
        <v>3.684536704679799</v>
      </c>
      <c r="J1162">
        <f t="shared" si="75"/>
        <v>3.6839532780480098</v>
      </c>
    </row>
    <row r="1163" spans="1:10">
      <c r="A1163" t="s">
        <v>8</v>
      </c>
      <c r="B1163">
        <v>14.75</v>
      </c>
      <c r="C1163">
        <v>215432</v>
      </c>
      <c r="D1163">
        <f t="shared" si="72"/>
        <v>29.921111111111109</v>
      </c>
      <c r="E1163">
        <v>38.770000000000003</v>
      </c>
      <c r="F1163">
        <v>38.82</v>
      </c>
      <c r="G1163">
        <v>38.090000000000003</v>
      </c>
      <c r="H1163">
        <f t="shared" si="73"/>
        <v>38.56</v>
      </c>
      <c r="I1163">
        <f t="shared" si="74"/>
        <v>3.652215469742345</v>
      </c>
      <c r="J1163">
        <f t="shared" si="75"/>
        <v>3.6521780366380714</v>
      </c>
    </row>
    <row r="1164" spans="1:10">
      <c r="A1164" t="s">
        <v>16</v>
      </c>
      <c r="B1164">
        <v>14.75</v>
      </c>
      <c r="C1164">
        <v>215435</v>
      </c>
      <c r="D1164">
        <f t="shared" si="72"/>
        <v>29.921527777777779</v>
      </c>
      <c r="E1164">
        <v>37.18</v>
      </c>
      <c r="F1164">
        <v>40.549999999999997</v>
      </c>
      <c r="G1164">
        <v>38.15</v>
      </c>
      <c r="H1164">
        <f t="shared" si="73"/>
        <v>38.626666666666665</v>
      </c>
      <c r="I1164">
        <f t="shared" si="74"/>
        <v>3.6539428842330399</v>
      </c>
      <c r="J1164">
        <f t="shared" si="75"/>
        <v>3.6532775068617287</v>
      </c>
    </row>
    <row r="1165" spans="1:10">
      <c r="A1165" t="s">
        <v>26</v>
      </c>
      <c r="B1165">
        <v>15.5</v>
      </c>
      <c r="C1165">
        <v>215437</v>
      </c>
      <c r="D1165">
        <f t="shared" si="72"/>
        <v>29.921805555555558</v>
      </c>
      <c r="E1165">
        <v>36.950000000000003</v>
      </c>
      <c r="F1165">
        <v>34.94</v>
      </c>
      <c r="G1165">
        <v>39.409999999999997</v>
      </c>
      <c r="H1165">
        <f t="shared" si="73"/>
        <v>37.1</v>
      </c>
      <c r="I1165">
        <f t="shared" si="74"/>
        <v>3.6136169696133895</v>
      </c>
      <c r="J1165">
        <f t="shared" si="75"/>
        <v>3.6124058477690113</v>
      </c>
    </row>
    <row r="1166" spans="1:10">
      <c r="A1166" t="s">
        <v>7</v>
      </c>
      <c r="B1166">
        <v>17</v>
      </c>
      <c r="C1166">
        <v>215447</v>
      </c>
      <c r="D1166">
        <f t="shared" si="72"/>
        <v>29.923194444444444</v>
      </c>
      <c r="E1166">
        <v>31.85</v>
      </c>
      <c r="F1166">
        <v>31.94</v>
      </c>
      <c r="G1166">
        <v>36.83</v>
      </c>
      <c r="H1166">
        <f t="shared" si="73"/>
        <v>33.54</v>
      </c>
      <c r="I1166">
        <f t="shared" si="74"/>
        <v>3.5127387563950627</v>
      </c>
      <c r="J1166">
        <f t="shared" si="75"/>
        <v>3.5104030850873378</v>
      </c>
    </row>
    <row r="1167" spans="1:10">
      <c r="A1167" t="s">
        <v>26</v>
      </c>
      <c r="B1167">
        <v>17.25</v>
      </c>
      <c r="C1167">
        <v>215457</v>
      </c>
      <c r="D1167">
        <f t="shared" si="72"/>
        <v>29.924583333333331</v>
      </c>
      <c r="E1167">
        <v>32.229999999999997</v>
      </c>
      <c r="F1167">
        <v>32.5</v>
      </c>
      <c r="G1167">
        <v>34.799999999999997</v>
      </c>
      <c r="H1167">
        <f t="shared" si="73"/>
        <v>33.176666666666662</v>
      </c>
      <c r="I1167">
        <f t="shared" si="74"/>
        <v>3.5018468175898625</v>
      </c>
      <c r="J1167">
        <f t="shared" si="75"/>
        <v>3.5012517239811558</v>
      </c>
    </row>
    <row r="1168" spans="1:10">
      <c r="A1168" t="s">
        <v>6</v>
      </c>
      <c r="B1168">
        <v>16</v>
      </c>
      <c r="C1168">
        <v>215461</v>
      </c>
      <c r="D1168">
        <f t="shared" si="72"/>
        <v>29.925138888888892</v>
      </c>
      <c r="E1168">
        <v>35.68</v>
      </c>
      <c r="F1168">
        <v>35.72</v>
      </c>
      <c r="G1168">
        <v>39.28</v>
      </c>
      <c r="H1168">
        <f t="shared" si="73"/>
        <v>36.893333333333338</v>
      </c>
      <c r="I1168">
        <f t="shared" si="74"/>
        <v>3.6080308662506155</v>
      </c>
      <c r="J1168">
        <f t="shared" si="75"/>
        <v>3.6070055157354575</v>
      </c>
    </row>
    <row r="1169" spans="1:10">
      <c r="A1169" t="s">
        <v>6</v>
      </c>
      <c r="B1169">
        <v>17.25</v>
      </c>
      <c r="C1169">
        <v>215501</v>
      </c>
      <c r="D1169">
        <f t="shared" si="72"/>
        <v>29.930694444444445</v>
      </c>
      <c r="E1169">
        <v>32.520000000000003</v>
      </c>
      <c r="F1169">
        <v>33.26</v>
      </c>
      <c r="G1169">
        <v>33.64</v>
      </c>
      <c r="H1169">
        <f t="shared" si="73"/>
        <v>33.14</v>
      </c>
      <c r="I1169">
        <f t="shared" si="74"/>
        <v>3.500741011998417</v>
      </c>
      <c r="J1169">
        <f t="shared" si="75"/>
        <v>3.5006421978497131</v>
      </c>
    </row>
    <row r="1170" spans="1:10">
      <c r="A1170" t="s">
        <v>24</v>
      </c>
      <c r="B1170">
        <v>17</v>
      </c>
      <c r="C1170">
        <v>215595</v>
      </c>
      <c r="D1170">
        <f t="shared" si="72"/>
        <v>29.943750000000001</v>
      </c>
      <c r="E1170">
        <v>34.83</v>
      </c>
      <c r="F1170">
        <v>32.049999999999997</v>
      </c>
      <c r="G1170">
        <v>36.479999999999997</v>
      </c>
      <c r="H1170">
        <f t="shared" si="73"/>
        <v>34.453333333333326</v>
      </c>
      <c r="I1170">
        <f t="shared" si="74"/>
        <v>3.5396057513661816</v>
      </c>
      <c r="J1170">
        <f t="shared" si="75"/>
        <v>3.5381801443169061</v>
      </c>
    </row>
    <row r="1171" spans="1:10">
      <c r="A1171" t="s">
        <v>8</v>
      </c>
      <c r="B1171">
        <v>10.5</v>
      </c>
      <c r="C1171">
        <v>215599</v>
      </c>
      <c r="D1171">
        <f t="shared" si="72"/>
        <v>29.944305555555555</v>
      </c>
      <c r="E1171">
        <v>32.119999999999997</v>
      </c>
      <c r="F1171">
        <v>32.93</v>
      </c>
      <c r="G1171">
        <v>34.79</v>
      </c>
      <c r="H1171">
        <f t="shared" si="73"/>
        <v>33.28</v>
      </c>
      <c r="I1171">
        <f t="shared" si="74"/>
        <v>3.5049566159530077</v>
      </c>
      <c r="J1171">
        <f t="shared" si="75"/>
        <v>3.5043976582102281</v>
      </c>
    </row>
    <row r="1172" spans="1:10">
      <c r="A1172" t="s">
        <v>14</v>
      </c>
      <c r="B1172">
        <v>17.5</v>
      </c>
      <c r="C1172">
        <v>215634</v>
      </c>
      <c r="D1172">
        <f t="shared" si="72"/>
        <v>29.949166666666667</v>
      </c>
      <c r="E1172">
        <v>33.76</v>
      </c>
      <c r="F1172">
        <v>33.33</v>
      </c>
      <c r="G1172">
        <v>35.11</v>
      </c>
      <c r="H1172">
        <f t="shared" si="73"/>
        <v>34.06666666666667</v>
      </c>
      <c r="I1172">
        <f t="shared" si="74"/>
        <v>3.5283193891014943</v>
      </c>
      <c r="J1172">
        <f t="shared" si="75"/>
        <v>3.5280735174092483</v>
      </c>
    </row>
    <row r="1173" spans="1:10">
      <c r="A1173" t="s">
        <v>6</v>
      </c>
      <c r="B1173">
        <v>10.5</v>
      </c>
      <c r="C1173">
        <v>215648</v>
      </c>
      <c r="D1173">
        <f t="shared" si="72"/>
        <v>29.951111111111111</v>
      </c>
      <c r="E1173">
        <v>33.729999999999997</v>
      </c>
      <c r="F1173">
        <v>32.51</v>
      </c>
      <c r="G1173">
        <v>35.520000000000003</v>
      </c>
      <c r="H1173">
        <f t="shared" si="73"/>
        <v>33.919999999999995</v>
      </c>
      <c r="I1173">
        <f t="shared" si="74"/>
        <v>3.5240048109237021</v>
      </c>
      <c r="J1173">
        <f t="shared" si="75"/>
        <v>3.5233437671711143</v>
      </c>
    </row>
    <row r="1174" spans="1:10">
      <c r="A1174" t="s">
        <v>17</v>
      </c>
      <c r="B1174">
        <v>15.25</v>
      </c>
      <c r="C1174">
        <v>215709</v>
      </c>
      <c r="D1174">
        <f t="shared" si="72"/>
        <v>29.959583333333335</v>
      </c>
      <c r="E1174">
        <v>37.409999999999997</v>
      </c>
      <c r="F1174">
        <v>36.86</v>
      </c>
      <c r="G1174">
        <v>40.08</v>
      </c>
      <c r="H1174">
        <f t="shared" si="73"/>
        <v>38.116666666666667</v>
      </c>
      <c r="I1174">
        <f t="shared" si="74"/>
        <v>3.6406516318006803</v>
      </c>
      <c r="J1174">
        <f t="shared" si="75"/>
        <v>3.639980819126114</v>
      </c>
    </row>
    <row r="1175" spans="1:10">
      <c r="A1175" t="s">
        <v>7</v>
      </c>
      <c r="B1175">
        <v>16.75</v>
      </c>
      <c r="C1175">
        <v>215737</v>
      </c>
      <c r="D1175">
        <f t="shared" si="72"/>
        <v>29.963472222222222</v>
      </c>
      <c r="E1175">
        <v>32.26</v>
      </c>
      <c r="F1175">
        <v>34.369999999999997</v>
      </c>
      <c r="G1175">
        <v>34.29</v>
      </c>
      <c r="H1175">
        <f t="shared" si="73"/>
        <v>33.639999999999993</v>
      </c>
      <c r="I1175">
        <f t="shared" si="74"/>
        <v>3.5157158351047473</v>
      </c>
      <c r="J1175">
        <f t="shared" si="75"/>
        <v>3.5152886433445443</v>
      </c>
    </row>
    <row r="1176" spans="1:10">
      <c r="A1176" t="s">
        <v>8</v>
      </c>
      <c r="B1176">
        <v>15</v>
      </c>
      <c r="C1176">
        <v>215797</v>
      </c>
      <c r="D1176">
        <f t="shared" si="72"/>
        <v>29.971805555555555</v>
      </c>
      <c r="E1176">
        <v>35.57</v>
      </c>
      <c r="F1176">
        <v>38.020000000000003</v>
      </c>
      <c r="G1176">
        <v>38.64</v>
      </c>
      <c r="H1176">
        <f t="shared" si="73"/>
        <v>37.410000000000004</v>
      </c>
      <c r="I1176">
        <f t="shared" si="74"/>
        <v>3.6219380483600547</v>
      </c>
      <c r="J1176">
        <f t="shared" si="75"/>
        <v>3.6213009774549878</v>
      </c>
    </row>
    <row r="1177" spans="1:10">
      <c r="A1177" t="s">
        <v>6</v>
      </c>
      <c r="B1177">
        <v>17</v>
      </c>
      <c r="C1177">
        <v>215805</v>
      </c>
      <c r="D1177">
        <f t="shared" si="72"/>
        <v>29.972916666666666</v>
      </c>
      <c r="E1177">
        <v>33.35</v>
      </c>
      <c r="F1177">
        <v>33.270000000000003</v>
      </c>
      <c r="G1177">
        <v>34.619999999999997</v>
      </c>
      <c r="H1177">
        <f t="shared" si="73"/>
        <v>33.74666666666667</v>
      </c>
      <c r="I1177">
        <f t="shared" si="74"/>
        <v>3.5188816470088136</v>
      </c>
      <c r="J1177">
        <f t="shared" si="75"/>
        <v>3.5187151373800272</v>
      </c>
    </row>
    <row r="1178" spans="1:10">
      <c r="A1178" t="s">
        <v>24</v>
      </c>
      <c r="B1178">
        <v>16</v>
      </c>
      <c r="C1178">
        <v>215835</v>
      </c>
      <c r="D1178">
        <f t="shared" si="72"/>
        <v>29.977083333333333</v>
      </c>
      <c r="E1178">
        <v>38.020000000000003</v>
      </c>
      <c r="F1178">
        <v>36.659999999999997</v>
      </c>
      <c r="G1178">
        <v>36.03</v>
      </c>
      <c r="H1178">
        <f t="shared" si="73"/>
        <v>36.903333333333336</v>
      </c>
      <c r="I1178">
        <f t="shared" si="74"/>
        <v>3.6083018812032659</v>
      </c>
      <c r="J1178">
        <f t="shared" si="75"/>
        <v>3.608050168077281</v>
      </c>
    </row>
    <row r="1179" spans="1:10">
      <c r="A1179" t="s">
        <v>8</v>
      </c>
      <c r="B1179">
        <v>15.5</v>
      </c>
      <c r="C1179">
        <v>215904</v>
      </c>
      <c r="D1179">
        <f t="shared" si="72"/>
        <v>29.986666666666668</v>
      </c>
      <c r="E1179">
        <v>36.18</v>
      </c>
      <c r="F1179">
        <v>35.770000000000003</v>
      </c>
      <c r="G1179">
        <v>40.08</v>
      </c>
      <c r="H1179">
        <f t="shared" si="73"/>
        <v>37.343333333333334</v>
      </c>
      <c r="I1179">
        <f t="shared" si="74"/>
        <v>3.6201544039025224</v>
      </c>
      <c r="J1179">
        <f t="shared" si="75"/>
        <v>3.6188311633382284</v>
      </c>
    </row>
    <row r="1180" spans="1:10">
      <c r="A1180" t="s">
        <v>11</v>
      </c>
      <c r="B1180">
        <v>15.5</v>
      </c>
      <c r="C1180">
        <v>215905</v>
      </c>
      <c r="D1180">
        <f t="shared" si="72"/>
        <v>29.986805555555556</v>
      </c>
      <c r="E1180">
        <v>34.909999999999997</v>
      </c>
      <c r="F1180">
        <v>34.119999999999997</v>
      </c>
      <c r="G1180">
        <v>32.57</v>
      </c>
      <c r="H1180">
        <f t="shared" si="73"/>
        <v>33.866666666666667</v>
      </c>
      <c r="I1180">
        <f t="shared" si="74"/>
        <v>3.5224312464762719</v>
      </c>
      <c r="J1180">
        <f t="shared" si="75"/>
        <v>3.5220162210095221</v>
      </c>
    </row>
    <row r="1181" spans="1:10">
      <c r="A1181" t="s">
        <v>23</v>
      </c>
      <c r="B1181">
        <v>15.75</v>
      </c>
      <c r="C1181">
        <v>215925</v>
      </c>
      <c r="D1181">
        <f t="shared" si="72"/>
        <v>29.989583333333332</v>
      </c>
      <c r="E1181">
        <v>40.56</v>
      </c>
      <c r="F1181">
        <v>39.450000000000003</v>
      </c>
      <c r="G1181">
        <v>42.11</v>
      </c>
      <c r="H1181">
        <f t="shared" si="73"/>
        <v>40.706666666666671</v>
      </c>
      <c r="I1181">
        <f t="shared" si="74"/>
        <v>3.7063918791985677</v>
      </c>
      <c r="J1181">
        <f t="shared" si="75"/>
        <v>3.7060338829162158</v>
      </c>
    </row>
    <row r="1182" spans="1:10">
      <c r="A1182" t="s">
        <v>19</v>
      </c>
      <c r="B1182">
        <v>17.25</v>
      </c>
      <c r="C1182">
        <v>215933</v>
      </c>
      <c r="D1182">
        <f t="shared" si="72"/>
        <v>29.990694444444443</v>
      </c>
      <c r="E1182">
        <v>35.299999999999997</v>
      </c>
      <c r="F1182">
        <v>30.96</v>
      </c>
      <c r="G1182">
        <v>34.979999999999997</v>
      </c>
      <c r="H1182">
        <f t="shared" si="73"/>
        <v>33.746666666666663</v>
      </c>
      <c r="I1182">
        <f t="shared" si="74"/>
        <v>3.5188816470088136</v>
      </c>
      <c r="J1182">
        <f t="shared" si="75"/>
        <v>3.5171184940837446</v>
      </c>
    </row>
    <row r="1183" spans="1:10">
      <c r="A1183" t="s">
        <v>24</v>
      </c>
      <c r="B1183">
        <v>15.25</v>
      </c>
      <c r="C1183">
        <v>215961</v>
      </c>
      <c r="D1183">
        <f t="shared" si="72"/>
        <v>29.994583333333331</v>
      </c>
      <c r="E1183">
        <v>36.14</v>
      </c>
      <c r="F1183">
        <v>31.28</v>
      </c>
      <c r="G1183">
        <v>37.159999999999997</v>
      </c>
      <c r="H1183">
        <f t="shared" si="73"/>
        <v>34.86</v>
      </c>
      <c r="I1183">
        <f t="shared" si="74"/>
        <v>3.5513400400918749</v>
      </c>
      <c r="J1183">
        <f t="shared" si="75"/>
        <v>3.5485373715956103</v>
      </c>
    </row>
    <row r="1184" spans="1:10">
      <c r="A1184" t="s">
        <v>24</v>
      </c>
      <c r="B1184">
        <v>15.75</v>
      </c>
      <c r="C1184">
        <v>216038</v>
      </c>
      <c r="D1184">
        <f t="shared" si="72"/>
        <v>30.005277777777778</v>
      </c>
      <c r="E1184">
        <v>41.02</v>
      </c>
      <c r="F1184">
        <v>38.659999999999997</v>
      </c>
      <c r="G1184">
        <v>42.43</v>
      </c>
      <c r="H1184">
        <f t="shared" si="73"/>
        <v>40.70333333333334</v>
      </c>
      <c r="I1184">
        <f t="shared" si="74"/>
        <v>3.706309989176821</v>
      </c>
      <c r="J1184">
        <f t="shared" si="75"/>
        <v>3.7055736285462175</v>
      </c>
    </row>
    <row r="1185" spans="1:10">
      <c r="A1185" t="s">
        <v>5</v>
      </c>
      <c r="B1185">
        <v>14.75</v>
      </c>
      <c r="C1185">
        <v>216046</v>
      </c>
      <c r="D1185">
        <f t="shared" si="72"/>
        <v>30.006388888888889</v>
      </c>
      <c r="E1185">
        <v>39.47</v>
      </c>
      <c r="F1185">
        <v>41.31</v>
      </c>
      <c r="G1185">
        <v>40.049999999999997</v>
      </c>
      <c r="H1185">
        <f t="shared" si="73"/>
        <v>40.276666666666664</v>
      </c>
      <c r="I1185">
        <f t="shared" si="74"/>
        <v>3.6957723103711069</v>
      </c>
      <c r="J1185">
        <f t="shared" si="75"/>
        <v>3.6955913881992664</v>
      </c>
    </row>
    <row r="1186" spans="1:10">
      <c r="A1186" t="s">
        <v>11</v>
      </c>
      <c r="B1186">
        <v>15</v>
      </c>
      <c r="C1186">
        <v>216053</v>
      </c>
      <c r="D1186">
        <f t="shared" si="72"/>
        <v>30.007361111111109</v>
      </c>
      <c r="E1186">
        <v>34.82</v>
      </c>
      <c r="F1186">
        <v>36.06</v>
      </c>
      <c r="G1186">
        <v>32.6</v>
      </c>
      <c r="H1186">
        <f t="shared" si="73"/>
        <v>34.493333333333332</v>
      </c>
      <c r="I1186">
        <f t="shared" si="74"/>
        <v>3.5407660686497189</v>
      </c>
      <c r="J1186">
        <f t="shared" si="75"/>
        <v>3.539896146829292</v>
      </c>
    </row>
    <row r="1187" spans="1:10">
      <c r="A1187" t="s">
        <v>13</v>
      </c>
      <c r="B1187">
        <v>10.75</v>
      </c>
      <c r="C1187">
        <v>216128</v>
      </c>
      <c r="D1187">
        <f t="shared" si="72"/>
        <v>30.017777777777777</v>
      </c>
      <c r="E1187">
        <v>33.5</v>
      </c>
      <c r="F1187">
        <v>32.14</v>
      </c>
      <c r="G1187">
        <v>33.479999999999997</v>
      </c>
      <c r="H1187">
        <f t="shared" si="73"/>
        <v>33.04</v>
      </c>
      <c r="I1187">
        <f t="shared" si="74"/>
        <v>3.4977189486527771</v>
      </c>
      <c r="J1187">
        <f t="shared" si="75"/>
        <v>3.4975316815872204</v>
      </c>
    </row>
    <row r="1188" spans="1:10">
      <c r="A1188" t="s">
        <v>25</v>
      </c>
      <c r="B1188">
        <v>15.25</v>
      </c>
      <c r="C1188">
        <v>216166</v>
      </c>
      <c r="D1188">
        <f t="shared" si="72"/>
        <v>30.023055555555558</v>
      </c>
      <c r="E1188">
        <v>34.96</v>
      </c>
      <c r="F1188">
        <v>39.57</v>
      </c>
      <c r="G1188">
        <v>41.68</v>
      </c>
      <c r="H1188">
        <f t="shared" si="73"/>
        <v>38.736666666666672</v>
      </c>
      <c r="I1188">
        <f t="shared" si="74"/>
        <v>3.6567866105666726</v>
      </c>
      <c r="J1188">
        <f t="shared" si="75"/>
        <v>3.6540990678765932</v>
      </c>
    </row>
    <row r="1189" spans="1:10">
      <c r="A1189" t="s">
        <v>19</v>
      </c>
      <c r="B1189">
        <v>10.75</v>
      </c>
      <c r="C1189">
        <v>216188</v>
      </c>
      <c r="D1189">
        <f t="shared" si="72"/>
        <v>30.02611111111111</v>
      </c>
      <c r="E1189">
        <v>33.25</v>
      </c>
      <c r="F1189">
        <v>33.53</v>
      </c>
      <c r="G1189">
        <v>32.729999999999997</v>
      </c>
      <c r="H1189">
        <f t="shared" si="73"/>
        <v>33.169999999999995</v>
      </c>
      <c r="I1189">
        <f t="shared" si="74"/>
        <v>3.5016458529589607</v>
      </c>
      <c r="J1189">
        <f t="shared" si="75"/>
        <v>3.5015958053643632</v>
      </c>
    </row>
    <row r="1190" spans="1:10">
      <c r="A1190" t="s">
        <v>26</v>
      </c>
      <c r="B1190">
        <v>15</v>
      </c>
      <c r="C1190">
        <v>216204</v>
      </c>
      <c r="D1190">
        <f t="shared" si="72"/>
        <v>30.028333333333332</v>
      </c>
      <c r="E1190">
        <v>39.340000000000003</v>
      </c>
      <c r="F1190">
        <v>35.4</v>
      </c>
      <c r="G1190">
        <v>37.619999999999997</v>
      </c>
      <c r="H1190">
        <f t="shared" si="73"/>
        <v>37.45333333333334</v>
      </c>
      <c r="I1190">
        <f t="shared" si="74"/>
        <v>3.6230957135679334</v>
      </c>
      <c r="J1190">
        <f t="shared" si="75"/>
        <v>3.6221631523245086</v>
      </c>
    </row>
    <row r="1191" spans="1:10">
      <c r="A1191" t="s">
        <v>9</v>
      </c>
      <c r="B1191">
        <v>17.25</v>
      </c>
      <c r="C1191">
        <v>216208</v>
      </c>
      <c r="D1191">
        <f t="shared" si="72"/>
        <v>30.02888888888889</v>
      </c>
      <c r="E1191">
        <v>35.869999999999997</v>
      </c>
      <c r="F1191">
        <v>33.369999999999997</v>
      </c>
      <c r="G1191">
        <v>32.93</v>
      </c>
      <c r="H1191">
        <f t="shared" si="73"/>
        <v>34.056666666666665</v>
      </c>
      <c r="I1191">
        <f t="shared" si="74"/>
        <v>3.5280258039352224</v>
      </c>
      <c r="J1191">
        <f t="shared" si="75"/>
        <v>3.5273142268985822</v>
      </c>
    </row>
    <row r="1192" spans="1:10">
      <c r="A1192" t="s">
        <v>7</v>
      </c>
      <c r="B1192">
        <v>10.5</v>
      </c>
      <c r="C1192">
        <v>216216</v>
      </c>
      <c r="D1192">
        <f t="shared" si="72"/>
        <v>30.029999999999998</v>
      </c>
      <c r="E1192">
        <v>32.81</v>
      </c>
      <c r="F1192">
        <v>32.25</v>
      </c>
      <c r="G1192">
        <v>34.11</v>
      </c>
      <c r="H1192">
        <f t="shared" si="73"/>
        <v>33.056666666666665</v>
      </c>
      <c r="I1192">
        <f t="shared" si="74"/>
        <v>3.4982232605299242</v>
      </c>
      <c r="J1192">
        <f t="shared" si="75"/>
        <v>3.4979473288817822</v>
      </c>
    </row>
    <row r="1193" spans="1:10">
      <c r="A1193" t="s">
        <v>19</v>
      </c>
      <c r="B1193">
        <v>11</v>
      </c>
      <c r="C1193">
        <v>216266</v>
      </c>
      <c r="D1193">
        <f t="shared" si="72"/>
        <v>30.036944444444444</v>
      </c>
      <c r="E1193">
        <v>35.89</v>
      </c>
      <c r="F1193">
        <v>31.87</v>
      </c>
      <c r="G1193">
        <v>34.93</v>
      </c>
      <c r="H1193">
        <f t="shared" si="73"/>
        <v>34.229999999999997</v>
      </c>
      <c r="I1193">
        <f t="shared" si="74"/>
        <v>3.533102452542094</v>
      </c>
      <c r="J1193">
        <f t="shared" si="75"/>
        <v>3.5318232974691668</v>
      </c>
    </row>
    <row r="1194" spans="1:10">
      <c r="A1194" t="s">
        <v>7</v>
      </c>
      <c r="B1194">
        <v>15.25</v>
      </c>
      <c r="C1194">
        <v>216300</v>
      </c>
      <c r="D1194">
        <f t="shared" si="72"/>
        <v>30.041666666666668</v>
      </c>
      <c r="E1194">
        <v>37.020000000000003</v>
      </c>
      <c r="F1194">
        <v>37.25</v>
      </c>
      <c r="G1194">
        <v>35.75</v>
      </c>
      <c r="H1194">
        <f t="shared" si="73"/>
        <v>36.673333333333339</v>
      </c>
      <c r="I1194">
        <f t="shared" si="74"/>
        <v>3.6020498787792024</v>
      </c>
      <c r="J1194">
        <f t="shared" si="75"/>
        <v>3.6018868403703124</v>
      </c>
    </row>
    <row r="1195" spans="1:10">
      <c r="A1195" t="s">
        <v>20</v>
      </c>
      <c r="B1195">
        <v>17.25</v>
      </c>
      <c r="C1195">
        <v>216339</v>
      </c>
      <c r="D1195">
        <f t="shared" si="72"/>
        <v>30.047083333333333</v>
      </c>
      <c r="E1195">
        <v>33.630000000000003</v>
      </c>
      <c r="F1195">
        <v>33.229999999999997</v>
      </c>
      <c r="G1195">
        <v>35.51</v>
      </c>
      <c r="H1195">
        <f t="shared" si="73"/>
        <v>34.123333333333335</v>
      </c>
      <c r="I1195">
        <f t="shared" si="74"/>
        <v>3.5299814122635698</v>
      </c>
      <c r="J1195">
        <f t="shared" si="75"/>
        <v>3.5295619850245594</v>
      </c>
    </row>
    <row r="1196" spans="1:10">
      <c r="A1196" t="s">
        <v>13</v>
      </c>
      <c r="B1196">
        <v>14.5</v>
      </c>
      <c r="C1196">
        <v>216356</v>
      </c>
      <c r="D1196">
        <f t="shared" si="72"/>
        <v>30.049444444444443</v>
      </c>
      <c r="E1196">
        <v>40.78</v>
      </c>
      <c r="F1196">
        <v>38</v>
      </c>
      <c r="G1196">
        <v>36.89</v>
      </c>
      <c r="H1196">
        <f t="shared" si="73"/>
        <v>38.556666666666665</v>
      </c>
      <c r="I1196">
        <f t="shared" si="74"/>
        <v>3.6521290206392005</v>
      </c>
      <c r="J1196">
        <f t="shared" si="75"/>
        <v>3.6512394788270925</v>
      </c>
    </row>
    <row r="1197" spans="1:10">
      <c r="A1197" t="s">
        <v>6</v>
      </c>
      <c r="B1197">
        <v>10.75</v>
      </c>
      <c r="C1197">
        <v>216396</v>
      </c>
      <c r="D1197">
        <f t="shared" si="72"/>
        <v>30.055</v>
      </c>
      <c r="E1197">
        <v>31.68</v>
      </c>
      <c r="F1197">
        <v>33.08</v>
      </c>
      <c r="G1197">
        <v>33</v>
      </c>
      <c r="H1197">
        <f t="shared" si="73"/>
        <v>32.586666666666666</v>
      </c>
      <c r="I1197">
        <f t="shared" si="74"/>
        <v>3.4839032067551754</v>
      </c>
      <c r="J1197">
        <f t="shared" si="75"/>
        <v>3.4837073328560653</v>
      </c>
    </row>
    <row r="1198" spans="1:10">
      <c r="A1198" t="s">
        <v>14</v>
      </c>
      <c r="B1198">
        <v>14.5</v>
      </c>
      <c r="C1198">
        <v>216397</v>
      </c>
      <c r="D1198">
        <f t="shared" si="72"/>
        <v>30.055138888888891</v>
      </c>
      <c r="E1198">
        <v>36.799999999999997</v>
      </c>
      <c r="F1198">
        <v>38.04</v>
      </c>
      <c r="G1198">
        <v>37.1</v>
      </c>
      <c r="H1198">
        <f t="shared" si="73"/>
        <v>37.313333333333333</v>
      </c>
      <c r="I1198">
        <f t="shared" si="74"/>
        <v>3.6193507247951038</v>
      </c>
      <c r="J1198">
        <f t="shared" si="75"/>
        <v>3.6192510174884878</v>
      </c>
    </row>
    <row r="1199" spans="1:10">
      <c r="A1199" t="s">
        <v>10</v>
      </c>
      <c r="B1199">
        <v>15.75</v>
      </c>
      <c r="C1199">
        <v>216422</v>
      </c>
      <c r="D1199">
        <f t="shared" si="72"/>
        <v>30.058611111111112</v>
      </c>
      <c r="E1199">
        <v>43.34</v>
      </c>
      <c r="F1199">
        <v>40</v>
      </c>
      <c r="G1199">
        <v>39.81</v>
      </c>
      <c r="H1199">
        <f t="shared" si="73"/>
        <v>41.050000000000004</v>
      </c>
      <c r="I1199">
        <f t="shared" si="74"/>
        <v>3.7147908358984374</v>
      </c>
      <c r="J1199">
        <f t="shared" si="75"/>
        <v>3.7140245290781251</v>
      </c>
    </row>
    <row r="1200" spans="1:10">
      <c r="A1200" t="s">
        <v>10</v>
      </c>
      <c r="B1200">
        <v>10.75</v>
      </c>
      <c r="C1200">
        <v>216460</v>
      </c>
      <c r="D1200">
        <f t="shared" si="72"/>
        <v>30.063888888888886</v>
      </c>
      <c r="E1200">
        <v>34.619999999999997</v>
      </c>
      <c r="F1200">
        <v>35.880000000000003</v>
      </c>
      <c r="G1200">
        <v>34.229999999999997</v>
      </c>
      <c r="H1200">
        <f t="shared" si="73"/>
        <v>34.909999999999997</v>
      </c>
      <c r="I1200">
        <f t="shared" si="74"/>
        <v>3.5527733211169448</v>
      </c>
      <c r="J1200">
        <f t="shared" si="75"/>
        <v>3.552571346493584</v>
      </c>
    </row>
    <row r="1201" spans="1:10">
      <c r="A1201" t="s">
        <v>25</v>
      </c>
      <c r="B1201">
        <v>14.75</v>
      </c>
      <c r="C1201">
        <v>216487</v>
      </c>
      <c r="D1201">
        <f t="shared" si="72"/>
        <v>30.06763888888889</v>
      </c>
      <c r="E1201">
        <v>43.02</v>
      </c>
      <c r="F1201">
        <v>42.25</v>
      </c>
      <c r="G1201">
        <v>44.86</v>
      </c>
      <c r="H1201">
        <f t="shared" si="73"/>
        <v>43.376666666666665</v>
      </c>
      <c r="I1201">
        <f t="shared" si="74"/>
        <v>3.7699216621205562</v>
      </c>
      <c r="J1201">
        <f t="shared" si="75"/>
        <v>3.7696053355782762</v>
      </c>
    </row>
    <row r="1202" spans="1:10">
      <c r="A1202" t="s">
        <v>10</v>
      </c>
      <c r="B1202">
        <v>16</v>
      </c>
      <c r="C1202">
        <v>216488</v>
      </c>
      <c r="D1202">
        <f t="shared" si="72"/>
        <v>30.067777777777778</v>
      </c>
      <c r="E1202">
        <v>39.29</v>
      </c>
      <c r="F1202">
        <v>35.43</v>
      </c>
      <c r="G1202">
        <v>38.950000000000003</v>
      </c>
      <c r="H1202">
        <f t="shared" si="73"/>
        <v>37.89</v>
      </c>
      <c r="I1202">
        <f t="shared" si="74"/>
        <v>3.6346872250305093</v>
      </c>
      <c r="J1202">
        <f t="shared" si="75"/>
        <v>3.6336025749215022</v>
      </c>
    </row>
    <row r="1203" spans="1:10">
      <c r="A1203" t="s">
        <v>18</v>
      </c>
      <c r="B1203">
        <v>17.25</v>
      </c>
      <c r="C1203">
        <v>216496</v>
      </c>
      <c r="D1203">
        <f t="shared" si="72"/>
        <v>30.068888888888889</v>
      </c>
      <c r="E1203">
        <v>33.229999999999997</v>
      </c>
      <c r="F1203">
        <v>33.909999999999997</v>
      </c>
      <c r="G1203">
        <v>33.700000000000003</v>
      </c>
      <c r="H1203">
        <f t="shared" si="73"/>
        <v>33.61333333333333</v>
      </c>
      <c r="I1203">
        <f t="shared" si="74"/>
        <v>3.5149228136516091</v>
      </c>
      <c r="J1203">
        <f t="shared" si="75"/>
        <v>3.5148869586207887</v>
      </c>
    </row>
    <row r="1204" spans="1:10">
      <c r="A1204" t="s">
        <v>18</v>
      </c>
      <c r="B1204">
        <v>15</v>
      </c>
      <c r="C1204">
        <v>216522</v>
      </c>
      <c r="D1204">
        <f t="shared" si="72"/>
        <v>30.072499999999998</v>
      </c>
      <c r="E1204">
        <v>38.83</v>
      </c>
      <c r="F1204">
        <v>34.9</v>
      </c>
      <c r="G1204">
        <v>33.18</v>
      </c>
      <c r="H1204">
        <f t="shared" si="73"/>
        <v>35.636666666666663</v>
      </c>
      <c r="I1204">
        <f t="shared" si="74"/>
        <v>3.5733750703572986</v>
      </c>
      <c r="J1204">
        <f t="shared" si="75"/>
        <v>3.5712090859047518</v>
      </c>
    </row>
    <row r="1205" spans="1:10">
      <c r="A1205" t="s">
        <v>18</v>
      </c>
      <c r="B1205">
        <v>15.25</v>
      </c>
      <c r="C1205">
        <v>216530</v>
      </c>
      <c r="D1205">
        <f t="shared" si="72"/>
        <v>30.073611111111113</v>
      </c>
      <c r="E1205">
        <v>33.409999999999997</v>
      </c>
      <c r="F1205">
        <v>32.75</v>
      </c>
      <c r="G1205">
        <v>38.99</v>
      </c>
      <c r="H1205">
        <f t="shared" si="73"/>
        <v>35.050000000000004</v>
      </c>
      <c r="I1205">
        <f t="shared" si="74"/>
        <v>3.5567756134805992</v>
      </c>
      <c r="J1205">
        <f t="shared" si="75"/>
        <v>3.5536878071481439</v>
      </c>
    </row>
    <row r="1206" spans="1:10">
      <c r="A1206" t="s">
        <v>23</v>
      </c>
      <c r="B1206">
        <v>15.5</v>
      </c>
      <c r="C1206">
        <v>216547</v>
      </c>
      <c r="D1206">
        <f t="shared" si="72"/>
        <v>30.075972222222223</v>
      </c>
      <c r="E1206">
        <v>37.25</v>
      </c>
      <c r="F1206">
        <v>38.83</v>
      </c>
      <c r="G1206">
        <v>42.18</v>
      </c>
      <c r="H1206">
        <f t="shared" si="73"/>
        <v>39.419999999999995</v>
      </c>
      <c r="I1206">
        <f t="shared" si="74"/>
        <v>3.6742733017245741</v>
      </c>
      <c r="J1206">
        <f t="shared" si="75"/>
        <v>3.672930421206591</v>
      </c>
    </row>
    <row r="1207" spans="1:10">
      <c r="A1207" t="s">
        <v>24</v>
      </c>
      <c r="B1207">
        <v>16.25</v>
      </c>
      <c r="C1207">
        <v>216588</v>
      </c>
      <c r="D1207">
        <f t="shared" si="72"/>
        <v>30.081666666666667</v>
      </c>
      <c r="E1207">
        <v>32.909999999999997</v>
      </c>
      <c r="F1207">
        <v>32.229999999999997</v>
      </c>
      <c r="G1207">
        <v>33.71</v>
      </c>
      <c r="H1207">
        <f t="shared" si="73"/>
        <v>32.949999999999996</v>
      </c>
      <c r="I1207">
        <f t="shared" si="74"/>
        <v>3.4949912609485163</v>
      </c>
      <c r="J1207">
        <f t="shared" si="75"/>
        <v>3.4948229293428548</v>
      </c>
    </row>
    <row r="1208" spans="1:10">
      <c r="A1208" t="s">
        <v>15</v>
      </c>
      <c r="B1208">
        <v>17.5</v>
      </c>
      <c r="C1208">
        <v>216643</v>
      </c>
      <c r="D1208">
        <f t="shared" si="72"/>
        <v>30.089305555555555</v>
      </c>
      <c r="E1208">
        <v>33.619999999999997</v>
      </c>
      <c r="F1208">
        <v>35.090000000000003</v>
      </c>
      <c r="G1208">
        <v>32.71</v>
      </c>
      <c r="H1208">
        <f t="shared" si="73"/>
        <v>33.806666666666672</v>
      </c>
      <c r="I1208">
        <f t="shared" si="74"/>
        <v>3.5206580216987633</v>
      </c>
      <c r="J1208">
        <f t="shared" si="75"/>
        <v>3.5202393863752959</v>
      </c>
    </row>
    <row r="1209" spans="1:10">
      <c r="A1209" t="s">
        <v>11</v>
      </c>
      <c r="B1209">
        <v>10.5</v>
      </c>
      <c r="C1209">
        <v>216672</v>
      </c>
      <c r="D1209">
        <f t="shared" si="72"/>
        <v>30.09333333333333</v>
      </c>
      <c r="E1209">
        <v>36</v>
      </c>
      <c r="F1209">
        <v>33.75</v>
      </c>
      <c r="G1209">
        <v>35.369999999999997</v>
      </c>
      <c r="H1209">
        <f t="shared" si="73"/>
        <v>35.04</v>
      </c>
      <c r="I1209">
        <f t="shared" si="74"/>
        <v>3.5564902660681907</v>
      </c>
      <c r="J1209">
        <f t="shared" si="75"/>
        <v>3.556121119664013</v>
      </c>
    </row>
    <row r="1210" spans="1:10">
      <c r="A1210" t="s">
        <v>12</v>
      </c>
      <c r="B1210">
        <v>14.5</v>
      </c>
      <c r="C1210">
        <v>216703</v>
      </c>
      <c r="D1210">
        <f t="shared" si="72"/>
        <v>30.097638888888888</v>
      </c>
      <c r="E1210">
        <v>42.41</v>
      </c>
      <c r="F1210">
        <v>38.64</v>
      </c>
      <c r="G1210">
        <v>38.229999999999997</v>
      </c>
      <c r="H1210">
        <f t="shared" si="73"/>
        <v>39.76</v>
      </c>
      <c r="I1210">
        <f t="shared" si="74"/>
        <v>3.6828613817883733</v>
      </c>
      <c r="J1210">
        <f t="shared" si="75"/>
        <v>3.6817642468463792</v>
      </c>
    </row>
    <row r="1211" spans="1:10">
      <c r="A1211" t="s">
        <v>22</v>
      </c>
      <c r="B1211">
        <v>11.25</v>
      </c>
      <c r="C1211">
        <v>216727</v>
      </c>
      <c r="D1211">
        <f t="shared" si="72"/>
        <v>30.100972222222222</v>
      </c>
      <c r="E1211">
        <v>35.57</v>
      </c>
      <c r="F1211">
        <v>33.119999999999997</v>
      </c>
      <c r="G1211">
        <v>35.479999999999997</v>
      </c>
      <c r="H1211">
        <f t="shared" si="73"/>
        <v>34.723333333333329</v>
      </c>
      <c r="I1211">
        <f t="shared" si="74"/>
        <v>3.5474118913282475</v>
      </c>
      <c r="J1211">
        <f t="shared" si="75"/>
        <v>3.5468696909729336</v>
      </c>
    </row>
    <row r="1212" spans="1:10">
      <c r="A1212" t="s">
        <v>25</v>
      </c>
      <c r="B1212">
        <v>17.25</v>
      </c>
      <c r="C1212">
        <v>216736</v>
      </c>
      <c r="D1212">
        <f t="shared" si="72"/>
        <v>30.102222222222224</v>
      </c>
      <c r="E1212">
        <v>34.07</v>
      </c>
      <c r="F1212">
        <v>35</v>
      </c>
      <c r="G1212">
        <v>37.450000000000003</v>
      </c>
      <c r="H1212">
        <f t="shared" si="73"/>
        <v>35.506666666666668</v>
      </c>
      <c r="I1212">
        <f t="shared" si="74"/>
        <v>3.5697204722776217</v>
      </c>
      <c r="J1212">
        <f t="shared" si="75"/>
        <v>3.568924001041839</v>
      </c>
    </row>
    <row r="1213" spans="1:10">
      <c r="A1213" t="s">
        <v>15</v>
      </c>
      <c r="B1213">
        <v>17.25</v>
      </c>
      <c r="C1213">
        <v>216773</v>
      </c>
      <c r="D1213">
        <f t="shared" si="72"/>
        <v>30.107361111111111</v>
      </c>
      <c r="E1213">
        <v>33.299999999999997</v>
      </c>
      <c r="F1213">
        <v>34.03</v>
      </c>
      <c r="G1213">
        <v>32.96</v>
      </c>
      <c r="H1213">
        <f t="shared" si="73"/>
        <v>33.43</v>
      </c>
      <c r="I1213">
        <f t="shared" si="74"/>
        <v>3.5094537004320072</v>
      </c>
      <c r="J1213">
        <f t="shared" si="75"/>
        <v>3.5093648635134946</v>
      </c>
    </row>
    <row r="1214" spans="1:10">
      <c r="A1214" t="s">
        <v>7</v>
      </c>
      <c r="B1214">
        <v>15</v>
      </c>
      <c r="C1214">
        <v>216783</v>
      </c>
      <c r="D1214">
        <f t="shared" si="72"/>
        <v>30.108750000000001</v>
      </c>
      <c r="E1214">
        <v>35.869999999999997</v>
      </c>
      <c r="F1214">
        <v>38.479999999999997</v>
      </c>
      <c r="G1214">
        <v>37.21</v>
      </c>
      <c r="H1214">
        <f t="shared" si="73"/>
        <v>37.186666666666667</v>
      </c>
      <c r="I1214">
        <f t="shared" si="74"/>
        <v>3.6159502740911784</v>
      </c>
      <c r="J1214">
        <f t="shared" si="75"/>
        <v>3.6155391532334096</v>
      </c>
    </row>
    <row r="1215" spans="1:10">
      <c r="A1215" t="s">
        <v>21</v>
      </c>
      <c r="B1215">
        <v>10.75</v>
      </c>
      <c r="C1215">
        <v>216789</v>
      </c>
      <c r="D1215">
        <f t="shared" si="72"/>
        <v>30.109583333333333</v>
      </c>
      <c r="E1215">
        <v>32.659999999999997</v>
      </c>
      <c r="F1215">
        <v>36.049999999999997</v>
      </c>
      <c r="G1215">
        <v>35.799999999999997</v>
      </c>
      <c r="H1215">
        <f t="shared" si="73"/>
        <v>34.836666666666666</v>
      </c>
      <c r="I1215">
        <f t="shared" si="74"/>
        <v>3.5506704719383024</v>
      </c>
      <c r="J1215">
        <f t="shared" si="75"/>
        <v>3.5496686148933101</v>
      </c>
    </row>
    <row r="1216" spans="1:10">
      <c r="A1216" t="s">
        <v>25</v>
      </c>
      <c r="B1216">
        <v>15</v>
      </c>
      <c r="C1216">
        <v>216843</v>
      </c>
      <c r="D1216">
        <f t="shared" si="72"/>
        <v>30.117083333333333</v>
      </c>
      <c r="E1216">
        <v>40.5</v>
      </c>
      <c r="F1216">
        <v>36.479999999999997</v>
      </c>
      <c r="G1216">
        <v>36.29</v>
      </c>
      <c r="H1216">
        <f t="shared" si="73"/>
        <v>37.756666666666661</v>
      </c>
      <c r="I1216">
        <f t="shared" si="74"/>
        <v>3.6311620605445123</v>
      </c>
      <c r="J1216">
        <f t="shared" si="75"/>
        <v>3.6298694535145342</v>
      </c>
    </row>
    <row r="1217" spans="1:10">
      <c r="A1217" t="s">
        <v>12</v>
      </c>
      <c r="B1217">
        <v>10.75</v>
      </c>
      <c r="C1217">
        <v>216845</v>
      </c>
      <c r="D1217">
        <f t="shared" si="72"/>
        <v>30.117361111111112</v>
      </c>
      <c r="E1217">
        <v>35.909999999999997</v>
      </c>
      <c r="F1217">
        <v>33.51</v>
      </c>
      <c r="G1217">
        <v>34.369999999999997</v>
      </c>
      <c r="H1217">
        <f t="shared" si="73"/>
        <v>34.596666666666664</v>
      </c>
      <c r="I1217">
        <f t="shared" si="74"/>
        <v>3.5437573383090877</v>
      </c>
      <c r="J1217">
        <f t="shared" si="75"/>
        <v>3.5433479336163178</v>
      </c>
    </row>
    <row r="1218" spans="1:10">
      <c r="A1218" t="s">
        <v>26</v>
      </c>
      <c r="B1218">
        <v>10.75</v>
      </c>
      <c r="C1218">
        <v>216854</v>
      </c>
      <c r="D1218">
        <f t="shared" ref="D1218:D1281" si="76">C1218/15/60/8</f>
        <v>30.118611111111111</v>
      </c>
      <c r="E1218">
        <v>31.12</v>
      </c>
      <c r="F1218">
        <v>32.07</v>
      </c>
      <c r="G1218">
        <v>35.799999999999997</v>
      </c>
      <c r="H1218">
        <f t="shared" ref="H1218:H1281" si="77">AVERAGE(E1218:G1218)</f>
        <v>32.996666666666663</v>
      </c>
      <c r="I1218">
        <f t="shared" ref="I1218:I1281" si="78">LN(H1218)</f>
        <v>3.4964065462636063</v>
      </c>
      <c r="J1218">
        <f t="shared" ref="J1218:J1281" si="79">(LN(E1218)+LN(F1218)+LN(G1218))/3</f>
        <v>3.4945732021406357</v>
      </c>
    </row>
    <row r="1219" spans="1:10">
      <c r="A1219" t="s">
        <v>10</v>
      </c>
      <c r="B1219">
        <v>14.75</v>
      </c>
      <c r="C1219">
        <v>216864</v>
      </c>
      <c r="D1219">
        <f t="shared" si="76"/>
        <v>30.12</v>
      </c>
      <c r="E1219">
        <v>40.75</v>
      </c>
      <c r="F1219">
        <v>40.549999999999997</v>
      </c>
      <c r="G1219">
        <v>39.43</v>
      </c>
      <c r="H1219">
        <f t="shared" si="77"/>
        <v>40.243333333333332</v>
      </c>
      <c r="I1219">
        <f t="shared" si="78"/>
        <v>3.6949443586761861</v>
      </c>
      <c r="J1219">
        <f t="shared" si="79"/>
        <v>3.6948395227126096</v>
      </c>
    </row>
    <row r="1220" spans="1:10">
      <c r="A1220" t="s">
        <v>8</v>
      </c>
      <c r="B1220">
        <v>17.25</v>
      </c>
      <c r="C1220">
        <v>216883</v>
      </c>
      <c r="D1220">
        <f t="shared" si="76"/>
        <v>30.12263888888889</v>
      </c>
      <c r="E1220">
        <v>33.93</v>
      </c>
      <c r="F1220">
        <v>33.43</v>
      </c>
      <c r="G1220">
        <v>35.18</v>
      </c>
      <c r="H1220">
        <f t="shared" si="77"/>
        <v>34.18</v>
      </c>
      <c r="I1220">
        <f t="shared" si="78"/>
        <v>3.5316406776874447</v>
      </c>
      <c r="J1220">
        <f t="shared" si="79"/>
        <v>3.5314103395125191</v>
      </c>
    </row>
    <row r="1221" spans="1:10">
      <c r="A1221" t="s">
        <v>13</v>
      </c>
      <c r="B1221">
        <v>17.5</v>
      </c>
      <c r="C1221">
        <v>216893</v>
      </c>
      <c r="D1221">
        <f t="shared" si="76"/>
        <v>30.124027777777776</v>
      </c>
      <c r="E1221">
        <v>33.619999999999997</v>
      </c>
      <c r="F1221">
        <v>33.229999999999997</v>
      </c>
      <c r="G1221">
        <v>35.840000000000003</v>
      </c>
      <c r="H1221">
        <f t="shared" si="77"/>
        <v>34.229999999999997</v>
      </c>
      <c r="I1221">
        <f t="shared" si="78"/>
        <v>3.533102452542094</v>
      </c>
      <c r="J1221">
        <f t="shared" si="79"/>
        <v>3.5325462661512343</v>
      </c>
    </row>
    <row r="1222" spans="1:10">
      <c r="A1222" t="s">
        <v>11</v>
      </c>
      <c r="B1222">
        <v>16</v>
      </c>
      <c r="C1222">
        <v>216926</v>
      </c>
      <c r="D1222">
        <f t="shared" si="76"/>
        <v>30.128611111111113</v>
      </c>
      <c r="E1222">
        <v>35.68</v>
      </c>
      <c r="F1222">
        <v>34.049999999999997</v>
      </c>
      <c r="G1222">
        <v>35.299999999999997</v>
      </c>
      <c r="H1222">
        <f t="shared" si="77"/>
        <v>35.01</v>
      </c>
      <c r="I1222">
        <f t="shared" si="78"/>
        <v>3.5556337349665741</v>
      </c>
      <c r="J1222">
        <f t="shared" si="79"/>
        <v>3.5554344347488605</v>
      </c>
    </row>
    <row r="1223" spans="1:10">
      <c r="A1223" t="s">
        <v>10</v>
      </c>
      <c r="B1223">
        <v>10.5</v>
      </c>
      <c r="C1223">
        <v>216942</v>
      </c>
      <c r="D1223">
        <f t="shared" si="76"/>
        <v>30.130833333333332</v>
      </c>
      <c r="E1223">
        <v>35.96</v>
      </c>
      <c r="F1223">
        <v>34.619999999999997</v>
      </c>
      <c r="G1223">
        <v>33.32</v>
      </c>
      <c r="H1223">
        <f t="shared" si="77"/>
        <v>34.633333333333333</v>
      </c>
      <c r="I1223">
        <f t="shared" si="78"/>
        <v>3.5448166094370719</v>
      </c>
      <c r="J1223">
        <f t="shared" si="79"/>
        <v>3.5443321922167086</v>
      </c>
    </row>
    <row r="1224" spans="1:10">
      <c r="A1224" t="s">
        <v>8</v>
      </c>
      <c r="B1224">
        <v>15.25</v>
      </c>
      <c r="C1224">
        <v>217014</v>
      </c>
      <c r="D1224">
        <f t="shared" si="76"/>
        <v>30.140833333333333</v>
      </c>
      <c r="E1224">
        <v>36.450000000000003</v>
      </c>
      <c r="F1224">
        <v>37.450000000000003</v>
      </c>
      <c r="G1224">
        <v>35.39</v>
      </c>
      <c r="H1224">
        <f t="shared" si="77"/>
        <v>36.43</v>
      </c>
      <c r="I1224">
        <f t="shared" si="78"/>
        <v>3.5953926110204724</v>
      </c>
      <c r="J1224">
        <f t="shared" si="79"/>
        <v>3.5951258209250891</v>
      </c>
    </row>
    <row r="1225" spans="1:10">
      <c r="A1225" t="s">
        <v>6</v>
      </c>
      <c r="B1225">
        <v>11.25</v>
      </c>
      <c r="C1225">
        <v>217039</v>
      </c>
      <c r="D1225">
        <f t="shared" si="76"/>
        <v>30.144305555555555</v>
      </c>
      <c r="E1225">
        <v>34.43</v>
      </c>
      <c r="F1225">
        <v>32.64</v>
      </c>
      <c r="G1225">
        <v>34.39</v>
      </c>
      <c r="H1225">
        <f t="shared" si="77"/>
        <v>33.82</v>
      </c>
      <c r="I1225">
        <f t="shared" si="78"/>
        <v>3.5210523434704344</v>
      </c>
      <c r="J1225">
        <f t="shared" si="79"/>
        <v>3.5207442106301712</v>
      </c>
    </row>
    <row r="1226" spans="1:10">
      <c r="A1226" t="s">
        <v>7</v>
      </c>
      <c r="B1226">
        <v>17.25</v>
      </c>
      <c r="C1226">
        <v>217040</v>
      </c>
      <c r="D1226">
        <f t="shared" si="76"/>
        <v>30.144444444444446</v>
      </c>
      <c r="E1226">
        <v>32.47</v>
      </c>
      <c r="F1226">
        <v>35.659999999999997</v>
      </c>
      <c r="G1226">
        <v>34.909999999999997</v>
      </c>
      <c r="H1226">
        <f t="shared" si="77"/>
        <v>34.346666666666664</v>
      </c>
      <c r="I1226">
        <f t="shared" si="78"/>
        <v>3.5365049736879337</v>
      </c>
      <c r="J1226">
        <f t="shared" si="79"/>
        <v>3.5357065065555644</v>
      </c>
    </row>
    <row r="1227" spans="1:10">
      <c r="A1227" t="s">
        <v>8</v>
      </c>
      <c r="B1227">
        <v>14.5</v>
      </c>
      <c r="C1227">
        <v>217040</v>
      </c>
      <c r="D1227">
        <f t="shared" si="76"/>
        <v>30.144444444444446</v>
      </c>
      <c r="E1227">
        <v>34.61</v>
      </c>
      <c r="F1227">
        <v>36.4</v>
      </c>
      <c r="G1227">
        <v>39.18</v>
      </c>
      <c r="H1227">
        <f t="shared" si="77"/>
        <v>36.729999999999997</v>
      </c>
      <c r="I1227">
        <f t="shared" si="78"/>
        <v>3.6035938598315758</v>
      </c>
      <c r="J1227">
        <f t="shared" si="79"/>
        <v>3.6022926149354482</v>
      </c>
    </row>
    <row r="1228" spans="1:10">
      <c r="A1228" t="s">
        <v>5</v>
      </c>
      <c r="B1228">
        <v>11</v>
      </c>
      <c r="C1228">
        <v>217051</v>
      </c>
      <c r="D1228">
        <f t="shared" si="76"/>
        <v>30.145972222222223</v>
      </c>
      <c r="E1228">
        <v>33.979999999999997</v>
      </c>
      <c r="F1228">
        <v>34.299999999999997</v>
      </c>
      <c r="G1228">
        <v>36.36</v>
      </c>
      <c r="H1228">
        <f t="shared" si="77"/>
        <v>34.880000000000003</v>
      </c>
      <c r="I1228">
        <f t="shared" si="78"/>
        <v>3.5519135990407791</v>
      </c>
      <c r="J1228">
        <f t="shared" si="79"/>
        <v>3.5514622465749857</v>
      </c>
    </row>
    <row r="1229" spans="1:10">
      <c r="A1229" t="s">
        <v>10</v>
      </c>
      <c r="B1229">
        <v>15.25</v>
      </c>
      <c r="C1229">
        <v>217052</v>
      </c>
      <c r="D1229">
        <f t="shared" si="76"/>
        <v>30.146111111111111</v>
      </c>
      <c r="E1229">
        <v>41.88</v>
      </c>
      <c r="F1229">
        <v>39.4</v>
      </c>
      <c r="G1229">
        <v>34.369999999999997</v>
      </c>
      <c r="H1229">
        <f t="shared" si="77"/>
        <v>38.550000000000004</v>
      </c>
      <c r="I1229">
        <f t="shared" si="78"/>
        <v>3.6519561000093388</v>
      </c>
      <c r="J1229">
        <f t="shared" si="79"/>
        <v>3.6485860977226552</v>
      </c>
    </row>
    <row r="1230" spans="1:10">
      <c r="A1230" t="s">
        <v>16</v>
      </c>
      <c r="B1230">
        <v>10.75</v>
      </c>
      <c r="C1230">
        <v>217094</v>
      </c>
      <c r="D1230">
        <f t="shared" si="76"/>
        <v>30.151944444444442</v>
      </c>
      <c r="E1230">
        <v>31.87</v>
      </c>
      <c r="F1230">
        <v>33.57</v>
      </c>
      <c r="G1230">
        <v>35.22</v>
      </c>
      <c r="H1230">
        <f t="shared" si="77"/>
        <v>33.553333333333335</v>
      </c>
      <c r="I1230">
        <f t="shared" si="78"/>
        <v>3.5131362126801045</v>
      </c>
      <c r="J1230">
        <f t="shared" si="79"/>
        <v>3.512304014163083</v>
      </c>
    </row>
    <row r="1231" spans="1:10">
      <c r="A1231" t="s">
        <v>9</v>
      </c>
      <c r="B1231">
        <v>10.5</v>
      </c>
      <c r="C1231">
        <v>217101</v>
      </c>
      <c r="D1231">
        <f t="shared" si="76"/>
        <v>30.152916666666666</v>
      </c>
      <c r="E1231">
        <v>33.75</v>
      </c>
      <c r="F1231">
        <v>33.619999999999997</v>
      </c>
      <c r="G1231">
        <v>32.29</v>
      </c>
      <c r="H1231">
        <f t="shared" si="77"/>
        <v>33.22</v>
      </c>
      <c r="I1231">
        <f t="shared" si="78"/>
        <v>3.503152104185149</v>
      </c>
      <c r="J1231">
        <f t="shared" si="79"/>
        <v>3.5029530433563973</v>
      </c>
    </row>
    <row r="1232" spans="1:10">
      <c r="A1232" t="s">
        <v>21</v>
      </c>
      <c r="B1232">
        <v>14.75</v>
      </c>
      <c r="C1232">
        <v>217102</v>
      </c>
      <c r="D1232">
        <f t="shared" si="76"/>
        <v>30.153055555555557</v>
      </c>
      <c r="E1232">
        <v>40.86</v>
      </c>
      <c r="F1232">
        <v>43.12</v>
      </c>
      <c r="G1232">
        <v>41.45</v>
      </c>
      <c r="H1232">
        <f t="shared" si="77"/>
        <v>41.809999999999995</v>
      </c>
      <c r="I1232">
        <f t="shared" si="78"/>
        <v>3.7331355453684734</v>
      </c>
      <c r="J1232">
        <f t="shared" si="79"/>
        <v>3.7328754658571737</v>
      </c>
    </row>
    <row r="1233" spans="1:10">
      <c r="A1233" t="s">
        <v>9</v>
      </c>
      <c r="B1233">
        <v>14.75</v>
      </c>
      <c r="C1233">
        <v>217112</v>
      </c>
      <c r="D1233">
        <f t="shared" si="76"/>
        <v>30.154444444444444</v>
      </c>
      <c r="E1233">
        <v>42.46</v>
      </c>
      <c r="F1233">
        <v>38.630000000000003</v>
      </c>
      <c r="G1233">
        <v>38.14</v>
      </c>
      <c r="H1233">
        <f t="shared" si="77"/>
        <v>39.743333333333332</v>
      </c>
      <c r="I1233">
        <f t="shared" si="78"/>
        <v>3.6824421121499307</v>
      </c>
      <c r="J1233">
        <f t="shared" si="79"/>
        <v>3.6812850777085244</v>
      </c>
    </row>
    <row r="1234" spans="1:10">
      <c r="A1234" t="s">
        <v>6</v>
      </c>
      <c r="B1234">
        <v>15.25</v>
      </c>
      <c r="C1234">
        <v>217142</v>
      </c>
      <c r="D1234">
        <f t="shared" si="76"/>
        <v>30.15861111111111</v>
      </c>
      <c r="E1234">
        <v>32.979999999999997</v>
      </c>
      <c r="F1234">
        <v>33.799999999999997</v>
      </c>
      <c r="G1234">
        <v>34.43</v>
      </c>
      <c r="H1234">
        <f t="shared" si="77"/>
        <v>33.736666666666672</v>
      </c>
      <c r="I1234">
        <f t="shared" si="78"/>
        <v>3.5185852775327002</v>
      </c>
      <c r="J1234">
        <f t="shared" si="79"/>
        <v>3.5184301323236191</v>
      </c>
    </row>
    <row r="1235" spans="1:10">
      <c r="A1235" t="s">
        <v>13</v>
      </c>
      <c r="B1235">
        <v>17.25</v>
      </c>
      <c r="C1235">
        <v>217176</v>
      </c>
      <c r="D1235">
        <f t="shared" si="76"/>
        <v>30.163333333333334</v>
      </c>
      <c r="E1235">
        <v>32.799999999999997</v>
      </c>
      <c r="F1235">
        <v>33.96</v>
      </c>
      <c r="G1235">
        <v>33.020000000000003</v>
      </c>
      <c r="H1235">
        <f t="shared" si="77"/>
        <v>33.26</v>
      </c>
      <c r="I1235">
        <f t="shared" si="78"/>
        <v>3.5043554737647815</v>
      </c>
      <c r="J1235">
        <f t="shared" si="79"/>
        <v>3.5042417717750758</v>
      </c>
    </row>
    <row r="1236" spans="1:10">
      <c r="A1236" t="s">
        <v>26</v>
      </c>
      <c r="B1236">
        <v>15.25</v>
      </c>
      <c r="C1236">
        <v>217243</v>
      </c>
      <c r="D1236">
        <f t="shared" si="76"/>
        <v>30.172638888888891</v>
      </c>
      <c r="E1236">
        <v>37.94</v>
      </c>
      <c r="F1236">
        <v>38.47</v>
      </c>
      <c r="G1236">
        <v>37.119999999999997</v>
      </c>
      <c r="H1236">
        <f t="shared" si="77"/>
        <v>37.843333333333334</v>
      </c>
      <c r="I1236">
        <f t="shared" si="78"/>
        <v>3.6334548305083327</v>
      </c>
      <c r="J1236">
        <f t="shared" si="79"/>
        <v>3.6333468630630237</v>
      </c>
    </row>
    <row r="1237" spans="1:10">
      <c r="A1237" t="s">
        <v>13</v>
      </c>
      <c r="B1237">
        <v>11.25</v>
      </c>
      <c r="C1237">
        <v>217373</v>
      </c>
      <c r="D1237">
        <f t="shared" si="76"/>
        <v>30.190694444444443</v>
      </c>
      <c r="E1237">
        <v>33.56</v>
      </c>
      <c r="F1237">
        <v>33.020000000000003</v>
      </c>
      <c r="G1237">
        <v>34.83</v>
      </c>
      <c r="H1237">
        <f t="shared" si="77"/>
        <v>33.803333333333335</v>
      </c>
      <c r="I1237">
        <f t="shared" si="78"/>
        <v>3.5205594169557952</v>
      </c>
      <c r="J1237">
        <f t="shared" si="79"/>
        <v>3.5203091348229658</v>
      </c>
    </row>
    <row r="1238" spans="1:10">
      <c r="A1238" t="s">
        <v>20</v>
      </c>
      <c r="B1238">
        <v>10.75</v>
      </c>
      <c r="C1238">
        <v>217373</v>
      </c>
      <c r="D1238">
        <f t="shared" si="76"/>
        <v>30.190694444444443</v>
      </c>
      <c r="E1238">
        <v>33.93</v>
      </c>
      <c r="F1238">
        <v>33.54</v>
      </c>
      <c r="G1238">
        <v>34.44</v>
      </c>
      <c r="H1238">
        <f t="shared" si="77"/>
        <v>33.97</v>
      </c>
      <c r="I1238">
        <f t="shared" si="78"/>
        <v>3.5254777821724925</v>
      </c>
      <c r="J1238">
        <f t="shared" si="79"/>
        <v>3.5254190049169107</v>
      </c>
    </row>
    <row r="1239" spans="1:10">
      <c r="A1239" t="s">
        <v>22</v>
      </c>
      <c r="B1239">
        <v>10.75</v>
      </c>
      <c r="C1239">
        <v>217376</v>
      </c>
      <c r="D1239">
        <f t="shared" si="76"/>
        <v>30.191111111111113</v>
      </c>
      <c r="E1239">
        <v>32.119999999999997</v>
      </c>
      <c r="F1239">
        <v>35.57</v>
      </c>
      <c r="G1239">
        <v>33.590000000000003</v>
      </c>
      <c r="H1239">
        <f t="shared" si="77"/>
        <v>33.76</v>
      </c>
      <c r="I1239">
        <f t="shared" si="78"/>
        <v>3.5192766697277564</v>
      </c>
      <c r="J1239">
        <f t="shared" si="79"/>
        <v>3.5184032928877085</v>
      </c>
    </row>
    <row r="1240" spans="1:10">
      <c r="A1240" t="s">
        <v>11</v>
      </c>
      <c r="B1240">
        <v>15.25</v>
      </c>
      <c r="C1240">
        <v>217390</v>
      </c>
      <c r="D1240">
        <f t="shared" si="76"/>
        <v>30.193055555555553</v>
      </c>
      <c r="E1240">
        <v>37.659999999999997</v>
      </c>
      <c r="F1240">
        <v>32.729999999999997</v>
      </c>
      <c r="G1240">
        <v>34.72</v>
      </c>
      <c r="H1240">
        <f t="shared" si="77"/>
        <v>35.036666666666662</v>
      </c>
      <c r="I1240">
        <f t="shared" si="78"/>
        <v>3.556395132167153</v>
      </c>
      <c r="J1240">
        <f t="shared" si="79"/>
        <v>3.554735500511415</v>
      </c>
    </row>
    <row r="1241" spans="1:10">
      <c r="A1241" t="s">
        <v>10</v>
      </c>
      <c r="B1241">
        <v>17.25</v>
      </c>
      <c r="C1241">
        <v>217402</v>
      </c>
      <c r="D1241">
        <f t="shared" si="76"/>
        <v>30.194722222222222</v>
      </c>
      <c r="E1241">
        <v>35.39</v>
      </c>
      <c r="F1241">
        <v>35.950000000000003</v>
      </c>
      <c r="G1241">
        <v>34.93</v>
      </c>
      <c r="H1241">
        <f t="shared" si="77"/>
        <v>35.423333333333339</v>
      </c>
      <c r="I1241">
        <f t="shared" si="78"/>
        <v>3.5673707367164944</v>
      </c>
      <c r="J1241">
        <f t="shared" si="79"/>
        <v>3.5673014791143891</v>
      </c>
    </row>
    <row r="1242" spans="1:10">
      <c r="A1242" t="s">
        <v>20</v>
      </c>
      <c r="B1242">
        <v>15.25</v>
      </c>
      <c r="C1242">
        <v>217419</v>
      </c>
      <c r="D1242">
        <f t="shared" si="76"/>
        <v>30.197083333333335</v>
      </c>
      <c r="E1242">
        <v>34.049999999999997</v>
      </c>
      <c r="F1242">
        <v>31.55</v>
      </c>
      <c r="G1242">
        <v>34.869999999999997</v>
      </c>
      <c r="H1242">
        <f t="shared" si="77"/>
        <v>33.49</v>
      </c>
      <c r="I1242">
        <f t="shared" si="78"/>
        <v>3.5112468868061133</v>
      </c>
      <c r="J1242">
        <f t="shared" si="79"/>
        <v>3.510343494090101</v>
      </c>
    </row>
    <row r="1243" spans="1:10">
      <c r="A1243" t="s">
        <v>9</v>
      </c>
      <c r="B1243">
        <v>15.25</v>
      </c>
      <c r="C1243">
        <v>217453</v>
      </c>
      <c r="D1243">
        <f t="shared" si="76"/>
        <v>30.201805555555556</v>
      </c>
      <c r="E1243">
        <v>36.869999999999997</v>
      </c>
      <c r="F1243">
        <v>32.840000000000003</v>
      </c>
      <c r="G1243">
        <v>35.119999999999997</v>
      </c>
      <c r="H1243">
        <f t="shared" si="77"/>
        <v>34.943333333333335</v>
      </c>
      <c r="I1243">
        <f t="shared" si="78"/>
        <v>3.5537277017963715</v>
      </c>
      <c r="J1243">
        <f t="shared" si="79"/>
        <v>3.5526054218657319</v>
      </c>
    </row>
    <row r="1244" spans="1:10">
      <c r="A1244" t="s">
        <v>12</v>
      </c>
      <c r="B1244">
        <v>10.5</v>
      </c>
      <c r="C1244">
        <v>217475</v>
      </c>
      <c r="D1244">
        <f t="shared" si="76"/>
        <v>30.204861111111111</v>
      </c>
      <c r="E1244">
        <v>35.270000000000003</v>
      </c>
      <c r="F1244">
        <v>33.93</v>
      </c>
      <c r="G1244">
        <v>34.83</v>
      </c>
      <c r="H1244">
        <f t="shared" si="77"/>
        <v>34.676666666666669</v>
      </c>
      <c r="I1244">
        <f t="shared" si="78"/>
        <v>3.5460670304146942</v>
      </c>
      <c r="J1244">
        <f t="shared" si="79"/>
        <v>3.5459371358073368</v>
      </c>
    </row>
    <row r="1245" spans="1:10">
      <c r="A1245" t="s">
        <v>23</v>
      </c>
      <c r="B1245">
        <v>15.25</v>
      </c>
      <c r="C1245">
        <v>217492</v>
      </c>
      <c r="D1245">
        <f t="shared" si="76"/>
        <v>30.207222222222224</v>
      </c>
      <c r="E1245">
        <v>35.54</v>
      </c>
      <c r="F1245">
        <v>31.34</v>
      </c>
      <c r="G1245">
        <v>34.9</v>
      </c>
      <c r="H1245">
        <f t="shared" si="77"/>
        <v>33.926666666666669</v>
      </c>
      <c r="I1245">
        <f t="shared" si="78"/>
        <v>3.5242013324925772</v>
      </c>
      <c r="J1245">
        <f t="shared" si="79"/>
        <v>3.5226802962875872</v>
      </c>
    </row>
    <row r="1246" spans="1:10">
      <c r="A1246" t="s">
        <v>6</v>
      </c>
      <c r="B1246">
        <v>17.5</v>
      </c>
      <c r="C1246">
        <v>217560</v>
      </c>
      <c r="D1246">
        <f t="shared" si="76"/>
        <v>30.216666666666665</v>
      </c>
      <c r="E1246">
        <v>34</v>
      </c>
      <c r="F1246">
        <v>32.78</v>
      </c>
      <c r="G1246">
        <v>35.32</v>
      </c>
      <c r="H1246">
        <f t="shared" si="77"/>
        <v>34.033333333333331</v>
      </c>
      <c r="I1246">
        <f t="shared" si="78"/>
        <v>3.5273404365025103</v>
      </c>
      <c r="J1246">
        <f t="shared" si="79"/>
        <v>3.5268761578892014</v>
      </c>
    </row>
    <row r="1247" spans="1:10">
      <c r="A1247" t="s">
        <v>9</v>
      </c>
      <c r="B1247">
        <v>15</v>
      </c>
      <c r="C1247">
        <v>217566</v>
      </c>
      <c r="D1247">
        <f t="shared" si="76"/>
        <v>30.217499999999998</v>
      </c>
      <c r="E1247">
        <v>37.869999999999997</v>
      </c>
      <c r="F1247">
        <v>35.68</v>
      </c>
      <c r="G1247">
        <v>38.409999999999997</v>
      </c>
      <c r="H1247">
        <f t="shared" si="77"/>
        <v>37.32</v>
      </c>
      <c r="I1247">
        <f t="shared" si="78"/>
        <v>3.6195293759791429</v>
      </c>
      <c r="J1247">
        <f t="shared" si="79"/>
        <v>3.6190224639944417</v>
      </c>
    </row>
    <row r="1248" spans="1:10">
      <c r="A1248" t="s">
        <v>15</v>
      </c>
      <c r="B1248">
        <v>10.75</v>
      </c>
      <c r="C1248">
        <v>217595</v>
      </c>
      <c r="D1248">
        <f t="shared" si="76"/>
        <v>30.22152777777778</v>
      </c>
      <c r="E1248">
        <v>36.119999999999997</v>
      </c>
      <c r="F1248">
        <v>33.75</v>
      </c>
      <c r="G1248">
        <v>33.299999999999997</v>
      </c>
      <c r="H1248">
        <f t="shared" si="77"/>
        <v>34.39</v>
      </c>
      <c r="I1248">
        <f t="shared" si="78"/>
        <v>3.537765824444175</v>
      </c>
      <c r="J1248">
        <f t="shared" si="79"/>
        <v>3.5371281809512403</v>
      </c>
    </row>
    <row r="1249" spans="1:10">
      <c r="A1249" t="s">
        <v>26</v>
      </c>
      <c r="B1249">
        <v>14.75</v>
      </c>
      <c r="C1249">
        <v>217596</v>
      </c>
      <c r="D1249">
        <f t="shared" si="76"/>
        <v>30.221666666666668</v>
      </c>
      <c r="E1249">
        <v>36.44</v>
      </c>
      <c r="F1249">
        <v>37.840000000000003</v>
      </c>
      <c r="G1249">
        <v>38.99</v>
      </c>
      <c r="H1249">
        <f t="shared" si="77"/>
        <v>37.756666666666668</v>
      </c>
      <c r="I1249">
        <f t="shared" si="78"/>
        <v>3.6311620605445127</v>
      </c>
      <c r="J1249">
        <f t="shared" si="79"/>
        <v>3.6307796731899806</v>
      </c>
    </row>
    <row r="1250" spans="1:10">
      <c r="A1250" t="s">
        <v>17</v>
      </c>
      <c r="B1250">
        <v>17.25</v>
      </c>
      <c r="C1250">
        <v>217652</v>
      </c>
      <c r="D1250">
        <f t="shared" si="76"/>
        <v>30.229444444444443</v>
      </c>
      <c r="E1250">
        <v>33.25</v>
      </c>
      <c r="F1250">
        <v>33.78</v>
      </c>
      <c r="G1250">
        <v>33.49</v>
      </c>
      <c r="H1250">
        <f t="shared" si="77"/>
        <v>33.506666666666668</v>
      </c>
      <c r="I1250">
        <f t="shared" si="78"/>
        <v>3.5117444240072819</v>
      </c>
      <c r="J1250">
        <f t="shared" si="79"/>
        <v>3.5117235217625438</v>
      </c>
    </row>
    <row r="1251" spans="1:10">
      <c r="A1251" t="s">
        <v>7</v>
      </c>
      <c r="B1251">
        <v>10.75</v>
      </c>
      <c r="C1251">
        <v>217703</v>
      </c>
      <c r="D1251">
        <f t="shared" si="76"/>
        <v>30.236527777777777</v>
      </c>
      <c r="E1251">
        <v>34.01</v>
      </c>
      <c r="F1251">
        <v>33.1</v>
      </c>
      <c r="G1251">
        <v>34.61</v>
      </c>
      <c r="H1251">
        <f t="shared" si="77"/>
        <v>33.906666666666666</v>
      </c>
      <c r="I1251">
        <f t="shared" si="78"/>
        <v>3.5236116518858092</v>
      </c>
      <c r="J1251">
        <f t="shared" si="79"/>
        <v>3.5234435130164581</v>
      </c>
    </row>
    <row r="1252" spans="1:10">
      <c r="A1252" t="s">
        <v>22</v>
      </c>
      <c r="B1252">
        <v>17.5</v>
      </c>
      <c r="C1252">
        <v>217729</v>
      </c>
      <c r="D1252">
        <f t="shared" si="76"/>
        <v>30.24013888888889</v>
      </c>
      <c r="E1252">
        <v>34.340000000000003</v>
      </c>
      <c r="F1252">
        <v>33.119999999999997</v>
      </c>
      <c r="G1252">
        <v>37.549999999999997</v>
      </c>
      <c r="H1252">
        <f t="shared" si="77"/>
        <v>35.003333333333337</v>
      </c>
      <c r="I1252">
        <f t="shared" si="78"/>
        <v>3.5554432950497925</v>
      </c>
      <c r="J1252">
        <f t="shared" si="79"/>
        <v>3.5540405210655108</v>
      </c>
    </row>
    <row r="1253" spans="1:10">
      <c r="A1253" t="s">
        <v>6</v>
      </c>
      <c r="B1253">
        <v>14.5</v>
      </c>
      <c r="C1253">
        <v>217742</v>
      </c>
      <c r="D1253">
        <f t="shared" si="76"/>
        <v>30.241944444444446</v>
      </c>
      <c r="E1253">
        <v>35.729999999999997</v>
      </c>
      <c r="F1253">
        <v>36.18</v>
      </c>
      <c r="G1253">
        <v>39.04</v>
      </c>
      <c r="H1253">
        <f t="shared" si="77"/>
        <v>36.983333333333327</v>
      </c>
      <c r="I1253">
        <f t="shared" si="78"/>
        <v>3.6104673607104929</v>
      </c>
      <c r="J1253">
        <f t="shared" si="79"/>
        <v>3.6096946378491199</v>
      </c>
    </row>
    <row r="1254" spans="1:10">
      <c r="A1254" t="s">
        <v>16</v>
      </c>
      <c r="B1254">
        <v>14.5</v>
      </c>
      <c r="C1254">
        <v>217761</v>
      </c>
      <c r="D1254">
        <f t="shared" si="76"/>
        <v>30.244583333333331</v>
      </c>
      <c r="E1254">
        <v>36.340000000000003</v>
      </c>
      <c r="F1254">
        <v>36.270000000000003</v>
      </c>
      <c r="G1254">
        <v>39.36</v>
      </c>
      <c r="H1254">
        <f t="shared" si="77"/>
        <v>37.323333333333338</v>
      </c>
      <c r="I1254">
        <f t="shared" si="78"/>
        <v>3.6196186896039961</v>
      </c>
      <c r="J1254">
        <f t="shared" si="79"/>
        <v>3.6188866961489627</v>
      </c>
    </row>
    <row r="1255" spans="1:10">
      <c r="A1255" t="s">
        <v>6</v>
      </c>
      <c r="B1255">
        <v>11</v>
      </c>
      <c r="C1255">
        <v>217783</v>
      </c>
      <c r="D1255">
        <f t="shared" si="76"/>
        <v>30.24763888888889</v>
      </c>
      <c r="E1255">
        <v>34.880000000000003</v>
      </c>
      <c r="F1255">
        <v>32.03</v>
      </c>
      <c r="G1255">
        <v>33.82</v>
      </c>
      <c r="H1255">
        <f t="shared" si="77"/>
        <v>33.576666666666661</v>
      </c>
      <c r="I1255">
        <f t="shared" si="78"/>
        <v>3.5138313812864799</v>
      </c>
      <c r="J1255">
        <f t="shared" si="79"/>
        <v>3.5132129687107603</v>
      </c>
    </row>
    <row r="1256" spans="1:10">
      <c r="A1256" t="s">
        <v>18</v>
      </c>
      <c r="B1256">
        <v>14.75</v>
      </c>
      <c r="C1256">
        <v>217815</v>
      </c>
      <c r="D1256">
        <f t="shared" si="76"/>
        <v>30.252083333333335</v>
      </c>
      <c r="E1256">
        <v>37.549999999999997</v>
      </c>
      <c r="F1256">
        <v>39.93</v>
      </c>
      <c r="G1256">
        <v>38.93</v>
      </c>
      <c r="H1256">
        <f t="shared" si="77"/>
        <v>38.803333333333335</v>
      </c>
      <c r="I1256">
        <f t="shared" si="78"/>
        <v>3.65850615359204</v>
      </c>
      <c r="J1256">
        <f t="shared" si="79"/>
        <v>3.6581888203025463</v>
      </c>
    </row>
    <row r="1257" spans="1:10">
      <c r="A1257" t="s">
        <v>6</v>
      </c>
      <c r="B1257">
        <v>11.5</v>
      </c>
      <c r="C1257">
        <v>217840</v>
      </c>
      <c r="D1257">
        <f t="shared" si="76"/>
        <v>30.255555555555553</v>
      </c>
      <c r="E1257">
        <v>32.729999999999997</v>
      </c>
      <c r="F1257">
        <v>32.299999999999997</v>
      </c>
      <c r="G1257">
        <v>34.479999999999997</v>
      </c>
      <c r="H1257">
        <f t="shared" si="77"/>
        <v>33.169999999999995</v>
      </c>
      <c r="I1257">
        <f t="shared" si="78"/>
        <v>3.5016458529589607</v>
      </c>
      <c r="J1257">
        <f t="shared" si="79"/>
        <v>3.5012462548457308</v>
      </c>
    </row>
    <row r="1258" spans="1:10">
      <c r="A1258" t="s">
        <v>9</v>
      </c>
      <c r="B1258">
        <v>17.5</v>
      </c>
      <c r="C1258">
        <v>217860</v>
      </c>
      <c r="D1258">
        <f t="shared" si="76"/>
        <v>30.258333333333333</v>
      </c>
      <c r="E1258">
        <v>35.450000000000003</v>
      </c>
      <c r="F1258">
        <v>33.35</v>
      </c>
      <c r="G1258">
        <v>35.659999999999997</v>
      </c>
      <c r="H1258">
        <f t="shared" si="77"/>
        <v>34.82</v>
      </c>
      <c r="I1258">
        <f t="shared" si="78"/>
        <v>3.550191934340043</v>
      </c>
      <c r="J1258">
        <f t="shared" si="79"/>
        <v>3.5497368792582549</v>
      </c>
    </row>
    <row r="1259" spans="1:10">
      <c r="A1259" t="s">
        <v>7</v>
      </c>
      <c r="B1259">
        <v>14.75</v>
      </c>
      <c r="C1259">
        <v>217890</v>
      </c>
      <c r="D1259">
        <f t="shared" si="76"/>
        <v>30.262499999999999</v>
      </c>
      <c r="E1259">
        <v>38.979999999999997</v>
      </c>
      <c r="F1259">
        <v>38.31</v>
      </c>
      <c r="G1259">
        <v>38.15</v>
      </c>
      <c r="H1259">
        <f t="shared" si="77"/>
        <v>38.479999999999997</v>
      </c>
      <c r="I1259">
        <f t="shared" si="78"/>
        <v>3.6501386257975055</v>
      </c>
      <c r="J1259">
        <f t="shared" si="79"/>
        <v>3.6500951368408128</v>
      </c>
    </row>
    <row r="1260" spans="1:10">
      <c r="A1260" t="s">
        <v>5</v>
      </c>
      <c r="B1260">
        <v>17.75</v>
      </c>
      <c r="C1260">
        <v>217959</v>
      </c>
      <c r="D1260">
        <f t="shared" si="76"/>
        <v>30.272083333333335</v>
      </c>
      <c r="E1260">
        <v>33.72</v>
      </c>
      <c r="F1260">
        <v>33.22</v>
      </c>
      <c r="G1260">
        <v>35.71</v>
      </c>
      <c r="H1260">
        <f t="shared" si="77"/>
        <v>34.216666666666669</v>
      </c>
      <c r="I1260">
        <f t="shared" si="78"/>
        <v>3.5327128547968329</v>
      </c>
      <c r="J1260">
        <f t="shared" si="79"/>
        <v>3.5322246663083869</v>
      </c>
    </row>
    <row r="1261" spans="1:10">
      <c r="A1261" t="s">
        <v>24</v>
      </c>
      <c r="B1261">
        <v>14.75</v>
      </c>
      <c r="C1261">
        <v>217986</v>
      </c>
      <c r="D1261">
        <f t="shared" si="76"/>
        <v>30.275833333333331</v>
      </c>
      <c r="E1261">
        <v>39.18</v>
      </c>
      <c r="F1261">
        <v>38.909999999999997</v>
      </c>
      <c r="G1261">
        <v>43.2</v>
      </c>
      <c r="H1261">
        <f t="shared" si="77"/>
        <v>40.43</v>
      </c>
      <c r="I1261">
        <f t="shared" si="78"/>
        <v>3.6995720836526793</v>
      </c>
      <c r="J1261">
        <f t="shared" si="79"/>
        <v>3.6984193982543072</v>
      </c>
    </row>
    <row r="1262" spans="1:10">
      <c r="A1262" t="s">
        <v>14</v>
      </c>
      <c r="B1262">
        <v>10.75</v>
      </c>
      <c r="C1262">
        <v>217991</v>
      </c>
      <c r="D1262">
        <f t="shared" si="76"/>
        <v>30.27652777777778</v>
      </c>
      <c r="E1262">
        <v>35.46</v>
      </c>
      <c r="F1262">
        <v>33.74</v>
      </c>
      <c r="G1262">
        <v>33.93</v>
      </c>
      <c r="H1262">
        <f t="shared" si="77"/>
        <v>34.376666666666665</v>
      </c>
      <c r="I1262">
        <f t="shared" si="78"/>
        <v>3.5373780396598677</v>
      </c>
      <c r="J1262">
        <f t="shared" si="79"/>
        <v>3.5371296521866742</v>
      </c>
    </row>
    <row r="1263" spans="1:10">
      <c r="A1263" t="s">
        <v>7</v>
      </c>
      <c r="B1263">
        <v>17.5</v>
      </c>
      <c r="C1263">
        <v>218012</v>
      </c>
      <c r="D1263">
        <f t="shared" si="76"/>
        <v>30.279444444444444</v>
      </c>
      <c r="E1263">
        <v>32.74</v>
      </c>
      <c r="F1263">
        <v>31.12</v>
      </c>
      <c r="G1263">
        <v>36</v>
      </c>
      <c r="H1263">
        <f t="shared" si="77"/>
        <v>33.286666666666669</v>
      </c>
      <c r="I1263">
        <f t="shared" si="78"/>
        <v>3.5051569164043537</v>
      </c>
      <c r="J1263">
        <f t="shared" si="79"/>
        <v>3.5033224032364298</v>
      </c>
    </row>
    <row r="1264" spans="1:10">
      <c r="A1264" t="s">
        <v>12</v>
      </c>
      <c r="B1264">
        <v>11.25</v>
      </c>
      <c r="C1264">
        <v>218032</v>
      </c>
      <c r="D1264">
        <f t="shared" si="76"/>
        <v>30.282222222222224</v>
      </c>
      <c r="E1264">
        <v>34.75</v>
      </c>
      <c r="F1264">
        <v>34.270000000000003</v>
      </c>
      <c r="G1264">
        <v>36.840000000000003</v>
      </c>
      <c r="H1264">
        <f t="shared" si="77"/>
        <v>35.286666666666669</v>
      </c>
      <c r="I1264">
        <f t="shared" si="78"/>
        <v>3.5635051777617317</v>
      </c>
      <c r="J1264">
        <f t="shared" si="79"/>
        <v>3.5630113730948083</v>
      </c>
    </row>
    <row r="1265" spans="1:10">
      <c r="A1265" t="s">
        <v>8</v>
      </c>
      <c r="B1265">
        <v>10.75</v>
      </c>
      <c r="C1265">
        <v>218099</v>
      </c>
      <c r="D1265">
        <f t="shared" si="76"/>
        <v>30.291527777777777</v>
      </c>
      <c r="E1265">
        <v>31.83</v>
      </c>
      <c r="F1265">
        <v>33.78</v>
      </c>
      <c r="G1265">
        <v>34.5</v>
      </c>
      <c r="H1265">
        <f t="shared" si="77"/>
        <v>33.369999999999997</v>
      </c>
      <c r="I1265">
        <f t="shared" si="78"/>
        <v>3.5076572927632825</v>
      </c>
      <c r="J1265">
        <f t="shared" si="79"/>
        <v>3.5070791589036561</v>
      </c>
    </row>
    <row r="1266" spans="1:10">
      <c r="A1266" t="s">
        <v>23</v>
      </c>
      <c r="B1266">
        <v>17.25</v>
      </c>
      <c r="C1266">
        <v>218103</v>
      </c>
      <c r="D1266">
        <f t="shared" si="76"/>
        <v>30.292083333333334</v>
      </c>
      <c r="E1266">
        <v>33.11</v>
      </c>
      <c r="F1266">
        <v>31.71</v>
      </c>
      <c r="G1266">
        <v>36.229999999999997</v>
      </c>
      <c r="H1266">
        <f t="shared" si="77"/>
        <v>33.68333333333333</v>
      </c>
      <c r="I1266">
        <f t="shared" si="78"/>
        <v>3.5170031551815204</v>
      </c>
      <c r="J1266">
        <f t="shared" si="79"/>
        <v>3.5154516483387988</v>
      </c>
    </row>
    <row r="1267" spans="1:10">
      <c r="A1267" t="s">
        <v>16</v>
      </c>
      <c r="B1267">
        <v>17.25</v>
      </c>
      <c r="C1267">
        <v>218115</v>
      </c>
      <c r="D1267">
        <f t="shared" si="76"/>
        <v>30.293749999999999</v>
      </c>
      <c r="E1267">
        <v>33.25</v>
      </c>
      <c r="F1267">
        <v>33.020000000000003</v>
      </c>
      <c r="G1267">
        <v>36.520000000000003</v>
      </c>
      <c r="H1267">
        <f t="shared" si="77"/>
        <v>34.263333333333343</v>
      </c>
      <c r="I1267">
        <f t="shared" si="78"/>
        <v>3.5340757833567213</v>
      </c>
      <c r="J1267">
        <f t="shared" si="79"/>
        <v>3.5330094204402047</v>
      </c>
    </row>
    <row r="1268" spans="1:10">
      <c r="A1268" t="s">
        <v>5</v>
      </c>
      <c r="B1268">
        <v>14.5</v>
      </c>
      <c r="C1268">
        <v>218261</v>
      </c>
      <c r="D1268">
        <f t="shared" si="76"/>
        <v>30.314027777777778</v>
      </c>
      <c r="E1268">
        <v>38.18</v>
      </c>
      <c r="F1268">
        <v>38.700000000000003</v>
      </c>
      <c r="G1268">
        <v>41.43</v>
      </c>
      <c r="H1268">
        <f t="shared" si="77"/>
        <v>39.436666666666667</v>
      </c>
      <c r="I1268">
        <f t="shared" si="78"/>
        <v>3.6746960095974619</v>
      </c>
      <c r="J1268">
        <f t="shared" si="79"/>
        <v>3.6740522248075496</v>
      </c>
    </row>
    <row r="1269" spans="1:10">
      <c r="A1269" t="s">
        <v>11</v>
      </c>
      <c r="B1269">
        <v>17.25</v>
      </c>
      <c r="C1269">
        <v>218314</v>
      </c>
      <c r="D1269">
        <f t="shared" si="76"/>
        <v>30.321388888888887</v>
      </c>
      <c r="E1269">
        <v>35.18</v>
      </c>
      <c r="F1269">
        <v>34.479999999999997</v>
      </c>
      <c r="G1269">
        <v>34.909999999999997</v>
      </c>
      <c r="H1269">
        <f t="shared" si="77"/>
        <v>34.856666666666662</v>
      </c>
      <c r="I1269">
        <f t="shared" si="78"/>
        <v>3.5512444149423876</v>
      </c>
      <c r="J1269">
        <f t="shared" si="79"/>
        <v>3.5512101687406159</v>
      </c>
    </row>
    <row r="1270" spans="1:10">
      <c r="A1270" t="s">
        <v>19</v>
      </c>
      <c r="B1270">
        <v>17.5</v>
      </c>
      <c r="C1270">
        <v>218351</v>
      </c>
      <c r="D1270">
        <f t="shared" si="76"/>
        <v>30.326527777777777</v>
      </c>
      <c r="E1270">
        <v>35.869999999999997</v>
      </c>
      <c r="F1270">
        <v>32.71</v>
      </c>
      <c r="G1270">
        <v>33.51</v>
      </c>
      <c r="H1270">
        <f t="shared" si="77"/>
        <v>34.03</v>
      </c>
      <c r="I1270">
        <f t="shared" si="78"/>
        <v>3.5272424885128144</v>
      </c>
      <c r="J1270">
        <f t="shared" si="79"/>
        <v>3.5264753449479009</v>
      </c>
    </row>
    <row r="1271" spans="1:10">
      <c r="A1271" t="s">
        <v>8</v>
      </c>
      <c r="B1271">
        <v>16</v>
      </c>
      <c r="C1271">
        <v>218393</v>
      </c>
      <c r="D1271">
        <f t="shared" si="76"/>
        <v>30.332361111111108</v>
      </c>
      <c r="E1271">
        <v>35.590000000000003</v>
      </c>
      <c r="F1271">
        <v>35.57</v>
      </c>
      <c r="G1271">
        <v>40.840000000000003</v>
      </c>
      <c r="H1271">
        <f t="shared" si="77"/>
        <v>37.333333333333336</v>
      </c>
      <c r="I1271">
        <f t="shared" si="78"/>
        <v>3.619886582626985</v>
      </c>
      <c r="J1271">
        <f t="shared" si="79"/>
        <v>3.6177430929263097</v>
      </c>
    </row>
    <row r="1272" spans="1:10">
      <c r="A1272" t="s">
        <v>20</v>
      </c>
      <c r="B1272">
        <v>17.5</v>
      </c>
      <c r="C1272">
        <v>218402</v>
      </c>
      <c r="D1272">
        <f t="shared" si="76"/>
        <v>30.333611111111111</v>
      </c>
      <c r="E1272">
        <v>33.9</v>
      </c>
      <c r="F1272">
        <v>32.57</v>
      </c>
      <c r="G1272">
        <v>37.049999999999997</v>
      </c>
      <c r="H1272">
        <f t="shared" si="77"/>
        <v>34.506666666666668</v>
      </c>
      <c r="I1272">
        <f t="shared" si="78"/>
        <v>3.5411525420844807</v>
      </c>
      <c r="J1272">
        <f t="shared" si="79"/>
        <v>3.5396916618055472</v>
      </c>
    </row>
    <row r="1273" spans="1:10">
      <c r="A1273" t="s">
        <v>6</v>
      </c>
      <c r="B1273">
        <v>11.75</v>
      </c>
      <c r="C1273">
        <v>218442</v>
      </c>
      <c r="D1273">
        <f t="shared" si="76"/>
        <v>30.339166666666664</v>
      </c>
      <c r="E1273">
        <v>34.619999999999997</v>
      </c>
      <c r="F1273">
        <v>33.26</v>
      </c>
      <c r="G1273">
        <v>33.520000000000003</v>
      </c>
      <c r="H1273">
        <f t="shared" si="77"/>
        <v>33.800000000000004</v>
      </c>
      <c r="I1273">
        <f t="shared" si="78"/>
        <v>3.5204608024889734</v>
      </c>
      <c r="J1273">
        <f t="shared" si="79"/>
        <v>3.5203097663755756</v>
      </c>
    </row>
    <row r="1274" spans="1:10">
      <c r="A1274" t="s">
        <v>21</v>
      </c>
      <c r="B1274">
        <v>17.5</v>
      </c>
      <c r="C1274">
        <v>218577</v>
      </c>
      <c r="D1274">
        <f t="shared" si="76"/>
        <v>30.357916666666664</v>
      </c>
      <c r="E1274">
        <v>34.409999999999997</v>
      </c>
      <c r="F1274">
        <v>34.83</v>
      </c>
      <c r="G1274">
        <v>37.090000000000003</v>
      </c>
      <c r="H1274">
        <f t="shared" si="77"/>
        <v>35.443333333333335</v>
      </c>
      <c r="I1274">
        <f t="shared" si="78"/>
        <v>3.5679351769948853</v>
      </c>
      <c r="J1274">
        <f t="shared" si="79"/>
        <v>3.5673912318962659</v>
      </c>
    </row>
    <row r="1275" spans="1:10">
      <c r="A1275" t="s">
        <v>9</v>
      </c>
      <c r="B1275">
        <v>10.75</v>
      </c>
      <c r="C1275">
        <v>218633</v>
      </c>
      <c r="D1275">
        <f t="shared" si="76"/>
        <v>30.365694444444443</v>
      </c>
      <c r="E1275">
        <v>34.69</v>
      </c>
      <c r="F1275">
        <v>35.15</v>
      </c>
      <c r="G1275">
        <v>32.92</v>
      </c>
      <c r="H1275">
        <f t="shared" si="77"/>
        <v>34.253333333333337</v>
      </c>
      <c r="I1275">
        <f t="shared" si="78"/>
        <v>3.5337838835735731</v>
      </c>
      <c r="J1275">
        <f t="shared" si="79"/>
        <v>3.5333854850157338</v>
      </c>
    </row>
    <row r="1276" spans="1:10">
      <c r="A1276" t="s">
        <v>11</v>
      </c>
      <c r="B1276">
        <v>14.75</v>
      </c>
      <c r="C1276">
        <v>218638</v>
      </c>
      <c r="D1276">
        <f t="shared" si="76"/>
        <v>30.366388888888888</v>
      </c>
      <c r="E1276">
        <v>37.590000000000003</v>
      </c>
      <c r="F1276">
        <v>34.68</v>
      </c>
      <c r="G1276">
        <v>33.97</v>
      </c>
      <c r="H1276">
        <f t="shared" si="77"/>
        <v>35.413333333333334</v>
      </c>
      <c r="I1276">
        <f t="shared" si="78"/>
        <v>3.5670883970600142</v>
      </c>
      <c r="J1276">
        <f t="shared" si="79"/>
        <v>3.5661263305536401</v>
      </c>
    </row>
    <row r="1277" spans="1:10">
      <c r="A1277" t="s">
        <v>19</v>
      </c>
      <c r="B1277">
        <v>14.5</v>
      </c>
      <c r="C1277">
        <v>218684</v>
      </c>
      <c r="D1277">
        <f t="shared" si="76"/>
        <v>30.372777777777777</v>
      </c>
      <c r="E1277">
        <v>37.85</v>
      </c>
      <c r="F1277">
        <v>36.950000000000003</v>
      </c>
      <c r="G1277">
        <v>36.909999999999997</v>
      </c>
      <c r="H1277">
        <f t="shared" si="77"/>
        <v>37.236666666666672</v>
      </c>
      <c r="I1277">
        <f t="shared" si="78"/>
        <v>3.6172939389146475</v>
      </c>
      <c r="J1277">
        <f t="shared" si="79"/>
        <v>3.6172263814398584</v>
      </c>
    </row>
    <row r="1278" spans="1:10">
      <c r="A1278" t="s">
        <v>8</v>
      </c>
      <c r="B1278">
        <v>17.5</v>
      </c>
      <c r="C1278">
        <v>218703</v>
      </c>
      <c r="D1278">
        <f t="shared" si="76"/>
        <v>30.37541666666667</v>
      </c>
      <c r="E1278">
        <v>33.75</v>
      </c>
      <c r="F1278">
        <v>32.54</v>
      </c>
      <c r="G1278">
        <v>36.76</v>
      </c>
      <c r="H1278">
        <f t="shared" si="77"/>
        <v>34.349999999999994</v>
      </c>
      <c r="I1278">
        <f t="shared" si="78"/>
        <v>3.5366020186683582</v>
      </c>
      <c r="J1278">
        <f t="shared" si="79"/>
        <v>3.5352869388656392</v>
      </c>
    </row>
    <row r="1279" spans="1:10">
      <c r="A1279" t="s">
        <v>19</v>
      </c>
      <c r="B1279">
        <v>11.25</v>
      </c>
      <c r="C1279">
        <v>218763</v>
      </c>
      <c r="D1279">
        <f t="shared" si="76"/>
        <v>30.383750000000003</v>
      </c>
      <c r="E1279">
        <v>35.299999999999997</v>
      </c>
      <c r="F1279">
        <v>31.48</v>
      </c>
      <c r="G1279">
        <v>35.36</v>
      </c>
      <c r="H1279">
        <f t="shared" si="77"/>
        <v>34.046666666666667</v>
      </c>
      <c r="I1279">
        <f t="shared" si="78"/>
        <v>3.527732132551388</v>
      </c>
      <c r="J1279">
        <f t="shared" si="79"/>
        <v>3.5262722084192988</v>
      </c>
    </row>
    <row r="1280" spans="1:10">
      <c r="A1280" t="s">
        <v>25</v>
      </c>
      <c r="B1280">
        <v>11</v>
      </c>
      <c r="C1280">
        <v>218799</v>
      </c>
      <c r="D1280">
        <f t="shared" si="76"/>
        <v>30.388750000000002</v>
      </c>
      <c r="E1280">
        <v>36.049999999999997</v>
      </c>
      <c r="F1280">
        <v>36.840000000000003</v>
      </c>
      <c r="G1280">
        <v>37.590000000000003</v>
      </c>
      <c r="H1280">
        <f t="shared" si="77"/>
        <v>36.826666666666668</v>
      </c>
      <c r="I1280">
        <f t="shared" si="78"/>
        <v>3.6062222204329268</v>
      </c>
      <c r="J1280">
        <f t="shared" si="79"/>
        <v>3.6060763775647167</v>
      </c>
    </row>
    <row r="1281" spans="1:10">
      <c r="A1281" t="s">
        <v>18</v>
      </c>
      <c r="B1281">
        <v>10.75</v>
      </c>
      <c r="C1281">
        <v>218900</v>
      </c>
      <c r="D1281">
        <f t="shared" si="76"/>
        <v>30.402777777777779</v>
      </c>
      <c r="E1281">
        <v>35.76</v>
      </c>
      <c r="F1281">
        <v>32.479999999999997</v>
      </c>
      <c r="G1281">
        <v>31.93</v>
      </c>
      <c r="H1281">
        <f t="shared" si="77"/>
        <v>33.389999999999993</v>
      </c>
      <c r="I1281">
        <f t="shared" si="78"/>
        <v>3.5082564539555627</v>
      </c>
      <c r="J1281">
        <f t="shared" si="79"/>
        <v>3.5070001574418268</v>
      </c>
    </row>
    <row r="1282" spans="1:10">
      <c r="A1282" t="s">
        <v>10</v>
      </c>
      <c r="B1282">
        <v>17.5</v>
      </c>
      <c r="C1282">
        <v>218901</v>
      </c>
      <c r="D1282">
        <f t="shared" ref="D1282:D1345" si="80">C1282/15/60/8</f>
        <v>30.402916666666666</v>
      </c>
      <c r="E1282">
        <v>35.79</v>
      </c>
      <c r="F1282">
        <v>35.200000000000003</v>
      </c>
      <c r="G1282">
        <v>36.58</v>
      </c>
      <c r="H1282">
        <f t="shared" ref="H1282:H1345" si="81">AVERAGE(E1282:G1282)</f>
        <v>35.856666666666669</v>
      </c>
      <c r="I1282">
        <f t="shared" ref="I1282:I1345" si="82">LN(H1282)</f>
        <v>3.5795295097758046</v>
      </c>
      <c r="J1282">
        <f t="shared" ref="J1282:J1345" si="83">(LN(E1282)+LN(F1282)+LN(G1282))/3</f>
        <v>3.5794054167815688</v>
      </c>
    </row>
    <row r="1283" spans="1:10">
      <c r="A1283" t="s">
        <v>15</v>
      </c>
      <c r="B1283">
        <v>14.75</v>
      </c>
      <c r="C1283">
        <v>218921</v>
      </c>
      <c r="D1283">
        <f t="shared" si="80"/>
        <v>30.405694444444446</v>
      </c>
      <c r="E1283">
        <v>39.56</v>
      </c>
      <c r="F1283">
        <v>39.020000000000003</v>
      </c>
      <c r="G1283">
        <v>37.29</v>
      </c>
      <c r="H1283">
        <f t="shared" si="81"/>
        <v>38.623333333333335</v>
      </c>
      <c r="I1283">
        <f t="shared" si="82"/>
        <v>3.6538565843408612</v>
      </c>
      <c r="J1283">
        <f t="shared" si="83"/>
        <v>3.6535393453800684</v>
      </c>
    </row>
    <row r="1284" spans="1:10">
      <c r="A1284" t="s">
        <v>24</v>
      </c>
      <c r="B1284">
        <v>10.75</v>
      </c>
      <c r="C1284">
        <v>218955</v>
      </c>
      <c r="D1284">
        <f t="shared" si="80"/>
        <v>30.410416666666666</v>
      </c>
      <c r="E1284">
        <v>31.09</v>
      </c>
      <c r="F1284">
        <v>33.57</v>
      </c>
      <c r="G1284">
        <v>35.14</v>
      </c>
      <c r="H1284">
        <f t="shared" si="81"/>
        <v>33.266666666666666</v>
      </c>
      <c r="I1284">
        <f t="shared" si="82"/>
        <v>3.5045558946493087</v>
      </c>
      <c r="J1284">
        <f t="shared" si="83"/>
        <v>3.5032863726071857</v>
      </c>
    </row>
    <row r="1285" spans="1:10">
      <c r="A1285" t="s">
        <v>24</v>
      </c>
      <c r="B1285">
        <v>17.25</v>
      </c>
      <c r="C1285">
        <v>218965</v>
      </c>
      <c r="D1285">
        <f t="shared" si="80"/>
        <v>30.411805555555553</v>
      </c>
      <c r="E1285">
        <v>32.42</v>
      </c>
      <c r="F1285">
        <v>32.57</v>
      </c>
      <c r="G1285">
        <v>36.39</v>
      </c>
      <c r="H1285">
        <f t="shared" si="81"/>
        <v>33.793333333333337</v>
      </c>
      <c r="I1285">
        <f t="shared" si="82"/>
        <v>3.5202635443760939</v>
      </c>
      <c r="J1285">
        <f t="shared" si="83"/>
        <v>3.5188203824065805</v>
      </c>
    </row>
    <row r="1286" spans="1:10">
      <c r="A1286" t="s">
        <v>13</v>
      </c>
      <c r="B1286">
        <v>11</v>
      </c>
      <c r="C1286">
        <v>218992</v>
      </c>
      <c r="D1286">
        <f t="shared" si="80"/>
        <v>30.415555555555557</v>
      </c>
      <c r="E1286">
        <v>33.43</v>
      </c>
      <c r="F1286">
        <v>32.799999999999997</v>
      </c>
      <c r="G1286">
        <v>35.28</v>
      </c>
      <c r="H1286">
        <f t="shared" si="81"/>
        <v>33.836666666666666</v>
      </c>
      <c r="I1286">
        <f t="shared" si="82"/>
        <v>3.52154502712823</v>
      </c>
      <c r="J1286">
        <f t="shared" si="83"/>
        <v>3.5210661489868982</v>
      </c>
    </row>
    <row r="1287" spans="1:10">
      <c r="A1287" t="s">
        <v>5</v>
      </c>
      <c r="B1287">
        <v>18.25</v>
      </c>
      <c r="C1287">
        <v>219002</v>
      </c>
      <c r="D1287">
        <f t="shared" si="80"/>
        <v>30.416944444444443</v>
      </c>
      <c r="E1287">
        <v>28.33</v>
      </c>
      <c r="F1287">
        <v>29</v>
      </c>
      <c r="G1287">
        <v>32.28</v>
      </c>
      <c r="H1287">
        <f t="shared" si="81"/>
        <v>29.87</v>
      </c>
      <c r="I1287">
        <f t="shared" si="82"/>
        <v>3.3968546322280186</v>
      </c>
      <c r="J1287">
        <f t="shared" si="83"/>
        <v>3.3952216624102163</v>
      </c>
    </row>
    <row r="1288" spans="1:10">
      <c r="A1288" t="s">
        <v>11</v>
      </c>
      <c r="B1288">
        <v>10.75</v>
      </c>
      <c r="C1288">
        <v>219027</v>
      </c>
      <c r="D1288">
        <f t="shared" si="80"/>
        <v>30.420416666666664</v>
      </c>
      <c r="E1288">
        <v>35.729999999999997</v>
      </c>
      <c r="F1288">
        <v>33.909999999999997</v>
      </c>
      <c r="G1288">
        <v>35.68</v>
      </c>
      <c r="H1288">
        <f t="shared" si="81"/>
        <v>35.106666666666662</v>
      </c>
      <c r="I1288">
        <f t="shared" si="82"/>
        <v>3.5583910459599988</v>
      </c>
      <c r="J1288">
        <f t="shared" si="83"/>
        <v>3.5580969786282246</v>
      </c>
    </row>
    <row r="1289" spans="1:10">
      <c r="A1289" t="s">
        <v>24</v>
      </c>
      <c r="B1289">
        <v>10.5</v>
      </c>
      <c r="C1289">
        <v>219041</v>
      </c>
      <c r="D1289">
        <f t="shared" si="80"/>
        <v>30.422361111111112</v>
      </c>
      <c r="E1289">
        <v>34.590000000000003</v>
      </c>
      <c r="F1289">
        <v>32.659999999999997</v>
      </c>
      <c r="G1289">
        <v>36.1</v>
      </c>
      <c r="H1289">
        <f t="shared" si="81"/>
        <v>34.449999999999996</v>
      </c>
      <c r="I1289">
        <f t="shared" si="82"/>
        <v>3.5395089974596674</v>
      </c>
      <c r="J1289">
        <f t="shared" si="83"/>
        <v>3.5386695252767439</v>
      </c>
    </row>
    <row r="1290" spans="1:10">
      <c r="A1290" t="s">
        <v>18</v>
      </c>
      <c r="B1290">
        <v>11</v>
      </c>
      <c r="C1290">
        <v>219087</v>
      </c>
      <c r="D1290">
        <f t="shared" si="80"/>
        <v>30.428749999999997</v>
      </c>
      <c r="E1290">
        <v>34.25</v>
      </c>
      <c r="F1290">
        <v>33.57</v>
      </c>
      <c r="G1290">
        <v>34.590000000000003</v>
      </c>
      <c r="H1290">
        <f t="shared" si="81"/>
        <v>34.136666666666663</v>
      </c>
      <c r="I1290">
        <f t="shared" si="82"/>
        <v>3.5303720754192365</v>
      </c>
      <c r="J1290">
        <f t="shared" si="83"/>
        <v>3.5302946662164185</v>
      </c>
    </row>
    <row r="1291" spans="1:10">
      <c r="A1291" t="s">
        <v>23</v>
      </c>
      <c r="B1291">
        <v>11.25</v>
      </c>
      <c r="C1291">
        <v>219147</v>
      </c>
      <c r="D1291">
        <f t="shared" si="80"/>
        <v>30.43708333333333</v>
      </c>
      <c r="E1291">
        <v>35.340000000000003</v>
      </c>
      <c r="F1291">
        <v>33.159999999999997</v>
      </c>
      <c r="G1291">
        <v>35.64</v>
      </c>
      <c r="H1291">
        <f t="shared" si="81"/>
        <v>34.713333333333331</v>
      </c>
      <c r="I1291">
        <f t="shared" si="82"/>
        <v>3.5471238590666432</v>
      </c>
      <c r="J1291">
        <f t="shared" si="83"/>
        <v>3.5466094665870842</v>
      </c>
    </row>
    <row r="1292" spans="1:10">
      <c r="A1292" t="s">
        <v>16</v>
      </c>
      <c r="B1292">
        <v>11.25</v>
      </c>
      <c r="C1292">
        <v>219204</v>
      </c>
      <c r="D1292">
        <f t="shared" si="80"/>
        <v>30.445</v>
      </c>
      <c r="E1292">
        <v>33.729999999999997</v>
      </c>
      <c r="F1292">
        <v>32.979999999999997</v>
      </c>
      <c r="G1292">
        <v>34.82</v>
      </c>
      <c r="H1292">
        <f t="shared" si="81"/>
        <v>33.843333333333334</v>
      </c>
      <c r="I1292">
        <f t="shared" si="82"/>
        <v>3.5217420326450215</v>
      </c>
      <c r="J1292">
        <f t="shared" si="83"/>
        <v>3.5214936335150182</v>
      </c>
    </row>
    <row r="1293" spans="1:10">
      <c r="A1293" t="s">
        <v>8</v>
      </c>
      <c r="B1293">
        <v>15.75</v>
      </c>
      <c r="C1293">
        <v>219234</v>
      </c>
      <c r="D1293">
        <f t="shared" si="80"/>
        <v>30.449166666666667</v>
      </c>
      <c r="E1293">
        <v>39.65</v>
      </c>
      <c r="F1293">
        <v>39.520000000000003</v>
      </c>
      <c r="G1293">
        <v>40.5</v>
      </c>
      <c r="H1293">
        <f t="shared" si="81"/>
        <v>39.89</v>
      </c>
      <c r="I1293">
        <f t="shared" si="82"/>
        <v>3.6861256659173152</v>
      </c>
      <c r="J1293">
        <f t="shared" si="83"/>
        <v>3.6860665983576726</v>
      </c>
    </row>
    <row r="1294" spans="1:10">
      <c r="A1294" t="s">
        <v>11</v>
      </c>
      <c r="B1294">
        <v>17.5</v>
      </c>
      <c r="C1294">
        <v>219320</v>
      </c>
      <c r="D1294">
        <f t="shared" si="80"/>
        <v>30.461111111111112</v>
      </c>
      <c r="E1294">
        <v>36.380000000000003</v>
      </c>
      <c r="F1294">
        <v>35.380000000000003</v>
      </c>
      <c r="G1294">
        <v>35.409999999999997</v>
      </c>
      <c r="H1294">
        <f t="shared" si="81"/>
        <v>35.723333333333336</v>
      </c>
      <c r="I1294">
        <f t="shared" si="82"/>
        <v>3.5758040700567961</v>
      </c>
      <c r="J1294">
        <f t="shared" si="83"/>
        <v>3.5757200426484759</v>
      </c>
    </row>
    <row r="1295" spans="1:10">
      <c r="A1295" t="s">
        <v>17</v>
      </c>
      <c r="B1295">
        <v>14.5</v>
      </c>
      <c r="C1295">
        <v>219320</v>
      </c>
      <c r="D1295">
        <f t="shared" si="80"/>
        <v>30.461111111111112</v>
      </c>
      <c r="E1295">
        <v>38.29</v>
      </c>
      <c r="F1295">
        <v>38.270000000000003</v>
      </c>
      <c r="G1295">
        <v>38.49</v>
      </c>
      <c r="H1295">
        <f t="shared" si="81"/>
        <v>38.35</v>
      </c>
      <c r="I1295">
        <f t="shared" si="82"/>
        <v>3.6467545278132651</v>
      </c>
      <c r="J1295">
        <f t="shared" si="83"/>
        <v>3.6467511774074897</v>
      </c>
    </row>
    <row r="1296" spans="1:10">
      <c r="A1296" t="s">
        <v>10</v>
      </c>
      <c r="B1296">
        <v>11.25</v>
      </c>
      <c r="C1296">
        <v>219330</v>
      </c>
      <c r="D1296">
        <f t="shared" si="80"/>
        <v>30.462499999999999</v>
      </c>
      <c r="E1296">
        <v>35.07</v>
      </c>
      <c r="F1296">
        <v>34.880000000000003</v>
      </c>
      <c r="G1296">
        <v>36.43</v>
      </c>
      <c r="H1296">
        <f t="shared" si="81"/>
        <v>35.46</v>
      </c>
      <c r="I1296">
        <f t="shared" si="82"/>
        <v>3.5684053006460617</v>
      </c>
      <c r="J1296">
        <f t="shared" si="83"/>
        <v>3.5682174247377794</v>
      </c>
    </row>
    <row r="1297" spans="1:10">
      <c r="A1297" t="s">
        <v>22</v>
      </c>
      <c r="B1297">
        <v>11</v>
      </c>
      <c r="C1297">
        <v>219335</v>
      </c>
      <c r="D1297">
        <f t="shared" si="80"/>
        <v>30.463194444444447</v>
      </c>
      <c r="E1297">
        <v>34.630000000000003</v>
      </c>
      <c r="F1297">
        <v>33.130000000000003</v>
      </c>
      <c r="G1297">
        <v>34.86</v>
      </c>
      <c r="H1297">
        <f t="shared" si="81"/>
        <v>34.206666666666671</v>
      </c>
      <c r="I1297">
        <f t="shared" si="82"/>
        <v>3.5324205568457092</v>
      </c>
      <c r="J1297">
        <f t="shared" si="83"/>
        <v>3.5321665382726697</v>
      </c>
    </row>
    <row r="1298" spans="1:10">
      <c r="A1298" t="s">
        <v>12</v>
      </c>
      <c r="B1298">
        <v>11</v>
      </c>
      <c r="C1298">
        <v>219463</v>
      </c>
      <c r="D1298">
        <f t="shared" si="80"/>
        <v>30.480972222222224</v>
      </c>
      <c r="E1298">
        <v>34.43</v>
      </c>
      <c r="F1298">
        <v>33.32</v>
      </c>
      <c r="G1298">
        <v>37.729999999999997</v>
      </c>
      <c r="H1298">
        <f t="shared" si="81"/>
        <v>35.159999999999997</v>
      </c>
      <c r="I1298">
        <f t="shared" si="82"/>
        <v>3.5599090728169762</v>
      </c>
      <c r="J1298">
        <f t="shared" si="83"/>
        <v>3.5585138762084312</v>
      </c>
    </row>
    <row r="1299" spans="1:10">
      <c r="A1299" t="s">
        <v>21</v>
      </c>
      <c r="B1299">
        <v>11.25</v>
      </c>
      <c r="C1299">
        <v>219494</v>
      </c>
      <c r="D1299">
        <f t="shared" si="80"/>
        <v>30.485277777777775</v>
      </c>
      <c r="E1299">
        <v>35.24</v>
      </c>
      <c r="F1299">
        <v>35.119999999999997</v>
      </c>
      <c r="G1299">
        <v>36.299999999999997</v>
      </c>
      <c r="H1299">
        <f t="shared" si="81"/>
        <v>35.553333333333335</v>
      </c>
      <c r="I1299">
        <f t="shared" si="82"/>
        <v>3.5710339165043465</v>
      </c>
      <c r="J1299">
        <f t="shared" si="83"/>
        <v>3.5709234370352334</v>
      </c>
    </row>
    <row r="1300" spans="1:10">
      <c r="A1300" t="s">
        <v>23</v>
      </c>
      <c r="B1300">
        <v>14.5</v>
      </c>
      <c r="C1300">
        <v>219498</v>
      </c>
      <c r="D1300">
        <f t="shared" si="80"/>
        <v>30.485833333333336</v>
      </c>
      <c r="E1300">
        <v>37.659999999999997</v>
      </c>
      <c r="F1300">
        <v>38.9</v>
      </c>
      <c r="G1300">
        <v>39.29</v>
      </c>
      <c r="H1300">
        <f t="shared" si="81"/>
        <v>38.616666666666667</v>
      </c>
      <c r="I1300">
        <f t="shared" si="82"/>
        <v>3.6536839622102755</v>
      </c>
      <c r="J1300">
        <f t="shared" si="83"/>
        <v>3.6535209358079253</v>
      </c>
    </row>
    <row r="1301" spans="1:10">
      <c r="A1301" t="s">
        <v>21</v>
      </c>
      <c r="B1301">
        <v>11</v>
      </c>
      <c r="C1301">
        <v>219529</v>
      </c>
      <c r="D1301">
        <f t="shared" si="80"/>
        <v>30.49013888888889</v>
      </c>
      <c r="E1301">
        <v>34.14</v>
      </c>
      <c r="F1301">
        <v>33.590000000000003</v>
      </c>
      <c r="G1301">
        <v>36.21</v>
      </c>
      <c r="H1301">
        <f t="shared" si="81"/>
        <v>34.646666666666668</v>
      </c>
      <c r="I1301">
        <f t="shared" si="82"/>
        <v>3.5452015209121863</v>
      </c>
      <c r="J1301">
        <f t="shared" si="83"/>
        <v>3.5446778149226823</v>
      </c>
    </row>
    <row r="1302" spans="1:10">
      <c r="A1302" t="s">
        <v>12</v>
      </c>
      <c r="B1302">
        <v>17.5</v>
      </c>
      <c r="C1302">
        <v>219695</v>
      </c>
      <c r="D1302">
        <f t="shared" si="80"/>
        <v>30.513194444444444</v>
      </c>
      <c r="E1302">
        <v>35.840000000000003</v>
      </c>
      <c r="F1302">
        <v>33.18</v>
      </c>
      <c r="G1302">
        <v>35.520000000000003</v>
      </c>
      <c r="H1302">
        <f t="shared" si="81"/>
        <v>34.846666666666671</v>
      </c>
      <c r="I1302">
        <f t="shared" si="82"/>
        <v>3.5509574846166663</v>
      </c>
      <c r="J1302">
        <f t="shared" si="83"/>
        <v>3.5503692636643329</v>
      </c>
    </row>
    <row r="1303" spans="1:10">
      <c r="A1303" t="s">
        <v>5</v>
      </c>
      <c r="B1303">
        <v>11.25</v>
      </c>
      <c r="C1303">
        <v>219793</v>
      </c>
      <c r="D1303">
        <f t="shared" si="80"/>
        <v>30.526805555555555</v>
      </c>
      <c r="E1303">
        <v>33.409999999999997</v>
      </c>
      <c r="F1303">
        <v>32.58</v>
      </c>
      <c r="G1303">
        <v>35.299999999999997</v>
      </c>
      <c r="H1303">
        <f t="shared" si="81"/>
        <v>33.763333333333328</v>
      </c>
      <c r="I1303">
        <f t="shared" si="82"/>
        <v>3.519375401030596</v>
      </c>
      <c r="J1303">
        <f t="shared" si="83"/>
        <v>3.5188122744939387</v>
      </c>
    </row>
    <row r="1304" spans="1:10">
      <c r="A1304" t="s">
        <v>20</v>
      </c>
      <c r="B1304">
        <v>14.5</v>
      </c>
      <c r="C1304">
        <v>219815</v>
      </c>
      <c r="D1304">
        <f t="shared" si="80"/>
        <v>30.529861111111114</v>
      </c>
      <c r="E1304">
        <v>37.61</v>
      </c>
      <c r="F1304">
        <v>38.18</v>
      </c>
      <c r="G1304">
        <v>40.909999999999997</v>
      </c>
      <c r="H1304">
        <f t="shared" si="81"/>
        <v>38.9</v>
      </c>
      <c r="I1304">
        <f t="shared" si="82"/>
        <v>3.6609942506244004</v>
      </c>
      <c r="J1304">
        <f t="shared" si="83"/>
        <v>3.6603187742403844</v>
      </c>
    </row>
    <row r="1305" spans="1:10">
      <c r="A1305" t="s">
        <v>17</v>
      </c>
      <c r="B1305">
        <v>11</v>
      </c>
      <c r="C1305">
        <v>219822</v>
      </c>
      <c r="D1305">
        <f t="shared" si="80"/>
        <v>30.53083333333333</v>
      </c>
      <c r="E1305">
        <v>35.93</v>
      </c>
      <c r="F1305">
        <v>33.78</v>
      </c>
      <c r="G1305">
        <v>33.909999999999997</v>
      </c>
      <c r="H1305">
        <f t="shared" si="81"/>
        <v>34.54</v>
      </c>
      <c r="I1305">
        <f t="shared" si="82"/>
        <v>3.5421180727185324</v>
      </c>
      <c r="J1305">
        <f t="shared" si="83"/>
        <v>3.5417171562142093</v>
      </c>
    </row>
    <row r="1306" spans="1:10">
      <c r="A1306" t="s">
        <v>21</v>
      </c>
      <c r="B1306">
        <v>14.5</v>
      </c>
      <c r="C1306">
        <v>219958</v>
      </c>
      <c r="D1306">
        <f t="shared" si="80"/>
        <v>30.549722222222222</v>
      </c>
      <c r="E1306">
        <v>39</v>
      </c>
      <c r="F1306">
        <v>40.299999999999997</v>
      </c>
      <c r="G1306">
        <v>42.74</v>
      </c>
      <c r="H1306">
        <f t="shared" si="81"/>
        <v>40.68</v>
      </c>
      <c r="I1306">
        <f t="shared" si="82"/>
        <v>3.7057365711803594</v>
      </c>
      <c r="J1306">
        <f t="shared" si="83"/>
        <v>3.7050161216577617</v>
      </c>
    </row>
    <row r="1307" spans="1:10">
      <c r="A1307" t="s">
        <v>17</v>
      </c>
      <c r="B1307">
        <v>17.5</v>
      </c>
      <c r="C1307">
        <v>219968</v>
      </c>
      <c r="D1307">
        <f t="shared" si="80"/>
        <v>30.551111111111108</v>
      </c>
      <c r="E1307">
        <v>34.619999999999997</v>
      </c>
      <c r="F1307">
        <v>33.46</v>
      </c>
      <c r="G1307">
        <v>35</v>
      </c>
      <c r="H1307">
        <f t="shared" si="81"/>
        <v>34.36</v>
      </c>
      <c r="I1307">
        <f t="shared" si="82"/>
        <v>3.5368930971160548</v>
      </c>
      <c r="J1307">
        <f t="shared" si="83"/>
        <v>3.5367101022653848</v>
      </c>
    </row>
    <row r="1308" spans="1:10">
      <c r="A1308" t="s">
        <v>13</v>
      </c>
      <c r="B1308">
        <v>11.5</v>
      </c>
      <c r="C1308">
        <v>220034</v>
      </c>
      <c r="D1308">
        <f t="shared" si="80"/>
        <v>30.560277777777777</v>
      </c>
      <c r="E1308">
        <v>34.549999999999997</v>
      </c>
      <c r="F1308">
        <v>33.03</v>
      </c>
      <c r="G1308">
        <v>32.82</v>
      </c>
      <c r="H1308">
        <f t="shared" si="81"/>
        <v>33.466666666666669</v>
      </c>
      <c r="I1308">
        <f t="shared" si="82"/>
        <v>3.5105499185895193</v>
      </c>
      <c r="J1308">
        <f t="shared" si="83"/>
        <v>3.510287291759441</v>
      </c>
    </row>
    <row r="1309" spans="1:10">
      <c r="A1309" t="s">
        <v>20</v>
      </c>
      <c r="B1309">
        <v>11.25</v>
      </c>
      <c r="C1309">
        <v>220044</v>
      </c>
      <c r="D1309">
        <f t="shared" si="80"/>
        <v>30.561666666666667</v>
      </c>
      <c r="E1309">
        <v>33.409999999999997</v>
      </c>
      <c r="F1309">
        <v>34.71</v>
      </c>
      <c r="G1309">
        <v>34.65</v>
      </c>
      <c r="H1309">
        <f t="shared" si="81"/>
        <v>34.256666666666668</v>
      </c>
      <c r="I1309">
        <f t="shared" si="82"/>
        <v>3.533881192968872</v>
      </c>
      <c r="J1309">
        <f t="shared" si="83"/>
        <v>3.5337269372927573</v>
      </c>
    </row>
    <row r="1310" spans="1:10">
      <c r="A1310" t="s">
        <v>24</v>
      </c>
      <c r="B1310">
        <v>11</v>
      </c>
      <c r="C1310">
        <v>220137</v>
      </c>
      <c r="D1310">
        <f t="shared" si="80"/>
        <v>30.574583333333333</v>
      </c>
      <c r="E1310">
        <v>34.049999999999997</v>
      </c>
      <c r="F1310">
        <v>32.83</v>
      </c>
      <c r="G1310">
        <v>35</v>
      </c>
      <c r="H1310">
        <f t="shared" si="81"/>
        <v>33.96</v>
      </c>
      <c r="I1310">
        <f t="shared" si="82"/>
        <v>3.5251833614431467</v>
      </c>
      <c r="J1310">
        <f t="shared" si="83"/>
        <v>3.5248402751994785</v>
      </c>
    </row>
    <row r="1311" spans="1:10">
      <c r="A1311" t="s">
        <v>16</v>
      </c>
      <c r="B1311">
        <v>11</v>
      </c>
      <c r="C1311">
        <v>220139</v>
      </c>
      <c r="D1311">
        <f t="shared" si="80"/>
        <v>30.574861111111108</v>
      </c>
      <c r="E1311">
        <v>33.26</v>
      </c>
      <c r="F1311">
        <v>33.409999999999997</v>
      </c>
      <c r="G1311">
        <v>35.119999999999997</v>
      </c>
      <c r="H1311">
        <f t="shared" si="81"/>
        <v>33.93</v>
      </c>
      <c r="I1311">
        <f t="shared" si="82"/>
        <v>3.5242995787961386</v>
      </c>
      <c r="J1311">
        <f t="shared" si="83"/>
        <v>3.5239938329667875</v>
      </c>
    </row>
    <row r="1312" spans="1:10">
      <c r="A1312" t="s">
        <v>24</v>
      </c>
      <c r="B1312">
        <v>14.5</v>
      </c>
      <c r="C1312">
        <v>220143</v>
      </c>
      <c r="D1312">
        <f t="shared" si="80"/>
        <v>30.575416666666669</v>
      </c>
      <c r="E1312">
        <v>37.75</v>
      </c>
      <c r="F1312">
        <v>38.770000000000003</v>
      </c>
      <c r="G1312">
        <v>39.54</v>
      </c>
      <c r="H1312">
        <f t="shared" si="81"/>
        <v>38.686666666666667</v>
      </c>
      <c r="I1312">
        <f t="shared" si="82"/>
        <v>3.6554950100943526</v>
      </c>
      <c r="J1312">
        <f t="shared" si="83"/>
        <v>3.6553150150401144</v>
      </c>
    </row>
    <row r="1313" spans="1:10">
      <c r="A1313" t="s">
        <v>20</v>
      </c>
      <c r="B1313">
        <v>11.5</v>
      </c>
      <c r="C1313">
        <v>220168</v>
      </c>
      <c r="D1313">
        <f t="shared" si="80"/>
        <v>30.578888888888891</v>
      </c>
      <c r="E1313">
        <v>34.64</v>
      </c>
      <c r="F1313">
        <v>33.700000000000003</v>
      </c>
      <c r="G1313">
        <v>36.51</v>
      </c>
      <c r="H1313">
        <f t="shared" si="81"/>
        <v>34.949999999999996</v>
      </c>
      <c r="I1313">
        <f t="shared" si="82"/>
        <v>3.5539184686798193</v>
      </c>
      <c r="J1313">
        <f t="shared" si="83"/>
        <v>3.5533643722400323</v>
      </c>
    </row>
    <row r="1314" spans="1:10">
      <c r="A1314" t="s">
        <v>22</v>
      </c>
      <c r="B1314">
        <v>11.5</v>
      </c>
      <c r="C1314">
        <v>220242</v>
      </c>
      <c r="D1314">
        <f t="shared" si="80"/>
        <v>30.589166666666664</v>
      </c>
      <c r="E1314">
        <v>34.57</v>
      </c>
      <c r="F1314">
        <v>33.54</v>
      </c>
      <c r="G1314">
        <v>35.75</v>
      </c>
      <c r="H1314">
        <f t="shared" si="81"/>
        <v>34.619999999999997</v>
      </c>
      <c r="I1314">
        <f t="shared" si="82"/>
        <v>3.544431549748063</v>
      </c>
      <c r="J1314">
        <f t="shared" si="83"/>
        <v>3.5440917598228707</v>
      </c>
    </row>
    <row r="1315" spans="1:10">
      <c r="A1315" t="s">
        <v>14</v>
      </c>
      <c r="B1315">
        <v>17.75</v>
      </c>
      <c r="C1315">
        <v>220344</v>
      </c>
      <c r="D1315">
        <f t="shared" si="80"/>
        <v>30.603333333333335</v>
      </c>
      <c r="E1315">
        <v>33.799999999999997</v>
      </c>
      <c r="F1315">
        <v>32.799999999999997</v>
      </c>
      <c r="G1315">
        <v>35.06</v>
      </c>
      <c r="H1315">
        <f t="shared" si="81"/>
        <v>33.886666666666663</v>
      </c>
      <c r="I1315">
        <f t="shared" si="82"/>
        <v>3.5230216233506466</v>
      </c>
      <c r="J1315">
        <f t="shared" si="83"/>
        <v>3.5226500657907196</v>
      </c>
    </row>
    <row r="1316" spans="1:10">
      <c r="A1316" t="s">
        <v>10</v>
      </c>
      <c r="B1316">
        <v>11</v>
      </c>
      <c r="C1316">
        <v>220346</v>
      </c>
      <c r="D1316">
        <f t="shared" si="80"/>
        <v>30.60361111111111</v>
      </c>
      <c r="E1316">
        <v>35.340000000000003</v>
      </c>
      <c r="F1316">
        <v>36.119999999999997</v>
      </c>
      <c r="G1316">
        <v>34.75</v>
      </c>
      <c r="H1316">
        <f t="shared" si="81"/>
        <v>35.403333333333336</v>
      </c>
      <c r="I1316">
        <f t="shared" si="82"/>
        <v>3.5668059776653385</v>
      </c>
      <c r="J1316">
        <f t="shared" si="83"/>
        <v>3.5666805891503786</v>
      </c>
    </row>
    <row r="1317" spans="1:10">
      <c r="A1317" t="s">
        <v>14</v>
      </c>
      <c r="B1317">
        <v>11</v>
      </c>
      <c r="C1317">
        <v>220365</v>
      </c>
      <c r="D1317">
        <f t="shared" si="80"/>
        <v>30.606249999999999</v>
      </c>
      <c r="E1317">
        <v>33.61</v>
      </c>
      <c r="F1317">
        <v>31.86</v>
      </c>
      <c r="G1317">
        <v>35.479999999999997</v>
      </c>
      <c r="H1317">
        <f t="shared" si="81"/>
        <v>33.65</v>
      </c>
      <c r="I1317">
        <f t="shared" si="82"/>
        <v>3.5160130560907366</v>
      </c>
      <c r="J1317">
        <f t="shared" si="83"/>
        <v>3.5150480345534318</v>
      </c>
    </row>
    <row r="1318" spans="1:10">
      <c r="A1318" t="s">
        <v>14</v>
      </c>
      <c r="B1318">
        <v>11.25</v>
      </c>
      <c r="C1318">
        <v>220384</v>
      </c>
      <c r="D1318">
        <f t="shared" si="80"/>
        <v>30.608888888888888</v>
      </c>
      <c r="E1318">
        <v>33.729999999999997</v>
      </c>
      <c r="F1318">
        <v>35.17</v>
      </c>
      <c r="G1318">
        <v>34.479999999999997</v>
      </c>
      <c r="H1318">
        <f t="shared" si="81"/>
        <v>34.46</v>
      </c>
      <c r="I1318">
        <f t="shared" si="82"/>
        <v>3.5397992310997837</v>
      </c>
      <c r="J1318">
        <f t="shared" si="83"/>
        <v>3.5396535137849807</v>
      </c>
    </row>
    <row r="1319" spans="1:10">
      <c r="A1319" t="s">
        <v>11</v>
      </c>
      <c r="B1319">
        <v>11.25</v>
      </c>
      <c r="C1319">
        <v>220395</v>
      </c>
      <c r="D1319">
        <f t="shared" si="80"/>
        <v>30.610416666666666</v>
      </c>
      <c r="E1319">
        <v>34.07</v>
      </c>
      <c r="F1319">
        <v>36.450000000000003</v>
      </c>
      <c r="G1319">
        <v>36.54</v>
      </c>
      <c r="H1319">
        <f t="shared" si="81"/>
        <v>35.686666666666667</v>
      </c>
      <c r="I1319">
        <f t="shared" si="82"/>
        <v>3.5747771362971257</v>
      </c>
      <c r="J1319">
        <f t="shared" si="83"/>
        <v>3.5742554136924678</v>
      </c>
    </row>
    <row r="1320" spans="1:10">
      <c r="A1320" t="s">
        <v>19</v>
      </c>
      <c r="B1320">
        <v>18.25</v>
      </c>
      <c r="C1320">
        <v>220415</v>
      </c>
      <c r="D1320">
        <f t="shared" si="80"/>
        <v>30.613194444444446</v>
      </c>
      <c r="E1320">
        <v>30.57</v>
      </c>
      <c r="F1320">
        <v>28.67</v>
      </c>
      <c r="G1320">
        <v>32.18</v>
      </c>
      <c r="H1320">
        <f t="shared" si="81"/>
        <v>30.473333333333333</v>
      </c>
      <c r="I1320">
        <f t="shared" si="82"/>
        <v>3.4168519842354885</v>
      </c>
      <c r="J1320">
        <f t="shared" si="83"/>
        <v>3.4157385191207528</v>
      </c>
    </row>
    <row r="1321" spans="1:10">
      <c r="A1321" t="s">
        <v>23</v>
      </c>
      <c r="B1321">
        <v>17.5</v>
      </c>
      <c r="C1321">
        <v>220477</v>
      </c>
      <c r="D1321">
        <f t="shared" si="80"/>
        <v>30.621805555555557</v>
      </c>
      <c r="E1321">
        <v>34.33</v>
      </c>
      <c r="F1321">
        <v>32.619999999999997</v>
      </c>
      <c r="G1321">
        <v>37.36</v>
      </c>
      <c r="H1321">
        <f t="shared" si="81"/>
        <v>34.769999999999996</v>
      </c>
      <c r="I1321">
        <f t="shared" si="82"/>
        <v>3.5487549460197698</v>
      </c>
      <c r="J1321">
        <f t="shared" si="83"/>
        <v>3.5471819393410366</v>
      </c>
    </row>
    <row r="1322" spans="1:10">
      <c r="A1322" t="s">
        <v>5</v>
      </c>
      <c r="B1322">
        <v>11.5</v>
      </c>
      <c r="C1322">
        <v>220484</v>
      </c>
      <c r="D1322">
        <f t="shared" si="80"/>
        <v>30.622777777777777</v>
      </c>
      <c r="E1322">
        <v>36.06</v>
      </c>
      <c r="F1322">
        <v>34.159999999999997</v>
      </c>
      <c r="G1322">
        <v>35.15</v>
      </c>
      <c r="H1322">
        <f t="shared" si="81"/>
        <v>35.123333333333335</v>
      </c>
      <c r="I1322">
        <f t="shared" si="82"/>
        <v>3.5588656769433267</v>
      </c>
      <c r="J1322">
        <f t="shared" si="83"/>
        <v>3.558621401650738</v>
      </c>
    </row>
    <row r="1323" spans="1:10">
      <c r="A1323" t="s">
        <v>22</v>
      </c>
      <c r="B1323">
        <v>14.5</v>
      </c>
      <c r="C1323">
        <v>220500</v>
      </c>
      <c r="D1323">
        <f t="shared" si="80"/>
        <v>30.625</v>
      </c>
      <c r="E1323">
        <v>37.28</v>
      </c>
      <c r="F1323">
        <v>39.14</v>
      </c>
      <c r="G1323">
        <v>41.87</v>
      </c>
      <c r="H1323">
        <f t="shared" si="81"/>
        <v>39.43</v>
      </c>
      <c r="I1323">
        <f t="shared" si="82"/>
        <v>3.6745269478895359</v>
      </c>
      <c r="J1323">
        <f t="shared" si="83"/>
        <v>3.6733905106054578</v>
      </c>
    </row>
    <row r="1324" spans="1:10">
      <c r="A1324" t="s">
        <v>25</v>
      </c>
      <c r="B1324">
        <v>17.5</v>
      </c>
      <c r="C1324">
        <v>220577</v>
      </c>
      <c r="D1324">
        <f t="shared" si="80"/>
        <v>30.635694444444443</v>
      </c>
      <c r="E1324">
        <v>37.68</v>
      </c>
      <c r="F1324">
        <v>37.200000000000003</v>
      </c>
      <c r="G1324">
        <v>38.770000000000003</v>
      </c>
      <c r="H1324">
        <f t="shared" si="81"/>
        <v>37.883333333333333</v>
      </c>
      <c r="I1324">
        <f t="shared" si="82"/>
        <v>3.6345112616304425</v>
      </c>
      <c r="J1324">
        <f t="shared" si="83"/>
        <v>3.6343616542233672</v>
      </c>
    </row>
    <row r="1325" spans="1:10">
      <c r="A1325" t="s">
        <v>19</v>
      </c>
      <c r="B1325">
        <v>11.5</v>
      </c>
      <c r="C1325">
        <v>220653</v>
      </c>
      <c r="D1325">
        <f t="shared" si="80"/>
        <v>30.646250000000002</v>
      </c>
      <c r="E1325">
        <v>36.04</v>
      </c>
      <c r="F1325">
        <v>33.04</v>
      </c>
      <c r="G1325">
        <v>32.94</v>
      </c>
      <c r="H1325">
        <f t="shared" si="81"/>
        <v>34.006666666666668</v>
      </c>
      <c r="I1325">
        <f t="shared" si="82"/>
        <v>3.5265565838266708</v>
      </c>
      <c r="J1325">
        <f t="shared" si="83"/>
        <v>3.5256787020474696</v>
      </c>
    </row>
    <row r="1326" spans="1:10">
      <c r="A1326" t="s">
        <v>7</v>
      </c>
      <c r="B1326">
        <v>11.25</v>
      </c>
      <c r="C1326">
        <v>220676</v>
      </c>
      <c r="D1326">
        <f t="shared" si="80"/>
        <v>30.649444444444445</v>
      </c>
      <c r="E1326">
        <v>32.159999999999997</v>
      </c>
      <c r="F1326">
        <v>37.340000000000003</v>
      </c>
      <c r="G1326">
        <v>34.82</v>
      </c>
      <c r="H1326">
        <f t="shared" si="81"/>
        <v>34.773333333333333</v>
      </c>
      <c r="I1326">
        <f t="shared" si="82"/>
        <v>3.5488508095102334</v>
      </c>
      <c r="J1326">
        <f t="shared" si="83"/>
        <v>3.5469935055881283</v>
      </c>
    </row>
    <row r="1327" spans="1:10">
      <c r="A1327" t="s">
        <v>25</v>
      </c>
      <c r="B1327">
        <v>11.25</v>
      </c>
      <c r="C1327">
        <v>220696</v>
      </c>
      <c r="D1327">
        <f t="shared" si="80"/>
        <v>30.652222222222225</v>
      </c>
      <c r="E1327">
        <v>37.119999999999997</v>
      </c>
      <c r="F1327">
        <v>33.69</v>
      </c>
      <c r="G1327">
        <v>39.270000000000003</v>
      </c>
      <c r="H1327">
        <f t="shared" si="81"/>
        <v>36.693333333333335</v>
      </c>
      <c r="I1327">
        <f t="shared" si="82"/>
        <v>3.6025950855169238</v>
      </c>
      <c r="J1327">
        <f t="shared" si="83"/>
        <v>3.6006059446421266</v>
      </c>
    </row>
    <row r="1328" spans="1:10">
      <c r="A1328" t="s">
        <v>7</v>
      </c>
      <c r="B1328">
        <v>11</v>
      </c>
      <c r="C1328">
        <v>220701</v>
      </c>
      <c r="D1328">
        <f t="shared" si="80"/>
        <v>30.652916666666666</v>
      </c>
      <c r="E1328">
        <v>32.909999999999997</v>
      </c>
      <c r="F1328">
        <v>31.89</v>
      </c>
      <c r="G1328">
        <v>35.69</v>
      </c>
      <c r="H1328">
        <f t="shared" si="81"/>
        <v>33.496666666666663</v>
      </c>
      <c r="I1328">
        <f t="shared" si="82"/>
        <v>3.5114459313927577</v>
      </c>
      <c r="J1328">
        <f t="shared" si="83"/>
        <v>3.5103131938264283</v>
      </c>
    </row>
    <row r="1329" spans="1:10">
      <c r="A1329" t="s">
        <v>18</v>
      </c>
      <c r="B1329">
        <v>14.5</v>
      </c>
      <c r="C1329">
        <v>220739</v>
      </c>
      <c r="D1329">
        <f t="shared" si="80"/>
        <v>30.658194444444444</v>
      </c>
      <c r="E1329">
        <v>41.47</v>
      </c>
      <c r="F1329">
        <v>37.99</v>
      </c>
      <c r="G1329">
        <v>39.11</v>
      </c>
      <c r="H1329">
        <f t="shared" si="81"/>
        <v>39.523333333333333</v>
      </c>
      <c r="I1329">
        <f t="shared" si="82"/>
        <v>3.6768912148018695</v>
      </c>
      <c r="J1329">
        <f t="shared" si="83"/>
        <v>3.6762238100750824</v>
      </c>
    </row>
    <row r="1330" spans="1:10">
      <c r="A1330" t="s">
        <v>26</v>
      </c>
      <c r="B1330">
        <v>14.5</v>
      </c>
      <c r="C1330">
        <v>220758</v>
      </c>
      <c r="D1330">
        <f t="shared" si="80"/>
        <v>30.660833333333336</v>
      </c>
      <c r="E1330">
        <v>36.99</v>
      </c>
      <c r="F1330">
        <v>36.479999999999997</v>
      </c>
      <c r="G1330">
        <v>40.950000000000003</v>
      </c>
      <c r="H1330">
        <f t="shared" si="81"/>
        <v>38.14</v>
      </c>
      <c r="I1330">
        <f t="shared" si="82"/>
        <v>3.6412636001722731</v>
      </c>
      <c r="J1330">
        <f t="shared" si="83"/>
        <v>3.6399211937831901</v>
      </c>
    </row>
    <row r="1331" spans="1:10">
      <c r="A1331" t="s">
        <v>19</v>
      </c>
      <c r="B1331">
        <v>17.75</v>
      </c>
      <c r="C1331">
        <v>220772</v>
      </c>
      <c r="D1331">
        <f t="shared" si="80"/>
        <v>30.662777777777777</v>
      </c>
      <c r="E1331">
        <v>34.729999999999997</v>
      </c>
      <c r="F1331">
        <v>33.43</v>
      </c>
      <c r="G1331">
        <v>34.090000000000003</v>
      </c>
      <c r="H1331">
        <f t="shared" si="81"/>
        <v>34.083333333333336</v>
      </c>
      <c r="I1331">
        <f t="shared" si="82"/>
        <v>3.5288085062548014</v>
      </c>
      <c r="J1331">
        <f t="shared" si="83"/>
        <v>3.5286872177792667</v>
      </c>
    </row>
    <row r="1332" spans="1:10">
      <c r="A1332" t="s">
        <v>18</v>
      </c>
      <c r="B1332">
        <v>17.5</v>
      </c>
      <c r="C1332">
        <v>220789</v>
      </c>
      <c r="D1332">
        <f t="shared" si="80"/>
        <v>30.665138888888887</v>
      </c>
      <c r="E1332">
        <v>33.79</v>
      </c>
      <c r="F1332">
        <v>32.47</v>
      </c>
      <c r="G1332">
        <v>34.43</v>
      </c>
      <c r="H1332">
        <f t="shared" si="81"/>
        <v>33.563333333333333</v>
      </c>
      <c r="I1332">
        <f t="shared" si="82"/>
        <v>3.5134342012594137</v>
      </c>
      <c r="J1332">
        <f t="shared" si="83"/>
        <v>3.5131365880637948</v>
      </c>
    </row>
    <row r="1333" spans="1:10">
      <c r="A1333" t="s">
        <v>11</v>
      </c>
      <c r="B1333">
        <v>14.5</v>
      </c>
      <c r="C1333">
        <v>220834</v>
      </c>
      <c r="D1333">
        <f t="shared" si="80"/>
        <v>30.671388888888888</v>
      </c>
      <c r="E1333">
        <v>36.119999999999997</v>
      </c>
      <c r="F1333">
        <v>35.479999999999997</v>
      </c>
      <c r="G1333">
        <v>33.729999999999997</v>
      </c>
      <c r="H1333">
        <f t="shared" si="81"/>
        <v>35.109999999999992</v>
      </c>
      <c r="I1333">
        <f t="shared" si="82"/>
        <v>3.5584859901803405</v>
      </c>
      <c r="J1333">
        <f t="shared" si="83"/>
        <v>3.5580678450212404</v>
      </c>
    </row>
    <row r="1334" spans="1:10">
      <c r="A1334" t="s">
        <v>21</v>
      </c>
      <c r="B1334">
        <v>11.5</v>
      </c>
      <c r="C1334">
        <v>220924</v>
      </c>
      <c r="D1334">
        <f t="shared" si="80"/>
        <v>30.683888888888887</v>
      </c>
      <c r="E1334">
        <v>35.22</v>
      </c>
      <c r="F1334">
        <v>34.75</v>
      </c>
      <c r="G1334">
        <v>38.22</v>
      </c>
      <c r="H1334">
        <f t="shared" si="81"/>
        <v>36.063333333333333</v>
      </c>
      <c r="I1334">
        <f t="shared" si="82"/>
        <v>3.5852766520313724</v>
      </c>
      <c r="J1334">
        <f t="shared" si="83"/>
        <v>3.5843842046303291</v>
      </c>
    </row>
    <row r="1335" spans="1:10">
      <c r="A1335" t="s">
        <v>26</v>
      </c>
      <c r="B1335">
        <v>17.5</v>
      </c>
      <c r="C1335">
        <v>220992</v>
      </c>
      <c r="D1335">
        <f t="shared" si="80"/>
        <v>30.693333333333332</v>
      </c>
      <c r="E1335">
        <v>33.58</v>
      </c>
      <c r="F1335">
        <v>32.619999999999997</v>
      </c>
      <c r="G1335">
        <v>36.6</v>
      </c>
      <c r="H1335">
        <f t="shared" si="81"/>
        <v>34.266666666666659</v>
      </c>
      <c r="I1335">
        <f t="shared" si="82"/>
        <v>3.534173064352955</v>
      </c>
      <c r="J1335">
        <f t="shared" si="83"/>
        <v>3.5329681630831939</v>
      </c>
    </row>
    <row r="1336" spans="1:10">
      <c r="A1336" t="s">
        <v>16</v>
      </c>
      <c r="B1336">
        <v>11.5</v>
      </c>
      <c r="C1336">
        <v>221040</v>
      </c>
      <c r="D1336">
        <f t="shared" si="80"/>
        <v>30.7</v>
      </c>
      <c r="E1336">
        <v>35.119999999999997</v>
      </c>
      <c r="F1336">
        <v>33.659999999999997</v>
      </c>
      <c r="G1336">
        <v>35.96</v>
      </c>
      <c r="H1336">
        <f t="shared" si="81"/>
        <v>34.913333333333334</v>
      </c>
      <c r="I1336">
        <f t="shared" si="82"/>
        <v>3.5528688001832318</v>
      </c>
      <c r="J1336">
        <f t="shared" si="83"/>
        <v>3.5524960557109981</v>
      </c>
    </row>
    <row r="1337" spans="1:10">
      <c r="A1337" t="s">
        <v>13</v>
      </c>
      <c r="B1337">
        <v>18.25</v>
      </c>
      <c r="C1337">
        <v>221080</v>
      </c>
      <c r="D1337">
        <f t="shared" si="80"/>
        <v>30.705555555555556</v>
      </c>
      <c r="E1337">
        <v>30.95</v>
      </c>
      <c r="F1337">
        <v>28.83</v>
      </c>
      <c r="G1337">
        <v>28.99</v>
      </c>
      <c r="H1337">
        <f t="shared" si="81"/>
        <v>29.59</v>
      </c>
      <c r="I1337">
        <f t="shared" si="82"/>
        <v>3.3874364664121184</v>
      </c>
      <c r="J1337">
        <f t="shared" si="83"/>
        <v>3.3869134845714934</v>
      </c>
    </row>
    <row r="1338" spans="1:10">
      <c r="A1338" t="s">
        <v>20</v>
      </c>
      <c r="B1338">
        <v>11</v>
      </c>
      <c r="C1338">
        <v>221085</v>
      </c>
      <c r="D1338">
        <f t="shared" si="80"/>
        <v>30.706250000000001</v>
      </c>
      <c r="E1338">
        <v>34.18</v>
      </c>
      <c r="F1338">
        <v>32.08</v>
      </c>
      <c r="G1338">
        <v>36.950000000000003</v>
      </c>
      <c r="H1338">
        <f t="shared" si="81"/>
        <v>34.403333333333329</v>
      </c>
      <c r="I1338">
        <f t="shared" si="82"/>
        <v>3.5381534589097323</v>
      </c>
      <c r="J1338">
        <f t="shared" si="83"/>
        <v>3.5364797026933235</v>
      </c>
    </row>
    <row r="1339" spans="1:10">
      <c r="A1339" t="s">
        <v>15</v>
      </c>
      <c r="B1339">
        <v>17.75</v>
      </c>
      <c r="C1339">
        <v>221122</v>
      </c>
      <c r="D1339">
        <f t="shared" si="80"/>
        <v>30.711388888888891</v>
      </c>
      <c r="E1339">
        <v>34.53</v>
      </c>
      <c r="F1339">
        <v>34.28</v>
      </c>
      <c r="G1339">
        <v>34.01</v>
      </c>
      <c r="H1339">
        <f t="shared" si="81"/>
        <v>34.273333333333333</v>
      </c>
      <c r="I1339">
        <f t="shared" si="82"/>
        <v>3.5343675979592488</v>
      </c>
      <c r="J1339">
        <f t="shared" si="83"/>
        <v>3.5343484013835282</v>
      </c>
    </row>
    <row r="1340" spans="1:10">
      <c r="A1340" t="s">
        <v>16</v>
      </c>
      <c r="B1340">
        <v>14.25</v>
      </c>
      <c r="C1340">
        <v>221156</v>
      </c>
      <c r="D1340">
        <f t="shared" si="80"/>
        <v>30.716111111111111</v>
      </c>
      <c r="E1340">
        <v>34.86</v>
      </c>
      <c r="F1340">
        <v>34.43</v>
      </c>
      <c r="G1340">
        <v>34.880000000000003</v>
      </c>
      <c r="H1340">
        <f t="shared" si="81"/>
        <v>34.723333333333329</v>
      </c>
      <c r="I1340">
        <f t="shared" si="82"/>
        <v>3.5474118913282475</v>
      </c>
      <c r="J1340">
        <f t="shared" si="83"/>
        <v>3.5473939721610286</v>
      </c>
    </row>
    <row r="1341" spans="1:10">
      <c r="A1341" t="s">
        <v>23</v>
      </c>
      <c r="B1341">
        <v>11</v>
      </c>
      <c r="C1341">
        <v>221207</v>
      </c>
      <c r="D1341">
        <f t="shared" si="80"/>
        <v>30.723194444444445</v>
      </c>
      <c r="E1341">
        <v>34.159999999999997</v>
      </c>
      <c r="F1341">
        <v>32</v>
      </c>
      <c r="G1341">
        <v>35.31</v>
      </c>
      <c r="H1341">
        <f t="shared" si="81"/>
        <v>33.823333333333331</v>
      </c>
      <c r="I1341">
        <f t="shared" si="82"/>
        <v>3.5211508996228815</v>
      </c>
      <c r="J1341">
        <f t="shared" si="83"/>
        <v>3.5203191605534632</v>
      </c>
    </row>
    <row r="1342" spans="1:10">
      <c r="A1342" t="s">
        <v>6</v>
      </c>
      <c r="B1342">
        <v>12</v>
      </c>
      <c r="C1342">
        <v>221255</v>
      </c>
      <c r="D1342">
        <f t="shared" si="80"/>
        <v>30.729861111111113</v>
      </c>
      <c r="E1342">
        <v>34.479999999999997</v>
      </c>
      <c r="F1342">
        <v>33.369999999999997</v>
      </c>
      <c r="G1342">
        <v>35.340000000000003</v>
      </c>
      <c r="H1342">
        <f t="shared" si="81"/>
        <v>34.396666666666668</v>
      </c>
      <c r="I1342">
        <f t="shared" si="82"/>
        <v>3.5379596604595132</v>
      </c>
      <c r="J1342">
        <f t="shared" si="83"/>
        <v>3.5376840684834416</v>
      </c>
    </row>
    <row r="1343" spans="1:10">
      <c r="A1343" t="s">
        <v>14</v>
      </c>
      <c r="B1343">
        <v>14.25</v>
      </c>
      <c r="C1343">
        <v>221271</v>
      </c>
      <c r="D1343">
        <f t="shared" si="80"/>
        <v>30.732083333333332</v>
      </c>
      <c r="E1343">
        <v>35.22</v>
      </c>
      <c r="F1343">
        <v>34.229999999999997</v>
      </c>
      <c r="G1343">
        <v>31.7</v>
      </c>
      <c r="H1343">
        <f t="shared" si="81"/>
        <v>33.716666666666661</v>
      </c>
      <c r="I1343">
        <f t="shared" si="82"/>
        <v>3.5179922749456445</v>
      </c>
      <c r="J1343">
        <f t="shared" si="83"/>
        <v>3.5170110788311297</v>
      </c>
    </row>
    <row r="1344" spans="1:10">
      <c r="A1344" t="s">
        <v>15</v>
      </c>
      <c r="B1344">
        <v>11.25</v>
      </c>
      <c r="C1344">
        <v>221288</v>
      </c>
      <c r="D1344">
        <f t="shared" si="80"/>
        <v>30.734444444444442</v>
      </c>
      <c r="E1344">
        <v>33.869999999999997</v>
      </c>
      <c r="F1344">
        <v>32.409999999999997</v>
      </c>
      <c r="G1344">
        <v>35.64</v>
      </c>
      <c r="H1344">
        <f t="shared" si="81"/>
        <v>33.973333333333336</v>
      </c>
      <c r="I1344">
        <f t="shared" si="82"/>
        <v>3.5255759031557434</v>
      </c>
      <c r="J1344">
        <f t="shared" si="83"/>
        <v>3.5248217621952485</v>
      </c>
    </row>
    <row r="1345" spans="1:10">
      <c r="A1345" t="s">
        <v>24</v>
      </c>
      <c r="B1345">
        <v>17.5</v>
      </c>
      <c r="C1345">
        <v>221307</v>
      </c>
      <c r="D1345">
        <f t="shared" si="80"/>
        <v>30.737083333333331</v>
      </c>
      <c r="E1345">
        <v>34.99</v>
      </c>
      <c r="F1345">
        <v>32.82</v>
      </c>
      <c r="G1345">
        <v>37.090000000000003</v>
      </c>
      <c r="H1345">
        <f t="shared" si="81"/>
        <v>34.966666666666669</v>
      </c>
      <c r="I1345">
        <f t="shared" si="82"/>
        <v>3.5543952267341417</v>
      </c>
      <c r="J1345">
        <f t="shared" si="83"/>
        <v>3.5531492611810136</v>
      </c>
    </row>
    <row r="1346" spans="1:10">
      <c r="A1346" t="s">
        <v>25</v>
      </c>
      <c r="B1346">
        <v>11.5</v>
      </c>
      <c r="C1346">
        <v>221356</v>
      </c>
      <c r="D1346">
        <f t="shared" ref="D1346:D1409" si="84">C1346/15/60/8</f>
        <v>30.74388888888889</v>
      </c>
      <c r="E1346">
        <v>35.119999999999997</v>
      </c>
      <c r="F1346">
        <v>37.49</v>
      </c>
      <c r="G1346">
        <v>37.75</v>
      </c>
      <c r="H1346">
        <f t="shared" ref="H1346:H1409" si="85">AVERAGE(E1346:G1346)</f>
        <v>36.786666666666669</v>
      </c>
      <c r="I1346">
        <f t="shared" ref="I1346:I1409" si="86">LN(H1346)</f>
        <v>3.6051354606809758</v>
      </c>
      <c r="J1346">
        <f t="shared" ref="J1346:J1409" si="87">(LN(E1346)+LN(F1346)+LN(G1346))/3</f>
        <v>3.6046101584032564</v>
      </c>
    </row>
    <row r="1347" spans="1:10">
      <c r="A1347" t="s">
        <v>14</v>
      </c>
      <c r="B1347">
        <v>18.5</v>
      </c>
      <c r="C1347">
        <v>221460</v>
      </c>
      <c r="D1347">
        <f t="shared" si="84"/>
        <v>30.758333333333333</v>
      </c>
      <c r="E1347">
        <v>30.1</v>
      </c>
      <c r="F1347">
        <v>30.56</v>
      </c>
      <c r="G1347">
        <v>29.55</v>
      </c>
      <c r="H1347">
        <f t="shared" si="85"/>
        <v>30.069999999999997</v>
      </c>
      <c r="I1347">
        <f t="shared" si="86"/>
        <v>3.4035279970004377</v>
      </c>
      <c r="J1347">
        <f t="shared" si="87"/>
        <v>3.4034336266350862</v>
      </c>
    </row>
    <row r="1348" spans="1:10">
      <c r="A1348" t="s">
        <v>12</v>
      </c>
      <c r="B1348">
        <v>11.75</v>
      </c>
      <c r="C1348">
        <v>221483</v>
      </c>
      <c r="D1348">
        <f t="shared" si="84"/>
        <v>30.761527777777776</v>
      </c>
      <c r="E1348">
        <v>39.090000000000003</v>
      </c>
      <c r="F1348">
        <v>34.14</v>
      </c>
      <c r="G1348">
        <v>35.44</v>
      </c>
      <c r="H1348">
        <f t="shared" si="85"/>
        <v>36.223333333333336</v>
      </c>
      <c r="I1348">
        <f t="shared" si="86"/>
        <v>3.5897034784066508</v>
      </c>
      <c r="J1348">
        <f t="shared" si="87"/>
        <v>3.5880591743026797</v>
      </c>
    </row>
    <row r="1349" spans="1:10">
      <c r="A1349" t="s">
        <v>7</v>
      </c>
      <c r="B1349">
        <v>14.5</v>
      </c>
      <c r="C1349">
        <v>221505</v>
      </c>
      <c r="D1349">
        <f t="shared" si="84"/>
        <v>30.764583333333334</v>
      </c>
      <c r="E1349">
        <v>36.36</v>
      </c>
      <c r="F1349">
        <v>35.25</v>
      </c>
      <c r="G1349">
        <v>37.340000000000003</v>
      </c>
      <c r="H1349">
        <f t="shared" si="85"/>
        <v>36.31666666666667</v>
      </c>
      <c r="I1349">
        <f t="shared" si="86"/>
        <v>3.5922767727225193</v>
      </c>
      <c r="J1349">
        <f t="shared" si="87"/>
        <v>3.5919999788937105</v>
      </c>
    </row>
    <row r="1350" spans="1:10">
      <c r="A1350" t="s">
        <v>5</v>
      </c>
      <c r="B1350">
        <v>11.75</v>
      </c>
      <c r="C1350">
        <v>221515</v>
      </c>
      <c r="D1350">
        <f t="shared" si="84"/>
        <v>30.765972222222221</v>
      </c>
      <c r="E1350">
        <v>33.299999999999997</v>
      </c>
      <c r="F1350">
        <v>34.18</v>
      </c>
      <c r="G1350">
        <v>36.57</v>
      </c>
      <c r="H1350">
        <f t="shared" si="85"/>
        <v>34.68333333333333</v>
      </c>
      <c r="I1350">
        <f t="shared" si="86"/>
        <v>3.5462592641715336</v>
      </c>
      <c r="J1350">
        <f t="shared" si="87"/>
        <v>3.5454754356117104</v>
      </c>
    </row>
    <row r="1351" spans="1:10">
      <c r="A1351" t="s">
        <v>25</v>
      </c>
      <c r="B1351">
        <v>11.75</v>
      </c>
      <c r="C1351">
        <v>221568</v>
      </c>
      <c r="D1351">
        <f t="shared" si="84"/>
        <v>30.773333333333333</v>
      </c>
      <c r="E1351">
        <v>35.369999999999997</v>
      </c>
      <c r="F1351">
        <v>36.909999999999997</v>
      </c>
      <c r="G1351">
        <v>38.89</v>
      </c>
      <c r="H1351">
        <f t="shared" si="85"/>
        <v>37.056666666666665</v>
      </c>
      <c r="I1351">
        <f t="shared" si="86"/>
        <v>3.6124482725774141</v>
      </c>
      <c r="J1351">
        <f t="shared" si="87"/>
        <v>3.6116945561423179</v>
      </c>
    </row>
    <row r="1352" spans="1:10">
      <c r="A1352" t="s">
        <v>9</v>
      </c>
      <c r="B1352">
        <v>14.5</v>
      </c>
      <c r="C1352">
        <v>221582</v>
      </c>
      <c r="D1352">
        <f t="shared" si="84"/>
        <v>30.775277777777777</v>
      </c>
      <c r="E1352">
        <v>38.79</v>
      </c>
      <c r="F1352">
        <v>36.590000000000003</v>
      </c>
      <c r="G1352">
        <v>37.57</v>
      </c>
      <c r="H1352">
        <f t="shared" si="85"/>
        <v>37.65</v>
      </c>
      <c r="I1352">
        <f t="shared" si="86"/>
        <v>3.6283329542459026</v>
      </c>
      <c r="J1352">
        <f t="shared" si="87"/>
        <v>3.6280477733562897</v>
      </c>
    </row>
    <row r="1353" spans="1:10">
      <c r="A1353" t="s">
        <v>25</v>
      </c>
      <c r="B1353">
        <v>14.5</v>
      </c>
      <c r="C1353">
        <v>221638</v>
      </c>
      <c r="D1353">
        <f t="shared" si="84"/>
        <v>30.783055555555556</v>
      </c>
      <c r="E1353">
        <v>40.07</v>
      </c>
      <c r="F1353">
        <v>41.5</v>
      </c>
      <c r="G1353">
        <v>45.83</v>
      </c>
      <c r="H1353">
        <f t="shared" si="85"/>
        <v>42.466666666666661</v>
      </c>
      <c r="I1353">
        <f t="shared" si="86"/>
        <v>3.7487194544699531</v>
      </c>
      <c r="J1353">
        <f t="shared" si="87"/>
        <v>3.7470867501352463</v>
      </c>
    </row>
    <row r="1354" spans="1:10">
      <c r="A1354" t="s">
        <v>5</v>
      </c>
      <c r="B1354">
        <v>18.5</v>
      </c>
      <c r="C1354">
        <v>221659</v>
      </c>
      <c r="D1354">
        <f t="shared" si="84"/>
        <v>30.78597222222222</v>
      </c>
      <c r="E1354">
        <v>30.24</v>
      </c>
      <c r="F1354">
        <v>30.41</v>
      </c>
      <c r="G1354">
        <v>33.58</v>
      </c>
      <c r="H1354">
        <f t="shared" si="85"/>
        <v>31.409999999999997</v>
      </c>
      <c r="I1354">
        <f t="shared" si="86"/>
        <v>3.4471263135505552</v>
      </c>
      <c r="J1354">
        <f t="shared" si="87"/>
        <v>3.4459559015500001</v>
      </c>
    </row>
    <row r="1355" spans="1:10">
      <c r="A1355" t="s">
        <v>8</v>
      </c>
      <c r="B1355">
        <v>11.25</v>
      </c>
      <c r="C1355">
        <v>221690</v>
      </c>
      <c r="D1355">
        <f t="shared" si="84"/>
        <v>30.790277777777778</v>
      </c>
      <c r="E1355">
        <v>32.28</v>
      </c>
      <c r="F1355">
        <v>34.43</v>
      </c>
      <c r="G1355">
        <v>35.729999999999997</v>
      </c>
      <c r="H1355">
        <f t="shared" si="85"/>
        <v>34.146666666666668</v>
      </c>
      <c r="I1355">
        <f t="shared" si="86"/>
        <v>3.5306649726632147</v>
      </c>
      <c r="J1355">
        <f t="shared" si="87"/>
        <v>3.5297889309291666</v>
      </c>
    </row>
    <row r="1356" spans="1:10">
      <c r="A1356" t="s">
        <v>8</v>
      </c>
      <c r="B1356">
        <v>11</v>
      </c>
      <c r="C1356">
        <v>221707</v>
      </c>
      <c r="D1356">
        <f t="shared" si="84"/>
        <v>30.792638888888892</v>
      </c>
      <c r="E1356">
        <v>33.75</v>
      </c>
      <c r="F1356">
        <v>34.18</v>
      </c>
      <c r="G1356">
        <v>34.9</v>
      </c>
      <c r="H1356">
        <f t="shared" si="85"/>
        <v>34.276666666666671</v>
      </c>
      <c r="I1356">
        <f t="shared" si="86"/>
        <v>3.5344648505729896</v>
      </c>
      <c r="J1356">
        <f t="shared" si="87"/>
        <v>3.5343693080714549</v>
      </c>
    </row>
    <row r="1357" spans="1:10">
      <c r="A1357" t="s">
        <v>10</v>
      </c>
      <c r="B1357">
        <v>14.5</v>
      </c>
      <c r="C1357">
        <v>221713</v>
      </c>
      <c r="D1357">
        <f t="shared" si="84"/>
        <v>30.793472222222224</v>
      </c>
      <c r="E1357">
        <v>40.18</v>
      </c>
      <c r="F1357">
        <v>38.65</v>
      </c>
      <c r="G1357">
        <v>36.06</v>
      </c>
      <c r="H1357">
        <f t="shared" si="85"/>
        <v>38.296666666666667</v>
      </c>
      <c r="I1357">
        <f t="shared" si="86"/>
        <v>3.6453628601971637</v>
      </c>
      <c r="J1357">
        <f t="shared" si="87"/>
        <v>3.6443667840651304</v>
      </c>
    </row>
    <row r="1358" spans="1:10">
      <c r="A1358" t="s">
        <v>11</v>
      </c>
      <c r="B1358">
        <v>11</v>
      </c>
      <c r="C1358">
        <v>221727</v>
      </c>
      <c r="D1358">
        <f t="shared" si="84"/>
        <v>30.795416666666664</v>
      </c>
      <c r="E1358">
        <v>35.36</v>
      </c>
      <c r="F1358">
        <v>34.36</v>
      </c>
      <c r="G1358">
        <v>36.159999999999997</v>
      </c>
      <c r="H1358">
        <f t="shared" si="85"/>
        <v>35.293333333333329</v>
      </c>
      <c r="I1358">
        <f t="shared" si="86"/>
        <v>3.5636940886907906</v>
      </c>
      <c r="J1358">
        <f t="shared" si="87"/>
        <v>3.563475956803158</v>
      </c>
    </row>
    <row r="1359" spans="1:10">
      <c r="A1359" t="s">
        <v>10</v>
      </c>
      <c r="B1359">
        <v>11.5</v>
      </c>
      <c r="C1359">
        <v>221731</v>
      </c>
      <c r="D1359">
        <f t="shared" si="84"/>
        <v>30.795972222222225</v>
      </c>
      <c r="E1359">
        <v>36.909999999999997</v>
      </c>
      <c r="F1359">
        <v>34.229999999999997</v>
      </c>
      <c r="G1359">
        <v>36.83</v>
      </c>
      <c r="H1359">
        <f t="shared" si="85"/>
        <v>35.989999999999995</v>
      </c>
      <c r="I1359">
        <f t="shared" si="86"/>
        <v>3.5832411220909393</v>
      </c>
      <c r="J1359">
        <f t="shared" si="87"/>
        <v>3.5826325666803247</v>
      </c>
    </row>
    <row r="1360" spans="1:10">
      <c r="A1360" t="s">
        <v>13</v>
      </c>
      <c r="B1360">
        <v>14.25</v>
      </c>
      <c r="C1360">
        <v>221742</v>
      </c>
      <c r="D1360">
        <f t="shared" si="84"/>
        <v>30.797499999999999</v>
      </c>
      <c r="E1360">
        <v>36.119999999999997</v>
      </c>
      <c r="F1360">
        <v>32.659999999999997</v>
      </c>
      <c r="G1360">
        <v>38.409999999999997</v>
      </c>
      <c r="H1360">
        <f t="shared" si="85"/>
        <v>35.729999999999997</v>
      </c>
      <c r="I1360">
        <f t="shared" si="86"/>
        <v>3.5759906720353185</v>
      </c>
      <c r="J1360">
        <f t="shared" si="87"/>
        <v>3.5737718861496384</v>
      </c>
    </row>
    <row r="1361" spans="1:10">
      <c r="A1361" t="s">
        <v>15</v>
      </c>
      <c r="B1361">
        <v>11</v>
      </c>
      <c r="C1361">
        <v>221748</v>
      </c>
      <c r="D1361">
        <f t="shared" si="84"/>
        <v>30.798333333333336</v>
      </c>
      <c r="E1361">
        <v>34.32</v>
      </c>
      <c r="F1361">
        <v>33.380000000000003</v>
      </c>
      <c r="G1361">
        <v>35.5</v>
      </c>
      <c r="H1361">
        <f t="shared" si="85"/>
        <v>34.4</v>
      </c>
      <c r="I1361">
        <f t="shared" si="86"/>
        <v>3.5380565643793527</v>
      </c>
      <c r="J1361">
        <f t="shared" si="87"/>
        <v>3.5377392964449399</v>
      </c>
    </row>
    <row r="1362" spans="1:10">
      <c r="A1362" t="s">
        <v>6</v>
      </c>
      <c r="B1362">
        <v>14.25</v>
      </c>
      <c r="C1362">
        <v>221749</v>
      </c>
      <c r="D1362">
        <f t="shared" si="84"/>
        <v>30.798472222222223</v>
      </c>
      <c r="E1362">
        <v>34.549999999999997</v>
      </c>
      <c r="F1362">
        <v>33.43</v>
      </c>
      <c r="G1362">
        <v>36.64</v>
      </c>
      <c r="H1362">
        <f t="shared" si="85"/>
        <v>34.873333333333328</v>
      </c>
      <c r="I1362">
        <f t="shared" si="86"/>
        <v>3.5517224492743553</v>
      </c>
      <c r="J1362">
        <f t="shared" si="87"/>
        <v>3.5510005968172051</v>
      </c>
    </row>
    <row r="1363" spans="1:10">
      <c r="A1363" t="s">
        <v>20</v>
      </c>
      <c r="B1363">
        <v>11.75</v>
      </c>
      <c r="C1363">
        <v>221750</v>
      </c>
      <c r="D1363">
        <f t="shared" si="84"/>
        <v>30.798611111111111</v>
      </c>
      <c r="E1363">
        <v>32.32</v>
      </c>
      <c r="F1363">
        <v>33.909999999999997</v>
      </c>
      <c r="G1363">
        <v>34.979999999999997</v>
      </c>
      <c r="H1363">
        <f t="shared" si="85"/>
        <v>33.736666666666657</v>
      </c>
      <c r="I1363">
        <f t="shared" si="86"/>
        <v>3.5185852775326998</v>
      </c>
      <c r="J1363">
        <f t="shared" si="87"/>
        <v>3.5180575531269658</v>
      </c>
    </row>
    <row r="1364" spans="1:10">
      <c r="A1364" t="s">
        <v>5</v>
      </c>
      <c r="B1364">
        <v>12</v>
      </c>
      <c r="C1364">
        <v>221821</v>
      </c>
      <c r="D1364">
        <f t="shared" si="84"/>
        <v>30.808472222222225</v>
      </c>
      <c r="E1364">
        <v>34.619999999999997</v>
      </c>
      <c r="F1364">
        <v>35.28</v>
      </c>
      <c r="G1364">
        <v>34.729999999999997</v>
      </c>
      <c r="H1364">
        <f t="shared" si="85"/>
        <v>34.876666666666665</v>
      </c>
      <c r="I1364">
        <f t="shared" si="86"/>
        <v>3.5518180287248464</v>
      </c>
      <c r="J1364">
        <f t="shared" si="87"/>
        <v>3.5517838825475452</v>
      </c>
    </row>
    <row r="1365" spans="1:10">
      <c r="A1365" t="s">
        <v>17</v>
      </c>
      <c r="B1365">
        <v>17.75</v>
      </c>
      <c r="C1365">
        <v>221826</v>
      </c>
      <c r="D1365">
        <f t="shared" si="84"/>
        <v>30.809166666666666</v>
      </c>
      <c r="E1365">
        <v>35.450000000000003</v>
      </c>
      <c r="F1365">
        <v>33.46</v>
      </c>
      <c r="G1365">
        <v>34.83</v>
      </c>
      <c r="H1365">
        <f t="shared" si="85"/>
        <v>34.58</v>
      </c>
      <c r="I1365">
        <f t="shared" si="86"/>
        <v>3.5432754802551445</v>
      </c>
      <c r="J1365">
        <f t="shared" si="87"/>
        <v>3.5429843443049083</v>
      </c>
    </row>
    <row r="1366" spans="1:10">
      <c r="A1366" t="s">
        <v>18</v>
      </c>
      <c r="B1366">
        <v>11.25</v>
      </c>
      <c r="C1366">
        <v>221857</v>
      </c>
      <c r="D1366">
        <f t="shared" si="84"/>
        <v>30.813472222222224</v>
      </c>
      <c r="E1366">
        <v>35.43</v>
      </c>
      <c r="F1366">
        <v>32.56</v>
      </c>
      <c r="G1366">
        <v>34.729999999999997</v>
      </c>
      <c r="H1366">
        <f t="shared" si="85"/>
        <v>34.24</v>
      </c>
      <c r="I1366">
        <f t="shared" si="86"/>
        <v>3.5333945512735414</v>
      </c>
      <c r="J1366">
        <f t="shared" si="87"/>
        <v>3.5327491089225678</v>
      </c>
    </row>
    <row r="1367" spans="1:10">
      <c r="A1367" t="s">
        <v>6</v>
      </c>
      <c r="B1367">
        <v>18.25</v>
      </c>
      <c r="C1367">
        <v>221898</v>
      </c>
      <c r="D1367">
        <f t="shared" si="84"/>
        <v>30.819166666666668</v>
      </c>
      <c r="E1367">
        <v>29.4</v>
      </c>
      <c r="F1367">
        <v>29.29</v>
      </c>
      <c r="G1367">
        <v>30.3</v>
      </c>
      <c r="H1367">
        <f t="shared" si="85"/>
        <v>29.66333333333333</v>
      </c>
      <c r="I1367">
        <f t="shared" si="86"/>
        <v>3.389911715200661</v>
      </c>
      <c r="J1367">
        <f t="shared" si="87"/>
        <v>3.3897961825665335</v>
      </c>
    </row>
    <row r="1368" spans="1:10">
      <c r="A1368" t="s">
        <v>17</v>
      </c>
      <c r="B1368">
        <v>11.25</v>
      </c>
      <c r="C1368">
        <v>221929</v>
      </c>
      <c r="D1368">
        <f t="shared" si="84"/>
        <v>30.823472222222222</v>
      </c>
      <c r="E1368">
        <v>33.93</v>
      </c>
      <c r="F1368">
        <v>33.619999999999997</v>
      </c>
      <c r="G1368">
        <v>36.76</v>
      </c>
      <c r="H1368">
        <f t="shared" si="85"/>
        <v>34.770000000000003</v>
      </c>
      <c r="I1368">
        <f t="shared" si="86"/>
        <v>3.5487549460197703</v>
      </c>
      <c r="J1368">
        <f t="shared" si="87"/>
        <v>3.5479436680880316</v>
      </c>
    </row>
    <row r="1369" spans="1:10">
      <c r="A1369" t="s">
        <v>16</v>
      </c>
      <c r="B1369">
        <v>17.5</v>
      </c>
      <c r="C1369">
        <v>221953</v>
      </c>
      <c r="D1369">
        <f t="shared" si="84"/>
        <v>30.826805555555556</v>
      </c>
      <c r="E1369">
        <v>34.869999999999997</v>
      </c>
      <c r="F1369">
        <v>33.729999999999997</v>
      </c>
      <c r="G1369">
        <v>33.659999999999997</v>
      </c>
      <c r="H1369">
        <f t="shared" si="85"/>
        <v>34.086666666666666</v>
      </c>
      <c r="I1369">
        <f t="shared" si="86"/>
        <v>3.5289063009837434</v>
      </c>
      <c r="J1369">
        <f t="shared" si="87"/>
        <v>3.5287748995079262</v>
      </c>
    </row>
    <row r="1370" spans="1:10">
      <c r="A1370" t="s">
        <v>12</v>
      </c>
      <c r="B1370">
        <v>11.5</v>
      </c>
      <c r="C1370">
        <v>221978</v>
      </c>
      <c r="D1370">
        <f t="shared" si="84"/>
        <v>30.830277777777777</v>
      </c>
      <c r="E1370">
        <v>36.630000000000003</v>
      </c>
      <c r="F1370">
        <v>32.799999999999997</v>
      </c>
      <c r="G1370">
        <v>34.909999999999997</v>
      </c>
      <c r="H1370">
        <f t="shared" si="85"/>
        <v>34.78</v>
      </c>
      <c r="I1370">
        <f t="shared" si="86"/>
        <v>3.5490425089261368</v>
      </c>
      <c r="J1370">
        <f t="shared" si="87"/>
        <v>3.5480231377659219</v>
      </c>
    </row>
    <row r="1371" spans="1:10">
      <c r="A1371" t="s">
        <v>26</v>
      </c>
      <c r="B1371">
        <v>11.25</v>
      </c>
      <c r="C1371">
        <v>222075</v>
      </c>
      <c r="D1371">
        <f t="shared" si="84"/>
        <v>30.84375</v>
      </c>
      <c r="E1371">
        <v>31.94</v>
      </c>
      <c r="F1371">
        <v>34.07</v>
      </c>
      <c r="G1371">
        <v>35.979999999999997</v>
      </c>
      <c r="H1371">
        <f t="shared" si="85"/>
        <v>33.99666666666667</v>
      </c>
      <c r="I1371">
        <f t="shared" si="86"/>
        <v>3.5262624805943172</v>
      </c>
      <c r="J1371">
        <f t="shared" si="87"/>
        <v>3.5250798676607098</v>
      </c>
    </row>
    <row r="1372" spans="1:10">
      <c r="A1372" t="s">
        <v>22</v>
      </c>
      <c r="B1372">
        <v>11.75</v>
      </c>
      <c r="C1372">
        <v>222102</v>
      </c>
      <c r="D1372">
        <f t="shared" si="84"/>
        <v>30.8475</v>
      </c>
      <c r="E1372">
        <v>33.58</v>
      </c>
      <c r="F1372">
        <v>34.75</v>
      </c>
      <c r="G1372">
        <v>35.729999999999997</v>
      </c>
      <c r="H1372">
        <f t="shared" si="85"/>
        <v>34.686666666666667</v>
      </c>
      <c r="I1372">
        <f t="shared" si="86"/>
        <v>3.5463553671940478</v>
      </c>
      <c r="J1372">
        <f t="shared" si="87"/>
        <v>3.5460336318985046</v>
      </c>
    </row>
    <row r="1373" spans="1:10">
      <c r="A1373" t="s">
        <v>8</v>
      </c>
      <c r="B1373">
        <v>11.5</v>
      </c>
      <c r="C1373">
        <v>222107</v>
      </c>
      <c r="D1373">
        <f t="shared" si="84"/>
        <v>30.848194444444445</v>
      </c>
      <c r="E1373">
        <v>34.340000000000003</v>
      </c>
      <c r="F1373">
        <v>32.979999999999997</v>
      </c>
      <c r="G1373">
        <v>35.75</v>
      </c>
      <c r="H1373">
        <f t="shared" si="85"/>
        <v>34.356666666666662</v>
      </c>
      <c r="I1373">
        <f t="shared" si="86"/>
        <v>3.5367960803805913</v>
      </c>
      <c r="J1373">
        <f t="shared" si="87"/>
        <v>3.5362541472469329</v>
      </c>
    </row>
    <row r="1374" spans="1:10">
      <c r="A1374" t="s">
        <v>21</v>
      </c>
      <c r="B1374">
        <v>17.75</v>
      </c>
      <c r="C1374">
        <v>222109</v>
      </c>
      <c r="D1374">
        <f t="shared" si="84"/>
        <v>30.84847222222222</v>
      </c>
      <c r="E1374">
        <v>34.119999999999997</v>
      </c>
      <c r="F1374">
        <v>34.049999999999997</v>
      </c>
      <c r="G1374">
        <v>37.369999999999997</v>
      </c>
      <c r="H1374">
        <f t="shared" si="85"/>
        <v>35.18</v>
      </c>
      <c r="I1374">
        <f t="shared" si="86"/>
        <v>3.560477739309412</v>
      </c>
      <c r="J1374">
        <f t="shared" si="87"/>
        <v>3.5595273329054642</v>
      </c>
    </row>
    <row r="1375" spans="1:10">
      <c r="A1375" t="s">
        <v>10</v>
      </c>
      <c r="B1375">
        <v>11.75</v>
      </c>
      <c r="C1375">
        <v>222116</v>
      </c>
      <c r="D1375">
        <f t="shared" si="84"/>
        <v>30.849444444444444</v>
      </c>
      <c r="E1375">
        <v>36.380000000000003</v>
      </c>
      <c r="F1375">
        <v>34.49</v>
      </c>
      <c r="G1375">
        <v>36.1</v>
      </c>
      <c r="H1375">
        <f t="shared" si="85"/>
        <v>35.656666666666666</v>
      </c>
      <c r="I1375">
        <f t="shared" si="86"/>
        <v>3.5739361326499299</v>
      </c>
      <c r="J1375">
        <f t="shared" si="87"/>
        <v>3.5736604884591867</v>
      </c>
    </row>
    <row r="1376" spans="1:10">
      <c r="A1376" t="s">
        <v>13</v>
      </c>
      <c r="B1376">
        <v>17.75</v>
      </c>
      <c r="C1376">
        <v>222156</v>
      </c>
      <c r="D1376">
        <f t="shared" si="84"/>
        <v>30.855</v>
      </c>
      <c r="E1376">
        <v>34.42</v>
      </c>
      <c r="F1376">
        <v>32.549999999999997</v>
      </c>
      <c r="G1376">
        <v>34.630000000000003</v>
      </c>
      <c r="H1376">
        <f t="shared" si="85"/>
        <v>33.866666666666667</v>
      </c>
      <c r="I1376">
        <f t="shared" si="86"/>
        <v>3.5224312464762719</v>
      </c>
      <c r="J1376">
        <f t="shared" si="87"/>
        <v>3.522045172617434</v>
      </c>
    </row>
    <row r="1377" spans="1:10">
      <c r="A1377" t="s">
        <v>13</v>
      </c>
      <c r="B1377">
        <v>18.5</v>
      </c>
      <c r="C1377">
        <v>222170</v>
      </c>
      <c r="D1377">
        <f t="shared" si="84"/>
        <v>30.856944444444444</v>
      </c>
      <c r="E1377">
        <v>31.63</v>
      </c>
      <c r="F1377">
        <v>30.12</v>
      </c>
      <c r="G1377">
        <v>29.68</v>
      </c>
      <c r="H1377">
        <f t="shared" si="85"/>
        <v>30.47666666666667</v>
      </c>
      <c r="I1377">
        <f t="shared" si="86"/>
        <v>3.4169613635082254</v>
      </c>
      <c r="J1377">
        <f t="shared" si="87"/>
        <v>3.4165896195161434</v>
      </c>
    </row>
    <row r="1378" spans="1:10">
      <c r="A1378" t="s">
        <v>5</v>
      </c>
      <c r="B1378">
        <v>18</v>
      </c>
      <c r="C1378">
        <v>222236</v>
      </c>
      <c r="D1378">
        <f t="shared" si="84"/>
        <v>30.866111111111113</v>
      </c>
      <c r="E1378">
        <v>34.479999999999997</v>
      </c>
      <c r="F1378">
        <v>34.880000000000003</v>
      </c>
      <c r="G1378">
        <v>32.909999999999997</v>
      </c>
      <c r="H1378">
        <f t="shared" si="85"/>
        <v>34.089999999999996</v>
      </c>
      <c r="I1378">
        <f t="shared" si="86"/>
        <v>3.5290040861498118</v>
      </c>
      <c r="J1378">
        <f t="shared" si="87"/>
        <v>3.52868986926384</v>
      </c>
    </row>
    <row r="1379" spans="1:10">
      <c r="A1379" t="s">
        <v>26</v>
      </c>
      <c r="B1379">
        <v>11.5</v>
      </c>
      <c r="C1379">
        <v>222237</v>
      </c>
      <c r="D1379">
        <f t="shared" si="84"/>
        <v>30.866249999999997</v>
      </c>
      <c r="E1379">
        <v>32.549999999999997</v>
      </c>
      <c r="F1379">
        <v>33.64</v>
      </c>
      <c r="G1379">
        <v>35.07</v>
      </c>
      <c r="H1379">
        <f t="shared" si="85"/>
        <v>33.75333333333333</v>
      </c>
      <c r="I1379">
        <f t="shared" si="86"/>
        <v>3.5190791778736532</v>
      </c>
      <c r="J1379">
        <f t="shared" si="87"/>
        <v>3.5186130893038041</v>
      </c>
    </row>
    <row r="1380" spans="1:10">
      <c r="A1380" t="s">
        <v>19</v>
      </c>
      <c r="B1380">
        <v>11.75</v>
      </c>
      <c r="C1380">
        <v>222242</v>
      </c>
      <c r="D1380">
        <f t="shared" si="84"/>
        <v>30.866944444444446</v>
      </c>
      <c r="E1380">
        <v>36.06</v>
      </c>
      <c r="F1380">
        <v>33.090000000000003</v>
      </c>
      <c r="G1380">
        <v>34.340000000000003</v>
      </c>
      <c r="H1380">
        <f t="shared" si="85"/>
        <v>34.49666666666667</v>
      </c>
      <c r="I1380">
        <f t="shared" si="86"/>
        <v>3.5408627010119722</v>
      </c>
      <c r="J1380">
        <f t="shared" si="87"/>
        <v>3.5402420650593407</v>
      </c>
    </row>
    <row r="1381" spans="1:10">
      <c r="A1381" t="s">
        <v>14</v>
      </c>
      <c r="B1381">
        <v>18.25</v>
      </c>
      <c r="C1381">
        <v>222259</v>
      </c>
      <c r="D1381">
        <f t="shared" si="84"/>
        <v>30.869305555555556</v>
      </c>
      <c r="E1381">
        <v>32.32</v>
      </c>
      <c r="F1381">
        <v>29.28</v>
      </c>
      <c r="G1381">
        <v>29.3</v>
      </c>
      <c r="H1381">
        <f t="shared" si="85"/>
        <v>30.3</v>
      </c>
      <c r="I1381">
        <f t="shared" si="86"/>
        <v>3.4111477125153233</v>
      </c>
      <c r="J1381">
        <f t="shared" si="87"/>
        <v>3.4100594795896755</v>
      </c>
    </row>
    <row r="1382" spans="1:10">
      <c r="A1382" t="s">
        <v>15</v>
      </c>
      <c r="B1382">
        <v>14.5</v>
      </c>
      <c r="C1382">
        <v>222265</v>
      </c>
      <c r="D1382">
        <f t="shared" si="84"/>
        <v>30.870138888888889</v>
      </c>
      <c r="E1382">
        <v>38.049999999999997</v>
      </c>
      <c r="F1382">
        <v>37.619999999999997</v>
      </c>
      <c r="G1382">
        <v>36.590000000000003</v>
      </c>
      <c r="H1382">
        <f t="shared" si="85"/>
        <v>37.419999999999995</v>
      </c>
      <c r="I1382">
        <f t="shared" si="86"/>
        <v>3.6222053208459433</v>
      </c>
      <c r="J1382">
        <f t="shared" si="87"/>
        <v>3.6220706290705649</v>
      </c>
    </row>
    <row r="1383" spans="1:10">
      <c r="A1383" t="s">
        <v>6</v>
      </c>
      <c r="B1383">
        <v>17.75</v>
      </c>
      <c r="C1383">
        <v>222286</v>
      </c>
      <c r="D1383">
        <f t="shared" si="84"/>
        <v>30.873055555555556</v>
      </c>
      <c r="E1383">
        <v>33.659999999999997</v>
      </c>
      <c r="F1383">
        <v>33.840000000000003</v>
      </c>
      <c r="G1383">
        <v>33.44</v>
      </c>
      <c r="H1383">
        <f t="shared" si="85"/>
        <v>33.646666666666668</v>
      </c>
      <c r="I1383">
        <f t="shared" si="86"/>
        <v>3.5159139922440068</v>
      </c>
      <c r="J1383">
        <f t="shared" si="87"/>
        <v>3.5159021705723945</v>
      </c>
    </row>
    <row r="1384" spans="1:10">
      <c r="A1384" t="s">
        <v>7</v>
      </c>
      <c r="B1384">
        <v>11.75</v>
      </c>
      <c r="C1384">
        <v>222302</v>
      </c>
      <c r="D1384">
        <f t="shared" si="84"/>
        <v>30.875277777777779</v>
      </c>
      <c r="E1384">
        <v>34.43</v>
      </c>
      <c r="F1384">
        <v>34.24</v>
      </c>
      <c r="G1384">
        <v>35.229999999999997</v>
      </c>
      <c r="H1384">
        <f t="shared" si="85"/>
        <v>34.633333333333333</v>
      </c>
      <c r="I1384">
        <f t="shared" si="86"/>
        <v>3.5448166094370719</v>
      </c>
      <c r="J1384">
        <f t="shared" si="87"/>
        <v>3.5447402736590399</v>
      </c>
    </row>
    <row r="1385" spans="1:10">
      <c r="A1385" t="s">
        <v>19</v>
      </c>
      <c r="B1385">
        <v>12</v>
      </c>
      <c r="C1385">
        <v>222307</v>
      </c>
      <c r="D1385">
        <f t="shared" si="84"/>
        <v>30.875972222222224</v>
      </c>
      <c r="E1385">
        <v>36.15</v>
      </c>
      <c r="F1385">
        <v>32.799999999999997</v>
      </c>
      <c r="G1385">
        <v>35.590000000000003</v>
      </c>
      <c r="H1385">
        <f t="shared" si="85"/>
        <v>34.846666666666664</v>
      </c>
      <c r="I1385">
        <f t="shared" si="86"/>
        <v>3.5509574846166658</v>
      </c>
      <c r="J1385">
        <f t="shared" si="87"/>
        <v>3.5500567211723246</v>
      </c>
    </row>
    <row r="1386" spans="1:10">
      <c r="A1386" t="s">
        <v>12</v>
      </c>
      <c r="B1386">
        <v>18.25</v>
      </c>
      <c r="C1386">
        <v>222347</v>
      </c>
      <c r="D1386">
        <f t="shared" si="84"/>
        <v>30.881527777777777</v>
      </c>
      <c r="E1386">
        <v>33.130000000000003</v>
      </c>
      <c r="F1386">
        <v>29.32</v>
      </c>
      <c r="G1386">
        <v>29.94</v>
      </c>
      <c r="H1386">
        <f t="shared" si="85"/>
        <v>30.796666666666667</v>
      </c>
      <c r="I1386">
        <f t="shared" si="86"/>
        <v>3.4274064590145441</v>
      </c>
      <c r="J1386">
        <f t="shared" si="87"/>
        <v>3.4259681574405789</v>
      </c>
    </row>
    <row r="1387" spans="1:10">
      <c r="A1387" t="s">
        <v>26</v>
      </c>
      <c r="B1387">
        <v>11</v>
      </c>
      <c r="C1387">
        <v>222348</v>
      </c>
      <c r="D1387">
        <f t="shared" si="84"/>
        <v>30.881666666666668</v>
      </c>
      <c r="E1387">
        <v>33.58</v>
      </c>
      <c r="F1387">
        <v>32.24</v>
      </c>
      <c r="G1387">
        <v>36.94</v>
      </c>
      <c r="H1387">
        <f t="shared" si="85"/>
        <v>34.25333333333333</v>
      </c>
      <c r="I1387">
        <f t="shared" si="86"/>
        <v>3.5337838835735731</v>
      </c>
      <c r="J1387">
        <f t="shared" si="87"/>
        <v>3.5321445146863053</v>
      </c>
    </row>
    <row r="1388" spans="1:10">
      <c r="A1388" t="s">
        <v>12</v>
      </c>
      <c r="B1388">
        <v>12</v>
      </c>
      <c r="C1388">
        <v>222500</v>
      </c>
      <c r="D1388">
        <f t="shared" si="84"/>
        <v>30.902777777777779</v>
      </c>
      <c r="E1388">
        <v>35.6</v>
      </c>
      <c r="F1388">
        <v>34.869999999999997</v>
      </c>
      <c r="G1388">
        <v>35.24</v>
      </c>
      <c r="H1388">
        <f t="shared" si="85"/>
        <v>35.236666666666672</v>
      </c>
      <c r="I1388">
        <f t="shared" si="86"/>
        <v>3.5620872071124623</v>
      </c>
      <c r="J1388">
        <f t="shared" si="87"/>
        <v>3.5620514332045077</v>
      </c>
    </row>
    <row r="1389" spans="1:10">
      <c r="A1389" t="s">
        <v>21</v>
      </c>
      <c r="B1389">
        <v>18.5</v>
      </c>
      <c r="C1389">
        <v>222515</v>
      </c>
      <c r="D1389">
        <f t="shared" si="84"/>
        <v>30.904861111111114</v>
      </c>
      <c r="E1389">
        <v>29.87</v>
      </c>
      <c r="F1389">
        <v>30.62</v>
      </c>
      <c r="G1389">
        <v>33.14</v>
      </c>
      <c r="H1389">
        <f t="shared" si="85"/>
        <v>31.209999999999997</v>
      </c>
      <c r="I1389">
        <f t="shared" si="86"/>
        <v>3.440738556282688</v>
      </c>
      <c r="J1389">
        <f t="shared" si="87"/>
        <v>3.439749678151991</v>
      </c>
    </row>
    <row r="1390" spans="1:10">
      <c r="A1390" t="s">
        <v>22</v>
      </c>
      <c r="B1390">
        <v>14.25</v>
      </c>
      <c r="C1390">
        <v>222535</v>
      </c>
      <c r="D1390">
        <f t="shared" si="84"/>
        <v>30.907638888888886</v>
      </c>
      <c r="E1390">
        <v>36.04</v>
      </c>
      <c r="F1390">
        <v>34.549999999999997</v>
      </c>
      <c r="G1390">
        <v>37.61</v>
      </c>
      <c r="H1390">
        <f t="shared" si="85"/>
        <v>36.06666666666667</v>
      </c>
      <c r="I1390">
        <f t="shared" si="86"/>
        <v>3.5853690777442715</v>
      </c>
      <c r="J1390">
        <f t="shared" si="87"/>
        <v>3.5847689851453537</v>
      </c>
    </row>
    <row r="1391" spans="1:10">
      <c r="A1391" t="s">
        <v>15</v>
      </c>
      <c r="B1391">
        <v>11.75</v>
      </c>
      <c r="C1391">
        <v>222556</v>
      </c>
      <c r="D1391">
        <f t="shared" si="84"/>
        <v>30.910555555555558</v>
      </c>
      <c r="E1391">
        <v>35.33</v>
      </c>
      <c r="F1391">
        <v>36.33</v>
      </c>
      <c r="G1391">
        <v>33.89</v>
      </c>
      <c r="H1391">
        <f t="shared" si="85"/>
        <v>35.18333333333333</v>
      </c>
      <c r="I1391">
        <f t="shared" si="86"/>
        <v>3.5605724856262198</v>
      </c>
      <c r="J1391">
        <f t="shared" si="87"/>
        <v>3.5601654310743744</v>
      </c>
    </row>
    <row r="1392" spans="1:10">
      <c r="A1392" t="s">
        <v>13</v>
      </c>
      <c r="B1392">
        <v>11.75</v>
      </c>
      <c r="C1392">
        <v>222612</v>
      </c>
      <c r="D1392">
        <f t="shared" si="84"/>
        <v>30.918333333333333</v>
      </c>
      <c r="E1392">
        <v>36.71</v>
      </c>
      <c r="F1392">
        <v>33.799999999999997</v>
      </c>
      <c r="G1392">
        <v>34.08</v>
      </c>
      <c r="H1392">
        <f t="shared" si="85"/>
        <v>34.86333333333333</v>
      </c>
      <c r="I1392">
        <f t="shared" si="86"/>
        <v>3.5514356560980671</v>
      </c>
      <c r="J1392">
        <f t="shared" si="87"/>
        <v>3.5507402339862768</v>
      </c>
    </row>
    <row r="1393" spans="1:10">
      <c r="A1393" t="s">
        <v>21</v>
      </c>
      <c r="B1393">
        <v>18.25</v>
      </c>
      <c r="C1393">
        <v>222629</v>
      </c>
      <c r="D1393">
        <f t="shared" si="84"/>
        <v>30.920694444444443</v>
      </c>
      <c r="E1393">
        <v>31.58</v>
      </c>
      <c r="F1393">
        <v>29.73</v>
      </c>
      <c r="G1393">
        <v>32.369999999999997</v>
      </c>
      <c r="H1393">
        <f t="shared" si="85"/>
        <v>31.22666666666667</v>
      </c>
      <c r="I1393">
        <f t="shared" si="86"/>
        <v>3.4412724306213525</v>
      </c>
      <c r="J1393">
        <f t="shared" si="87"/>
        <v>3.4406375712585522</v>
      </c>
    </row>
    <row r="1394" spans="1:10">
      <c r="A1394" t="s">
        <v>20</v>
      </c>
      <c r="B1394">
        <v>17.75</v>
      </c>
      <c r="C1394">
        <v>222648</v>
      </c>
      <c r="D1394">
        <f t="shared" si="84"/>
        <v>30.923333333333336</v>
      </c>
      <c r="E1394">
        <v>32.89</v>
      </c>
      <c r="F1394">
        <v>33.72</v>
      </c>
      <c r="G1394">
        <v>36.549999999999997</v>
      </c>
      <c r="H1394">
        <f t="shared" si="85"/>
        <v>34.386666666666663</v>
      </c>
      <c r="I1394">
        <f t="shared" si="86"/>
        <v>3.5376688923450343</v>
      </c>
      <c r="J1394">
        <f t="shared" si="87"/>
        <v>3.5366469931768023</v>
      </c>
    </row>
    <row r="1395" spans="1:10">
      <c r="A1395" t="s">
        <v>14</v>
      </c>
      <c r="B1395">
        <v>11.75</v>
      </c>
      <c r="C1395">
        <v>222701</v>
      </c>
      <c r="D1395">
        <f t="shared" si="84"/>
        <v>30.930694444444445</v>
      </c>
      <c r="E1395">
        <v>36.86</v>
      </c>
      <c r="F1395">
        <v>34.36</v>
      </c>
      <c r="G1395">
        <v>34.049999999999997</v>
      </c>
      <c r="H1395">
        <f t="shared" si="85"/>
        <v>35.089999999999996</v>
      </c>
      <c r="I1395">
        <f t="shared" si="86"/>
        <v>3.5579161895951237</v>
      </c>
      <c r="J1395">
        <f t="shared" si="87"/>
        <v>3.5572833606510841</v>
      </c>
    </row>
    <row r="1396" spans="1:10">
      <c r="A1396" t="s">
        <v>10</v>
      </c>
      <c r="B1396">
        <v>17.75</v>
      </c>
      <c r="C1396">
        <v>222741</v>
      </c>
      <c r="D1396">
        <f t="shared" si="84"/>
        <v>30.936249999999998</v>
      </c>
      <c r="E1396">
        <v>35.82</v>
      </c>
      <c r="F1396">
        <v>34.200000000000003</v>
      </c>
      <c r="G1396">
        <v>35.869999999999997</v>
      </c>
      <c r="H1396">
        <f t="shared" si="85"/>
        <v>35.296666666666674</v>
      </c>
      <c r="I1396">
        <f t="shared" si="86"/>
        <v>3.5637885307742536</v>
      </c>
      <c r="J1396">
        <f t="shared" si="87"/>
        <v>3.5635444440817721</v>
      </c>
    </row>
    <row r="1397" spans="1:10">
      <c r="A1397" t="s">
        <v>16</v>
      </c>
      <c r="B1397">
        <v>12</v>
      </c>
      <c r="C1397">
        <v>222802</v>
      </c>
      <c r="D1397">
        <f t="shared" si="84"/>
        <v>30.944722222222222</v>
      </c>
      <c r="E1397">
        <v>34.56</v>
      </c>
      <c r="F1397">
        <v>34.18</v>
      </c>
      <c r="G1397">
        <v>34.159999999999997</v>
      </c>
      <c r="H1397">
        <f t="shared" si="85"/>
        <v>34.300000000000004</v>
      </c>
      <c r="I1397">
        <f t="shared" si="86"/>
        <v>3.5351453541718945</v>
      </c>
      <c r="J1397">
        <f t="shared" si="87"/>
        <v>3.5351309968478901</v>
      </c>
    </row>
    <row r="1398" spans="1:10">
      <c r="A1398" t="s">
        <v>22</v>
      </c>
      <c r="B1398">
        <v>18.25</v>
      </c>
      <c r="C1398">
        <v>222847</v>
      </c>
      <c r="D1398">
        <f t="shared" si="84"/>
        <v>30.950972222222223</v>
      </c>
      <c r="E1398">
        <v>29.95</v>
      </c>
      <c r="F1398">
        <v>29.8</v>
      </c>
      <c r="G1398">
        <v>31.5</v>
      </c>
      <c r="H1398">
        <f t="shared" si="85"/>
        <v>30.416666666666668</v>
      </c>
      <c r="I1398">
        <f t="shared" si="86"/>
        <v>3.4149907037944911</v>
      </c>
      <c r="J1398">
        <f t="shared" si="87"/>
        <v>3.4146750879681349</v>
      </c>
    </row>
    <row r="1399" spans="1:10">
      <c r="A1399" t="s">
        <v>12</v>
      </c>
      <c r="B1399">
        <v>14.25</v>
      </c>
      <c r="C1399">
        <v>223082</v>
      </c>
      <c r="D1399">
        <f t="shared" si="84"/>
        <v>30.983611111111109</v>
      </c>
      <c r="E1399">
        <v>39.64</v>
      </c>
      <c r="F1399">
        <v>40.46</v>
      </c>
      <c r="G1399">
        <v>37.03</v>
      </c>
      <c r="H1399">
        <f t="shared" si="85"/>
        <v>39.043333333333329</v>
      </c>
      <c r="I1399">
        <f t="shared" si="86"/>
        <v>3.6646721404136735</v>
      </c>
      <c r="J1399">
        <f t="shared" si="87"/>
        <v>3.6639603120423025</v>
      </c>
    </row>
    <row r="1400" spans="1:10">
      <c r="A1400" t="s">
        <v>15</v>
      </c>
      <c r="B1400">
        <v>18</v>
      </c>
      <c r="C1400">
        <v>223143</v>
      </c>
      <c r="D1400">
        <f t="shared" si="84"/>
        <v>30.992083333333333</v>
      </c>
      <c r="E1400">
        <v>35.409999999999997</v>
      </c>
      <c r="F1400">
        <v>33.659999999999997</v>
      </c>
      <c r="G1400">
        <v>30.52</v>
      </c>
      <c r="H1400">
        <f t="shared" si="85"/>
        <v>33.196666666666665</v>
      </c>
      <c r="I1400">
        <f t="shared" si="86"/>
        <v>3.5024494692754384</v>
      </c>
      <c r="J1400">
        <f t="shared" si="87"/>
        <v>3.5005622204342424</v>
      </c>
    </row>
    <row r="1401" spans="1:10">
      <c r="A1401" t="s">
        <v>20</v>
      </c>
      <c r="B1401">
        <v>12</v>
      </c>
      <c r="C1401">
        <v>223154</v>
      </c>
      <c r="D1401">
        <f t="shared" si="84"/>
        <v>30.993611111111111</v>
      </c>
      <c r="E1401">
        <v>34.21</v>
      </c>
      <c r="F1401">
        <v>35.979999999999997</v>
      </c>
      <c r="G1401">
        <v>36.119999999999997</v>
      </c>
      <c r="H1401">
        <f t="shared" si="85"/>
        <v>35.436666666666667</v>
      </c>
      <c r="I1401">
        <f t="shared" si="86"/>
        <v>3.5677470656324042</v>
      </c>
      <c r="J1401">
        <f t="shared" si="87"/>
        <v>3.5674426520202283</v>
      </c>
    </row>
    <row r="1402" spans="1:10">
      <c r="A1402" t="s">
        <v>11</v>
      </c>
      <c r="B1402">
        <v>18.25</v>
      </c>
      <c r="C1402">
        <v>223199</v>
      </c>
      <c r="D1402">
        <f t="shared" si="84"/>
        <v>30.999861111111109</v>
      </c>
      <c r="E1402">
        <v>34.549999999999997</v>
      </c>
      <c r="F1402">
        <v>29.96</v>
      </c>
      <c r="G1402">
        <v>30.03</v>
      </c>
      <c r="H1402">
        <f t="shared" si="85"/>
        <v>31.513333333333332</v>
      </c>
      <c r="I1402">
        <f t="shared" si="86"/>
        <v>3.4504107366969805</v>
      </c>
      <c r="J1402">
        <f t="shared" si="87"/>
        <v>3.4481558636193124</v>
      </c>
    </row>
    <row r="1403" spans="1:10">
      <c r="A1403" t="s">
        <v>24</v>
      </c>
      <c r="B1403">
        <v>11.25</v>
      </c>
      <c r="C1403">
        <v>223203</v>
      </c>
      <c r="D1403">
        <f t="shared" si="84"/>
        <v>31.00041666666667</v>
      </c>
      <c r="E1403">
        <v>34.020000000000003</v>
      </c>
      <c r="F1403">
        <v>32.61</v>
      </c>
      <c r="G1403">
        <v>37.35</v>
      </c>
      <c r="H1403">
        <f t="shared" si="85"/>
        <v>34.659999999999997</v>
      </c>
      <c r="I1403">
        <f t="shared" si="86"/>
        <v>3.5455862842874599</v>
      </c>
      <c r="J1403">
        <f t="shared" si="87"/>
        <v>3.5439668294492566</v>
      </c>
    </row>
    <row r="1404" spans="1:10">
      <c r="A1404" t="s">
        <v>25</v>
      </c>
      <c r="B1404">
        <v>18.25</v>
      </c>
      <c r="C1404">
        <v>223208</v>
      </c>
      <c r="D1404">
        <f t="shared" si="84"/>
        <v>31.001111111111111</v>
      </c>
      <c r="E1404">
        <v>31.85</v>
      </c>
      <c r="F1404">
        <v>31.6</v>
      </c>
      <c r="G1404">
        <v>33.549999999999997</v>
      </c>
      <c r="H1404">
        <f t="shared" si="85"/>
        <v>32.333333333333336</v>
      </c>
      <c r="I1404">
        <f t="shared" si="86"/>
        <v>3.4760986898352733</v>
      </c>
      <c r="J1404">
        <f t="shared" si="87"/>
        <v>3.4757437886762435</v>
      </c>
    </row>
    <row r="1405" spans="1:10">
      <c r="A1405" t="s">
        <v>9</v>
      </c>
      <c r="B1405">
        <v>17.75</v>
      </c>
      <c r="C1405">
        <v>223216</v>
      </c>
      <c r="D1405">
        <f t="shared" si="84"/>
        <v>31.002222222222223</v>
      </c>
      <c r="E1405">
        <v>34.17</v>
      </c>
      <c r="F1405">
        <v>32.97</v>
      </c>
      <c r="G1405">
        <v>34.229999999999997</v>
      </c>
      <c r="H1405">
        <f t="shared" si="85"/>
        <v>33.79</v>
      </c>
      <c r="I1405">
        <f t="shared" si="86"/>
        <v>3.5201649007261984</v>
      </c>
      <c r="J1405">
        <f t="shared" si="87"/>
        <v>3.5200161919176445</v>
      </c>
    </row>
    <row r="1406" spans="1:10">
      <c r="A1406" t="s">
        <v>15</v>
      </c>
      <c r="B1406">
        <v>18.25</v>
      </c>
      <c r="C1406">
        <v>223243</v>
      </c>
      <c r="D1406">
        <f t="shared" si="84"/>
        <v>31.005972222222223</v>
      </c>
      <c r="E1406">
        <v>32.33</v>
      </c>
      <c r="F1406">
        <v>28.93</v>
      </c>
      <c r="G1406">
        <v>29.59</v>
      </c>
      <c r="H1406">
        <f t="shared" si="85"/>
        <v>30.283333333333331</v>
      </c>
      <c r="I1406">
        <f t="shared" si="86"/>
        <v>3.4105975061740703</v>
      </c>
      <c r="J1406">
        <f t="shared" si="87"/>
        <v>3.4094370590458349</v>
      </c>
    </row>
    <row r="1407" spans="1:10">
      <c r="A1407" t="s">
        <v>12</v>
      </c>
      <c r="B1407">
        <v>18.5</v>
      </c>
      <c r="C1407">
        <v>223245</v>
      </c>
      <c r="D1407">
        <f t="shared" si="84"/>
        <v>31.006250000000001</v>
      </c>
      <c r="E1407">
        <v>34</v>
      </c>
      <c r="F1407">
        <v>30.04</v>
      </c>
      <c r="G1407">
        <v>30.81</v>
      </c>
      <c r="H1407">
        <f t="shared" si="85"/>
        <v>31.616666666666664</v>
      </c>
      <c r="I1407">
        <f t="shared" si="86"/>
        <v>3.4536844077129136</v>
      </c>
      <c r="J1407">
        <f t="shared" si="87"/>
        <v>3.452243221373557</v>
      </c>
    </row>
    <row r="1408" spans="1:10">
      <c r="A1408" t="s">
        <v>20</v>
      </c>
      <c r="B1408">
        <v>18.25</v>
      </c>
      <c r="C1408">
        <v>223293</v>
      </c>
      <c r="D1408">
        <f t="shared" si="84"/>
        <v>31.012916666666669</v>
      </c>
      <c r="E1408">
        <v>29.52</v>
      </c>
      <c r="F1408">
        <v>29.18</v>
      </c>
      <c r="G1408">
        <v>32.08</v>
      </c>
      <c r="H1408">
        <f t="shared" si="85"/>
        <v>30.26</v>
      </c>
      <c r="I1408">
        <f t="shared" si="86"/>
        <v>3.4098267083602098</v>
      </c>
      <c r="J1408">
        <f t="shared" si="87"/>
        <v>3.4089281086084084</v>
      </c>
    </row>
    <row r="1409" spans="1:10">
      <c r="A1409" t="s">
        <v>12</v>
      </c>
      <c r="B1409">
        <v>17.75</v>
      </c>
      <c r="C1409">
        <v>223330</v>
      </c>
      <c r="D1409">
        <f t="shared" si="84"/>
        <v>31.018055555555556</v>
      </c>
      <c r="E1409">
        <v>36.89</v>
      </c>
      <c r="F1409">
        <v>35.29</v>
      </c>
      <c r="G1409">
        <v>35.200000000000003</v>
      </c>
      <c r="H1409">
        <f t="shared" si="85"/>
        <v>35.793333333333337</v>
      </c>
      <c r="I1409">
        <f t="shared" si="86"/>
        <v>3.5777616563263139</v>
      </c>
      <c r="J1409">
        <f t="shared" si="87"/>
        <v>3.5775287439666048</v>
      </c>
    </row>
    <row r="1410" spans="1:10">
      <c r="A1410" t="s">
        <v>9</v>
      </c>
      <c r="B1410">
        <v>11.75</v>
      </c>
      <c r="C1410">
        <v>223345</v>
      </c>
      <c r="D1410">
        <f t="shared" ref="D1410:D1473" si="88">C1410/15/60/8</f>
        <v>31.020138888888887</v>
      </c>
      <c r="E1410">
        <v>36.22</v>
      </c>
      <c r="F1410">
        <v>33.54</v>
      </c>
      <c r="G1410">
        <v>34.619999999999997</v>
      </c>
      <c r="H1410">
        <f t="shared" ref="H1410:H1473" si="89">AVERAGE(E1410:G1410)</f>
        <v>34.793333333333329</v>
      </c>
      <c r="I1410">
        <f t="shared" ref="I1410:I1473" si="90">LN(H1410)</f>
        <v>3.5494257975471575</v>
      </c>
      <c r="J1410">
        <f t="shared" ref="J1410:J1473" si="91">(LN(E1410)+LN(F1410)+LN(G1410))/3</f>
        <v>3.5489272528661311</v>
      </c>
    </row>
    <row r="1411" spans="1:10">
      <c r="A1411" t="s">
        <v>7</v>
      </c>
      <c r="B1411">
        <v>11.5</v>
      </c>
      <c r="C1411">
        <v>223348</v>
      </c>
      <c r="D1411">
        <f t="shared" si="88"/>
        <v>31.020555555555557</v>
      </c>
      <c r="E1411">
        <v>32.99</v>
      </c>
      <c r="F1411">
        <v>32.75</v>
      </c>
      <c r="G1411">
        <v>37.520000000000003</v>
      </c>
      <c r="H1411">
        <f t="shared" si="89"/>
        <v>34.420000000000009</v>
      </c>
      <c r="I1411">
        <f t="shared" si="90"/>
        <v>3.5386377907833935</v>
      </c>
      <c r="J1411">
        <f t="shared" si="91"/>
        <v>3.5366605238199251</v>
      </c>
    </row>
    <row r="1412" spans="1:10">
      <c r="A1412" t="s">
        <v>25</v>
      </c>
      <c r="B1412">
        <v>12</v>
      </c>
      <c r="C1412">
        <v>223361</v>
      </c>
      <c r="D1412">
        <f t="shared" si="88"/>
        <v>31.022361111111113</v>
      </c>
      <c r="E1412">
        <v>35.880000000000003</v>
      </c>
      <c r="F1412">
        <v>37.32</v>
      </c>
      <c r="G1412">
        <v>38.96</v>
      </c>
      <c r="H1412">
        <f t="shared" si="89"/>
        <v>37.386666666666663</v>
      </c>
      <c r="I1412">
        <f t="shared" si="90"/>
        <v>3.6213141346181703</v>
      </c>
      <c r="J1412">
        <f t="shared" si="91"/>
        <v>3.6207482973146909</v>
      </c>
    </row>
    <row r="1413" spans="1:10">
      <c r="A1413" t="s">
        <v>23</v>
      </c>
      <c r="B1413">
        <v>18.25</v>
      </c>
      <c r="C1413">
        <v>223433</v>
      </c>
      <c r="D1413">
        <f t="shared" si="88"/>
        <v>31.032361111111111</v>
      </c>
      <c r="E1413">
        <v>30.83</v>
      </c>
      <c r="F1413">
        <v>27.83</v>
      </c>
      <c r="G1413">
        <v>31.18</v>
      </c>
      <c r="H1413">
        <f t="shared" si="89"/>
        <v>29.946666666666669</v>
      </c>
      <c r="I1413">
        <f t="shared" si="90"/>
        <v>3.3994180217620782</v>
      </c>
      <c r="J1413">
        <f t="shared" si="91"/>
        <v>3.3981265603551627</v>
      </c>
    </row>
    <row r="1414" spans="1:10">
      <c r="A1414" t="s">
        <v>14</v>
      </c>
      <c r="B1414">
        <v>11.5</v>
      </c>
      <c r="C1414">
        <v>223488</v>
      </c>
      <c r="D1414">
        <f t="shared" si="88"/>
        <v>31.040000000000003</v>
      </c>
      <c r="E1414">
        <v>34.229999999999997</v>
      </c>
      <c r="F1414">
        <v>33.479999999999997</v>
      </c>
      <c r="G1414">
        <v>32.799999999999997</v>
      </c>
      <c r="H1414">
        <f t="shared" si="89"/>
        <v>33.50333333333333</v>
      </c>
      <c r="I1414">
        <f t="shared" si="90"/>
        <v>3.5116449363685387</v>
      </c>
      <c r="J1414">
        <f t="shared" si="91"/>
        <v>3.5114930711844887</v>
      </c>
    </row>
    <row r="1415" spans="1:10">
      <c r="A1415" t="s">
        <v>6</v>
      </c>
      <c r="B1415">
        <v>18.5</v>
      </c>
      <c r="C1415">
        <v>223496</v>
      </c>
      <c r="D1415">
        <f t="shared" si="88"/>
        <v>31.04111111111111</v>
      </c>
      <c r="E1415">
        <v>30.37</v>
      </c>
      <c r="F1415">
        <v>30.43</v>
      </c>
      <c r="G1415">
        <v>31.74</v>
      </c>
      <c r="H1415">
        <f t="shared" si="89"/>
        <v>30.846666666666664</v>
      </c>
      <c r="I1415">
        <f t="shared" si="90"/>
        <v>3.4290286948107438</v>
      </c>
      <c r="J1415">
        <f t="shared" si="91"/>
        <v>3.4288206526882665</v>
      </c>
    </row>
    <row r="1416" spans="1:10">
      <c r="A1416" t="s">
        <v>19</v>
      </c>
      <c r="B1416">
        <v>14.25</v>
      </c>
      <c r="C1416">
        <v>223507</v>
      </c>
      <c r="D1416">
        <f t="shared" si="88"/>
        <v>31.042638888888892</v>
      </c>
      <c r="E1416">
        <v>35.71</v>
      </c>
      <c r="F1416">
        <v>34.86</v>
      </c>
      <c r="G1416">
        <v>33.299999999999997</v>
      </c>
      <c r="H1416">
        <f t="shared" si="89"/>
        <v>34.623333333333328</v>
      </c>
      <c r="I1416">
        <f t="shared" si="90"/>
        <v>3.54452782857161</v>
      </c>
      <c r="J1416">
        <f t="shared" si="91"/>
        <v>3.5441093995615431</v>
      </c>
    </row>
    <row r="1417" spans="1:10">
      <c r="A1417" t="s">
        <v>22</v>
      </c>
      <c r="B1417">
        <v>18.5</v>
      </c>
      <c r="C1417">
        <v>223515</v>
      </c>
      <c r="D1417">
        <f t="shared" si="88"/>
        <v>31.043749999999999</v>
      </c>
      <c r="E1417">
        <v>31.19</v>
      </c>
      <c r="F1417">
        <v>31.09</v>
      </c>
      <c r="G1417">
        <v>31.21</v>
      </c>
      <c r="H1417">
        <f t="shared" si="89"/>
        <v>31.163333333333338</v>
      </c>
      <c r="I1417">
        <f t="shared" si="90"/>
        <v>3.4392421900351149</v>
      </c>
      <c r="J1417">
        <f t="shared" si="91"/>
        <v>3.4392407703243539</v>
      </c>
    </row>
    <row r="1418" spans="1:10">
      <c r="A1418" t="s">
        <v>19</v>
      </c>
      <c r="B1418">
        <v>18.5</v>
      </c>
      <c r="C1418">
        <v>223525</v>
      </c>
      <c r="D1418">
        <f t="shared" si="88"/>
        <v>31.045138888888889</v>
      </c>
      <c r="E1418">
        <v>30.9</v>
      </c>
      <c r="F1418">
        <v>28.7</v>
      </c>
      <c r="G1418">
        <v>31.93</v>
      </c>
      <c r="H1418">
        <f t="shared" si="89"/>
        <v>30.51</v>
      </c>
      <c r="I1418">
        <f t="shared" si="90"/>
        <v>3.4180544987285781</v>
      </c>
      <c r="J1418">
        <f t="shared" si="91"/>
        <v>3.4170664377986557</v>
      </c>
    </row>
    <row r="1419" spans="1:10">
      <c r="A1419" t="s">
        <v>13</v>
      </c>
      <c r="B1419">
        <v>12</v>
      </c>
      <c r="C1419">
        <v>223551</v>
      </c>
      <c r="D1419">
        <f t="shared" si="88"/>
        <v>31.048749999999998</v>
      </c>
      <c r="E1419">
        <v>34.799999999999997</v>
      </c>
      <c r="F1419">
        <v>35.61</v>
      </c>
      <c r="G1419">
        <v>33.729999999999997</v>
      </c>
      <c r="H1419">
        <f t="shared" si="89"/>
        <v>34.713333333333331</v>
      </c>
      <c r="I1419">
        <f t="shared" si="90"/>
        <v>3.5471238590666432</v>
      </c>
      <c r="J1419">
        <f t="shared" si="91"/>
        <v>3.546877177714558</v>
      </c>
    </row>
    <row r="1420" spans="1:10">
      <c r="A1420" t="s">
        <v>23</v>
      </c>
      <c r="B1420">
        <v>14.25</v>
      </c>
      <c r="C1420">
        <v>223630</v>
      </c>
      <c r="D1420">
        <f t="shared" si="88"/>
        <v>31.05972222222222</v>
      </c>
      <c r="E1420">
        <v>35.43</v>
      </c>
      <c r="F1420">
        <v>34.369999999999997</v>
      </c>
      <c r="G1420">
        <v>37.659999999999997</v>
      </c>
      <c r="H1420">
        <f t="shared" si="89"/>
        <v>35.82</v>
      </c>
      <c r="I1420">
        <f t="shared" si="90"/>
        <v>3.5785063966325659</v>
      </c>
      <c r="J1420">
        <f t="shared" si="91"/>
        <v>3.5777805109893763</v>
      </c>
    </row>
    <row r="1421" spans="1:10">
      <c r="A1421" t="s">
        <v>14</v>
      </c>
      <c r="B1421">
        <v>12</v>
      </c>
      <c r="C1421">
        <v>223704</v>
      </c>
      <c r="D1421">
        <f t="shared" si="88"/>
        <v>31.07</v>
      </c>
      <c r="E1421">
        <v>34.64</v>
      </c>
      <c r="F1421">
        <v>32.75</v>
      </c>
      <c r="G1421">
        <v>35.799999999999997</v>
      </c>
      <c r="H1421">
        <f t="shared" si="89"/>
        <v>34.396666666666668</v>
      </c>
      <c r="I1421">
        <f t="shared" si="90"/>
        <v>3.5379596604595132</v>
      </c>
      <c r="J1421">
        <f t="shared" si="91"/>
        <v>3.5372866463940498</v>
      </c>
    </row>
    <row r="1422" spans="1:10">
      <c r="A1422" t="s">
        <v>13</v>
      </c>
      <c r="B1422">
        <v>12.25</v>
      </c>
      <c r="C1422">
        <v>223729</v>
      </c>
      <c r="D1422">
        <f t="shared" si="88"/>
        <v>31.073472222222222</v>
      </c>
      <c r="E1422">
        <v>36.36</v>
      </c>
      <c r="F1422">
        <v>33.04</v>
      </c>
      <c r="G1422">
        <v>40.5</v>
      </c>
      <c r="H1422">
        <f t="shared" si="89"/>
        <v>36.633333333333333</v>
      </c>
      <c r="I1422">
        <f t="shared" si="90"/>
        <v>3.6009585727414661</v>
      </c>
      <c r="J1422">
        <f t="shared" si="91"/>
        <v>3.5974967306915162</v>
      </c>
    </row>
    <row r="1423" spans="1:10">
      <c r="A1423" t="s">
        <v>19</v>
      </c>
      <c r="B1423">
        <v>18</v>
      </c>
      <c r="C1423">
        <v>223764</v>
      </c>
      <c r="D1423">
        <f t="shared" si="88"/>
        <v>31.078333333333333</v>
      </c>
      <c r="E1423">
        <v>36.22</v>
      </c>
      <c r="F1423">
        <v>32.71</v>
      </c>
      <c r="G1423">
        <v>30.87</v>
      </c>
      <c r="H1423">
        <f t="shared" si="89"/>
        <v>33.266666666666673</v>
      </c>
      <c r="I1423">
        <f t="shared" si="90"/>
        <v>3.5045558946493087</v>
      </c>
      <c r="J1423">
        <f t="shared" si="91"/>
        <v>3.5023590441732093</v>
      </c>
    </row>
    <row r="1424" spans="1:10">
      <c r="A1424" t="s">
        <v>22</v>
      </c>
      <c r="B1424">
        <v>17.75</v>
      </c>
      <c r="C1424">
        <v>223795</v>
      </c>
      <c r="D1424">
        <f t="shared" si="88"/>
        <v>31.082638888888887</v>
      </c>
      <c r="E1424">
        <v>32</v>
      </c>
      <c r="F1424">
        <v>34.619999999999997</v>
      </c>
      <c r="G1424">
        <v>36.5</v>
      </c>
      <c r="H1424">
        <f t="shared" si="89"/>
        <v>34.373333333333335</v>
      </c>
      <c r="I1424">
        <f t="shared" si="90"/>
        <v>3.5372810699628223</v>
      </c>
      <c r="J1424">
        <f t="shared" si="91"/>
        <v>3.535826571045412</v>
      </c>
    </row>
    <row r="1425" spans="1:10">
      <c r="A1425" t="s">
        <v>8</v>
      </c>
      <c r="B1425">
        <v>11.75</v>
      </c>
      <c r="C1425">
        <v>223815</v>
      </c>
      <c r="D1425">
        <f t="shared" si="88"/>
        <v>31.085416666666667</v>
      </c>
      <c r="E1425">
        <v>34.119999999999997</v>
      </c>
      <c r="F1425">
        <v>34.270000000000003</v>
      </c>
      <c r="G1425">
        <v>35.799999999999997</v>
      </c>
      <c r="H1425">
        <f t="shared" si="89"/>
        <v>34.729999999999997</v>
      </c>
      <c r="I1425">
        <f t="shared" si="90"/>
        <v>3.5476038667559826</v>
      </c>
      <c r="J1425">
        <f t="shared" si="91"/>
        <v>3.5473673173055502</v>
      </c>
    </row>
    <row r="1426" spans="1:10">
      <c r="A1426" t="s">
        <v>18</v>
      </c>
      <c r="B1426">
        <v>18.25</v>
      </c>
      <c r="C1426">
        <v>223844</v>
      </c>
      <c r="D1426">
        <f t="shared" si="88"/>
        <v>31.089444444444442</v>
      </c>
      <c r="E1426">
        <v>30.91</v>
      </c>
      <c r="F1426">
        <v>32.549999999999997</v>
      </c>
      <c r="G1426">
        <v>28.62</v>
      </c>
      <c r="H1426">
        <f t="shared" si="89"/>
        <v>30.693333333333332</v>
      </c>
      <c r="I1426">
        <f t="shared" si="90"/>
        <v>3.4240454757455177</v>
      </c>
      <c r="J1426">
        <f t="shared" si="91"/>
        <v>3.4226542996423031</v>
      </c>
    </row>
    <row r="1427" spans="1:10">
      <c r="A1427" t="s">
        <v>16</v>
      </c>
      <c r="B1427">
        <v>12.25</v>
      </c>
      <c r="C1427">
        <v>223860</v>
      </c>
      <c r="D1427">
        <f t="shared" si="88"/>
        <v>31.091666666666665</v>
      </c>
      <c r="E1427">
        <v>35.24</v>
      </c>
      <c r="F1427">
        <v>34.340000000000003</v>
      </c>
      <c r="G1427">
        <v>36.97</v>
      </c>
      <c r="H1427">
        <f t="shared" si="89"/>
        <v>35.516666666666673</v>
      </c>
      <c r="I1427">
        <f t="shared" si="90"/>
        <v>3.5700020698765167</v>
      </c>
      <c r="J1427">
        <f t="shared" si="91"/>
        <v>3.5695331431619497</v>
      </c>
    </row>
    <row r="1428" spans="1:10">
      <c r="A1428" t="s">
        <v>23</v>
      </c>
      <c r="B1428">
        <v>17.75</v>
      </c>
      <c r="C1428">
        <v>223949</v>
      </c>
      <c r="D1428">
        <f t="shared" si="88"/>
        <v>31.104027777777777</v>
      </c>
      <c r="E1428">
        <v>32.83</v>
      </c>
      <c r="F1428">
        <v>33.93</v>
      </c>
      <c r="G1428">
        <v>34.159999999999997</v>
      </c>
      <c r="H1428">
        <f t="shared" si="89"/>
        <v>33.639999999999993</v>
      </c>
      <c r="I1428">
        <f t="shared" si="90"/>
        <v>3.5157158351047473</v>
      </c>
      <c r="J1428">
        <f t="shared" si="91"/>
        <v>3.5155658930766696</v>
      </c>
    </row>
    <row r="1429" spans="1:10">
      <c r="A1429" t="s">
        <v>23</v>
      </c>
      <c r="B1429">
        <v>12</v>
      </c>
      <c r="C1429">
        <v>223952</v>
      </c>
      <c r="D1429">
        <f t="shared" si="88"/>
        <v>31.104444444444443</v>
      </c>
      <c r="E1429">
        <v>34.68</v>
      </c>
      <c r="F1429">
        <v>34.57</v>
      </c>
      <c r="G1429">
        <v>36.5</v>
      </c>
      <c r="H1429">
        <f t="shared" si="89"/>
        <v>35.25</v>
      </c>
      <c r="I1429">
        <f t="shared" si="90"/>
        <v>3.5624655292582776</v>
      </c>
      <c r="J1429">
        <f t="shared" si="91"/>
        <v>3.5621538888114403</v>
      </c>
    </row>
    <row r="1430" spans="1:10">
      <c r="A1430" t="s">
        <v>8</v>
      </c>
      <c r="B1430">
        <v>12.75</v>
      </c>
      <c r="C1430">
        <v>223966</v>
      </c>
      <c r="D1430">
        <f t="shared" si="88"/>
        <v>31.10638888888889</v>
      </c>
      <c r="E1430">
        <v>41.16</v>
      </c>
      <c r="F1430">
        <v>38.72</v>
      </c>
      <c r="G1430">
        <v>41.4</v>
      </c>
      <c r="H1430">
        <f t="shared" si="89"/>
        <v>40.426666666666669</v>
      </c>
      <c r="I1430">
        <f t="shared" si="90"/>
        <v>3.6994896332259519</v>
      </c>
      <c r="J1430">
        <f t="shared" si="91"/>
        <v>3.6990346847351643</v>
      </c>
    </row>
    <row r="1431" spans="1:10">
      <c r="A1431" t="s">
        <v>14</v>
      </c>
      <c r="B1431">
        <v>14</v>
      </c>
      <c r="C1431">
        <v>223997</v>
      </c>
      <c r="D1431">
        <f t="shared" si="88"/>
        <v>31.110694444444444</v>
      </c>
      <c r="E1431">
        <v>41.39</v>
      </c>
      <c r="F1431">
        <v>36.43</v>
      </c>
      <c r="G1431">
        <v>36.86</v>
      </c>
      <c r="H1431">
        <f t="shared" si="89"/>
        <v>38.226666666666667</v>
      </c>
      <c r="I1431">
        <f t="shared" si="90"/>
        <v>3.6435333523470592</v>
      </c>
      <c r="J1431">
        <f t="shared" si="91"/>
        <v>3.6418529563409301</v>
      </c>
    </row>
    <row r="1432" spans="1:10">
      <c r="A1432" t="s">
        <v>18</v>
      </c>
      <c r="B1432">
        <v>11.75</v>
      </c>
      <c r="C1432">
        <v>224006</v>
      </c>
      <c r="D1432">
        <f t="shared" si="88"/>
        <v>31.111944444444443</v>
      </c>
      <c r="E1432">
        <v>34.9</v>
      </c>
      <c r="F1432">
        <v>32.93</v>
      </c>
      <c r="G1432">
        <v>35.39</v>
      </c>
      <c r="H1432">
        <f t="shared" si="89"/>
        <v>34.406666666666666</v>
      </c>
      <c r="I1432">
        <f t="shared" si="90"/>
        <v>3.5382503440524715</v>
      </c>
      <c r="J1432">
        <f t="shared" si="91"/>
        <v>3.5377667399846757</v>
      </c>
    </row>
    <row r="1433" spans="1:10">
      <c r="A1433" t="s">
        <v>16</v>
      </c>
      <c r="B1433">
        <v>17.75</v>
      </c>
      <c r="C1433">
        <v>224007</v>
      </c>
      <c r="D1433">
        <f t="shared" si="88"/>
        <v>31.112083333333331</v>
      </c>
      <c r="E1433">
        <v>33.659999999999997</v>
      </c>
      <c r="F1433">
        <v>34.409999999999997</v>
      </c>
      <c r="G1433">
        <v>36.46</v>
      </c>
      <c r="H1433">
        <f t="shared" si="89"/>
        <v>34.843333333333334</v>
      </c>
      <c r="I1433">
        <f t="shared" si="90"/>
        <v>3.5508618228765063</v>
      </c>
      <c r="J1433">
        <f t="shared" si="91"/>
        <v>3.5502910592741888</v>
      </c>
    </row>
    <row r="1434" spans="1:10">
      <c r="A1434" t="s">
        <v>11</v>
      </c>
      <c r="B1434">
        <v>11.5</v>
      </c>
      <c r="C1434">
        <v>224017</v>
      </c>
      <c r="D1434">
        <f t="shared" si="88"/>
        <v>31.113472222222224</v>
      </c>
      <c r="E1434">
        <v>37.24</v>
      </c>
      <c r="F1434">
        <v>34.1</v>
      </c>
      <c r="G1434">
        <v>34.979999999999997</v>
      </c>
      <c r="H1434">
        <f t="shared" si="89"/>
        <v>35.44</v>
      </c>
      <c r="I1434">
        <f t="shared" si="90"/>
        <v>3.5678411257368801</v>
      </c>
      <c r="J1434">
        <f t="shared" si="91"/>
        <v>3.5671524354295978</v>
      </c>
    </row>
    <row r="1435" spans="1:10">
      <c r="A1435" t="s">
        <v>8</v>
      </c>
      <c r="B1435">
        <v>12</v>
      </c>
      <c r="C1435">
        <v>224018</v>
      </c>
      <c r="D1435">
        <f t="shared" si="88"/>
        <v>31.113611111111108</v>
      </c>
      <c r="E1435">
        <v>34.08</v>
      </c>
      <c r="F1435">
        <v>34.409999999999997</v>
      </c>
      <c r="G1435">
        <v>35.229999999999997</v>
      </c>
      <c r="H1435">
        <f t="shared" si="89"/>
        <v>34.573333333333331</v>
      </c>
      <c r="I1435">
        <f t="shared" si="90"/>
        <v>3.5430826720023538</v>
      </c>
      <c r="J1435">
        <f t="shared" si="91"/>
        <v>3.5429853047078832</v>
      </c>
    </row>
    <row r="1436" spans="1:10">
      <c r="A1436" t="s">
        <v>6</v>
      </c>
      <c r="B1436">
        <v>12.25</v>
      </c>
      <c r="C1436">
        <v>224023</v>
      </c>
      <c r="D1436">
        <f t="shared" si="88"/>
        <v>31.114305555555557</v>
      </c>
      <c r="E1436">
        <v>32.89</v>
      </c>
      <c r="F1436">
        <v>33.479999999999997</v>
      </c>
      <c r="G1436">
        <v>37.86</v>
      </c>
      <c r="H1436">
        <f t="shared" si="89"/>
        <v>34.743333333333332</v>
      </c>
      <c r="I1436">
        <f t="shared" si="90"/>
        <v>3.5479877070831214</v>
      </c>
      <c r="J1436">
        <f t="shared" si="91"/>
        <v>3.5460040172011387</v>
      </c>
    </row>
    <row r="1437" spans="1:10">
      <c r="A1437" t="s">
        <v>15</v>
      </c>
      <c r="B1437">
        <v>18.5</v>
      </c>
      <c r="C1437">
        <v>224023</v>
      </c>
      <c r="D1437">
        <f t="shared" si="88"/>
        <v>31.114305555555557</v>
      </c>
      <c r="E1437">
        <v>30.55</v>
      </c>
      <c r="F1437">
        <v>32.119999999999997</v>
      </c>
      <c r="G1437">
        <v>31.52</v>
      </c>
      <c r="H1437">
        <f t="shared" si="89"/>
        <v>31.396666666666665</v>
      </c>
      <c r="I1437">
        <f t="shared" si="90"/>
        <v>3.4467017301666161</v>
      </c>
      <c r="J1437">
        <f t="shared" si="91"/>
        <v>3.4464886132286146</v>
      </c>
    </row>
    <row r="1438" spans="1:10">
      <c r="A1438" t="s">
        <v>26</v>
      </c>
      <c r="B1438">
        <v>18.25</v>
      </c>
      <c r="C1438">
        <v>224027</v>
      </c>
      <c r="D1438">
        <f t="shared" si="88"/>
        <v>31.114861111111111</v>
      </c>
      <c r="E1438">
        <v>29.25</v>
      </c>
      <c r="F1438">
        <v>30.06</v>
      </c>
      <c r="G1438">
        <v>30.62</v>
      </c>
      <c r="H1438">
        <f t="shared" si="89"/>
        <v>29.97666666666667</v>
      </c>
      <c r="I1438">
        <f t="shared" si="90"/>
        <v>3.4004193012583146</v>
      </c>
      <c r="J1438">
        <f t="shared" si="91"/>
        <v>3.4002427827440775</v>
      </c>
    </row>
    <row r="1439" spans="1:10">
      <c r="A1439" t="s">
        <v>20</v>
      </c>
      <c r="B1439">
        <v>18</v>
      </c>
      <c r="C1439">
        <v>224033</v>
      </c>
      <c r="D1439">
        <f t="shared" si="88"/>
        <v>31.115694444444443</v>
      </c>
      <c r="E1439">
        <v>34.78</v>
      </c>
      <c r="F1439">
        <v>33.21</v>
      </c>
      <c r="G1439">
        <v>33.549999999999997</v>
      </c>
      <c r="H1439">
        <f t="shared" si="89"/>
        <v>33.846666666666671</v>
      </c>
      <c r="I1439">
        <f t="shared" si="90"/>
        <v>3.5218405208511387</v>
      </c>
      <c r="J1439">
        <f t="shared" si="91"/>
        <v>3.5216434692441609</v>
      </c>
    </row>
    <row r="1440" spans="1:10">
      <c r="A1440" t="s">
        <v>25</v>
      </c>
      <c r="B1440">
        <v>17.75</v>
      </c>
      <c r="C1440">
        <v>224038</v>
      </c>
      <c r="D1440">
        <f t="shared" si="88"/>
        <v>31.116388888888888</v>
      </c>
      <c r="E1440">
        <v>34.36</v>
      </c>
      <c r="F1440">
        <v>35.619999999999997</v>
      </c>
      <c r="G1440">
        <v>39.57</v>
      </c>
      <c r="H1440">
        <f t="shared" si="89"/>
        <v>36.516666666666659</v>
      </c>
      <c r="I1440">
        <f t="shared" si="90"/>
        <v>3.5977687773733655</v>
      </c>
      <c r="J1440">
        <f t="shared" si="91"/>
        <v>3.5959572101249679</v>
      </c>
    </row>
    <row r="1441" spans="1:10">
      <c r="A1441" t="s">
        <v>17</v>
      </c>
      <c r="B1441">
        <v>11.75</v>
      </c>
      <c r="C1441">
        <v>224069</v>
      </c>
      <c r="D1441">
        <f t="shared" si="88"/>
        <v>31.120694444444442</v>
      </c>
      <c r="E1441">
        <v>35.619999999999997</v>
      </c>
      <c r="F1441">
        <v>34.83</v>
      </c>
      <c r="G1441">
        <v>33.93</v>
      </c>
      <c r="H1441">
        <f t="shared" si="89"/>
        <v>34.793333333333329</v>
      </c>
      <c r="I1441">
        <f t="shared" si="90"/>
        <v>3.5494257975471575</v>
      </c>
      <c r="J1441">
        <f t="shared" si="91"/>
        <v>3.5492286470118546</v>
      </c>
    </row>
    <row r="1442" spans="1:10">
      <c r="A1442" t="s">
        <v>26</v>
      </c>
      <c r="B1442">
        <v>11.75</v>
      </c>
      <c r="C1442">
        <v>224167</v>
      </c>
      <c r="D1442">
        <f t="shared" si="88"/>
        <v>31.134305555555557</v>
      </c>
      <c r="E1442">
        <v>33.340000000000003</v>
      </c>
      <c r="F1442">
        <v>35.31</v>
      </c>
      <c r="G1442">
        <v>35.450000000000003</v>
      </c>
      <c r="H1442">
        <f t="shared" si="89"/>
        <v>34.700000000000003</v>
      </c>
      <c r="I1442">
        <f t="shared" si="90"/>
        <v>3.5467396869528134</v>
      </c>
      <c r="J1442">
        <f t="shared" si="91"/>
        <v>3.5463491134136933</v>
      </c>
    </row>
    <row r="1443" spans="1:10">
      <c r="A1443" t="s">
        <v>23</v>
      </c>
      <c r="B1443">
        <v>18.5</v>
      </c>
      <c r="C1443">
        <v>224185</v>
      </c>
      <c r="D1443">
        <f t="shared" si="88"/>
        <v>31.136805555555554</v>
      </c>
      <c r="E1443">
        <v>30.92</v>
      </c>
      <c r="F1443">
        <v>30.49</v>
      </c>
      <c r="G1443">
        <v>32.01</v>
      </c>
      <c r="H1443">
        <f t="shared" si="89"/>
        <v>31.139999999999997</v>
      </c>
      <c r="I1443">
        <f t="shared" si="90"/>
        <v>3.438493166405852</v>
      </c>
      <c r="J1443">
        <f t="shared" si="91"/>
        <v>3.4382834462337186</v>
      </c>
    </row>
    <row r="1444" spans="1:10">
      <c r="A1444" t="s">
        <v>9</v>
      </c>
      <c r="B1444">
        <v>11.5</v>
      </c>
      <c r="C1444">
        <v>224189</v>
      </c>
      <c r="D1444">
        <f t="shared" si="88"/>
        <v>31.137361111111108</v>
      </c>
      <c r="E1444">
        <v>36.5</v>
      </c>
      <c r="F1444">
        <v>33.07</v>
      </c>
      <c r="G1444">
        <v>36.409999999999997</v>
      </c>
      <c r="H1444">
        <f t="shared" si="89"/>
        <v>35.326666666666661</v>
      </c>
      <c r="I1444">
        <f t="shared" si="90"/>
        <v>3.564638108396506</v>
      </c>
      <c r="J1444">
        <f t="shared" si="91"/>
        <v>3.5635940832564965</v>
      </c>
    </row>
    <row r="1445" spans="1:10">
      <c r="A1445" t="s">
        <v>26</v>
      </c>
      <c r="B1445">
        <v>17.75</v>
      </c>
      <c r="C1445">
        <v>224202</v>
      </c>
      <c r="D1445">
        <f t="shared" si="88"/>
        <v>31.139166666666664</v>
      </c>
      <c r="E1445">
        <v>33.08</v>
      </c>
      <c r="F1445">
        <v>32.6</v>
      </c>
      <c r="G1445">
        <v>35.229999999999997</v>
      </c>
      <c r="H1445">
        <f t="shared" si="89"/>
        <v>33.636666666666663</v>
      </c>
      <c r="I1445">
        <f t="shared" si="90"/>
        <v>3.5156167418083277</v>
      </c>
      <c r="J1445">
        <f t="shared" si="91"/>
        <v>3.5150463836270993</v>
      </c>
    </row>
    <row r="1446" spans="1:10">
      <c r="A1446" t="s">
        <v>16</v>
      </c>
      <c r="B1446">
        <v>11.75</v>
      </c>
      <c r="C1446">
        <v>224221</v>
      </c>
      <c r="D1446">
        <f t="shared" si="88"/>
        <v>31.141805555555557</v>
      </c>
      <c r="E1446">
        <v>33.340000000000003</v>
      </c>
      <c r="F1446">
        <v>34.270000000000003</v>
      </c>
      <c r="G1446">
        <v>35.06</v>
      </c>
      <c r="H1446">
        <f t="shared" si="89"/>
        <v>34.223333333333336</v>
      </c>
      <c r="I1446">
        <f t="shared" si="90"/>
        <v>3.532907672642764</v>
      </c>
      <c r="J1446">
        <f t="shared" si="91"/>
        <v>3.5326963642340847</v>
      </c>
    </row>
    <row r="1447" spans="1:10">
      <c r="A1447" t="s">
        <v>18</v>
      </c>
      <c r="B1447">
        <v>18.5</v>
      </c>
      <c r="C1447">
        <v>224232</v>
      </c>
      <c r="D1447">
        <f t="shared" si="88"/>
        <v>31.143333333333331</v>
      </c>
      <c r="E1447">
        <v>29.86</v>
      </c>
      <c r="F1447">
        <v>29.05</v>
      </c>
      <c r="G1447">
        <v>31.83</v>
      </c>
      <c r="H1447">
        <f t="shared" si="89"/>
        <v>30.246666666666666</v>
      </c>
      <c r="I1447">
        <f t="shared" si="90"/>
        <v>3.4093859855677082</v>
      </c>
      <c r="J1447">
        <f t="shared" si="91"/>
        <v>3.408649172234322</v>
      </c>
    </row>
    <row r="1448" spans="1:10">
      <c r="A1448" t="s">
        <v>15</v>
      </c>
      <c r="B1448">
        <v>11.5</v>
      </c>
      <c r="C1448">
        <v>224247</v>
      </c>
      <c r="D1448">
        <f t="shared" si="88"/>
        <v>31.145416666666666</v>
      </c>
      <c r="E1448">
        <v>36.86</v>
      </c>
      <c r="F1448">
        <v>34.590000000000003</v>
      </c>
      <c r="G1448">
        <v>33.06</v>
      </c>
      <c r="H1448">
        <f t="shared" si="89"/>
        <v>34.836666666666666</v>
      </c>
      <c r="I1448">
        <f t="shared" si="90"/>
        <v>3.5506704719383024</v>
      </c>
      <c r="J1448">
        <f t="shared" si="91"/>
        <v>3.5496718891945442</v>
      </c>
    </row>
    <row r="1449" spans="1:10">
      <c r="A1449" t="s">
        <v>11</v>
      </c>
      <c r="B1449">
        <v>17.75</v>
      </c>
      <c r="C1449">
        <v>224396</v>
      </c>
      <c r="D1449">
        <f t="shared" si="88"/>
        <v>31.16611111111111</v>
      </c>
      <c r="E1449">
        <v>36.75</v>
      </c>
      <c r="F1449">
        <v>34.659999999999997</v>
      </c>
      <c r="G1449">
        <v>35.369999999999997</v>
      </c>
      <c r="H1449">
        <f t="shared" si="89"/>
        <v>35.593333333333334</v>
      </c>
      <c r="I1449">
        <f t="shared" si="90"/>
        <v>3.5721583544039306</v>
      </c>
      <c r="J1449">
        <f t="shared" si="91"/>
        <v>3.5718628377212318</v>
      </c>
    </row>
    <row r="1450" spans="1:10">
      <c r="A1450" t="s">
        <v>17</v>
      </c>
      <c r="B1450">
        <v>14.25</v>
      </c>
      <c r="C1450">
        <v>224409</v>
      </c>
      <c r="D1450">
        <f t="shared" si="88"/>
        <v>31.167916666666667</v>
      </c>
      <c r="E1450">
        <v>40.229999999999997</v>
      </c>
      <c r="F1450">
        <v>38.520000000000003</v>
      </c>
      <c r="G1450">
        <v>36.299999999999997</v>
      </c>
      <c r="H1450">
        <f t="shared" si="89"/>
        <v>38.35</v>
      </c>
      <c r="I1450">
        <f t="shared" si="90"/>
        <v>3.6467545278132651</v>
      </c>
      <c r="J1450">
        <f t="shared" si="91"/>
        <v>3.6458694380541421</v>
      </c>
    </row>
    <row r="1451" spans="1:10">
      <c r="A1451" t="s">
        <v>9</v>
      </c>
      <c r="B1451">
        <v>14.25</v>
      </c>
      <c r="C1451">
        <v>224447</v>
      </c>
      <c r="D1451">
        <f t="shared" si="88"/>
        <v>31.173194444444444</v>
      </c>
      <c r="E1451">
        <v>39.950000000000003</v>
      </c>
      <c r="F1451">
        <v>37.590000000000003</v>
      </c>
      <c r="G1451">
        <v>37.46</v>
      </c>
      <c r="H1451">
        <f t="shared" si="89"/>
        <v>38.333333333333336</v>
      </c>
      <c r="I1451">
        <f t="shared" si="90"/>
        <v>3.6463198396951406</v>
      </c>
      <c r="J1451">
        <f t="shared" si="91"/>
        <v>3.6458801422681044</v>
      </c>
    </row>
    <row r="1452" spans="1:10">
      <c r="A1452" t="s">
        <v>19</v>
      </c>
      <c r="B1452">
        <v>12.25</v>
      </c>
      <c r="C1452">
        <v>224453</v>
      </c>
      <c r="D1452">
        <f t="shared" si="88"/>
        <v>31.174027777777777</v>
      </c>
      <c r="E1452">
        <v>35.36</v>
      </c>
      <c r="F1452">
        <v>34.03</v>
      </c>
      <c r="G1452">
        <v>34.83</v>
      </c>
      <c r="H1452">
        <f t="shared" si="89"/>
        <v>34.74</v>
      </c>
      <c r="I1452">
        <f t="shared" si="90"/>
        <v>3.5478917608129588</v>
      </c>
      <c r="J1452">
        <f t="shared" si="91"/>
        <v>3.5477676035533889</v>
      </c>
    </row>
    <row r="1453" spans="1:10">
      <c r="A1453" t="s">
        <v>13</v>
      </c>
      <c r="B1453">
        <v>12.75</v>
      </c>
      <c r="C1453">
        <v>224460</v>
      </c>
      <c r="D1453">
        <f t="shared" si="88"/>
        <v>31.175000000000001</v>
      </c>
      <c r="E1453">
        <v>43.22</v>
      </c>
      <c r="F1453">
        <v>40.46</v>
      </c>
      <c r="G1453">
        <v>37.44</v>
      </c>
      <c r="H1453">
        <f t="shared" si="89"/>
        <v>40.373333333333335</v>
      </c>
      <c r="I1453">
        <f t="shared" si="90"/>
        <v>3.6981695010210291</v>
      </c>
      <c r="J1453">
        <f t="shared" si="91"/>
        <v>3.6964522781425768</v>
      </c>
    </row>
    <row r="1454" spans="1:10">
      <c r="A1454" t="s">
        <v>12</v>
      </c>
      <c r="B1454">
        <v>12.75</v>
      </c>
      <c r="C1454">
        <v>224468</v>
      </c>
      <c r="D1454">
        <f t="shared" si="88"/>
        <v>31.176111111111108</v>
      </c>
      <c r="E1454">
        <v>40.950000000000003</v>
      </c>
      <c r="F1454">
        <v>38.79</v>
      </c>
      <c r="G1454">
        <v>42.23</v>
      </c>
      <c r="H1454">
        <f t="shared" si="89"/>
        <v>40.656666666666666</v>
      </c>
      <c r="I1454">
        <f t="shared" si="90"/>
        <v>3.7051628241870374</v>
      </c>
      <c r="J1454">
        <f t="shared" si="91"/>
        <v>3.7045483868989351</v>
      </c>
    </row>
    <row r="1455" spans="1:10">
      <c r="A1455" t="s">
        <v>15</v>
      </c>
      <c r="B1455">
        <v>14.25</v>
      </c>
      <c r="C1455">
        <v>224476</v>
      </c>
      <c r="D1455">
        <f t="shared" si="88"/>
        <v>31.177222222222223</v>
      </c>
      <c r="E1455">
        <v>40.46</v>
      </c>
      <c r="F1455">
        <v>37.549999999999997</v>
      </c>
      <c r="G1455">
        <v>35.909999999999997</v>
      </c>
      <c r="H1455">
        <f t="shared" si="89"/>
        <v>37.973333333333329</v>
      </c>
      <c r="I1455">
        <f t="shared" si="90"/>
        <v>3.6368841589955556</v>
      </c>
      <c r="J1455">
        <f t="shared" si="91"/>
        <v>3.6356676727292445</v>
      </c>
    </row>
    <row r="1456" spans="1:10">
      <c r="A1456" t="s">
        <v>11</v>
      </c>
      <c r="B1456">
        <v>12</v>
      </c>
      <c r="C1456">
        <v>224528</v>
      </c>
      <c r="D1456">
        <f t="shared" si="88"/>
        <v>31.184444444444445</v>
      </c>
      <c r="E1456">
        <v>36.090000000000003</v>
      </c>
      <c r="F1456">
        <v>34.15</v>
      </c>
      <c r="G1456">
        <v>37.130000000000003</v>
      </c>
      <c r="H1456">
        <f t="shared" si="89"/>
        <v>35.79</v>
      </c>
      <c r="I1456">
        <f t="shared" si="90"/>
        <v>3.5776685247779345</v>
      </c>
      <c r="J1456">
        <f t="shared" si="91"/>
        <v>3.577067890953495</v>
      </c>
    </row>
    <row r="1457" spans="1:10">
      <c r="A1457" t="s">
        <v>18</v>
      </c>
      <c r="B1457">
        <v>17.75</v>
      </c>
      <c r="C1457">
        <v>224552</v>
      </c>
      <c r="D1457">
        <f t="shared" si="88"/>
        <v>31.187777777777779</v>
      </c>
      <c r="E1457">
        <v>35.31</v>
      </c>
      <c r="F1457">
        <v>34.78</v>
      </c>
      <c r="G1457">
        <v>34.619999999999997</v>
      </c>
      <c r="H1457">
        <f t="shared" si="89"/>
        <v>34.903333333333336</v>
      </c>
      <c r="I1457">
        <f t="shared" si="90"/>
        <v>3.5525823356312611</v>
      </c>
      <c r="J1457">
        <f t="shared" si="91"/>
        <v>3.5525467562048316</v>
      </c>
    </row>
    <row r="1458" spans="1:10">
      <c r="A1458" t="s">
        <v>5</v>
      </c>
      <c r="B1458">
        <v>12.75</v>
      </c>
      <c r="C1458">
        <v>224582</v>
      </c>
      <c r="D1458">
        <f t="shared" si="88"/>
        <v>31.191944444444445</v>
      </c>
      <c r="E1458">
        <v>41.86</v>
      </c>
      <c r="F1458">
        <v>41.73</v>
      </c>
      <c r="G1458">
        <v>44.75</v>
      </c>
      <c r="H1458">
        <f t="shared" si="89"/>
        <v>42.78</v>
      </c>
      <c r="I1458">
        <f t="shared" si="90"/>
        <v>3.7560707036542595</v>
      </c>
      <c r="J1458">
        <f t="shared" si="91"/>
        <v>3.7555474854473929</v>
      </c>
    </row>
    <row r="1459" spans="1:10">
      <c r="A1459" t="s">
        <v>20</v>
      </c>
      <c r="B1459">
        <v>12.25</v>
      </c>
      <c r="C1459">
        <v>224583</v>
      </c>
      <c r="D1459">
        <f t="shared" si="88"/>
        <v>31.192083333333336</v>
      </c>
      <c r="E1459">
        <v>34.409999999999997</v>
      </c>
      <c r="F1459">
        <v>34.840000000000003</v>
      </c>
      <c r="G1459">
        <v>38.96</v>
      </c>
      <c r="H1459">
        <f t="shared" si="89"/>
        <v>36.07</v>
      </c>
      <c r="I1459">
        <f t="shared" si="90"/>
        <v>3.5854614949154477</v>
      </c>
      <c r="J1459">
        <f t="shared" si="91"/>
        <v>3.5838829501893419</v>
      </c>
    </row>
    <row r="1460" spans="1:10">
      <c r="A1460" t="s">
        <v>5</v>
      </c>
      <c r="B1460">
        <v>14.25</v>
      </c>
      <c r="C1460">
        <v>224627</v>
      </c>
      <c r="D1460">
        <f t="shared" si="88"/>
        <v>31.198194444444443</v>
      </c>
      <c r="E1460">
        <v>34.69</v>
      </c>
      <c r="F1460">
        <v>34.9</v>
      </c>
      <c r="G1460">
        <v>35.33</v>
      </c>
      <c r="H1460">
        <f t="shared" si="89"/>
        <v>34.973333333333336</v>
      </c>
      <c r="I1460">
        <f t="shared" si="90"/>
        <v>3.5545858663305632</v>
      </c>
      <c r="J1460">
        <f t="shared" si="91"/>
        <v>3.5545569171870306</v>
      </c>
    </row>
    <row r="1461" spans="1:10">
      <c r="A1461" t="s">
        <v>15</v>
      </c>
      <c r="B1461">
        <v>12</v>
      </c>
      <c r="C1461">
        <v>224638</v>
      </c>
      <c r="D1461">
        <f t="shared" si="88"/>
        <v>31.199722222222224</v>
      </c>
      <c r="E1461">
        <v>35.14</v>
      </c>
      <c r="F1461">
        <v>33.65</v>
      </c>
      <c r="G1461">
        <v>35.729999999999997</v>
      </c>
      <c r="H1461">
        <f t="shared" si="89"/>
        <v>34.839999999999996</v>
      </c>
      <c r="I1461">
        <f t="shared" si="90"/>
        <v>3.5507661519843019</v>
      </c>
      <c r="J1461">
        <f t="shared" si="91"/>
        <v>3.5504479369616688</v>
      </c>
    </row>
    <row r="1462" spans="1:10">
      <c r="A1462" t="s">
        <v>24</v>
      </c>
      <c r="B1462">
        <v>11.75</v>
      </c>
      <c r="C1462">
        <v>224649</v>
      </c>
      <c r="D1462">
        <f t="shared" si="88"/>
        <v>31.201250000000002</v>
      </c>
      <c r="E1462">
        <v>31.99</v>
      </c>
      <c r="F1462">
        <v>34.549999999999997</v>
      </c>
      <c r="G1462">
        <v>36.64</v>
      </c>
      <c r="H1462">
        <f t="shared" si="89"/>
        <v>34.393333333333331</v>
      </c>
      <c r="I1462">
        <f t="shared" si="90"/>
        <v>3.5378627471483939</v>
      </c>
      <c r="J1462">
        <f t="shared" si="91"/>
        <v>3.5363238146603453</v>
      </c>
    </row>
    <row r="1463" spans="1:10">
      <c r="A1463" t="s">
        <v>11</v>
      </c>
      <c r="B1463">
        <v>14.25</v>
      </c>
      <c r="C1463">
        <v>224737</v>
      </c>
      <c r="D1463">
        <f t="shared" si="88"/>
        <v>31.213472222222222</v>
      </c>
      <c r="E1463">
        <v>37.200000000000003</v>
      </c>
      <c r="F1463">
        <v>35.619999999999997</v>
      </c>
      <c r="G1463">
        <v>34.770000000000003</v>
      </c>
      <c r="H1463">
        <f t="shared" si="89"/>
        <v>35.863333333333337</v>
      </c>
      <c r="I1463">
        <f t="shared" si="90"/>
        <v>3.5797154179377082</v>
      </c>
      <c r="J1463">
        <f t="shared" si="91"/>
        <v>3.5793236617201285</v>
      </c>
    </row>
    <row r="1464" spans="1:10">
      <c r="A1464" t="s">
        <v>9</v>
      </c>
      <c r="B1464">
        <v>11.25</v>
      </c>
      <c r="C1464">
        <v>224760</v>
      </c>
      <c r="D1464">
        <f t="shared" si="88"/>
        <v>31.216666666666665</v>
      </c>
      <c r="E1464">
        <v>34.72</v>
      </c>
      <c r="F1464">
        <v>36.090000000000003</v>
      </c>
      <c r="G1464">
        <v>33.29</v>
      </c>
      <c r="H1464">
        <f t="shared" si="89"/>
        <v>34.699999999999996</v>
      </c>
      <c r="I1464">
        <f t="shared" si="90"/>
        <v>3.5467396869528134</v>
      </c>
      <c r="J1464">
        <f t="shared" si="91"/>
        <v>3.5461962533445934</v>
      </c>
    </row>
    <row r="1465" spans="1:10">
      <c r="A1465" t="s">
        <v>8</v>
      </c>
      <c r="B1465">
        <v>14.25</v>
      </c>
      <c r="C1465">
        <v>224831</v>
      </c>
      <c r="D1465">
        <f t="shared" si="88"/>
        <v>31.226527777777779</v>
      </c>
      <c r="E1465">
        <v>40.25</v>
      </c>
      <c r="F1465">
        <v>33.78</v>
      </c>
      <c r="G1465">
        <v>35.57</v>
      </c>
      <c r="H1465">
        <f t="shared" si="89"/>
        <v>36.533333333333331</v>
      </c>
      <c r="I1465">
        <f t="shared" si="90"/>
        <v>3.5982250858458054</v>
      </c>
      <c r="J1465">
        <f t="shared" si="91"/>
        <v>3.5954938337348636</v>
      </c>
    </row>
    <row r="1466" spans="1:10">
      <c r="A1466" t="s">
        <v>21</v>
      </c>
      <c r="B1466">
        <v>12.75</v>
      </c>
      <c r="C1466">
        <v>224868</v>
      </c>
      <c r="D1466">
        <f t="shared" si="88"/>
        <v>31.231666666666669</v>
      </c>
      <c r="E1466">
        <v>41.34</v>
      </c>
      <c r="F1466">
        <v>43.33</v>
      </c>
      <c r="G1466">
        <v>45.25</v>
      </c>
      <c r="H1466">
        <f t="shared" si="89"/>
        <v>43.306666666666672</v>
      </c>
      <c r="I1466">
        <f t="shared" si="90"/>
        <v>3.7683065877452582</v>
      </c>
      <c r="J1466">
        <f t="shared" si="91"/>
        <v>3.7676261533837923</v>
      </c>
    </row>
    <row r="1467" spans="1:10">
      <c r="A1467" t="s">
        <v>7</v>
      </c>
      <c r="B1467">
        <v>17.75</v>
      </c>
      <c r="C1467">
        <v>224879</v>
      </c>
      <c r="D1467">
        <f t="shared" si="88"/>
        <v>31.233194444444443</v>
      </c>
      <c r="E1467">
        <v>34.130000000000003</v>
      </c>
      <c r="F1467">
        <v>33.9</v>
      </c>
      <c r="G1467">
        <v>36.36</v>
      </c>
      <c r="H1467">
        <f t="shared" si="89"/>
        <v>34.796666666666667</v>
      </c>
      <c r="I1467">
        <f t="shared" si="90"/>
        <v>3.5495215967520974</v>
      </c>
      <c r="J1467">
        <f t="shared" si="91"/>
        <v>3.5490203488714331</v>
      </c>
    </row>
    <row r="1468" spans="1:10">
      <c r="A1468" t="s">
        <v>18</v>
      </c>
      <c r="B1468">
        <v>12.25</v>
      </c>
      <c r="C1468">
        <v>224883</v>
      </c>
      <c r="D1468">
        <f t="shared" si="88"/>
        <v>31.233750000000001</v>
      </c>
      <c r="E1468">
        <v>35.53</v>
      </c>
      <c r="F1468">
        <v>31.99</v>
      </c>
      <c r="G1468">
        <v>37.159999999999997</v>
      </c>
      <c r="H1468">
        <f t="shared" si="89"/>
        <v>34.893333333333331</v>
      </c>
      <c r="I1468">
        <f t="shared" si="90"/>
        <v>3.5522957889938351</v>
      </c>
      <c r="J1468">
        <f t="shared" si="91"/>
        <v>3.5503445593133338</v>
      </c>
    </row>
    <row r="1469" spans="1:10">
      <c r="A1469" t="s">
        <v>23</v>
      </c>
      <c r="B1469">
        <v>12.25</v>
      </c>
      <c r="C1469">
        <v>224888</v>
      </c>
      <c r="D1469">
        <f t="shared" si="88"/>
        <v>31.234444444444442</v>
      </c>
      <c r="E1469">
        <v>34.049999999999997</v>
      </c>
      <c r="F1469">
        <v>33.08</v>
      </c>
      <c r="G1469">
        <v>35.950000000000003</v>
      </c>
      <c r="H1469">
        <f t="shared" si="89"/>
        <v>34.36</v>
      </c>
      <c r="I1469">
        <f t="shared" si="90"/>
        <v>3.5368930971160548</v>
      </c>
      <c r="J1469">
        <f t="shared" si="91"/>
        <v>3.5362959956393554</v>
      </c>
    </row>
    <row r="1470" spans="1:10">
      <c r="A1470" t="s">
        <v>16</v>
      </c>
      <c r="B1470">
        <v>18.25</v>
      </c>
      <c r="C1470">
        <v>224893</v>
      </c>
      <c r="D1470">
        <f t="shared" si="88"/>
        <v>31.235138888888891</v>
      </c>
      <c r="E1470">
        <v>29.96</v>
      </c>
      <c r="F1470">
        <v>29.72</v>
      </c>
      <c r="G1470">
        <v>31.25</v>
      </c>
      <c r="H1470">
        <f t="shared" si="89"/>
        <v>30.310000000000002</v>
      </c>
      <c r="I1470">
        <f t="shared" si="90"/>
        <v>3.4114776910697118</v>
      </c>
      <c r="J1470">
        <f t="shared" si="91"/>
        <v>3.4112342515603289</v>
      </c>
    </row>
    <row r="1471" spans="1:10">
      <c r="A1471" t="s">
        <v>23</v>
      </c>
      <c r="B1471">
        <v>11.5</v>
      </c>
      <c r="C1471">
        <v>224918</v>
      </c>
      <c r="D1471">
        <f t="shared" si="88"/>
        <v>31.238611111111108</v>
      </c>
      <c r="E1471">
        <v>34.799999999999997</v>
      </c>
      <c r="F1471">
        <v>32.979999999999997</v>
      </c>
      <c r="G1471">
        <v>36.54</v>
      </c>
      <c r="H1471">
        <f t="shared" si="89"/>
        <v>34.773333333333333</v>
      </c>
      <c r="I1471">
        <f t="shared" si="90"/>
        <v>3.5488508095102334</v>
      </c>
      <c r="J1471">
        <f t="shared" si="91"/>
        <v>3.5479754182872476</v>
      </c>
    </row>
    <row r="1472" spans="1:10">
      <c r="A1472" t="s">
        <v>9</v>
      </c>
      <c r="B1472">
        <v>18.5</v>
      </c>
      <c r="C1472">
        <v>224924</v>
      </c>
      <c r="D1472">
        <f t="shared" si="88"/>
        <v>31.239444444444441</v>
      </c>
      <c r="E1472">
        <v>33.29</v>
      </c>
      <c r="F1472">
        <v>29.41</v>
      </c>
      <c r="G1472">
        <v>30.63</v>
      </c>
      <c r="H1472">
        <f t="shared" si="89"/>
        <v>31.11</v>
      </c>
      <c r="I1472">
        <f t="shared" si="90"/>
        <v>3.4375293109095457</v>
      </c>
      <c r="J1472">
        <f t="shared" si="91"/>
        <v>3.4361905749991739</v>
      </c>
    </row>
    <row r="1473" spans="1:10">
      <c r="A1473" t="s">
        <v>10</v>
      </c>
      <c r="B1473">
        <v>18.25</v>
      </c>
      <c r="C1473">
        <v>224931</v>
      </c>
      <c r="D1473">
        <f t="shared" si="88"/>
        <v>31.240416666666665</v>
      </c>
      <c r="E1473">
        <v>34.39</v>
      </c>
      <c r="F1473">
        <v>32.799999999999997</v>
      </c>
      <c r="G1473">
        <v>29.68</v>
      </c>
      <c r="H1473">
        <f t="shared" si="89"/>
        <v>32.29</v>
      </c>
      <c r="I1473">
        <f t="shared" si="90"/>
        <v>3.4747575847701837</v>
      </c>
      <c r="J1473">
        <f t="shared" si="91"/>
        <v>3.4728892527111506</v>
      </c>
    </row>
    <row r="1474" spans="1:10">
      <c r="A1474" t="s">
        <v>22</v>
      </c>
      <c r="B1474">
        <v>12</v>
      </c>
      <c r="C1474">
        <v>224954</v>
      </c>
      <c r="D1474">
        <f t="shared" ref="D1474:D1537" si="92">C1474/15/60/8</f>
        <v>31.243611111111111</v>
      </c>
      <c r="E1474">
        <v>35.47</v>
      </c>
      <c r="F1474">
        <v>36.21</v>
      </c>
      <c r="G1474">
        <v>36.450000000000003</v>
      </c>
      <c r="H1474">
        <f t="shared" ref="H1474:H1537" si="93">AVERAGE(E1474:G1474)</f>
        <v>36.043333333333337</v>
      </c>
      <c r="I1474">
        <f t="shared" ref="I1474:I1537" si="94">LN(H1474)</f>
        <v>3.5847219182893362</v>
      </c>
      <c r="J1474">
        <f t="shared" ref="J1474:J1537" si="95">(LN(E1474)+LN(F1474)+LN(G1474))/3</f>
        <v>3.5846546836725826</v>
      </c>
    </row>
    <row r="1475" spans="1:10">
      <c r="A1475" t="s">
        <v>5</v>
      </c>
      <c r="B1475">
        <v>12.25</v>
      </c>
      <c r="C1475">
        <v>225003</v>
      </c>
      <c r="D1475">
        <f t="shared" si="92"/>
        <v>31.25041666666667</v>
      </c>
      <c r="E1475">
        <v>34.880000000000003</v>
      </c>
      <c r="F1475">
        <v>35.049999999999997</v>
      </c>
      <c r="G1475">
        <v>36.79</v>
      </c>
      <c r="H1475">
        <f t="shared" si="93"/>
        <v>35.573333333333331</v>
      </c>
      <c r="I1475">
        <f t="shared" si="94"/>
        <v>3.5715962934992036</v>
      </c>
      <c r="J1475">
        <f t="shared" si="95"/>
        <v>3.5713050938793542</v>
      </c>
    </row>
    <row r="1476" spans="1:10">
      <c r="A1476" t="s">
        <v>18</v>
      </c>
      <c r="B1476">
        <v>14.25</v>
      </c>
      <c r="C1476">
        <v>225006</v>
      </c>
      <c r="D1476">
        <f t="shared" si="92"/>
        <v>31.250833333333333</v>
      </c>
      <c r="E1476">
        <v>37.340000000000003</v>
      </c>
      <c r="F1476">
        <v>33.75</v>
      </c>
      <c r="G1476">
        <v>36.47</v>
      </c>
      <c r="H1476">
        <f t="shared" si="93"/>
        <v>35.853333333333332</v>
      </c>
      <c r="I1476">
        <f t="shared" si="94"/>
        <v>3.5794365427325543</v>
      </c>
      <c r="J1476">
        <f t="shared" si="95"/>
        <v>3.5785118534175684</v>
      </c>
    </row>
    <row r="1477" spans="1:10">
      <c r="A1477" t="s">
        <v>25</v>
      </c>
      <c r="B1477">
        <v>18.5</v>
      </c>
      <c r="C1477">
        <v>225028</v>
      </c>
      <c r="D1477">
        <f t="shared" si="92"/>
        <v>31.253888888888888</v>
      </c>
      <c r="E1477">
        <v>32.03</v>
      </c>
      <c r="F1477">
        <v>33.43</v>
      </c>
      <c r="G1477">
        <v>33.409999999999997</v>
      </c>
      <c r="H1477">
        <f t="shared" si="93"/>
        <v>32.956666666666671</v>
      </c>
      <c r="I1477">
        <f t="shared" si="94"/>
        <v>3.495193567240932</v>
      </c>
      <c r="J1477">
        <f t="shared" si="95"/>
        <v>3.4949939734739135</v>
      </c>
    </row>
    <row r="1478" spans="1:10">
      <c r="A1478" t="s">
        <v>10</v>
      </c>
      <c r="B1478">
        <v>14.25</v>
      </c>
      <c r="C1478">
        <v>225081</v>
      </c>
      <c r="D1478">
        <f t="shared" si="92"/>
        <v>31.26125</v>
      </c>
      <c r="E1478">
        <v>41.63</v>
      </c>
      <c r="F1478">
        <v>39.869999999999997</v>
      </c>
      <c r="G1478">
        <v>35.770000000000003</v>
      </c>
      <c r="H1478">
        <f t="shared" si="93"/>
        <v>39.090000000000003</v>
      </c>
      <c r="I1478">
        <f t="shared" si="94"/>
        <v>3.6658666798048634</v>
      </c>
      <c r="J1478">
        <f t="shared" si="95"/>
        <v>3.6638515919570245</v>
      </c>
    </row>
    <row r="1479" spans="1:10">
      <c r="A1479" t="s">
        <v>24</v>
      </c>
      <c r="B1479">
        <v>18.25</v>
      </c>
      <c r="C1479">
        <v>225141</v>
      </c>
      <c r="D1479">
        <f t="shared" si="92"/>
        <v>31.269583333333333</v>
      </c>
      <c r="E1479">
        <v>30.2</v>
      </c>
      <c r="F1479">
        <v>30.66</v>
      </c>
      <c r="G1479">
        <v>31.18</v>
      </c>
      <c r="H1479">
        <f t="shared" si="93"/>
        <v>30.679999999999996</v>
      </c>
      <c r="I1479">
        <f t="shared" si="94"/>
        <v>3.4236109764990554</v>
      </c>
      <c r="J1479">
        <f t="shared" si="95"/>
        <v>3.4235258871513743</v>
      </c>
    </row>
    <row r="1480" spans="1:10">
      <c r="A1480" t="s">
        <v>13</v>
      </c>
      <c r="B1480">
        <v>18</v>
      </c>
      <c r="C1480">
        <v>225148</v>
      </c>
      <c r="D1480">
        <f t="shared" si="92"/>
        <v>31.270555555555557</v>
      </c>
      <c r="E1480">
        <v>34.090000000000003</v>
      </c>
      <c r="F1480">
        <v>33.44</v>
      </c>
      <c r="G1480">
        <v>32.5</v>
      </c>
      <c r="H1480">
        <f t="shared" si="93"/>
        <v>33.343333333333334</v>
      </c>
      <c r="I1480">
        <f t="shared" si="94"/>
        <v>3.5068578523289795</v>
      </c>
      <c r="J1480">
        <f t="shared" si="95"/>
        <v>3.5066656545673349</v>
      </c>
    </row>
    <row r="1481" spans="1:10">
      <c r="A1481" t="s">
        <v>8</v>
      </c>
      <c r="B1481">
        <v>18.25</v>
      </c>
      <c r="C1481">
        <v>225150</v>
      </c>
      <c r="D1481">
        <f t="shared" si="92"/>
        <v>31.270833333333332</v>
      </c>
      <c r="E1481">
        <v>32.31</v>
      </c>
      <c r="F1481">
        <v>29.16</v>
      </c>
      <c r="G1481">
        <v>31.07</v>
      </c>
      <c r="H1481">
        <f t="shared" si="93"/>
        <v>30.846666666666664</v>
      </c>
      <c r="I1481">
        <f t="shared" si="94"/>
        <v>3.4290286948107438</v>
      </c>
      <c r="J1481">
        <f t="shared" si="95"/>
        <v>3.42813913679394</v>
      </c>
    </row>
    <row r="1482" spans="1:10">
      <c r="A1482" t="s">
        <v>25</v>
      </c>
      <c r="B1482">
        <v>12.25</v>
      </c>
      <c r="C1482">
        <v>225165</v>
      </c>
      <c r="D1482">
        <f t="shared" si="92"/>
        <v>31.272916666666667</v>
      </c>
      <c r="E1482">
        <v>35.71</v>
      </c>
      <c r="F1482">
        <v>35.979999999999997</v>
      </c>
      <c r="G1482">
        <v>40.1</v>
      </c>
      <c r="H1482">
        <f t="shared" si="93"/>
        <v>37.263333333333328</v>
      </c>
      <c r="I1482">
        <f t="shared" si="94"/>
        <v>3.6180098226141246</v>
      </c>
      <c r="J1482">
        <f t="shared" si="95"/>
        <v>3.6165901081470886</v>
      </c>
    </row>
    <row r="1483" spans="1:10">
      <c r="A1483" t="s">
        <v>14</v>
      </c>
      <c r="B1483">
        <v>12.5</v>
      </c>
      <c r="C1483">
        <v>225166</v>
      </c>
      <c r="D1483">
        <f t="shared" si="92"/>
        <v>31.273055555555558</v>
      </c>
      <c r="E1483">
        <v>37.869999999999997</v>
      </c>
      <c r="F1483">
        <v>37.99</v>
      </c>
      <c r="G1483">
        <v>37.04</v>
      </c>
      <c r="H1483">
        <f t="shared" si="93"/>
        <v>37.633333333333333</v>
      </c>
      <c r="I1483">
        <f t="shared" si="94"/>
        <v>3.6278901824875067</v>
      </c>
      <c r="J1483">
        <f t="shared" si="95"/>
        <v>3.6278268729637388</v>
      </c>
    </row>
    <row r="1484" spans="1:10">
      <c r="A1484" t="s">
        <v>26</v>
      </c>
      <c r="B1484">
        <v>14.25</v>
      </c>
      <c r="C1484">
        <v>225225</v>
      </c>
      <c r="D1484">
        <f t="shared" si="92"/>
        <v>31.28125</v>
      </c>
      <c r="E1484">
        <v>38.729999999999997</v>
      </c>
      <c r="F1484">
        <v>37.880000000000003</v>
      </c>
      <c r="G1484">
        <v>39.700000000000003</v>
      </c>
      <c r="H1484">
        <f t="shared" si="93"/>
        <v>38.770000000000003</v>
      </c>
      <c r="I1484">
        <f t="shared" si="94"/>
        <v>3.6576467516828379</v>
      </c>
      <c r="J1484">
        <f t="shared" si="95"/>
        <v>3.657462983179228</v>
      </c>
    </row>
    <row r="1485" spans="1:10">
      <c r="A1485" t="s">
        <v>14</v>
      </c>
      <c r="B1485">
        <v>18</v>
      </c>
      <c r="C1485">
        <v>225237</v>
      </c>
      <c r="D1485">
        <f t="shared" si="92"/>
        <v>31.282916666666665</v>
      </c>
      <c r="E1485">
        <v>34.090000000000003</v>
      </c>
      <c r="F1485">
        <v>33.520000000000003</v>
      </c>
      <c r="G1485">
        <v>31.18</v>
      </c>
      <c r="H1485">
        <f t="shared" si="93"/>
        <v>32.930000000000007</v>
      </c>
      <c r="I1485">
        <f t="shared" si="94"/>
        <v>3.4943840963882731</v>
      </c>
      <c r="J1485">
        <f t="shared" si="95"/>
        <v>3.4936410751311082</v>
      </c>
    </row>
    <row r="1486" spans="1:10">
      <c r="A1486" t="s">
        <v>17</v>
      </c>
      <c r="B1486">
        <v>12.75</v>
      </c>
      <c r="C1486">
        <v>225261</v>
      </c>
      <c r="D1486">
        <f t="shared" si="92"/>
        <v>31.286249999999999</v>
      </c>
      <c r="E1486">
        <v>40.06</v>
      </c>
      <c r="F1486">
        <v>41.11</v>
      </c>
      <c r="G1486">
        <v>41.09</v>
      </c>
      <c r="H1486">
        <f t="shared" si="93"/>
        <v>40.753333333333337</v>
      </c>
      <c r="I1486">
        <f t="shared" si="94"/>
        <v>3.7075376359324697</v>
      </c>
      <c r="J1486">
        <f t="shared" si="95"/>
        <v>3.7074648380142592</v>
      </c>
    </row>
    <row r="1487" spans="1:10">
      <c r="A1487" t="s">
        <v>12</v>
      </c>
      <c r="B1487">
        <v>12.25</v>
      </c>
      <c r="C1487">
        <v>225265</v>
      </c>
      <c r="D1487">
        <f t="shared" si="92"/>
        <v>31.286805555555553</v>
      </c>
      <c r="E1487">
        <v>36.75</v>
      </c>
      <c r="F1487">
        <v>34.5</v>
      </c>
      <c r="G1487">
        <v>36.93</v>
      </c>
      <c r="H1487">
        <f t="shared" si="93"/>
        <v>36.06</v>
      </c>
      <c r="I1487">
        <f t="shared" si="94"/>
        <v>3.5851842177751712</v>
      </c>
      <c r="J1487">
        <f t="shared" si="95"/>
        <v>3.584707259520211</v>
      </c>
    </row>
    <row r="1488" spans="1:10">
      <c r="A1488" t="s">
        <v>9</v>
      </c>
      <c r="B1488">
        <v>18.25</v>
      </c>
      <c r="C1488">
        <v>225342</v>
      </c>
      <c r="D1488">
        <f t="shared" si="92"/>
        <v>31.297499999999999</v>
      </c>
      <c r="E1488">
        <v>33.950000000000003</v>
      </c>
      <c r="F1488">
        <v>30.42</v>
      </c>
      <c r="G1488">
        <v>28.05</v>
      </c>
      <c r="H1488">
        <f t="shared" si="93"/>
        <v>30.806666666666668</v>
      </c>
      <c r="I1488">
        <f t="shared" si="94"/>
        <v>3.4277311167740105</v>
      </c>
      <c r="J1488">
        <f t="shared" si="95"/>
        <v>3.4246592576015189</v>
      </c>
    </row>
    <row r="1489" spans="1:10">
      <c r="A1489" t="s">
        <v>21</v>
      </c>
      <c r="B1489">
        <v>12.25</v>
      </c>
      <c r="C1489">
        <v>225354</v>
      </c>
      <c r="D1489">
        <f t="shared" si="92"/>
        <v>31.299166666666668</v>
      </c>
      <c r="E1489">
        <v>35.229999999999997</v>
      </c>
      <c r="F1489">
        <v>35.979999999999997</v>
      </c>
      <c r="G1489">
        <v>37.06</v>
      </c>
      <c r="H1489">
        <f t="shared" si="93"/>
        <v>36.089999999999996</v>
      </c>
      <c r="I1489">
        <f t="shared" si="94"/>
        <v>3.5860158186546971</v>
      </c>
      <c r="J1489">
        <f t="shared" si="95"/>
        <v>3.5857998139109157</v>
      </c>
    </row>
    <row r="1490" spans="1:10">
      <c r="A1490" t="s">
        <v>26</v>
      </c>
      <c r="B1490">
        <v>12</v>
      </c>
      <c r="C1490">
        <v>225360</v>
      </c>
      <c r="D1490">
        <f t="shared" si="92"/>
        <v>31.3</v>
      </c>
      <c r="E1490">
        <v>33.07</v>
      </c>
      <c r="F1490">
        <v>35.409999999999997</v>
      </c>
      <c r="G1490">
        <v>35.32</v>
      </c>
      <c r="H1490">
        <f t="shared" si="93"/>
        <v>34.599999999999994</v>
      </c>
      <c r="I1490">
        <f t="shared" si="94"/>
        <v>3.5438536820636783</v>
      </c>
      <c r="J1490">
        <f t="shared" si="95"/>
        <v>3.5433567229510907</v>
      </c>
    </row>
    <row r="1491" spans="1:10">
      <c r="A1491" t="s">
        <v>11</v>
      </c>
      <c r="B1491">
        <v>18.5</v>
      </c>
      <c r="C1491">
        <v>225403</v>
      </c>
      <c r="D1491">
        <f t="shared" si="92"/>
        <v>31.305972222222223</v>
      </c>
      <c r="E1491">
        <v>33.659999999999997</v>
      </c>
      <c r="F1491">
        <v>31.31</v>
      </c>
      <c r="G1491">
        <v>31.68</v>
      </c>
      <c r="H1491">
        <f t="shared" si="93"/>
        <v>32.216666666666669</v>
      </c>
      <c r="I1491">
        <f t="shared" si="94"/>
        <v>3.4724839169862305</v>
      </c>
      <c r="J1491">
        <f t="shared" si="95"/>
        <v>3.4719777636823999</v>
      </c>
    </row>
    <row r="1492" spans="1:10">
      <c r="A1492" t="s">
        <v>13</v>
      </c>
      <c r="B1492">
        <v>12.5</v>
      </c>
      <c r="C1492">
        <v>225419</v>
      </c>
      <c r="D1492">
        <f t="shared" si="92"/>
        <v>31.308194444444442</v>
      </c>
      <c r="E1492">
        <v>41.34</v>
      </c>
      <c r="F1492">
        <v>37.79</v>
      </c>
      <c r="G1492">
        <v>37.78</v>
      </c>
      <c r="H1492">
        <f t="shared" si="93"/>
        <v>38.97</v>
      </c>
      <c r="I1492">
        <f t="shared" si="94"/>
        <v>3.6627921193506179</v>
      </c>
      <c r="J1492">
        <f t="shared" si="95"/>
        <v>3.6618849778961278</v>
      </c>
    </row>
    <row r="1493" spans="1:10">
      <c r="A1493" t="s">
        <v>18</v>
      </c>
      <c r="B1493">
        <v>11.5</v>
      </c>
      <c r="C1493">
        <v>225437</v>
      </c>
      <c r="D1493">
        <f t="shared" si="92"/>
        <v>31.310694444444444</v>
      </c>
      <c r="E1493">
        <v>34.69</v>
      </c>
      <c r="F1493">
        <v>33.869999999999997</v>
      </c>
      <c r="G1493">
        <v>35.22</v>
      </c>
      <c r="H1493">
        <f t="shared" si="93"/>
        <v>34.593333333333334</v>
      </c>
      <c r="I1493">
        <f t="shared" si="94"/>
        <v>3.543660985271484</v>
      </c>
      <c r="J1493">
        <f t="shared" si="95"/>
        <v>3.5435317436264664</v>
      </c>
    </row>
    <row r="1494" spans="1:10">
      <c r="A1494" t="s">
        <v>9</v>
      </c>
      <c r="B1494">
        <v>11</v>
      </c>
      <c r="C1494">
        <v>225470</v>
      </c>
      <c r="D1494">
        <f t="shared" si="92"/>
        <v>31.31527777777778</v>
      </c>
      <c r="E1494">
        <v>35.909999999999997</v>
      </c>
      <c r="F1494">
        <v>35.01</v>
      </c>
      <c r="G1494">
        <v>35.299999999999997</v>
      </c>
      <c r="H1494">
        <f t="shared" si="93"/>
        <v>35.406666666666659</v>
      </c>
      <c r="I1494">
        <f t="shared" si="94"/>
        <v>3.5669001263261433</v>
      </c>
      <c r="J1494">
        <f t="shared" si="95"/>
        <v>3.5668441690479393</v>
      </c>
    </row>
    <row r="1495" spans="1:10">
      <c r="A1495" t="s">
        <v>20</v>
      </c>
      <c r="B1495">
        <v>18.5</v>
      </c>
      <c r="C1495">
        <v>225503</v>
      </c>
      <c r="D1495">
        <f t="shared" si="92"/>
        <v>31.319861111111109</v>
      </c>
      <c r="E1495">
        <v>30.37</v>
      </c>
      <c r="F1495">
        <v>29.55</v>
      </c>
      <c r="G1495">
        <v>34.14</v>
      </c>
      <c r="H1495">
        <f t="shared" si="93"/>
        <v>31.353333333333335</v>
      </c>
      <c r="I1495">
        <f t="shared" si="94"/>
        <v>3.4453205878487925</v>
      </c>
      <c r="J1495">
        <f t="shared" si="95"/>
        <v>3.4433362467586863</v>
      </c>
    </row>
    <row r="1496" spans="1:10">
      <c r="A1496" t="s">
        <v>18</v>
      </c>
      <c r="B1496">
        <v>12</v>
      </c>
      <c r="C1496">
        <v>225584</v>
      </c>
      <c r="D1496">
        <f t="shared" si="92"/>
        <v>31.33111111111111</v>
      </c>
      <c r="E1496">
        <v>34.479999999999997</v>
      </c>
      <c r="F1496">
        <v>33.630000000000003</v>
      </c>
      <c r="G1496">
        <v>35.979999999999997</v>
      </c>
      <c r="H1496">
        <f t="shared" si="93"/>
        <v>34.696666666666665</v>
      </c>
      <c r="I1496">
        <f t="shared" si="94"/>
        <v>3.5466436208592671</v>
      </c>
      <c r="J1496">
        <f t="shared" si="95"/>
        <v>3.5462537333566857</v>
      </c>
    </row>
    <row r="1497" spans="1:10">
      <c r="A1497" t="s">
        <v>8</v>
      </c>
      <c r="B1497">
        <v>17.75</v>
      </c>
      <c r="C1497">
        <v>225653</v>
      </c>
      <c r="D1497">
        <f t="shared" si="92"/>
        <v>31.340694444444445</v>
      </c>
      <c r="E1497">
        <v>34.119999999999997</v>
      </c>
      <c r="F1497">
        <v>32.119999999999997</v>
      </c>
      <c r="G1497">
        <v>36.020000000000003</v>
      </c>
      <c r="H1497">
        <f t="shared" si="93"/>
        <v>34.086666666666666</v>
      </c>
      <c r="I1497">
        <f t="shared" si="94"/>
        <v>3.5289063009837434</v>
      </c>
      <c r="J1497">
        <f t="shared" si="95"/>
        <v>3.5278123171499498</v>
      </c>
    </row>
    <row r="1498" spans="1:10">
      <c r="A1498" t="s">
        <v>23</v>
      </c>
      <c r="B1498">
        <v>11.75</v>
      </c>
      <c r="C1498">
        <v>225658</v>
      </c>
      <c r="D1498">
        <f t="shared" si="92"/>
        <v>31.34138888888889</v>
      </c>
      <c r="E1498">
        <v>33.33</v>
      </c>
      <c r="F1498">
        <v>35.22</v>
      </c>
      <c r="G1498">
        <v>34.75</v>
      </c>
      <c r="H1498">
        <f t="shared" si="93"/>
        <v>34.43333333333333</v>
      </c>
      <c r="I1498">
        <f t="shared" si="94"/>
        <v>3.5390250874574831</v>
      </c>
      <c r="J1498">
        <f t="shared" si="95"/>
        <v>3.5387505224661697</v>
      </c>
    </row>
    <row r="1499" spans="1:10">
      <c r="A1499" t="s">
        <v>25</v>
      </c>
      <c r="B1499">
        <v>12.75</v>
      </c>
      <c r="C1499">
        <v>225667</v>
      </c>
      <c r="D1499">
        <f t="shared" si="92"/>
        <v>31.342638888888889</v>
      </c>
      <c r="E1499">
        <v>43.74</v>
      </c>
      <c r="F1499">
        <v>45.23</v>
      </c>
      <c r="G1499">
        <v>45.11</v>
      </c>
      <c r="H1499">
        <f t="shared" si="93"/>
        <v>44.693333333333328</v>
      </c>
      <c r="I1499">
        <f t="shared" si="94"/>
        <v>3.799824348065663</v>
      </c>
      <c r="J1499">
        <f t="shared" si="95"/>
        <v>3.7997091833862258</v>
      </c>
    </row>
    <row r="1500" spans="1:10">
      <c r="A1500" t="s">
        <v>17</v>
      </c>
      <c r="B1500">
        <v>11.5</v>
      </c>
      <c r="C1500">
        <v>225703</v>
      </c>
      <c r="D1500">
        <f t="shared" si="92"/>
        <v>31.347638888888888</v>
      </c>
      <c r="E1500">
        <v>36.479999999999997</v>
      </c>
      <c r="F1500">
        <v>34.299999999999997</v>
      </c>
      <c r="G1500">
        <v>34.22</v>
      </c>
      <c r="H1500">
        <f t="shared" si="93"/>
        <v>35</v>
      </c>
      <c r="I1500">
        <f t="shared" si="94"/>
        <v>3.5553480614894135</v>
      </c>
      <c r="J1500">
        <f t="shared" si="95"/>
        <v>3.5549065959473576</v>
      </c>
    </row>
    <row r="1501" spans="1:10">
      <c r="A1501" t="s">
        <v>24</v>
      </c>
      <c r="B1501">
        <v>11.5</v>
      </c>
      <c r="C1501">
        <v>225723</v>
      </c>
      <c r="D1501">
        <f t="shared" si="92"/>
        <v>31.350416666666668</v>
      </c>
      <c r="E1501">
        <v>35.729999999999997</v>
      </c>
      <c r="F1501">
        <v>34.520000000000003</v>
      </c>
      <c r="G1501">
        <v>36.22</v>
      </c>
      <c r="H1501">
        <f t="shared" si="93"/>
        <v>35.49</v>
      </c>
      <c r="I1501">
        <f t="shared" si="94"/>
        <v>3.5692509666584051</v>
      </c>
      <c r="J1501">
        <f t="shared" si="95"/>
        <v>3.5690469969019376</v>
      </c>
    </row>
    <row r="1502" spans="1:10">
      <c r="A1502" t="s">
        <v>14</v>
      </c>
      <c r="B1502">
        <v>12.75</v>
      </c>
      <c r="C1502">
        <v>225724</v>
      </c>
      <c r="D1502">
        <f t="shared" si="92"/>
        <v>31.350555555555555</v>
      </c>
      <c r="E1502">
        <v>43</v>
      </c>
      <c r="F1502">
        <v>40.520000000000003</v>
      </c>
      <c r="G1502">
        <v>39.020000000000003</v>
      </c>
      <c r="H1502">
        <f t="shared" si="93"/>
        <v>40.846666666666671</v>
      </c>
      <c r="I1502">
        <f t="shared" si="94"/>
        <v>3.709825218629399</v>
      </c>
      <c r="J1502">
        <f t="shared" si="95"/>
        <v>3.709023376756337</v>
      </c>
    </row>
    <row r="1503" spans="1:10">
      <c r="A1503" t="s">
        <v>7</v>
      </c>
      <c r="B1503">
        <v>18.25</v>
      </c>
      <c r="C1503">
        <v>225725</v>
      </c>
      <c r="D1503">
        <f t="shared" si="92"/>
        <v>31.350694444444446</v>
      </c>
      <c r="E1503">
        <v>30.7</v>
      </c>
      <c r="F1503">
        <v>29.85</v>
      </c>
      <c r="G1503">
        <v>31.51</v>
      </c>
      <c r="H1503">
        <f t="shared" si="93"/>
        <v>30.686666666666667</v>
      </c>
      <c r="I1503">
        <f t="shared" si="94"/>
        <v>3.4238282497209855</v>
      </c>
      <c r="J1503">
        <f t="shared" si="95"/>
        <v>3.4235841500669824</v>
      </c>
    </row>
    <row r="1504" spans="1:10">
      <c r="A1504" t="s">
        <v>20</v>
      </c>
      <c r="B1504">
        <v>14.25</v>
      </c>
      <c r="C1504">
        <v>225777</v>
      </c>
      <c r="D1504">
        <f t="shared" si="92"/>
        <v>31.357916666666664</v>
      </c>
      <c r="E1504">
        <v>32.619999999999997</v>
      </c>
      <c r="F1504">
        <v>35.299999999999997</v>
      </c>
      <c r="G1504">
        <v>41.25</v>
      </c>
      <c r="H1504">
        <f t="shared" si="93"/>
        <v>36.389999999999993</v>
      </c>
      <c r="I1504">
        <f t="shared" si="94"/>
        <v>3.5942940116240685</v>
      </c>
      <c r="J1504">
        <f t="shared" si="95"/>
        <v>3.5894865579709361</v>
      </c>
    </row>
    <row r="1505" spans="1:10">
      <c r="A1505" t="s">
        <v>7</v>
      </c>
      <c r="B1505">
        <v>12.25</v>
      </c>
      <c r="C1505">
        <v>225781</v>
      </c>
      <c r="D1505">
        <f t="shared" si="92"/>
        <v>31.358472222222225</v>
      </c>
      <c r="E1505">
        <v>34.39</v>
      </c>
      <c r="F1505">
        <v>32.909999999999997</v>
      </c>
      <c r="G1505">
        <v>38.21</v>
      </c>
      <c r="H1505">
        <f t="shared" si="93"/>
        <v>35.169999999999995</v>
      </c>
      <c r="I1505">
        <f t="shared" si="94"/>
        <v>3.5601934464858909</v>
      </c>
      <c r="J1505">
        <f t="shared" si="95"/>
        <v>3.5582132162860773</v>
      </c>
    </row>
    <row r="1506" spans="1:10">
      <c r="A1506" t="s">
        <v>14</v>
      </c>
      <c r="B1506">
        <v>12.25</v>
      </c>
      <c r="C1506">
        <v>225792</v>
      </c>
      <c r="D1506">
        <f t="shared" si="92"/>
        <v>31.36</v>
      </c>
      <c r="E1506">
        <v>35.979999999999997</v>
      </c>
      <c r="F1506">
        <v>34.65</v>
      </c>
      <c r="G1506">
        <v>34.369999999999997</v>
      </c>
      <c r="H1506">
        <f t="shared" si="93"/>
        <v>35</v>
      </c>
      <c r="I1506">
        <f t="shared" si="94"/>
        <v>3.5553480614894135</v>
      </c>
      <c r="J1506">
        <f t="shared" si="95"/>
        <v>3.5551483483400141</v>
      </c>
    </row>
    <row r="1507" spans="1:10">
      <c r="A1507" t="s">
        <v>13</v>
      </c>
      <c r="B1507">
        <v>14</v>
      </c>
      <c r="C1507">
        <v>225844</v>
      </c>
      <c r="D1507">
        <f t="shared" si="92"/>
        <v>31.367222222222221</v>
      </c>
      <c r="E1507">
        <v>36.72</v>
      </c>
      <c r="F1507">
        <v>34.03</v>
      </c>
      <c r="G1507">
        <v>35.700000000000003</v>
      </c>
      <c r="H1507">
        <f t="shared" si="93"/>
        <v>35.483333333333334</v>
      </c>
      <c r="I1507">
        <f t="shared" si="94"/>
        <v>3.5690631026713788</v>
      </c>
      <c r="J1507">
        <f t="shared" si="95"/>
        <v>3.568571581016899</v>
      </c>
    </row>
    <row r="1508" spans="1:10">
      <c r="A1508" t="s">
        <v>17</v>
      </c>
      <c r="B1508">
        <v>18.25</v>
      </c>
      <c r="C1508">
        <v>225851</v>
      </c>
      <c r="D1508">
        <f t="shared" si="92"/>
        <v>31.368194444444445</v>
      </c>
      <c r="E1508">
        <v>31.62</v>
      </c>
      <c r="F1508">
        <v>30.45</v>
      </c>
      <c r="G1508">
        <v>30.01</v>
      </c>
      <c r="H1508">
        <f t="shared" si="93"/>
        <v>30.693333333333332</v>
      </c>
      <c r="I1508">
        <f t="shared" si="94"/>
        <v>3.4240454757455177</v>
      </c>
      <c r="J1508">
        <f t="shared" si="95"/>
        <v>3.4238021617965022</v>
      </c>
    </row>
    <row r="1509" spans="1:10">
      <c r="A1509" t="s">
        <v>7</v>
      </c>
      <c r="B1509">
        <v>14.25</v>
      </c>
      <c r="C1509">
        <v>225868</v>
      </c>
      <c r="D1509">
        <f t="shared" si="92"/>
        <v>31.370555555555555</v>
      </c>
      <c r="E1509">
        <v>35</v>
      </c>
      <c r="F1509">
        <v>34.47</v>
      </c>
      <c r="G1509">
        <v>37.729999999999997</v>
      </c>
      <c r="H1509">
        <f t="shared" si="93"/>
        <v>35.733333333333327</v>
      </c>
      <c r="I1509">
        <f t="shared" si="94"/>
        <v>3.5760839599685919</v>
      </c>
      <c r="J1509">
        <f t="shared" si="95"/>
        <v>3.5752976586648022</v>
      </c>
    </row>
    <row r="1510" spans="1:10">
      <c r="A1510" t="s">
        <v>10</v>
      </c>
      <c r="B1510">
        <v>12</v>
      </c>
      <c r="C1510">
        <v>225874</v>
      </c>
      <c r="D1510">
        <f t="shared" si="92"/>
        <v>31.371388888888887</v>
      </c>
      <c r="E1510">
        <v>36.020000000000003</v>
      </c>
      <c r="F1510">
        <v>35.25</v>
      </c>
      <c r="G1510">
        <v>38.020000000000003</v>
      </c>
      <c r="H1510">
        <f t="shared" si="93"/>
        <v>36.430000000000007</v>
      </c>
      <c r="I1510">
        <f t="shared" si="94"/>
        <v>3.5953926110204728</v>
      </c>
      <c r="J1510">
        <f t="shared" si="95"/>
        <v>3.5948840686887902</v>
      </c>
    </row>
    <row r="1511" spans="1:10">
      <c r="A1511" t="s">
        <v>16</v>
      </c>
      <c r="B1511">
        <v>18.5</v>
      </c>
      <c r="C1511">
        <v>225880</v>
      </c>
      <c r="D1511">
        <f t="shared" si="92"/>
        <v>31.37222222222222</v>
      </c>
      <c r="E1511">
        <v>30.47</v>
      </c>
      <c r="F1511">
        <v>29.8</v>
      </c>
      <c r="G1511">
        <v>30.87</v>
      </c>
      <c r="H1511">
        <f t="shared" si="93"/>
        <v>30.38</v>
      </c>
      <c r="I1511">
        <f t="shared" si="94"/>
        <v>3.4137844971676268</v>
      </c>
      <c r="J1511">
        <f t="shared" si="95"/>
        <v>3.4136786083410153</v>
      </c>
    </row>
    <row r="1512" spans="1:10">
      <c r="A1512" t="s">
        <v>24</v>
      </c>
      <c r="B1512">
        <v>18.5</v>
      </c>
      <c r="C1512">
        <v>225882</v>
      </c>
      <c r="D1512">
        <f t="shared" si="92"/>
        <v>31.372499999999999</v>
      </c>
      <c r="E1512">
        <v>30.05</v>
      </c>
      <c r="F1512">
        <v>29.67</v>
      </c>
      <c r="G1512">
        <v>33.26</v>
      </c>
      <c r="H1512">
        <f t="shared" si="93"/>
        <v>30.993333333333329</v>
      </c>
      <c r="I1512">
        <f t="shared" si="94"/>
        <v>3.4337721275943287</v>
      </c>
      <c r="J1512">
        <f t="shared" si="95"/>
        <v>3.4324515230162427</v>
      </c>
    </row>
    <row r="1513" spans="1:10">
      <c r="A1513" t="s">
        <v>21</v>
      </c>
      <c r="B1513">
        <v>18</v>
      </c>
      <c r="C1513">
        <v>225883</v>
      </c>
      <c r="D1513">
        <f t="shared" si="92"/>
        <v>31.37263888888889</v>
      </c>
      <c r="E1513">
        <v>35.86</v>
      </c>
      <c r="F1513">
        <v>35.43</v>
      </c>
      <c r="G1513">
        <v>34.43</v>
      </c>
      <c r="H1513">
        <f t="shared" si="93"/>
        <v>35.24</v>
      </c>
      <c r="I1513">
        <f t="shared" si="94"/>
        <v>3.5621818010679789</v>
      </c>
      <c r="J1513">
        <f t="shared" si="95"/>
        <v>3.5620365548015998</v>
      </c>
    </row>
    <row r="1514" spans="1:10">
      <c r="A1514" t="s">
        <v>5</v>
      </c>
      <c r="B1514">
        <v>14</v>
      </c>
      <c r="C1514">
        <v>225968</v>
      </c>
      <c r="D1514">
        <f t="shared" si="92"/>
        <v>31.384444444444444</v>
      </c>
      <c r="E1514">
        <v>41.36</v>
      </c>
      <c r="F1514">
        <v>38.22</v>
      </c>
      <c r="G1514">
        <v>42.58</v>
      </c>
      <c r="H1514">
        <f t="shared" si="93"/>
        <v>40.72</v>
      </c>
      <c r="I1514">
        <f t="shared" si="94"/>
        <v>3.7067193722422673</v>
      </c>
      <c r="J1514">
        <f t="shared" si="95"/>
        <v>3.7056859428258782</v>
      </c>
    </row>
    <row r="1515" spans="1:10">
      <c r="A1515" t="s">
        <v>22</v>
      </c>
      <c r="B1515">
        <v>14</v>
      </c>
      <c r="C1515">
        <v>225974</v>
      </c>
      <c r="D1515">
        <f t="shared" si="92"/>
        <v>31.385277777777777</v>
      </c>
      <c r="E1515">
        <v>41.04</v>
      </c>
      <c r="F1515">
        <v>39.96</v>
      </c>
      <c r="G1515">
        <v>39.950000000000003</v>
      </c>
      <c r="H1515">
        <f t="shared" si="93"/>
        <v>40.31666666666667</v>
      </c>
      <c r="I1515">
        <f t="shared" si="94"/>
        <v>3.6967649483879268</v>
      </c>
      <c r="J1515">
        <f t="shared" si="95"/>
        <v>3.6966849422850507</v>
      </c>
    </row>
    <row r="1516" spans="1:10">
      <c r="A1516" t="s">
        <v>17</v>
      </c>
      <c r="B1516">
        <v>12</v>
      </c>
      <c r="C1516">
        <v>225979</v>
      </c>
      <c r="D1516">
        <f t="shared" si="92"/>
        <v>31.385972222222222</v>
      </c>
      <c r="E1516">
        <v>35.729999999999997</v>
      </c>
      <c r="F1516">
        <v>34.18</v>
      </c>
      <c r="G1516">
        <v>35.869999999999997</v>
      </c>
      <c r="H1516">
        <f t="shared" si="93"/>
        <v>35.26</v>
      </c>
      <c r="I1516">
        <f t="shared" si="94"/>
        <v>3.5627491769697239</v>
      </c>
      <c r="J1516">
        <f t="shared" si="95"/>
        <v>3.5625108804223182</v>
      </c>
    </row>
    <row r="1517" spans="1:10">
      <c r="A1517" t="s">
        <v>11</v>
      </c>
      <c r="B1517">
        <v>11.75</v>
      </c>
      <c r="C1517">
        <v>225980</v>
      </c>
      <c r="D1517">
        <f t="shared" si="92"/>
        <v>31.386111111111113</v>
      </c>
      <c r="E1517">
        <v>38.51</v>
      </c>
      <c r="F1517">
        <v>36.14</v>
      </c>
      <c r="G1517">
        <v>36.61</v>
      </c>
      <c r="H1517">
        <f t="shared" si="93"/>
        <v>37.086666666666666</v>
      </c>
      <c r="I1517">
        <f t="shared" si="94"/>
        <v>3.6132575159790377</v>
      </c>
      <c r="J1517">
        <f t="shared" si="95"/>
        <v>3.6128798867076815</v>
      </c>
    </row>
    <row r="1518" spans="1:10">
      <c r="A1518" t="s">
        <v>22</v>
      </c>
      <c r="B1518">
        <v>18</v>
      </c>
      <c r="C1518">
        <v>225985</v>
      </c>
      <c r="D1518">
        <f t="shared" si="92"/>
        <v>31.386805555555554</v>
      </c>
      <c r="E1518">
        <v>35.090000000000003</v>
      </c>
      <c r="F1518">
        <v>35.369999999999997</v>
      </c>
      <c r="G1518">
        <v>32.68</v>
      </c>
      <c r="H1518">
        <f t="shared" si="93"/>
        <v>34.380000000000003</v>
      </c>
      <c r="I1518">
        <f t="shared" si="94"/>
        <v>3.5374749999547035</v>
      </c>
      <c r="J1518">
        <f t="shared" si="95"/>
        <v>3.536847820934772</v>
      </c>
    </row>
    <row r="1519" spans="1:10">
      <c r="A1519" t="s">
        <v>20</v>
      </c>
      <c r="B1519">
        <v>12.75</v>
      </c>
      <c r="C1519">
        <v>226041</v>
      </c>
      <c r="D1519">
        <f t="shared" si="92"/>
        <v>31.394583333333333</v>
      </c>
      <c r="E1519">
        <v>39.450000000000003</v>
      </c>
      <c r="F1519">
        <v>42.29</v>
      </c>
      <c r="G1519">
        <v>43.41</v>
      </c>
      <c r="H1519">
        <f t="shared" si="93"/>
        <v>41.716666666666669</v>
      </c>
      <c r="I1519">
        <f t="shared" si="94"/>
        <v>3.7309007292096736</v>
      </c>
      <c r="J1519">
        <f t="shared" si="95"/>
        <v>3.7300915093625946</v>
      </c>
    </row>
    <row r="1520" spans="1:10">
      <c r="A1520" t="s">
        <v>26</v>
      </c>
      <c r="B1520">
        <v>12.75</v>
      </c>
      <c r="C1520">
        <v>226042</v>
      </c>
      <c r="D1520">
        <f t="shared" si="92"/>
        <v>31.394722222222224</v>
      </c>
      <c r="E1520">
        <v>38.229999999999997</v>
      </c>
      <c r="F1520">
        <v>39.17</v>
      </c>
      <c r="G1520">
        <v>41.97</v>
      </c>
      <c r="H1520">
        <f t="shared" si="93"/>
        <v>39.79</v>
      </c>
      <c r="I1520">
        <f t="shared" si="94"/>
        <v>3.6836156244388372</v>
      </c>
      <c r="J1520">
        <f t="shared" si="95"/>
        <v>3.6828289242438537</v>
      </c>
    </row>
    <row r="1521" spans="1:10">
      <c r="A1521" t="s">
        <v>8</v>
      </c>
      <c r="B1521">
        <v>12.25</v>
      </c>
      <c r="C1521">
        <v>226065</v>
      </c>
      <c r="D1521">
        <f t="shared" si="92"/>
        <v>31.397916666666667</v>
      </c>
      <c r="E1521">
        <v>35.130000000000003</v>
      </c>
      <c r="F1521">
        <v>32.32</v>
      </c>
      <c r="G1521">
        <v>38.130000000000003</v>
      </c>
      <c r="H1521">
        <f t="shared" si="93"/>
        <v>35.193333333333335</v>
      </c>
      <c r="I1521">
        <f t="shared" si="94"/>
        <v>3.5608566707273606</v>
      </c>
      <c r="J1521">
        <f t="shared" si="95"/>
        <v>3.5585810246000342</v>
      </c>
    </row>
    <row r="1522" spans="1:10">
      <c r="A1522" t="s">
        <v>12</v>
      </c>
      <c r="B1522">
        <v>18</v>
      </c>
      <c r="C1522">
        <v>226122</v>
      </c>
      <c r="D1522">
        <f t="shared" si="92"/>
        <v>31.40583333333333</v>
      </c>
      <c r="E1522">
        <v>35.520000000000003</v>
      </c>
      <c r="F1522">
        <v>33.75</v>
      </c>
      <c r="G1522">
        <v>32.68</v>
      </c>
      <c r="H1522">
        <f t="shared" si="93"/>
        <v>33.983333333333341</v>
      </c>
      <c r="I1522">
        <f t="shared" si="94"/>
        <v>3.5258702083523548</v>
      </c>
      <c r="J1522">
        <f t="shared" si="95"/>
        <v>3.5252798684781035</v>
      </c>
    </row>
    <row r="1523" spans="1:10">
      <c r="A1523" t="s">
        <v>6</v>
      </c>
      <c r="B1523">
        <v>12.75</v>
      </c>
      <c r="C1523">
        <v>226146</v>
      </c>
      <c r="D1523">
        <f t="shared" si="92"/>
        <v>31.409166666666668</v>
      </c>
      <c r="E1523">
        <v>38.76</v>
      </c>
      <c r="F1523">
        <v>39.89</v>
      </c>
      <c r="G1523">
        <v>44.56</v>
      </c>
      <c r="H1523">
        <f t="shared" si="93"/>
        <v>41.07</v>
      </c>
      <c r="I1523">
        <f t="shared" si="94"/>
        <v>3.7152779279684673</v>
      </c>
      <c r="J1523">
        <f t="shared" si="95"/>
        <v>3.7134503495196363</v>
      </c>
    </row>
    <row r="1524" spans="1:10">
      <c r="A1524" t="s">
        <v>10</v>
      </c>
      <c r="B1524">
        <v>12.25</v>
      </c>
      <c r="C1524">
        <v>226200</v>
      </c>
      <c r="D1524">
        <f t="shared" si="92"/>
        <v>31.416666666666668</v>
      </c>
      <c r="E1524">
        <v>35.57</v>
      </c>
      <c r="F1524">
        <v>35.79</v>
      </c>
      <c r="G1524">
        <v>35.18</v>
      </c>
      <c r="H1524">
        <f t="shared" si="93"/>
        <v>35.513333333333328</v>
      </c>
      <c r="I1524">
        <f t="shared" si="94"/>
        <v>3.5699082128207431</v>
      </c>
      <c r="J1524">
        <f t="shared" si="95"/>
        <v>3.5698829500159035</v>
      </c>
    </row>
    <row r="1525" spans="1:10">
      <c r="A1525" t="s">
        <v>7</v>
      </c>
      <c r="B1525">
        <v>12</v>
      </c>
      <c r="C1525">
        <v>226212</v>
      </c>
      <c r="D1525">
        <f t="shared" si="92"/>
        <v>31.418333333333333</v>
      </c>
      <c r="E1525">
        <v>33.619999999999997</v>
      </c>
      <c r="F1525">
        <v>34.18</v>
      </c>
      <c r="G1525">
        <v>35.840000000000003</v>
      </c>
      <c r="H1525">
        <f t="shared" si="93"/>
        <v>34.546666666666667</v>
      </c>
      <c r="I1525">
        <f t="shared" si="94"/>
        <v>3.5423110670257993</v>
      </c>
      <c r="J1525">
        <f t="shared" si="95"/>
        <v>3.5419421312582151</v>
      </c>
    </row>
    <row r="1526" spans="1:10">
      <c r="A1526" t="s">
        <v>22</v>
      </c>
      <c r="B1526">
        <v>12.25</v>
      </c>
      <c r="C1526">
        <v>226218</v>
      </c>
      <c r="D1526">
        <f t="shared" si="92"/>
        <v>31.419166666666669</v>
      </c>
      <c r="E1526">
        <v>34.36</v>
      </c>
      <c r="F1526">
        <v>33.65</v>
      </c>
      <c r="G1526">
        <v>37.549999999999997</v>
      </c>
      <c r="H1526">
        <f t="shared" si="93"/>
        <v>35.18666666666666</v>
      </c>
      <c r="I1526">
        <f t="shared" si="94"/>
        <v>3.5606672229670133</v>
      </c>
      <c r="J1526">
        <f t="shared" si="95"/>
        <v>3.5595265104723115</v>
      </c>
    </row>
    <row r="1527" spans="1:10">
      <c r="A1527" t="s">
        <v>6</v>
      </c>
      <c r="B1527">
        <v>18</v>
      </c>
      <c r="C1527">
        <v>226301</v>
      </c>
      <c r="D1527">
        <f t="shared" si="92"/>
        <v>31.430694444444445</v>
      </c>
      <c r="E1527">
        <v>35.479999999999997</v>
      </c>
      <c r="F1527">
        <v>33.5</v>
      </c>
      <c r="G1527">
        <v>32.659999999999997</v>
      </c>
      <c r="H1527">
        <f t="shared" si="93"/>
        <v>33.879999999999995</v>
      </c>
      <c r="I1527">
        <f t="shared" si="94"/>
        <v>3.5228248697838533</v>
      </c>
      <c r="J1527">
        <f t="shared" si="95"/>
        <v>3.5222218946049062</v>
      </c>
    </row>
    <row r="1528" spans="1:10">
      <c r="A1528" t="s">
        <v>21</v>
      </c>
      <c r="B1528">
        <v>12</v>
      </c>
      <c r="C1528">
        <v>226319</v>
      </c>
      <c r="D1528">
        <f t="shared" si="92"/>
        <v>31.433194444444442</v>
      </c>
      <c r="E1528">
        <v>35.86</v>
      </c>
      <c r="F1528">
        <v>35.25</v>
      </c>
      <c r="G1528">
        <v>38.36</v>
      </c>
      <c r="H1528">
        <f t="shared" si="93"/>
        <v>36.49</v>
      </c>
      <c r="I1528">
        <f t="shared" si="94"/>
        <v>3.5970382504483562</v>
      </c>
      <c r="J1528">
        <f t="shared" si="95"/>
        <v>3.5963677491501671</v>
      </c>
    </row>
    <row r="1529" spans="1:10">
      <c r="A1529" t="s">
        <v>21</v>
      </c>
      <c r="B1529">
        <v>12.5</v>
      </c>
      <c r="C1529">
        <v>226354</v>
      </c>
      <c r="D1529">
        <f t="shared" si="92"/>
        <v>31.438055555555554</v>
      </c>
      <c r="E1529">
        <v>39.36</v>
      </c>
      <c r="F1529">
        <v>41.04</v>
      </c>
      <c r="G1529">
        <v>45.81</v>
      </c>
      <c r="H1529">
        <f t="shared" si="93"/>
        <v>42.07</v>
      </c>
      <c r="I1529">
        <f t="shared" si="94"/>
        <v>3.7393348976024297</v>
      </c>
      <c r="J1529">
        <f t="shared" si="95"/>
        <v>3.7372665603150725</v>
      </c>
    </row>
    <row r="1530" spans="1:10">
      <c r="A1530" t="s">
        <v>23</v>
      </c>
      <c r="B1530">
        <v>12.75</v>
      </c>
      <c r="C1530">
        <v>226409</v>
      </c>
      <c r="D1530">
        <f t="shared" si="92"/>
        <v>31.445694444444442</v>
      </c>
      <c r="E1530">
        <v>41.45</v>
      </c>
      <c r="F1530">
        <v>44.15</v>
      </c>
      <c r="G1530">
        <v>43.68</v>
      </c>
      <c r="H1530">
        <f t="shared" si="93"/>
        <v>43.093333333333334</v>
      </c>
      <c r="I1530">
        <f t="shared" si="94"/>
        <v>3.7633683061046757</v>
      </c>
      <c r="J1530">
        <f t="shared" si="95"/>
        <v>3.7629903800226407</v>
      </c>
    </row>
    <row r="1531" spans="1:10">
      <c r="A1531" t="s">
        <v>24</v>
      </c>
      <c r="B1531">
        <v>12.75</v>
      </c>
      <c r="C1531">
        <v>226436</v>
      </c>
      <c r="D1531">
        <f t="shared" si="92"/>
        <v>31.449444444444445</v>
      </c>
      <c r="E1531">
        <v>41.16</v>
      </c>
      <c r="F1531">
        <v>41.69</v>
      </c>
      <c r="G1531">
        <v>41.58</v>
      </c>
      <c r="H1531">
        <f t="shared" si="93"/>
        <v>41.476666666666667</v>
      </c>
      <c r="I1531">
        <f t="shared" si="94"/>
        <v>3.7251310201194303</v>
      </c>
      <c r="J1531">
        <f t="shared" si="95"/>
        <v>3.7251158284294736</v>
      </c>
    </row>
    <row r="1532" spans="1:10">
      <c r="A1532" t="s">
        <v>23</v>
      </c>
      <c r="B1532">
        <v>18</v>
      </c>
      <c r="C1532">
        <v>226454</v>
      </c>
      <c r="D1532">
        <f t="shared" si="92"/>
        <v>31.451944444444443</v>
      </c>
      <c r="E1532">
        <v>35.049999999999997</v>
      </c>
      <c r="F1532">
        <v>33.979999999999997</v>
      </c>
      <c r="G1532">
        <v>33.32</v>
      </c>
      <c r="H1532">
        <f t="shared" si="93"/>
        <v>34.116666666666667</v>
      </c>
      <c r="I1532">
        <f t="shared" si="94"/>
        <v>3.5297860234391889</v>
      </c>
      <c r="J1532">
        <f t="shared" si="95"/>
        <v>3.529568515674343</v>
      </c>
    </row>
    <row r="1533" spans="1:10">
      <c r="A1533" t="s">
        <v>26</v>
      </c>
      <c r="B1533">
        <v>18.5</v>
      </c>
      <c r="C1533">
        <v>226460</v>
      </c>
      <c r="D1533">
        <f t="shared" si="92"/>
        <v>31.452777777777779</v>
      </c>
      <c r="E1533">
        <v>30.97</v>
      </c>
      <c r="F1533">
        <v>29.78</v>
      </c>
      <c r="G1533">
        <v>32.18</v>
      </c>
      <c r="H1533">
        <f t="shared" si="93"/>
        <v>30.97666666666667</v>
      </c>
      <c r="I1533">
        <f t="shared" si="94"/>
        <v>3.4332342329011385</v>
      </c>
      <c r="J1533">
        <f t="shared" si="95"/>
        <v>3.4327337209350706</v>
      </c>
    </row>
    <row r="1534" spans="1:10">
      <c r="A1534" t="s">
        <v>21</v>
      </c>
      <c r="B1534">
        <v>11.75</v>
      </c>
      <c r="C1534">
        <v>226467</v>
      </c>
      <c r="D1534">
        <f t="shared" si="92"/>
        <v>31.453749999999999</v>
      </c>
      <c r="E1534">
        <v>35.61</v>
      </c>
      <c r="F1534">
        <v>35.32</v>
      </c>
      <c r="G1534">
        <v>37.21</v>
      </c>
      <c r="H1534">
        <f t="shared" si="93"/>
        <v>36.046666666666674</v>
      </c>
      <c r="I1534">
        <f t="shared" si="94"/>
        <v>3.5848143952857492</v>
      </c>
      <c r="J1534">
        <f t="shared" si="95"/>
        <v>3.5845511384613253</v>
      </c>
    </row>
    <row r="1535" spans="1:10">
      <c r="A1535" t="s">
        <v>10</v>
      </c>
      <c r="B1535">
        <v>14</v>
      </c>
      <c r="C1535">
        <v>226480</v>
      </c>
      <c r="D1535">
        <f t="shared" si="92"/>
        <v>31.455555555555556</v>
      </c>
      <c r="E1535">
        <v>40.14</v>
      </c>
      <c r="F1535">
        <v>40.43</v>
      </c>
      <c r="G1535">
        <v>37.47</v>
      </c>
      <c r="H1535">
        <f t="shared" si="93"/>
        <v>39.346666666666664</v>
      </c>
      <c r="I1535">
        <f t="shared" si="94"/>
        <v>3.6724112614066291</v>
      </c>
      <c r="J1535">
        <f t="shared" si="95"/>
        <v>3.6718286799421556</v>
      </c>
    </row>
    <row r="1536" spans="1:10">
      <c r="A1536" t="s">
        <v>16</v>
      </c>
      <c r="B1536">
        <v>14</v>
      </c>
      <c r="C1536">
        <v>226548</v>
      </c>
      <c r="D1536">
        <f t="shared" si="92"/>
        <v>31.465</v>
      </c>
      <c r="E1536">
        <v>41.39</v>
      </c>
      <c r="F1536">
        <v>38.82</v>
      </c>
      <c r="G1536">
        <v>39.159999999999997</v>
      </c>
      <c r="H1536">
        <f t="shared" si="93"/>
        <v>39.79</v>
      </c>
      <c r="I1536">
        <f t="shared" si="94"/>
        <v>3.6836156244388372</v>
      </c>
      <c r="J1536">
        <f t="shared" si="95"/>
        <v>3.683210233721272</v>
      </c>
    </row>
    <row r="1537" spans="1:10">
      <c r="A1537" t="s">
        <v>5</v>
      </c>
      <c r="B1537">
        <v>12.5</v>
      </c>
      <c r="C1537">
        <v>226554</v>
      </c>
      <c r="D1537">
        <f t="shared" si="92"/>
        <v>31.465833333333332</v>
      </c>
      <c r="E1537">
        <v>38.9</v>
      </c>
      <c r="F1537">
        <v>38.56</v>
      </c>
      <c r="G1537">
        <v>40.81</v>
      </c>
      <c r="H1537">
        <f t="shared" si="93"/>
        <v>39.423333333333339</v>
      </c>
      <c r="I1537">
        <f t="shared" si="94"/>
        <v>3.6743578575949161</v>
      </c>
      <c r="J1537">
        <f t="shared" si="95"/>
        <v>3.6740456232614864</v>
      </c>
    </row>
    <row r="1538" spans="1:10">
      <c r="A1538" t="s">
        <v>19</v>
      </c>
      <c r="B1538">
        <v>12.75</v>
      </c>
      <c r="C1538">
        <v>226565</v>
      </c>
      <c r="D1538">
        <f t="shared" ref="D1538:D1601" si="96">C1538/15/60/8</f>
        <v>31.467361111111114</v>
      </c>
      <c r="E1538">
        <v>39.11</v>
      </c>
      <c r="F1538">
        <v>39.57</v>
      </c>
      <c r="G1538">
        <v>41.68</v>
      </c>
      <c r="H1538">
        <f t="shared" ref="H1538:H1601" si="97">AVERAGE(E1538:G1538)</f>
        <v>40.120000000000005</v>
      </c>
      <c r="I1538">
        <f t="shared" ref="I1538:I1601" si="98">LN(H1538)</f>
        <v>3.6918749630937349</v>
      </c>
      <c r="J1538">
        <f t="shared" ref="J1538:J1601" si="99">(LN(E1538)+LN(F1538)+LN(G1538))/3</f>
        <v>3.6914902805366219</v>
      </c>
    </row>
    <row r="1539" spans="1:10">
      <c r="A1539" t="s">
        <v>8</v>
      </c>
      <c r="B1539">
        <v>14</v>
      </c>
      <c r="C1539">
        <v>226568</v>
      </c>
      <c r="D1539">
        <f t="shared" si="96"/>
        <v>31.467777777777776</v>
      </c>
      <c r="E1539">
        <v>37.32</v>
      </c>
      <c r="F1539">
        <v>39.79</v>
      </c>
      <c r="G1539">
        <v>38.43</v>
      </c>
      <c r="H1539">
        <f t="shared" si="97"/>
        <v>38.513333333333328</v>
      </c>
      <c r="I1539">
        <f t="shared" si="98"/>
        <v>3.6510045016850095</v>
      </c>
      <c r="J1539">
        <f t="shared" si="99"/>
        <v>3.6506611349982445</v>
      </c>
    </row>
    <row r="1540" spans="1:10">
      <c r="A1540" t="s">
        <v>25</v>
      </c>
      <c r="B1540">
        <v>14.25</v>
      </c>
      <c r="C1540">
        <v>226619</v>
      </c>
      <c r="D1540">
        <f t="shared" si="96"/>
        <v>31.47486111111111</v>
      </c>
      <c r="E1540">
        <v>38.15</v>
      </c>
      <c r="F1540">
        <v>36.82</v>
      </c>
      <c r="G1540">
        <v>41.13</v>
      </c>
      <c r="H1540">
        <f t="shared" si="97"/>
        <v>38.699999999999996</v>
      </c>
      <c r="I1540">
        <f t="shared" si="98"/>
        <v>3.655839600035736</v>
      </c>
      <c r="J1540">
        <f t="shared" si="99"/>
        <v>3.654768238592577</v>
      </c>
    </row>
    <row r="1541" spans="1:10">
      <c r="A1541" t="s">
        <v>26</v>
      </c>
      <c r="B1541">
        <v>12.25</v>
      </c>
      <c r="C1541">
        <v>226645</v>
      </c>
      <c r="D1541">
        <f t="shared" si="96"/>
        <v>31.478472222222219</v>
      </c>
      <c r="E1541">
        <v>32.729999999999997</v>
      </c>
      <c r="F1541">
        <v>33.479999999999997</v>
      </c>
      <c r="G1541">
        <v>40.4</v>
      </c>
      <c r="H1541">
        <f t="shared" si="97"/>
        <v>35.536666666666662</v>
      </c>
      <c r="I1541">
        <f t="shared" si="98"/>
        <v>3.5705650272942737</v>
      </c>
      <c r="J1541">
        <f t="shared" si="99"/>
        <v>3.5660233730338224</v>
      </c>
    </row>
    <row r="1542" spans="1:10">
      <c r="A1542" t="s">
        <v>11</v>
      </c>
      <c r="B1542">
        <v>12.25</v>
      </c>
      <c r="C1542">
        <v>226659</v>
      </c>
      <c r="D1542">
        <f t="shared" si="96"/>
        <v>31.480416666666667</v>
      </c>
      <c r="E1542">
        <v>36.97</v>
      </c>
      <c r="F1542">
        <v>35.15</v>
      </c>
      <c r="G1542">
        <v>35.72</v>
      </c>
      <c r="H1542">
        <f t="shared" si="97"/>
        <v>35.946666666666665</v>
      </c>
      <c r="I1542">
        <f t="shared" si="98"/>
        <v>3.5820363584958872</v>
      </c>
      <c r="J1542">
        <f t="shared" si="99"/>
        <v>3.5818140490711712</v>
      </c>
    </row>
    <row r="1543" spans="1:10">
      <c r="A1543" t="s">
        <v>9</v>
      </c>
      <c r="B1543">
        <v>12.75</v>
      </c>
      <c r="C1543">
        <v>226683</v>
      </c>
      <c r="D1543">
        <f t="shared" si="96"/>
        <v>31.483750000000001</v>
      </c>
      <c r="E1543">
        <v>42.48</v>
      </c>
      <c r="F1543">
        <v>38.79</v>
      </c>
      <c r="G1543">
        <v>41.88</v>
      </c>
      <c r="H1543">
        <f t="shared" si="97"/>
        <v>41.050000000000004</v>
      </c>
      <c r="I1543">
        <f t="shared" si="98"/>
        <v>3.7147908358984374</v>
      </c>
      <c r="J1543">
        <f t="shared" si="99"/>
        <v>3.7140014147959648</v>
      </c>
    </row>
    <row r="1544" spans="1:10">
      <c r="A1544" t="s">
        <v>9</v>
      </c>
      <c r="B1544">
        <v>14</v>
      </c>
      <c r="C1544">
        <v>226725</v>
      </c>
      <c r="D1544">
        <f t="shared" si="96"/>
        <v>31.489583333333332</v>
      </c>
      <c r="E1544">
        <v>39.619999999999997</v>
      </c>
      <c r="F1544">
        <v>38.39</v>
      </c>
      <c r="G1544">
        <v>37.86</v>
      </c>
      <c r="H1544">
        <f t="shared" si="97"/>
        <v>38.623333333333328</v>
      </c>
      <c r="I1544">
        <f t="shared" si="98"/>
        <v>3.6538565843408612</v>
      </c>
      <c r="J1544">
        <f t="shared" si="99"/>
        <v>3.6536753986880957</v>
      </c>
    </row>
    <row r="1545" spans="1:10">
      <c r="A1545" t="s">
        <v>16</v>
      </c>
      <c r="B1545">
        <v>12.75</v>
      </c>
      <c r="C1545">
        <v>226752</v>
      </c>
      <c r="D1545">
        <f t="shared" si="96"/>
        <v>31.493333333333332</v>
      </c>
      <c r="E1545">
        <v>42.52</v>
      </c>
      <c r="F1545">
        <v>42.2</v>
      </c>
      <c r="G1545">
        <v>43.33</v>
      </c>
      <c r="H1545">
        <f t="shared" si="97"/>
        <v>42.683333333333337</v>
      </c>
      <c r="I1545">
        <f t="shared" si="98"/>
        <v>3.7538085239774248</v>
      </c>
      <c r="J1545">
        <f t="shared" si="99"/>
        <v>3.7537466700891771</v>
      </c>
    </row>
    <row r="1546" spans="1:10">
      <c r="A1546" t="s">
        <v>11</v>
      </c>
      <c r="B1546">
        <v>18</v>
      </c>
      <c r="C1546">
        <v>226794</v>
      </c>
      <c r="D1546">
        <f t="shared" si="96"/>
        <v>31.499166666666667</v>
      </c>
      <c r="E1546">
        <v>35.93</v>
      </c>
      <c r="F1546">
        <v>37.01</v>
      </c>
      <c r="G1546">
        <v>31.45</v>
      </c>
      <c r="H1546">
        <f t="shared" si="97"/>
        <v>34.796666666666667</v>
      </c>
      <c r="I1546">
        <f t="shared" si="98"/>
        <v>3.5495215967520974</v>
      </c>
      <c r="J1546">
        <f t="shared" si="99"/>
        <v>3.5470532435566469</v>
      </c>
    </row>
    <row r="1547" spans="1:10">
      <c r="A1547" t="s">
        <v>26</v>
      </c>
      <c r="B1547">
        <v>18</v>
      </c>
      <c r="C1547">
        <v>226828</v>
      </c>
      <c r="D1547">
        <f t="shared" si="96"/>
        <v>31.503888888888888</v>
      </c>
      <c r="E1547">
        <v>34.619999999999997</v>
      </c>
      <c r="F1547">
        <v>32.75</v>
      </c>
      <c r="G1547">
        <v>34.159999999999997</v>
      </c>
      <c r="H1547">
        <f t="shared" si="97"/>
        <v>33.843333333333334</v>
      </c>
      <c r="I1547">
        <f t="shared" si="98"/>
        <v>3.5217420326450215</v>
      </c>
      <c r="J1547">
        <f t="shared" si="99"/>
        <v>3.5214632935832313</v>
      </c>
    </row>
    <row r="1548" spans="1:10">
      <c r="A1548" t="s">
        <v>18</v>
      </c>
      <c r="B1548">
        <v>12.75</v>
      </c>
      <c r="C1548">
        <v>226846</v>
      </c>
      <c r="D1548">
        <f t="shared" si="96"/>
        <v>31.506388888888889</v>
      </c>
      <c r="E1548">
        <v>39.86</v>
      </c>
      <c r="F1548">
        <v>40.85</v>
      </c>
      <c r="G1548">
        <v>42.2</v>
      </c>
      <c r="H1548">
        <f t="shared" si="97"/>
        <v>40.970000000000006</v>
      </c>
      <c r="I1548">
        <f t="shared" si="98"/>
        <v>3.71284009155878</v>
      </c>
      <c r="J1548">
        <f t="shared" si="99"/>
        <v>3.7125667857108753</v>
      </c>
    </row>
    <row r="1549" spans="1:10">
      <c r="A1549" t="s">
        <v>12</v>
      </c>
      <c r="B1549">
        <v>12.5</v>
      </c>
      <c r="C1549">
        <v>226903</v>
      </c>
      <c r="D1549">
        <f t="shared" si="96"/>
        <v>31.514305555555556</v>
      </c>
      <c r="E1549">
        <v>39.950000000000003</v>
      </c>
      <c r="F1549">
        <v>36.54</v>
      </c>
      <c r="G1549">
        <v>37.93</v>
      </c>
      <c r="H1549">
        <f t="shared" si="97"/>
        <v>38.140000000000008</v>
      </c>
      <c r="I1549">
        <f t="shared" si="98"/>
        <v>3.6412636001722731</v>
      </c>
      <c r="J1549">
        <f t="shared" si="99"/>
        <v>3.640592859620984</v>
      </c>
    </row>
    <row r="1550" spans="1:10">
      <c r="A1550" t="s">
        <v>15</v>
      </c>
      <c r="B1550">
        <v>12.25</v>
      </c>
      <c r="C1550">
        <v>226916</v>
      </c>
      <c r="D1550">
        <f t="shared" si="96"/>
        <v>31.516111111111112</v>
      </c>
      <c r="E1550">
        <v>36.36</v>
      </c>
      <c r="F1550">
        <v>33.64</v>
      </c>
      <c r="G1550">
        <v>36.68</v>
      </c>
      <c r="H1550">
        <f t="shared" si="97"/>
        <v>35.56</v>
      </c>
      <c r="I1550">
        <f t="shared" si="98"/>
        <v>3.5712214106457041</v>
      </c>
      <c r="J1550">
        <f t="shared" si="99"/>
        <v>3.5704722506007633</v>
      </c>
    </row>
    <row r="1551" spans="1:10">
      <c r="A1551" t="s">
        <v>15</v>
      </c>
      <c r="B1551">
        <v>12.75</v>
      </c>
      <c r="C1551">
        <v>226916</v>
      </c>
      <c r="D1551">
        <f t="shared" si="96"/>
        <v>31.516111111111112</v>
      </c>
      <c r="E1551">
        <v>39.64</v>
      </c>
      <c r="F1551">
        <v>40.08</v>
      </c>
      <c r="G1551">
        <v>39.68</v>
      </c>
      <c r="H1551">
        <f t="shared" si="97"/>
        <v>39.800000000000004</v>
      </c>
      <c r="I1551">
        <f t="shared" si="98"/>
        <v>3.6838669122903922</v>
      </c>
      <c r="J1551">
        <f t="shared" si="99"/>
        <v>3.6838544828850233</v>
      </c>
    </row>
    <row r="1552" spans="1:10">
      <c r="A1552" t="s">
        <v>7</v>
      </c>
      <c r="B1552">
        <v>18</v>
      </c>
      <c r="C1552">
        <v>226933</v>
      </c>
      <c r="D1552">
        <f t="shared" si="96"/>
        <v>31.518472222222222</v>
      </c>
      <c r="E1552">
        <v>33.479999999999997</v>
      </c>
      <c r="F1552">
        <v>32.56</v>
      </c>
      <c r="G1552">
        <v>33.81</v>
      </c>
      <c r="H1552">
        <f t="shared" si="97"/>
        <v>33.283333333333331</v>
      </c>
      <c r="I1552">
        <f t="shared" si="98"/>
        <v>3.5050567711937144</v>
      </c>
      <c r="J1552">
        <f t="shared" si="99"/>
        <v>3.5049298011584695</v>
      </c>
    </row>
    <row r="1553" spans="1:10">
      <c r="A1553" t="s">
        <v>24</v>
      </c>
      <c r="B1553">
        <v>14.25</v>
      </c>
      <c r="C1553">
        <v>226933</v>
      </c>
      <c r="D1553">
        <f t="shared" si="96"/>
        <v>31.518472222222222</v>
      </c>
      <c r="E1553">
        <v>36.44</v>
      </c>
      <c r="F1553">
        <v>33.659999999999997</v>
      </c>
      <c r="G1553">
        <v>37.25</v>
      </c>
      <c r="H1553">
        <f t="shared" si="97"/>
        <v>35.783333333333331</v>
      </c>
      <c r="I1553">
        <f t="shared" si="98"/>
        <v>3.5774822356566802</v>
      </c>
      <c r="J1553">
        <f t="shared" si="99"/>
        <v>3.5765430686599955</v>
      </c>
    </row>
    <row r="1554" spans="1:10">
      <c r="A1554" t="s">
        <v>10</v>
      </c>
      <c r="B1554">
        <v>18.5</v>
      </c>
      <c r="C1554">
        <v>227005</v>
      </c>
      <c r="D1554">
        <f t="shared" si="96"/>
        <v>31.52847222222222</v>
      </c>
      <c r="E1554">
        <v>33.53</v>
      </c>
      <c r="F1554">
        <v>31.8</v>
      </c>
      <c r="G1554">
        <v>31.52</v>
      </c>
      <c r="H1554">
        <f t="shared" si="97"/>
        <v>32.283333333333331</v>
      </c>
      <c r="I1554">
        <f t="shared" si="98"/>
        <v>3.4745511011848951</v>
      </c>
      <c r="J1554">
        <f t="shared" si="99"/>
        <v>3.4741763717513159</v>
      </c>
    </row>
    <row r="1555" spans="1:10">
      <c r="A1555" t="s">
        <v>24</v>
      </c>
      <c r="B1555">
        <v>17.75</v>
      </c>
      <c r="C1555">
        <v>227123</v>
      </c>
      <c r="D1555">
        <f t="shared" si="96"/>
        <v>31.544861111111111</v>
      </c>
      <c r="E1555">
        <v>33.15</v>
      </c>
      <c r="F1555">
        <v>33.56</v>
      </c>
      <c r="G1555">
        <v>37.18</v>
      </c>
      <c r="H1555">
        <f t="shared" si="97"/>
        <v>34.630000000000003</v>
      </c>
      <c r="I1555">
        <f t="shared" si="98"/>
        <v>3.5447203584143305</v>
      </c>
      <c r="J1555">
        <f t="shared" si="99"/>
        <v>3.543382860174725</v>
      </c>
    </row>
    <row r="1556" spans="1:10">
      <c r="A1556" t="s">
        <v>22</v>
      </c>
      <c r="B1556">
        <v>12.75</v>
      </c>
      <c r="C1556">
        <v>227208</v>
      </c>
      <c r="D1556">
        <f t="shared" si="96"/>
        <v>31.556666666666668</v>
      </c>
      <c r="E1556">
        <v>40.79</v>
      </c>
      <c r="F1556">
        <v>42.06</v>
      </c>
      <c r="G1556">
        <v>45.35</v>
      </c>
      <c r="H1556">
        <f t="shared" si="97"/>
        <v>42.733333333333327</v>
      </c>
      <c r="I1556">
        <f t="shared" si="98"/>
        <v>3.7549792558184598</v>
      </c>
      <c r="J1556">
        <f t="shared" si="99"/>
        <v>3.7539814333883883</v>
      </c>
    </row>
    <row r="1557" spans="1:10">
      <c r="A1557" t="s">
        <v>17</v>
      </c>
      <c r="B1557">
        <v>12.5</v>
      </c>
      <c r="C1557">
        <v>227275</v>
      </c>
      <c r="D1557">
        <f t="shared" si="96"/>
        <v>31.565972222222221</v>
      </c>
      <c r="E1557">
        <v>39.590000000000003</v>
      </c>
      <c r="F1557">
        <v>38.79</v>
      </c>
      <c r="G1557">
        <v>38.29</v>
      </c>
      <c r="H1557">
        <f t="shared" si="97"/>
        <v>38.889999999999993</v>
      </c>
      <c r="I1557">
        <f t="shared" si="98"/>
        <v>3.6607371481676556</v>
      </c>
      <c r="J1557">
        <f t="shared" si="99"/>
        <v>3.660642602686373</v>
      </c>
    </row>
    <row r="1558" spans="1:10">
      <c r="A1558" t="s">
        <v>21</v>
      </c>
      <c r="B1558">
        <v>14.25</v>
      </c>
      <c r="C1558">
        <v>227285</v>
      </c>
      <c r="D1558">
        <f t="shared" si="96"/>
        <v>31.567361111111111</v>
      </c>
      <c r="E1558">
        <v>36.01</v>
      </c>
      <c r="F1558">
        <v>36.409999999999997</v>
      </c>
      <c r="G1558">
        <v>40.590000000000003</v>
      </c>
      <c r="H1558">
        <f t="shared" si="97"/>
        <v>37.669999999999995</v>
      </c>
      <c r="I1558">
        <f t="shared" si="98"/>
        <v>3.6288640217039494</v>
      </c>
      <c r="J1558">
        <f t="shared" si="99"/>
        <v>3.6273872902329773</v>
      </c>
    </row>
    <row r="1559" spans="1:10">
      <c r="A1559" t="s">
        <v>11</v>
      </c>
      <c r="B1559">
        <v>12.75</v>
      </c>
      <c r="C1559">
        <v>227301</v>
      </c>
      <c r="D1559">
        <f t="shared" si="96"/>
        <v>31.569583333333334</v>
      </c>
      <c r="E1559">
        <v>39.22</v>
      </c>
      <c r="F1559">
        <v>34.93</v>
      </c>
      <c r="G1559">
        <v>37.64</v>
      </c>
      <c r="H1559">
        <f t="shared" si="97"/>
        <v>37.263333333333335</v>
      </c>
      <c r="I1559">
        <f t="shared" si="98"/>
        <v>3.6180098226141246</v>
      </c>
      <c r="J1559">
        <f t="shared" si="99"/>
        <v>3.6168667314347065</v>
      </c>
    </row>
    <row r="1560" spans="1:10">
      <c r="A1560" t="s">
        <v>19</v>
      </c>
      <c r="B1560">
        <v>14</v>
      </c>
      <c r="C1560">
        <v>227319</v>
      </c>
      <c r="D1560">
        <f t="shared" si="96"/>
        <v>31.572083333333335</v>
      </c>
      <c r="E1560">
        <v>41.54</v>
      </c>
      <c r="F1560">
        <v>37.54</v>
      </c>
      <c r="G1560">
        <v>36.18</v>
      </c>
      <c r="H1560">
        <f t="shared" si="97"/>
        <v>38.419999999999995</v>
      </c>
      <c r="I1560">
        <f t="shared" si="98"/>
        <v>3.6485781573404106</v>
      </c>
      <c r="J1560">
        <f t="shared" si="99"/>
        <v>3.6468567765244924</v>
      </c>
    </row>
    <row r="1561" spans="1:10">
      <c r="A1561" t="s">
        <v>20</v>
      </c>
      <c r="B1561">
        <v>14</v>
      </c>
      <c r="C1561">
        <v>227370</v>
      </c>
      <c r="D1561">
        <f t="shared" si="96"/>
        <v>31.579166666666666</v>
      </c>
      <c r="E1561">
        <v>41.57</v>
      </c>
      <c r="F1561">
        <v>39.39</v>
      </c>
      <c r="G1561">
        <v>40.11</v>
      </c>
      <c r="H1561">
        <f t="shared" si="97"/>
        <v>40.356666666666669</v>
      </c>
      <c r="I1561">
        <f t="shared" si="98"/>
        <v>3.6977566020515393</v>
      </c>
      <c r="J1561">
        <f t="shared" si="99"/>
        <v>3.6975054700097743</v>
      </c>
    </row>
    <row r="1562" spans="1:10">
      <c r="A1562" t="s">
        <v>5</v>
      </c>
      <c r="B1562">
        <v>23.25</v>
      </c>
      <c r="C1562">
        <v>227410</v>
      </c>
      <c r="D1562">
        <f t="shared" si="96"/>
        <v>31.584722222222222</v>
      </c>
      <c r="E1562">
        <v>30.31</v>
      </c>
      <c r="F1562">
        <v>29.01</v>
      </c>
      <c r="G1562">
        <v>30.03</v>
      </c>
      <c r="H1562">
        <f t="shared" si="97"/>
        <v>29.783333333333331</v>
      </c>
      <c r="I1562">
        <f t="shared" si="98"/>
        <v>3.3939489529373272</v>
      </c>
      <c r="J1562">
        <f t="shared" si="99"/>
        <v>3.3937717237327547</v>
      </c>
    </row>
    <row r="1563" spans="1:10">
      <c r="A1563" t="s">
        <v>7</v>
      </c>
      <c r="B1563">
        <v>18.5</v>
      </c>
      <c r="C1563">
        <v>227499</v>
      </c>
      <c r="D1563">
        <f t="shared" si="96"/>
        <v>31.597083333333334</v>
      </c>
      <c r="E1563">
        <v>30</v>
      </c>
      <c r="F1563">
        <v>28.51</v>
      </c>
      <c r="G1563">
        <v>32.630000000000003</v>
      </c>
      <c r="H1563">
        <f t="shared" si="97"/>
        <v>30.380000000000006</v>
      </c>
      <c r="I1563">
        <f t="shared" si="98"/>
        <v>3.4137844971676272</v>
      </c>
      <c r="J1563">
        <f t="shared" si="99"/>
        <v>3.4122281317306551</v>
      </c>
    </row>
    <row r="1564" spans="1:10">
      <c r="A1564" t="s">
        <v>9</v>
      </c>
      <c r="B1564">
        <v>12.25</v>
      </c>
      <c r="C1564">
        <v>227526</v>
      </c>
      <c r="D1564">
        <f t="shared" si="96"/>
        <v>31.600833333333334</v>
      </c>
      <c r="E1564">
        <v>36.22</v>
      </c>
      <c r="F1564">
        <v>32.869999999999997</v>
      </c>
      <c r="G1564">
        <v>34.11</v>
      </c>
      <c r="H1564">
        <f t="shared" si="97"/>
        <v>34.4</v>
      </c>
      <c r="I1564">
        <f t="shared" si="98"/>
        <v>3.5380565643793527</v>
      </c>
      <c r="J1564">
        <f t="shared" si="99"/>
        <v>3.5372541455206501</v>
      </c>
    </row>
    <row r="1565" spans="1:10">
      <c r="A1565" t="s">
        <v>9</v>
      </c>
      <c r="B1565">
        <v>12</v>
      </c>
      <c r="C1565">
        <v>227570</v>
      </c>
      <c r="D1565">
        <f t="shared" si="96"/>
        <v>31.606944444444444</v>
      </c>
      <c r="E1565">
        <v>35.5</v>
      </c>
      <c r="F1565">
        <v>36.5</v>
      </c>
      <c r="G1565">
        <v>35.409999999999997</v>
      </c>
      <c r="H1565">
        <f t="shared" si="97"/>
        <v>35.803333333333335</v>
      </c>
      <c r="I1565">
        <f t="shared" si="98"/>
        <v>3.5780409989418458</v>
      </c>
      <c r="J1565">
        <f t="shared" si="99"/>
        <v>3.5779464077312095</v>
      </c>
    </row>
    <row r="1566" spans="1:10">
      <c r="A1566" t="s">
        <v>6</v>
      </c>
      <c r="B1566">
        <v>14</v>
      </c>
      <c r="C1566">
        <v>227654</v>
      </c>
      <c r="D1566">
        <f t="shared" si="96"/>
        <v>31.618611111111111</v>
      </c>
      <c r="E1566">
        <v>39.090000000000003</v>
      </c>
      <c r="F1566">
        <v>38.14</v>
      </c>
      <c r="G1566">
        <v>41.45</v>
      </c>
      <c r="H1566">
        <f t="shared" si="97"/>
        <v>39.56</v>
      </c>
      <c r="I1566">
        <f t="shared" si="98"/>
        <v>3.6778185067545115</v>
      </c>
      <c r="J1566">
        <f t="shared" si="99"/>
        <v>3.6772060538528137</v>
      </c>
    </row>
    <row r="1567" spans="1:10">
      <c r="A1567" t="s">
        <v>23</v>
      </c>
      <c r="B1567">
        <v>12.5</v>
      </c>
      <c r="C1567">
        <v>227675</v>
      </c>
      <c r="D1567">
        <f t="shared" si="96"/>
        <v>31.621527777777779</v>
      </c>
      <c r="E1567">
        <v>36.19</v>
      </c>
      <c r="F1567">
        <v>38.119999999999997</v>
      </c>
      <c r="G1567">
        <v>43.21</v>
      </c>
      <c r="H1567">
        <f t="shared" si="97"/>
        <v>39.173333333333339</v>
      </c>
      <c r="I1567">
        <f t="shared" si="98"/>
        <v>3.6679962431975124</v>
      </c>
      <c r="J1567">
        <f t="shared" si="99"/>
        <v>3.6651979554351648</v>
      </c>
    </row>
    <row r="1568" spans="1:10">
      <c r="A1568" t="s">
        <v>24</v>
      </c>
      <c r="B1568">
        <v>12</v>
      </c>
      <c r="C1568">
        <v>227681</v>
      </c>
      <c r="D1568">
        <f t="shared" si="96"/>
        <v>31.622361111111111</v>
      </c>
      <c r="E1568">
        <v>34.57</v>
      </c>
      <c r="F1568">
        <v>36.5</v>
      </c>
      <c r="G1568">
        <v>36.909999999999997</v>
      </c>
      <c r="H1568">
        <f t="shared" si="97"/>
        <v>35.993333333333332</v>
      </c>
      <c r="I1568">
        <f t="shared" si="98"/>
        <v>3.583333736122031</v>
      </c>
      <c r="J1568">
        <f t="shared" si="99"/>
        <v>3.5829270105212956</v>
      </c>
    </row>
    <row r="1569" spans="1:10">
      <c r="A1569" t="s">
        <v>17</v>
      </c>
      <c r="B1569">
        <v>12.25</v>
      </c>
      <c r="C1569">
        <v>227778</v>
      </c>
      <c r="D1569">
        <f t="shared" si="96"/>
        <v>31.635833333333334</v>
      </c>
      <c r="E1569">
        <v>34.950000000000003</v>
      </c>
      <c r="F1569">
        <v>34.479999999999997</v>
      </c>
      <c r="G1569">
        <v>33.86</v>
      </c>
      <c r="H1569">
        <f t="shared" si="97"/>
        <v>34.43</v>
      </c>
      <c r="I1569">
        <f t="shared" si="98"/>
        <v>3.5389282773504322</v>
      </c>
      <c r="J1569">
        <f t="shared" si="99"/>
        <v>3.5388440970601001</v>
      </c>
    </row>
    <row r="1570" spans="1:10">
      <c r="A1570" t="s">
        <v>5</v>
      </c>
      <c r="B1570">
        <v>13</v>
      </c>
      <c r="C1570">
        <v>227805</v>
      </c>
      <c r="D1570">
        <f t="shared" si="96"/>
        <v>31.639583333333334</v>
      </c>
      <c r="E1570">
        <v>39.14</v>
      </c>
      <c r="F1570">
        <v>39.81</v>
      </c>
      <c r="G1570">
        <v>37.81</v>
      </c>
      <c r="H1570">
        <f t="shared" si="97"/>
        <v>38.92</v>
      </c>
      <c r="I1570">
        <f t="shared" si="98"/>
        <v>3.6615082573178044</v>
      </c>
      <c r="J1570">
        <f t="shared" si="99"/>
        <v>3.661278905627666</v>
      </c>
    </row>
    <row r="1571" spans="1:10">
      <c r="A1571" t="s">
        <v>10</v>
      </c>
      <c r="B1571">
        <v>18</v>
      </c>
      <c r="C1571">
        <v>227825</v>
      </c>
      <c r="D1571">
        <f t="shared" si="96"/>
        <v>31.642361111111111</v>
      </c>
      <c r="E1571">
        <v>36.119999999999997</v>
      </c>
      <c r="F1571">
        <v>35.75</v>
      </c>
      <c r="G1571">
        <v>32</v>
      </c>
      <c r="H1571">
        <f t="shared" si="97"/>
        <v>34.623333333333335</v>
      </c>
      <c r="I1571">
        <f t="shared" si="98"/>
        <v>3.5445278285716104</v>
      </c>
      <c r="J1571">
        <f t="shared" si="99"/>
        <v>3.5430443001628427</v>
      </c>
    </row>
    <row r="1572" spans="1:10">
      <c r="A1572" t="s">
        <v>8</v>
      </c>
      <c r="B1572">
        <v>18</v>
      </c>
      <c r="C1572">
        <v>227828</v>
      </c>
      <c r="D1572">
        <f t="shared" si="96"/>
        <v>31.642777777777777</v>
      </c>
      <c r="E1572">
        <v>34.049999999999997</v>
      </c>
      <c r="F1572">
        <v>33.39</v>
      </c>
      <c r="G1572">
        <v>31.7</v>
      </c>
      <c r="H1572">
        <f t="shared" si="97"/>
        <v>33.046666666666667</v>
      </c>
      <c r="I1572">
        <f t="shared" si="98"/>
        <v>3.4979207039243181</v>
      </c>
      <c r="J1572">
        <f t="shared" si="99"/>
        <v>3.4974677224781066</v>
      </c>
    </row>
    <row r="1573" spans="1:10">
      <c r="A1573" t="s">
        <v>12</v>
      </c>
      <c r="B1573">
        <v>23.25</v>
      </c>
      <c r="C1573">
        <v>227890</v>
      </c>
      <c r="D1573">
        <f t="shared" si="96"/>
        <v>31.651388888888889</v>
      </c>
      <c r="E1573">
        <v>32.26</v>
      </c>
      <c r="F1573">
        <v>31.29</v>
      </c>
      <c r="G1573">
        <v>27.13</v>
      </c>
      <c r="H1573">
        <f t="shared" si="97"/>
        <v>30.226666666666663</v>
      </c>
      <c r="I1573">
        <f t="shared" si="98"/>
        <v>3.4087245369712185</v>
      </c>
      <c r="J1573">
        <f t="shared" si="99"/>
        <v>3.4059222523495642</v>
      </c>
    </row>
    <row r="1574" spans="1:10">
      <c r="A1574" t="s">
        <v>20</v>
      </c>
      <c r="B1574">
        <v>13</v>
      </c>
      <c r="C1574">
        <v>227914</v>
      </c>
      <c r="D1574">
        <f t="shared" si="96"/>
        <v>31.654722222222222</v>
      </c>
      <c r="E1574">
        <v>35.75</v>
      </c>
      <c r="F1574">
        <v>33.61</v>
      </c>
      <c r="G1574">
        <v>38.68</v>
      </c>
      <c r="H1574">
        <f t="shared" si="97"/>
        <v>36.013333333333328</v>
      </c>
      <c r="I1574">
        <f t="shared" si="98"/>
        <v>3.5838892402563052</v>
      </c>
      <c r="J1574">
        <f t="shared" si="99"/>
        <v>3.5822321938207082</v>
      </c>
    </row>
    <row r="1575" spans="1:10">
      <c r="A1575" t="s">
        <v>10</v>
      </c>
      <c r="B1575">
        <v>12.75</v>
      </c>
      <c r="C1575">
        <v>227933</v>
      </c>
      <c r="D1575">
        <f t="shared" si="96"/>
        <v>31.657361111111111</v>
      </c>
      <c r="E1575">
        <v>43.74</v>
      </c>
      <c r="F1575">
        <v>40.75</v>
      </c>
      <c r="G1575">
        <v>43.74</v>
      </c>
      <c r="H1575">
        <f t="shared" si="97"/>
        <v>42.743333333333339</v>
      </c>
      <c r="I1575">
        <f t="shared" si="98"/>
        <v>3.755213237802915</v>
      </c>
      <c r="J1575">
        <f t="shared" si="99"/>
        <v>3.7546606233947046</v>
      </c>
    </row>
    <row r="1576" spans="1:10">
      <c r="A1576" t="s">
        <v>9</v>
      </c>
      <c r="B1576">
        <v>18</v>
      </c>
      <c r="C1576">
        <v>227941</v>
      </c>
      <c r="D1576">
        <f t="shared" si="96"/>
        <v>31.658472222222223</v>
      </c>
      <c r="E1576">
        <v>36.020000000000003</v>
      </c>
      <c r="F1576">
        <v>35.28</v>
      </c>
      <c r="G1576">
        <v>30.41</v>
      </c>
      <c r="H1576">
        <f t="shared" si="97"/>
        <v>33.903333333333336</v>
      </c>
      <c r="I1576">
        <f t="shared" si="98"/>
        <v>3.523513337969395</v>
      </c>
      <c r="J1576">
        <f t="shared" si="99"/>
        <v>3.5207206908585582</v>
      </c>
    </row>
    <row r="1577" spans="1:10">
      <c r="A1577" t="s">
        <v>25</v>
      </c>
      <c r="B1577">
        <v>18</v>
      </c>
      <c r="C1577">
        <v>227946</v>
      </c>
      <c r="D1577">
        <f t="shared" si="96"/>
        <v>31.659166666666668</v>
      </c>
      <c r="E1577">
        <v>36.659999999999997</v>
      </c>
      <c r="F1577">
        <v>37.07</v>
      </c>
      <c r="G1577">
        <v>35.08</v>
      </c>
      <c r="H1577">
        <f t="shared" si="97"/>
        <v>36.269999999999996</v>
      </c>
      <c r="I1577">
        <f t="shared" si="98"/>
        <v>3.5909909532948108</v>
      </c>
      <c r="J1577">
        <f t="shared" si="99"/>
        <v>3.5907084756927272</v>
      </c>
    </row>
    <row r="1578" spans="1:10">
      <c r="A1578" t="s">
        <v>17</v>
      </c>
      <c r="B1578">
        <v>18</v>
      </c>
      <c r="C1578">
        <v>227966</v>
      </c>
      <c r="D1578">
        <f t="shared" si="96"/>
        <v>31.661944444444444</v>
      </c>
      <c r="E1578">
        <v>36.5</v>
      </c>
      <c r="F1578">
        <v>34.46</v>
      </c>
      <c r="G1578">
        <v>30.39</v>
      </c>
      <c r="H1578">
        <f t="shared" si="97"/>
        <v>33.783333333333339</v>
      </c>
      <c r="I1578">
        <f t="shared" si="98"/>
        <v>3.5199675842298994</v>
      </c>
      <c r="J1578">
        <f t="shared" si="99"/>
        <v>3.5170750328723108</v>
      </c>
    </row>
    <row r="1579" spans="1:10">
      <c r="A1579" t="s">
        <v>7</v>
      </c>
      <c r="B1579">
        <v>23.25</v>
      </c>
      <c r="C1579">
        <v>227974</v>
      </c>
      <c r="D1579">
        <f t="shared" si="96"/>
        <v>31.663055555555555</v>
      </c>
      <c r="E1579">
        <v>32.159999999999997</v>
      </c>
      <c r="F1579">
        <v>27.81</v>
      </c>
      <c r="G1579">
        <v>29.62</v>
      </c>
      <c r="H1579">
        <f t="shared" si="97"/>
        <v>29.863333333333333</v>
      </c>
      <c r="I1579">
        <f t="shared" si="98"/>
        <v>3.3966314179413772</v>
      </c>
      <c r="J1579">
        <f t="shared" si="99"/>
        <v>3.394856307132097</v>
      </c>
    </row>
    <row r="1580" spans="1:10">
      <c r="A1580" t="s">
        <v>18</v>
      </c>
      <c r="B1580">
        <v>18</v>
      </c>
      <c r="C1580">
        <v>228079</v>
      </c>
      <c r="D1580">
        <f t="shared" si="96"/>
        <v>31.67763888888889</v>
      </c>
      <c r="E1580">
        <v>34.68</v>
      </c>
      <c r="F1580">
        <v>33.33</v>
      </c>
      <c r="G1580">
        <v>31.84</v>
      </c>
      <c r="H1580">
        <f t="shared" si="97"/>
        <v>33.283333333333331</v>
      </c>
      <c r="I1580">
        <f t="shared" si="98"/>
        <v>3.5050567711937144</v>
      </c>
      <c r="J1580">
        <f t="shared" si="99"/>
        <v>3.5044481350693903</v>
      </c>
    </row>
    <row r="1581" spans="1:10">
      <c r="A1581" t="s">
        <v>10</v>
      </c>
      <c r="B1581">
        <v>12.5</v>
      </c>
      <c r="C1581">
        <v>228200</v>
      </c>
      <c r="D1581">
        <f t="shared" si="96"/>
        <v>31.694444444444446</v>
      </c>
      <c r="E1581">
        <v>38.18</v>
      </c>
      <c r="F1581">
        <v>37.450000000000003</v>
      </c>
      <c r="G1581">
        <v>36.75</v>
      </c>
      <c r="H1581">
        <f t="shared" si="97"/>
        <v>37.46</v>
      </c>
      <c r="I1581">
        <f t="shared" si="98"/>
        <v>3.6232736970159425</v>
      </c>
      <c r="J1581">
        <f t="shared" si="99"/>
        <v>3.6231522513065584</v>
      </c>
    </row>
    <row r="1582" spans="1:10">
      <c r="A1582" t="s">
        <v>17</v>
      </c>
      <c r="B1582">
        <v>18.5</v>
      </c>
      <c r="C1582">
        <v>228260</v>
      </c>
      <c r="D1582">
        <f t="shared" si="96"/>
        <v>31.702777777777779</v>
      </c>
      <c r="E1582">
        <v>31.58</v>
      </c>
      <c r="F1582">
        <v>30.63</v>
      </c>
      <c r="G1582">
        <v>32.75</v>
      </c>
      <c r="H1582">
        <f t="shared" si="97"/>
        <v>31.653333333333332</v>
      </c>
      <c r="I1582">
        <f t="shared" si="98"/>
        <v>3.454843461633303</v>
      </c>
      <c r="J1582">
        <f t="shared" si="99"/>
        <v>3.4544689639178134</v>
      </c>
    </row>
    <row r="1583" spans="1:10">
      <c r="A1583" t="s">
        <v>20</v>
      </c>
      <c r="B1583">
        <v>12.5</v>
      </c>
      <c r="C1583">
        <v>228321</v>
      </c>
      <c r="D1583">
        <f t="shared" si="96"/>
        <v>31.71125</v>
      </c>
      <c r="E1583">
        <v>38.64</v>
      </c>
      <c r="F1583">
        <v>40.97</v>
      </c>
      <c r="G1583">
        <v>41.18</v>
      </c>
      <c r="H1583">
        <f t="shared" si="97"/>
        <v>40.263333333333328</v>
      </c>
      <c r="I1583">
        <f t="shared" si="98"/>
        <v>3.6954412119490772</v>
      </c>
      <c r="J1583">
        <f t="shared" si="99"/>
        <v>3.6950269341675797</v>
      </c>
    </row>
    <row r="1584" spans="1:10">
      <c r="A1584" t="s">
        <v>24</v>
      </c>
      <c r="B1584">
        <v>12.5</v>
      </c>
      <c r="C1584">
        <v>228334</v>
      </c>
      <c r="D1584">
        <f t="shared" si="96"/>
        <v>31.713055555555556</v>
      </c>
      <c r="E1584">
        <v>37.659999999999997</v>
      </c>
      <c r="F1584">
        <v>40.11</v>
      </c>
      <c r="G1584">
        <v>41.5</v>
      </c>
      <c r="H1584">
        <f t="shared" si="97"/>
        <v>39.756666666666668</v>
      </c>
      <c r="I1584">
        <f t="shared" si="98"/>
        <v>3.682777541922468</v>
      </c>
      <c r="J1584">
        <f t="shared" si="99"/>
        <v>3.6819725434158737</v>
      </c>
    </row>
    <row r="1585" spans="1:10">
      <c r="A1585" t="s">
        <v>8</v>
      </c>
      <c r="B1585">
        <v>18.5</v>
      </c>
      <c r="C1585">
        <v>228355</v>
      </c>
      <c r="D1585">
        <f t="shared" si="96"/>
        <v>31.71597222222222</v>
      </c>
      <c r="E1585">
        <v>32.479999999999997</v>
      </c>
      <c r="F1585">
        <v>29.91</v>
      </c>
      <c r="G1585">
        <v>31.92</v>
      </c>
      <c r="H1585">
        <f t="shared" si="97"/>
        <v>31.436666666666667</v>
      </c>
      <c r="I1585">
        <f t="shared" si="98"/>
        <v>3.447974939887684</v>
      </c>
      <c r="J1585">
        <f t="shared" si="99"/>
        <v>3.4473500535056467</v>
      </c>
    </row>
    <row r="1586" spans="1:10">
      <c r="A1586" t="s">
        <v>22</v>
      </c>
      <c r="B1586">
        <v>12.5</v>
      </c>
      <c r="C1586">
        <v>228388</v>
      </c>
      <c r="D1586">
        <f t="shared" si="96"/>
        <v>31.720555555555556</v>
      </c>
      <c r="E1586">
        <v>38.06</v>
      </c>
      <c r="F1586">
        <v>40.950000000000003</v>
      </c>
      <c r="G1586">
        <v>43.06</v>
      </c>
      <c r="H1586">
        <f t="shared" si="97"/>
        <v>40.690000000000005</v>
      </c>
      <c r="I1586">
        <f t="shared" si="98"/>
        <v>3.7059823620135988</v>
      </c>
      <c r="J1586">
        <f t="shared" si="99"/>
        <v>3.7047033880344329</v>
      </c>
    </row>
    <row r="1587" spans="1:10">
      <c r="A1587" t="s">
        <v>9</v>
      </c>
      <c r="B1587">
        <v>23.25</v>
      </c>
      <c r="C1587">
        <v>228402</v>
      </c>
      <c r="D1587">
        <f t="shared" si="96"/>
        <v>31.7225</v>
      </c>
      <c r="E1587">
        <v>32.049999999999997</v>
      </c>
      <c r="F1587">
        <v>29.52</v>
      </c>
      <c r="G1587">
        <v>26.6</v>
      </c>
      <c r="H1587">
        <f t="shared" si="97"/>
        <v>29.389999999999997</v>
      </c>
      <c r="I1587">
        <f t="shared" si="98"/>
        <v>3.3806544804308261</v>
      </c>
      <c r="J1587">
        <f t="shared" si="99"/>
        <v>3.377758799628868</v>
      </c>
    </row>
    <row r="1588" spans="1:10">
      <c r="A1588" t="s">
        <v>24</v>
      </c>
      <c r="B1588">
        <v>18</v>
      </c>
      <c r="C1588">
        <v>228414</v>
      </c>
      <c r="D1588">
        <f t="shared" si="96"/>
        <v>31.724166666666669</v>
      </c>
      <c r="E1588">
        <v>34.07</v>
      </c>
      <c r="F1588">
        <v>33.729999999999997</v>
      </c>
      <c r="G1588">
        <v>32.68</v>
      </c>
      <c r="H1588">
        <f t="shared" si="97"/>
        <v>33.493333333333332</v>
      </c>
      <c r="I1588">
        <f t="shared" si="98"/>
        <v>3.5113464140517787</v>
      </c>
      <c r="J1588">
        <f t="shared" si="99"/>
        <v>3.5111893835794121</v>
      </c>
    </row>
    <row r="1589" spans="1:10">
      <c r="A1589" t="s">
        <v>26</v>
      </c>
      <c r="B1589">
        <v>12.5</v>
      </c>
      <c r="C1589">
        <v>228463</v>
      </c>
      <c r="D1589">
        <f t="shared" si="96"/>
        <v>31.730972222222224</v>
      </c>
      <c r="E1589">
        <v>36.79</v>
      </c>
      <c r="F1589">
        <v>36.17</v>
      </c>
      <c r="G1589">
        <v>41.81</v>
      </c>
      <c r="H1589">
        <f t="shared" si="97"/>
        <v>38.256666666666668</v>
      </c>
      <c r="I1589">
        <f t="shared" si="98"/>
        <v>3.6443178370244675</v>
      </c>
      <c r="J1589">
        <f t="shared" si="99"/>
        <v>3.6421972201497206</v>
      </c>
    </row>
    <row r="1590" spans="1:10">
      <c r="A1590" t="s">
        <v>12</v>
      </c>
      <c r="B1590">
        <v>14</v>
      </c>
      <c r="C1590">
        <v>228470</v>
      </c>
      <c r="D1590">
        <f t="shared" si="96"/>
        <v>31.731944444444444</v>
      </c>
      <c r="E1590">
        <v>40.159999999999997</v>
      </c>
      <c r="F1590">
        <v>39.03</v>
      </c>
      <c r="G1590">
        <v>36.65</v>
      </c>
      <c r="H1590">
        <f t="shared" si="97"/>
        <v>38.613333333333337</v>
      </c>
      <c r="I1590">
        <f t="shared" si="98"/>
        <v>3.6535976399692967</v>
      </c>
      <c r="J1590">
        <f t="shared" si="99"/>
        <v>3.6528718283028856</v>
      </c>
    </row>
    <row r="1591" spans="1:10">
      <c r="A1591" t="s">
        <v>16</v>
      </c>
      <c r="B1591">
        <v>13</v>
      </c>
      <c r="C1591">
        <v>228547</v>
      </c>
      <c r="D1591">
        <f t="shared" si="96"/>
        <v>31.742638888888891</v>
      </c>
      <c r="E1591">
        <v>38.869999999999997</v>
      </c>
      <c r="F1591">
        <v>37.81</v>
      </c>
      <c r="G1591">
        <v>39.26</v>
      </c>
      <c r="H1591">
        <f t="shared" si="97"/>
        <v>38.646666666666668</v>
      </c>
      <c r="I1591">
        <f t="shared" si="98"/>
        <v>3.6544605272434771</v>
      </c>
      <c r="J1591">
        <f t="shared" si="99"/>
        <v>3.6543341838717627</v>
      </c>
    </row>
    <row r="1592" spans="1:10">
      <c r="A1592" t="s">
        <v>9</v>
      </c>
      <c r="B1592">
        <v>12.5</v>
      </c>
      <c r="C1592">
        <v>228588</v>
      </c>
      <c r="D1592">
        <f t="shared" si="96"/>
        <v>31.748333333333335</v>
      </c>
      <c r="E1592">
        <v>38.299999999999997</v>
      </c>
      <c r="F1592">
        <v>36.229999999999997</v>
      </c>
      <c r="G1592">
        <v>40.22</v>
      </c>
      <c r="H1592">
        <f t="shared" si="97"/>
        <v>38.25</v>
      </c>
      <c r="I1592">
        <f t="shared" si="98"/>
        <v>3.6441435602725449</v>
      </c>
      <c r="J1592">
        <f t="shared" si="99"/>
        <v>3.6432339284793636</v>
      </c>
    </row>
    <row r="1593" spans="1:10">
      <c r="A1593" t="s">
        <v>11</v>
      </c>
      <c r="B1593">
        <v>12.5</v>
      </c>
      <c r="C1593">
        <v>228618</v>
      </c>
      <c r="D1593">
        <f t="shared" si="96"/>
        <v>31.752500000000001</v>
      </c>
      <c r="E1593">
        <v>37.22</v>
      </c>
      <c r="F1593">
        <v>35.68</v>
      </c>
      <c r="G1593">
        <v>34.21</v>
      </c>
      <c r="H1593">
        <f t="shared" si="97"/>
        <v>35.70333333333334</v>
      </c>
      <c r="I1593">
        <f t="shared" si="98"/>
        <v>3.5752440551084286</v>
      </c>
      <c r="J1593">
        <f t="shared" si="99"/>
        <v>3.5746515193051422</v>
      </c>
    </row>
    <row r="1594" spans="1:10">
      <c r="A1594" t="s">
        <v>6</v>
      </c>
      <c r="B1594">
        <v>12.5</v>
      </c>
      <c r="C1594">
        <v>228642</v>
      </c>
      <c r="D1594">
        <f t="shared" si="96"/>
        <v>31.755833333333332</v>
      </c>
      <c r="E1594">
        <v>36.770000000000003</v>
      </c>
      <c r="F1594">
        <v>37.020000000000003</v>
      </c>
      <c r="G1594">
        <v>41.5</v>
      </c>
      <c r="H1594">
        <f t="shared" si="97"/>
        <v>38.43</v>
      </c>
      <c r="I1594">
        <f t="shared" si="98"/>
        <v>3.6488384045767526</v>
      </c>
      <c r="J1594">
        <f t="shared" si="99"/>
        <v>3.647278009898395</v>
      </c>
    </row>
    <row r="1595" spans="1:10">
      <c r="A1595" t="s">
        <v>19</v>
      </c>
      <c r="B1595">
        <v>13</v>
      </c>
      <c r="C1595">
        <v>228678</v>
      </c>
      <c r="D1595">
        <f t="shared" si="96"/>
        <v>31.760833333333334</v>
      </c>
      <c r="E1595">
        <v>39.75</v>
      </c>
      <c r="F1595">
        <v>38.93</v>
      </c>
      <c r="G1595">
        <v>39.15</v>
      </c>
      <c r="H1595">
        <f t="shared" si="97"/>
        <v>39.276666666666671</v>
      </c>
      <c r="I1595">
        <f t="shared" si="98"/>
        <v>3.6706306190571398</v>
      </c>
      <c r="J1595">
        <f t="shared" si="99"/>
        <v>3.6705918083865057</v>
      </c>
    </row>
    <row r="1596" spans="1:10">
      <c r="A1596" t="s">
        <v>6</v>
      </c>
      <c r="B1596">
        <v>13</v>
      </c>
      <c r="C1596">
        <v>228740</v>
      </c>
      <c r="D1596">
        <f t="shared" si="96"/>
        <v>31.769444444444446</v>
      </c>
      <c r="E1596">
        <v>38.39</v>
      </c>
      <c r="F1596">
        <v>37.68</v>
      </c>
      <c r="G1596">
        <v>42.45</v>
      </c>
      <c r="H1596">
        <f t="shared" si="97"/>
        <v>39.506666666666668</v>
      </c>
      <c r="I1596">
        <f t="shared" si="98"/>
        <v>3.676469434037255</v>
      </c>
      <c r="J1596">
        <f t="shared" si="99"/>
        <v>3.6750844571594086</v>
      </c>
    </row>
    <row r="1597" spans="1:10">
      <c r="A1597" t="s">
        <v>23</v>
      </c>
      <c r="B1597">
        <v>14</v>
      </c>
      <c r="C1597">
        <v>228818</v>
      </c>
      <c r="D1597">
        <f t="shared" si="96"/>
        <v>31.780277777777776</v>
      </c>
      <c r="E1597">
        <v>35.4</v>
      </c>
      <c r="F1597">
        <v>35.36</v>
      </c>
      <c r="G1597">
        <v>34.950000000000003</v>
      </c>
      <c r="H1597">
        <f t="shared" si="97"/>
        <v>35.236666666666665</v>
      </c>
      <c r="I1597">
        <f t="shared" si="98"/>
        <v>3.5620872071124619</v>
      </c>
      <c r="J1597">
        <f t="shared" si="99"/>
        <v>3.5620705088629969</v>
      </c>
    </row>
    <row r="1598" spans="1:10">
      <c r="A1598" t="s">
        <v>16</v>
      </c>
      <c r="B1598">
        <v>23.25</v>
      </c>
      <c r="C1598">
        <v>228856</v>
      </c>
      <c r="D1598">
        <f t="shared" si="96"/>
        <v>31.785555555555558</v>
      </c>
      <c r="E1598">
        <v>31.37</v>
      </c>
      <c r="F1598">
        <v>29.01</v>
      </c>
      <c r="G1598">
        <v>29.09</v>
      </c>
      <c r="H1598">
        <f t="shared" si="97"/>
        <v>29.823333333333334</v>
      </c>
      <c r="I1598">
        <f t="shared" si="98"/>
        <v>3.3952910848913951</v>
      </c>
      <c r="J1598">
        <f t="shared" si="99"/>
        <v>3.3946290309476699</v>
      </c>
    </row>
    <row r="1599" spans="1:10">
      <c r="A1599" t="s">
        <v>16</v>
      </c>
      <c r="B1599">
        <v>12.5</v>
      </c>
      <c r="C1599">
        <v>228907</v>
      </c>
      <c r="D1599">
        <f t="shared" si="96"/>
        <v>31.792638888888892</v>
      </c>
      <c r="E1599">
        <v>37.79</v>
      </c>
      <c r="F1599">
        <v>39.21</v>
      </c>
      <c r="G1599">
        <v>40.4</v>
      </c>
      <c r="H1599">
        <f t="shared" si="97"/>
        <v>39.133333333333333</v>
      </c>
      <c r="I1599">
        <f t="shared" si="98"/>
        <v>3.6669746187258863</v>
      </c>
      <c r="J1599">
        <f t="shared" si="99"/>
        <v>3.6666020395442476</v>
      </c>
    </row>
    <row r="1600" spans="1:10">
      <c r="A1600" t="s">
        <v>10</v>
      </c>
      <c r="B1600">
        <v>23.25</v>
      </c>
      <c r="C1600">
        <v>228971</v>
      </c>
      <c r="D1600">
        <f t="shared" si="96"/>
        <v>31.801527777777778</v>
      </c>
      <c r="E1600">
        <v>32.299999999999997</v>
      </c>
      <c r="F1600">
        <v>31.37</v>
      </c>
      <c r="G1600">
        <v>28.91</v>
      </c>
      <c r="H1600">
        <f t="shared" si="97"/>
        <v>30.86</v>
      </c>
      <c r="I1600">
        <f t="shared" si="98"/>
        <v>3.4294608469350147</v>
      </c>
      <c r="J1600">
        <f t="shared" si="99"/>
        <v>3.4283689361531509</v>
      </c>
    </row>
    <row r="1601" spans="1:10">
      <c r="A1601" t="s">
        <v>25</v>
      </c>
      <c r="B1601">
        <v>13</v>
      </c>
      <c r="C1601">
        <v>229050</v>
      </c>
      <c r="D1601">
        <f t="shared" si="96"/>
        <v>31.8125</v>
      </c>
      <c r="E1601">
        <v>42.86</v>
      </c>
      <c r="F1601">
        <v>40.479999999999997</v>
      </c>
      <c r="G1601">
        <v>41.79</v>
      </c>
      <c r="H1601">
        <f t="shared" si="97"/>
        <v>41.71</v>
      </c>
      <c r="I1601">
        <f t="shared" si="98"/>
        <v>3.7307409082088538</v>
      </c>
      <c r="J1601">
        <f t="shared" si="99"/>
        <v>3.7304680304948215</v>
      </c>
    </row>
    <row r="1602" spans="1:10">
      <c r="A1602" t="s">
        <v>21</v>
      </c>
      <c r="B1602">
        <v>23.25</v>
      </c>
      <c r="C1602">
        <v>229114</v>
      </c>
      <c r="D1602">
        <f t="shared" ref="D1602:D1665" si="100">C1602/15/60/8</f>
        <v>31.821388888888887</v>
      </c>
      <c r="E1602">
        <v>31.84</v>
      </c>
      <c r="F1602">
        <v>30.83</v>
      </c>
      <c r="G1602">
        <v>29.25</v>
      </c>
      <c r="H1602">
        <f t="shared" ref="H1602:H1665" si="101">AVERAGE(E1602:G1602)</f>
        <v>30.64</v>
      </c>
      <c r="I1602">
        <f t="shared" ref="I1602:I1665" si="102">LN(H1602)</f>
        <v>3.4223063448723905</v>
      </c>
      <c r="J1602">
        <f t="shared" ref="J1602:J1665" si="103">(LN(E1602)+LN(F1602)+LN(G1602))/3</f>
        <v>3.4216970588507021</v>
      </c>
    </row>
    <row r="1603" spans="1:10">
      <c r="A1603" t="s">
        <v>18</v>
      </c>
      <c r="B1603">
        <v>14</v>
      </c>
      <c r="C1603">
        <v>229201</v>
      </c>
      <c r="D1603">
        <f t="shared" si="100"/>
        <v>31.833472222222223</v>
      </c>
      <c r="E1603">
        <v>41.09</v>
      </c>
      <c r="F1603">
        <v>33.479999999999997</v>
      </c>
      <c r="G1603">
        <v>34.619999999999997</v>
      </c>
      <c r="H1603">
        <f t="shared" si="101"/>
        <v>36.396666666666668</v>
      </c>
      <c r="I1603">
        <f t="shared" si="102"/>
        <v>3.5944771953578654</v>
      </c>
      <c r="J1603">
        <f t="shared" si="103"/>
        <v>3.5903815260882186</v>
      </c>
    </row>
    <row r="1604" spans="1:10">
      <c r="A1604" t="s">
        <v>14</v>
      </c>
      <c r="B1604">
        <v>23.25</v>
      </c>
      <c r="C1604">
        <v>229266</v>
      </c>
      <c r="D1604">
        <f t="shared" si="100"/>
        <v>31.842499999999998</v>
      </c>
      <c r="E1604">
        <v>32.18</v>
      </c>
      <c r="F1604">
        <v>28.88</v>
      </c>
      <c r="G1604">
        <v>28.51</v>
      </c>
      <c r="H1604">
        <f t="shared" si="101"/>
        <v>29.856666666666669</v>
      </c>
      <c r="I1604">
        <f t="shared" si="102"/>
        <v>3.3964081538189945</v>
      </c>
      <c r="J1604">
        <f t="shared" si="103"/>
        <v>3.3949164528378142</v>
      </c>
    </row>
    <row r="1605" spans="1:10">
      <c r="A1605" t="s">
        <v>13</v>
      </c>
      <c r="B1605">
        <v>23.25</v>
      </c>
      <c r="C1605">
        <v>229274</v>
      </c>
      <c r="D1605">
        <f t="shared" si="100"/>
        <v>31.843611111111109</v>
      </c>
      <c r="E1605">
        <v>33.36</v>
      </c>
      <c r="F1605">
        <v>29.43</v>
      </c>
      <c r="G1605">
        <v>28</v>
      </c>
      <c r="H1605">
        <f t="shared" si="101"/>
        <v>30.263333333333332</v>
      </c>
      <c r="I1605">
        <f t="shared" si="102"/>
        <v>3.4099368587155561</v>
      </c>
      <c r="J1605">
        <f t="shared" si="103"/>
        <v>3.4071922166370441</v>
      </c>
    </row>
    <row r="1606" spans="1:10">
      <c r="A1606" t="s">
        <v>8</v>
      </c>
      <c r="B1606">
        <v>12.5</v>
      </c>
      <c r="C1606">
        <v>229321</v>
      </c>
      <c r="D1606">
        <f t="shared" si="100"/>
        <v>31.850138888888889</v>
      </c>
      <c r="E1606">
        <v>37.450000000000003</v>
      </c>
      <c r="F1606">
        <v>35.880000000000003</v>
      </c>
      <c r="G1606">
        <v>39.020000000000003</v>
      </c>
      <c r="H1606">
        <f t="shared" si="101"/>
        <v>37.45000000000001</v>
      </c>
      <c r="I1606">
        <f t="shared" si="102"/>
        <v>3.6230067099632288</v>
      </c>
      <c r="J1606">
        <f t="shared" si="103"/>
        <v>3.6224203607829302</v>
      </c>
    </row>
    <row r="1607" spans="1:10">
      <c r="A1607" t="s">
        <v>19</v>
      </c>
      <c r="B1607">
        <v>12.5</v>
      </c>
      <c r="C1607">
        <v>229367</v>
      </c>
      <c r="D1607">
        <f t="shared" si="100"/>
        <v>31.856527777777778</v>
      </c>
      <c r="E1607">
        <v>38.4</v>
      </c>
      <c r="F1607">
        <v>37.68</v>
      </c>
      <c r="G1607">
        <v>40.08</v>
      </c>
      <c r="H1607">
        <f t="shared" si="101"/>
        <v>38.72</v>
      </c>
      <c r="I1607">
        <f t="shared" si="102"/>
        <v>3.6563562624083761</v>
      </c>
      <c r="J1607">
        <f t="shared" si="103"/>
        <v>3.6560214553594843</v>
      </c>
    </row>
    <row r="1608" spans="1:10">
      <c r="A1608" t="s">
        <v>24</v>
      </c>
      <c r="B1608">
        <v>12.25</v>
      </c>
      <c r="C1608">
        <v>229382</v>
      </c>
      <c r="D1608">
        <f t="shared" si="100"/>
        <v>31.858611111111109</v>
      </c>
      <c r="E1608">
        <v>32.79</v>
      </c>
      <c r="F1608">
        <v>34.76</v>
      </c>
      <c r="G1608">
        <v>36.86</v>
      </c>
      <c r="H1608">
        <f t="shared" si="101"/>
        <v>34.803333333333335</v>
      </c>
      <c r="I1608">
        <f t="shared" si="102"/>
        <v>3.5497131676339095</v>
      </c>
      <c r="J1608">
        <f t="shared" si="103"/>
        <v>3.5485726144984748</v>
      </c>
    </row>
    <row r="1609" spans="1:10">
      <c r="A1609" t="s">
        <v>17</v>
      </c>
      <c r="B1609">
        <v>14</v>
      </c>
      <c r="C1609">
        <v>229390</v>
      </c>
      <c r="D1609">
        <f t="shared" si="100"/>
        <v>31.859722222222221</v>
      </c>
      <c r="E1609">
        <v>40.81</v>
      </c>
      <c r="F1609">
        <v>38.21</v>
      </c>
      <c r="G1609">
        <v>41.4</v>
      </c>
      <c r="H1609">
        <f t="shared" si="101"/>
        <v>40.140000000000008</v>
      </c>
      <c r="I1609">
        <f t="shared" si="102"/>
        <v>3.6923733433681925</v>
      </c>
      <c r="J1609">
        <f t="shared" si="103"/>
        <v>3.6917684305692635</v>
      </c>
    </row>
    <row r="1610" spans="1:10">
      <c r="A1610" t="s">
        <v>22</v>
      </c>
      <c r="B1610">
        <v>13</v>
      </c>
      <c r="C1610">
        <v>229420</v>
      </c>
      <c r="D1610">
        <f t="shared" si="100"/>
        <v>31.863888888888887</v>
      </c>
      <c r="E1610">
        <v>39.479999999999997</v>
      </c>
      <c r="F1610">
        <v>40.83</v>
      </c>
      <c r="G1610">
        <v>41.24</v>
      </c>
      <c r="H1610">
        <f t="shared" si="101"/>
        <v>40.516666666666673</v>
      </c>
      <c r="I1610">
        <f t="shared" si="102"/>
        <v>3.7017134120940227</v>
      </c>
      <c r="J1610">
        <f t="shared" si="103"/>
        <v>3.7015399930151744</v>
      </c>
    </row>
    <row r="1611" spans="1:10">
      <c r="A1611" t="s">
        <v>25</v>
      </c>
      <c r="B1611">
        <v>12.5</v>
      </c>
      <c r="C1611">
        <v>229566</v>
      </c>
      <c r="D1611">
        <f t="shared" si="100"/>
        <v>31.884166666666665</v>
      </c>
      <c r="E1611">
        <v>39.81</v>
      </c>
      <c r="F1611">
        <v>40.869999999999997</v>
      </c>
      <c r="G1611">
        <v>45.44</v>
      </c>
      <c r="H1611">
        <f t="shared" si="101"/>
        <v>42.04</v>
      </c>
      <c r="I1611">
        <f t="shared" si="102"/>
        <v>3.7386215460087504</v>
      </c>
      <c r="J1611">
        <f t="shared" si="103"/>
        <v>3.7369690696671025</v>
      </c>
    </row>
    <row r="1612" spans="1:10">
      <c r="A1612" t="s">
        <v>21</v>
      </c>
      <c r="B1612">
        <v>14</v>
      </c>
      <c r="C1612">
        <v>229676</v>
      </c>
      <c r="D1612">
        <f t="shared" si="100"/>
        <v>31.899444444444445</v>
      </c>
      <c r="E1612">
        <v>37.32</v>
      </c>
      <c r="F1612">
        <v>37.130000000000003</v>
      </c>
      <c r="G1612">
        <v>37.36</v>
      </c>
      <c r="H1612">
        <f t="shared" si="101"/>
        <v>37.270000000000003</v>
      </c>
      <c r="I1612">
        <f t="shared" si="102"/>
        <v>3.618188713491167</v>
      </c>
      <c r="J1612">
        <f t="shared" si="103"/>
        <v>3.6181850858429243</v>
      </c>
    </row>
    <row r="1613" spans="1:10">
      <c r="A1613" t="s">
        <v>24</v>
      </c>
      <c r="B1613">
        <v>14</v>
      </c>
      <c r="C1613">
        <v>229701</v>
      </c>
      <c r="D1613">
        <f t="shared" si="100"/>
        <v>31.902916666666666</v>
      </c>
      <c r="E1613">
        <v>40.700000000000003</v>
      </c>
      <c r="F1613">
        <v>40</v>
      </c>
      <c r="G1613">
        <v>38.18</v>
      </c>
      <c r="H1613">
        <f t="shared" si="101"/>
        <v>39.626666666666665</v>
      </c>
      <c r="I1613">
        <f t="shared" si="102"/>
        <v>3.6795022923013394</v>
      </c>
      <c r="J1613">
        <f t="shared" si="103"/>
        <v>3.6791397882866956</v>
      </c>
    </row>
    <row r="1614" spans="1:10">
      <c r="A1614" t="s">
        <v>18</v>
      </c>
      <c r="B1614">
        <v>12.5</v>
      </c>
      <c r="C1614">
        <v>229713</v>
      </c>
      <c r="D1614">
        <f t="shared" si="100"/>
        <v>31.904583333333335</v>
      </c>
      <c r="E1614">
        <v>42.8</v>
      </c>
      <c r="F1614">
        <v>41.37</v>
      </c>
      <c r="G1614">
        <v>37</v>
      </c>
      <c r="H1614">
        <f t="shared" si="101"/>
        <v>40.389999999999993</v>
      </c>
      <c r="I1614">
        <f t="shared" si="102"/>
        <v>3.6985822295753215</v>
      </c>
      <c r="J1614">
        <f t="shared" si="103"/>
        <v>3.6966706652350982</v>
      </c>
    </row>
    <row r="1615" spans="1:10">
      <c r="A1615" t="s">
        <v>13</v>
      </c>
      <c r="B1615">
        <v>13</v>
      </c>
      <c r="C1615">
        <v>229954</v>
      </c>
      <c r="D1615">
        <f t="shared" si="100"/>
        <v>31.938055555555554</v>
      </c>
      <c r="E1615">
        <v>36.68</v>
      </c>
      <c r="F1615">
        <v>35.19</v>
      </c>
      <c r="G1615">
        <v>34.619999999999997</v>
      </c>
      <c r="H1615">
        <f t="shared" si="101"/>
        <v>35.49666666666667</v>
      </c>
      <c r="I1615">
        <f t="shared" si="102"/>
        <v>3.5694387953591828</v>
      </c>
      <c r="J1615">
        <f t="shared" si="103"/>
        <v>3.5691417161566066</v>
      </c>
    </row>
    <row r="1616" spans="1:10">
      <c r="A1616" t="s">
        <v>15</v>
      </c>
      <c r="B1616">
        <v>12.5</v>
      </c>
      <c r="C1616">
        <v>229984</v>
      </c>
      <c r="D1616">
        <f t="shared" si="100"/>
        <v>31.94222222222222</v>
      </c>
      <c r="E1616">
        <v>39.56</v>
      </c>
      <c r="F1616">
        <v>38.11</v>
      </c>
      <c r="G1616">
        <v>38.42</v>
      </c>
      <c r="H1616">
        <f t="shared" si="101"/>
        <v>38.696666666666665</v>
      </c>
      <c r="I1616">
        <f t="shared" si="102"/>
        <v>3.6557534636818345</v>
      </c>
      <c r="J1616">
        <f t="shared" si="103"/>
        <v>3.6556244596602299</v>
      </c>
    </row>
    <row r="1617" spans="1:10">
      <c r="A1617" t="s">
        <v>15</v>
      </c>
      <c r="B1617">
        <v>23.25</v>
      </c>
      <c r="C1617">
        <v>230097</v>
      </c>
      <c r="D1617">
        <f t="shared" si="100"/>
        <v>31.957916666666666</v>
      </c>
      <c r="E1617">
        <v>31.82</v>
      </c>
      <c r="F1617">
        <v>30.8</v>
      </c>
      <c r="G1617">
        <v>28.33</v>
      </c>
      <c r="H1617">
        <f t="shared" si="101"/>
        <v>30.316666666666666</v>
      </c>
      <c r="I1617">
        <f t="shared" si="102"/>
        <v>3.4116976162960215</v>
      </c>
      <c r="J1617">
        <f t="shared" si="103"/>
        <v>3.4105103422438652</v>
      </c>
    </row>
    <row r="1618" spans="1:10">
      <c r="A1618" t="s">
        <v>14</v>
      </c>
      <c r="B1618">
        <v>13</v>
      </c>
      <c r="C1618">
        <v>230155</v>
      </c>
      <c r="D1618">
        <f t="shared" si="100"/>
        <v>31.96597222222222</v>
      </c>
      <c r="E1618">
        <v>38.47</v>
      </c>
      <c r="F1618">
        <v>38.909999999999997</v>
      </c>
      <c r="G1618">
        <v>40.770000000000003</v>
      </c>
      <c r="H1618">
        <f t="shared" si="101"/>
        <v>39.383333333333333</v>
      </c>
      <c r="I1618">
        <f t="shared" si="102"/>
        <v>3.6733427149648072</v>
      </c>
      <c r="J1618">
        <f t="shared" si="103"/>
        <v>3.6730255068639424</v>
      </c>
    </row>
    <row r="1619" spans="1:10">
      <c r="A1619" t="s">
        <v>26</v>
      </c>
      <c r="B1619">
        <v>23.25</v>
      </c>
      <c r="C1619">
        <v>230177</v>
      </c>
      <c r="D1619">
        <f t="shared" si="100"/>
        <v>31.969027777777779</v>
      </c>
      <c r="E1619">
        <v>31.24</v>
      </c>
      <c r="F1619">
        <v>29.18</v>
      </c>
      <c r="G1619">
        <v>29.08</v>
      </c>
      <c r="H1619">
        <f t="shared" si="101"/>
        <v>29.833333333333332</v>
      </c>
      <c r="I1619">
        <f t="shared" si="102"/>
        <v>3.3956263366127</v>
      </c>
      <c r="J1619">
        <f t="shared" si="103"/>
        <v>3.3950778402438146</v>
      </c>
    </row>
    <row r="1620" spans="1:10">
      <c r="A1620" t="s">
        <v>17</v>
      </c>
      <c r="B1620">
        <v>23.25</v>
      </c>
      <c r="C1620">
        <v>230181</v>
      </c>
      <c r="D1620">
        <f t="shared" si="100"/>
        <v>31.969583333333333</v>
      </c>
      <c r="E1620">
        <v>34.229999999999997</v>
      </c>
      <c r="F1620">
        <v>29.98</v>
      </c>
      <c r="G1620">
        <v>29.06</v>
      </c>
      <c r="H1620">
        <f t="shared" si="101"/>
        <v>31.09</v>
      </c>
      <c r="I1620">
        <f t="shared" si="102"/>
        <v>3.4368862240706624</v>
      </c>
      <c r="J1620">
        <f t="shared" si="103"/>
        <v>3.4343318677862276</v>
      </c>
    </row>
    <row r="1621" spans="1:10">
      <c r="A1621" t="s">
        <v>16</v>
      </c>
      <c r="B1621">
        <v>18</v>
      </c>
      <c r="C1621">
        <v>230255</v>
      </c>
      <c r="D1621">
        <f t="shared" si="100"/>
        <v>31.979861111111113</v>
      </c>
      <c r="E1621">
        <v>35.119999999999997</v>
      </c>
      <c r="F1621">
        <v>33.93</v>
      </c>
      <c r="G1621">
        <v>32.979999999999997</v>
      </c>
      <c r="H1621">
        <f t="shared" si="101"/>
        <v>34.01</v>
      </c>
      <c r="I1621">
        <f t="shared" si="102"/>
        <v>3.5266545990191038</v>
      </c>
      <c r="J1621">
        <f t="shared" si="103"/>
        <v>3.5263238882315022</v>
      </c>
    </row>
    <row r="1622" spans="1:10">
      <c r="A1622" t="s">
        <v>8</v>
      </c>
      <c r="B1622">
        <v>23.25</v>
      </c>
      <c r="C1622">
        <v>230261</v>
      </c>
      <c r="D1622">
        <f t="shared" si="100"/>
        <v>31.980694444444445</v>
      </c>
      <c r="E1622">
        <v>29.95</v>
      </c>
      <c r="F1622">
        <v>28.17</v>
      </c>
      <c r="G1622">
        <v>29.09</v>
      </c>
      <c r="H1622">
        <f t="shared" si="101"/>
        <v>29.070000000000004</v>
      </c>
      <c r="I1622">
        <f t="shared" si="102"/>
        <v>3.3697067145707846</v>
      </c>
      <c r="J1622">
        <f t="shared" si="103"/>
        <v>3.3693937929856168</v>
      </c>
    </row>
    <row r="1623" spans="1:10">
      <c r="A1623" t="s">
        <v>26</v>
      </c>
      <c r="B1623">
        <v>14</v>
      </c>
      <c r="C1623">
        <v>230309</v>
      </c>
      <c r="D1623">
        <f t="shared" si="100"/>
        <v>31.98736111111111</v>
      </c>
      <c r="E1623">
        <v>38.630000000000003</v>
      </c>
      <c r="F1623">
        <v>38.32</v>
      </c>
      <c r="G1623">
        <v>39.28</v>
      </c>
      <c r="H1623">
        <f t="shared" si="101"/>
        <v>38.743333333333332</v>
      </c>
      <c r="I1623">
        <f t="shared" si="102"/>
        <v>3.6569586979875068</v>
      </c>
      <c r="J1623">
        <f t="shared" si="103"/>
        <v>3.6569055377557049</v>
      </c>
    </row>
    <row r="1624" spans="1:10">
      <c r="A1624" t="s">
        <v>11</v>
      </c>
      <c r="B1624">
        <v>14</v>
      </c>
      <c r="C1624">
        <v>230397</v>
      </c>
      <c r="D1624">
        <f t="shared" si="100"/>
        <v>31.99958333333333</v>
      </c>
      <c r="E1624">
        <v>37.78</v>
      </c>
      <c r="F1624">
        <v>36.43</v>
      </c>
      <c r="G1624">
        <v>35.549999999999997</v>
      </c>
      <c r="H1624">
        <f t="shared" si="101"/>
        <v>36.586666666666666</v>
      </c>
      <c r="I1624">
        <f t="shared" si="102"/>
        <v>3.5996838753094655</v>
      </c>
      <c r="J1624">
        <f t="shared" si="103"/>
        <v>3.5993708764476953</v>
      </c>
    </row>
    <row r="1625" spans="1:10">
      <c r="A1625" t="s">
        <v>12</v>
      </c>
      <c r="B1625">
        <v>13</v>
      </c>
      <c r="C1625">
        <v>230491</v>
      </c>
      <c r="D1625">
        <f t="shared" si="100"/>
        <v>32.012638888888894</v>
      </c>
      <c r="E1625">
        <v>41.24</v>
      </c>
      <c r="F1625">
        <v>36.840000000000003</v>
      </c>
      <c r="G1625">
        <v>39.020000000000003</v>
      </c>
      <c r="H1625">
        <f t="shared" si="101"/>
        <v>39.033333333333339</v>
      </c>
      <c r="I1625">
        <f t="shared" si="102"/>
        <v>3.6644159819355622</v>
      </c>
      <c r="J1625">
        <f t="shared" si="103"/>
        <v>3.6633557352436106</v>
      </c>
    </row>
    <row r="1626" spans="1:10">
      <c r="A1626" t="s">
        <v>5</v>
      </c>
      <c r="B1626">
        <v>13.25</v>
      </c>
      <c r="C1626">
        <v>230553</v>
      </c>
      <c r="D1626">
        <f t="shared" si="100"/>
        <v>32.021250000000002</v>
      </c>
      <c r="E1626">
        <v>36.090000000000003</v>
      </c>
      <c r="F1626">
        <v>35.090000000000003</v>
      </c>
      <c r="G1626">
        <v>38.409999999999997</v>
      </c>
      <c r="H1626">
        <f t="shared" si="101"/>
        <v>36.53</v>
      </c>
      <c r="I1626">
        <f t="shared" si="102"/>
        <v>3.5981338408071912</v>
      </c>
      <c r="J1626">
        <f t="shared" si="103"/>
        <v>3.5974166168692112</v>
      </c>
    </row>
    <row r="1627" spans="1:10">
      <c r="A1627" t="s">
        <v>25</v>
      </c>
      <c r="B1627">
        <v>14</v>
      </c>
      <c r="C1627">
        <v>230580</v>
      </c>
      <c r="D1627">
        <f t="shared" si="100"/>
        <v>32.024999999999999</v>
      </c>
      <c r="E1627">
        <v>44.74</v>
      </c>
      <c r="F1627">
        <v>41.15</v>
      </c>
      <c r="G1627">
        <v>36.83</v>
      </c>
      <c r="H1627">
        <f t="shared" si="101"/>
        <v>40.906666666666666</v>
      </c>
      <c r="I1627">
        <f t="shared" si="102"/>
        <v>3.7112930489508362</v>
      </c>
      <c r="J1627">
        <f t="shared" si="103"/>
        <v>3.7081348712140123</v>
      </c>
    </row>
    <row r="1628" spans="1:10">
      <c r="A1628" t="s">
        <v>10</v>
      </c>
      <c r="B1628">
        <v>13</v>
      </c>
      <c r="C1628">
        <v>230587</v>
      </c>
      <c r="D1628">
        <f t="shared" si="100"/>
        <v>32.025972222222222</v>
      </c>
      <c r="E1628">
        <v>41.59</v>
      </c>
      <c r="F1628">
        <v>38.47</v>
      </c>
      <c r="G1628">
        <v>39.25</v>
      </c>
      <c r="H1628">
        <f t="shared" si="101"/>
        <v>39.770000000000003</v>
      </c>
      <c r="I1628">
        <f t="shared" si="102"/>
        <v>3.6831128592195994</v>
      </c>
      <c r="J1628">
        <f t="shared" si="103"/>
        <v>3.6825633049158135</v>
      </c>
    </row>
    <row r="1629" spans="1:10">
      <c r="A1629" t="s">
        <v>26</v>
      </c>
      <c r="B1629">
        <v>13</v>
      </c>
      <c r="C1629">
        <v>230616</v>
      </c>
      <c r="D1629">
        <f t="shared" si="100"/>
        <v>32.03</v>
      </c>
      <c r="E1629">
        <v>39.83</v>
      </c>
      <c r="F1629">
        <v>36.450000000000003</v>
      </c>
      <c r="G1629">
        <v>36.869999999999997</v>
      </c>
      <c r="H1629">
        <f t="shared" si="101"/>
        <v>37.716666666666669</v>
      </c>
      <c r="I1629">
        <f t="shared" si="102"/>
        <v>3.6301020834114368</v>
      </c>
      <c r="J1629">
        <f t="shared" si="103"/>
        <v>3.6293200226314242</v>
      </c>
    </row>
    <row r="1630" spans="1:10">
      <c r="A1630" t="s">
        <v>15</v>
      </c>
      <c r="B1630">
        <v>14</v>
      </c>
      <c r="C1630">
        <v>230800</v>
      </c>
      <c r="D1630">
        <f t="shared" si="100"/>
        <v>32.055555555555557</v>
      </c>
      <c r="E1630">
        <v>43.3</v>
      </c>
      <c r="F1630">
        <v>37.36</v>
      </c>
      <c r="G1630">
        <v>42.56</v>
      </c>
      <c r="H1630">
        <f t="shared" si="101"/>
        <v>41.073333333333331</v>
      </c>
      <c r="I1630">
        <f t="shared" si="102"/>
        <v>3.7153590869183151</v>
      </c>
      <c r="J1630">
        <f t="shared" si="103"/>
        <v>3.7132226978008251</v>
      </c>
    </row>
    <row r="1631" spans="1:10">
      <c r="A1631" t="s">
        <v>14</v>
      </c>
      <c r="B1631">
        <v>13.25</v>
      </c>
      <c r="C1631">
        <v>230807</v>
      </c>
      <c r="D1631">
        <f t="shared" si="100"/>
        <v>32.056527777777781</v>
      </c>
      <c r="E1631">
        <v>41.09</v>
      </c>
      <c r="F1631">
        <v>40.299999999999997</v>
      </c>
      <c r="G1631">
        <v>41.81</v>
      </c>
      <c r="H1631">
        <f t="shared" si="101"/>
        <v>41.06666666666667</v>
      </c>
      <c r="I1631">
        <f t="shared" si="102"/>
        <v>3.7151967624313098</v>
      </c>
      <c r="J1631">
        <f t="shared" si="103"/>
        <v>3.7150839324054759</v>
      </c>
    </row>
    <row r="1632" spans="1:10">
      <c r="A1632" t="s">
        <v>24</v>
      </c>
      <c r="B1632">
        <v>13</v>
      </c>
      <c r="C1632">
        <v>230829</v>
      </c>
      <c r="D1632">
        <f t="shared" si="100"/>
        <v>32.059583333333336</v>
      </c>
      <c r="E1632">
        <v>39.700000000000003</v>
      </c>
      <c r="F1632">
        <v>39.36</v>
      </c>
      <c r="G1632">
        <v>40.909999999999997</v>
      </c>
      <c r="H1632">
        <f t="shared" si="101"/>
        <v>39.99</v>
      </c>
      <c r="I1632">
        <f t="shared" si="102"/>
        <v>3.6886294228587269</v>
      </c>
      <c r="J1632">
        <f t="shared" si="103"/>
        <v>3.6884919306061676</v>
      </c>
    </row>
    <row r="1633" spans="1:10">
      <c r="A1633" t="s">
        <v>18</v>
      </c>
      <c r="B1633">
        <v>23.25</v>
      </c>
      <c r="C1633">
        <v>230910</v>
      </c>
      <c r="D1633">
        <f t="shared" si="100"/>
        <v>32.070833333333333</v>
      </c>
      <c r="E1633">
        <v>34.58</v>
      </c>
      <c r="F1633">
        <v>29.2</v>
      </c>
      <c r="G1633">
        <v>26.68</v>
      </c>
      <c r="H1633">
        <f t="shared" si="101"/>
        <v>30.153333333333336</v>
      </c>
      <c r="I1633">
        <f t="shared" si="102"/>
        <v>3.4062954753815875</v>
      </c>
      <c r="J1633">
        <f t="shared" si="103"/>
        <v>3.4004528035256012</v>
      </c>
    </row>
    <row r="1634" spans="1:10">
      <c r="A1634" t="s">
        <v>20</v>
      </c>
      <c r="B1634">
        <v>23.25</v>
      </c>
      <c r="C1634">
        <v>231029</v>
      </c>
      <c r="D1634">
        <f t="shared" si="100"/>
        <v>32.087361111111107</v>
      </c>
      <c r="E1634">
        <v>30.48</v>
      </c>
      <c r="F1634">
        <v>29.8</v>
      </c>
      <c r="G1634">
        <v>29.37</v>
      </c>
      <c r="H1634">
        <f t="shared" si="101"/>
        <v>29.883333333333336</v>
      </c>
      <c r="I1634">
        <f t="shared" si="102"/>
        <v>3.3973009113830321</v>
      </c>
      <c r="J1634">
        <f t="shared" si="103"/>
        <v>3.3971842898467774</v>
      </c>
    </row>
    <row r="1635" spans="1:10">
      <c r="A1635" t="s">
        <v>8</v>
      </c>
      <c r="B1635">
        <v>13</v>
      </c>
      <c r="C1635">
        <v>231048</v>
      </c>
      <c r="D1635">
        <f t="shared" si="100"/>
        <v>32.090000000000003</v>
      </c>
      <c r="E1635">
        <v>38.9</v>
      </c>
      <c r="F1635">
        <v>37.75</v>
      </c>
      <c r="G1635">
        <v>42.04</v>
      </c>
      <c r="H1635">
        <f t="shared" si="101"/>
        <v>39.563333333333333</v>
      </c>
      <c r="I1635">
        <f t="shared" si="102"/>
        <v>3.6779027634003043</v>
      </c>
      <c r="J1635">
        <f t="shared" si="103"/>
        <v>3.6768670907760614</v>
      </c>
    </row>
    <row r="1636" spans="1:10">
      <c r="A1636" t="s">
        <v>22</v>
      </c>
      <c r="B1636">
        <v>23.25</v>
      </c>
      <c r="C1636">
        <v>231050</v>
      </c>
      <c r="D1636">
        <f t="shared" si="100"/>
        <v>32.090277777777779</v>
      </c>
      <c r="E1636">
        <v>30.98</v>
      </c>
      <c r="F1636">
        <v>28.93</v>
      </c>
      <c r="G1636">
        <v>29.94</v>
      </c>
      <c r="H1636">
        <f t="shared" si="101"/>
        <v>29.95</v>
      </c>
      <c r="I1636">
        <f t="shared" si="102"/>
        <v>3.3995293245614584</v>
      </c>
      <c r="J1636">
        <f t="shared" si="103"/>
        <v>3.3991387776560829</v>
      </c>
    </row>
    <row r="1637" spans="1:10">
      <c r="A1637" t="s">
        <v>21</v>
      </c>
      <c r="B1637">
        <v>13</v>
      </c>
      <c r="C1637">
        <v>231148</v>
      </c>
      <c r="D1637">
        <f t="shared" si="100"/>
        <v>32.103888888888889</v>
      </c>
      <c r="E1637">
        <v>41.31</v>
      </c>
      <c r="F1637">
        <v>40.99</v>
      </c>
      <c r="G1637">
        <v>38.64</v>
      </c>
      <c r="H1637">
        <f t="shared" si="101"/>
        <v>40.31333333333334</v>
      </c>
      <c r="I1637">
        <f t="shared" si="102"/>
        <v>3.6966822661769574</v>
      </c>
      <c r="J1637">
        <f t="shared" si="103"/>
        <v>3.696240248423079</v>
      </c>
    </row>
    <row r="1638" spans="1:10">
      <c r="A1638" t="s">
        <v>23</v>
      </c>
      <c r="B1638">
        <v>13</v>
      </c>
      <c r="C1638">
        <v>231157</v>
      </c>
      <c r="D1638">
        <f t="shared" si="100"/>
        <v>32.105138888888888</v>
      </c>
      <c r="E1638">
        <v>39.29</v>
      </c>
      <c r="F1638">
        <v>39</v>
      </c>
      <c r="G1638">
        <v>41.88</v>
      </c>
      <c r="H1638">
        <f t="shared" si="101"/>
        <v>40.056666666666665</v>
      </c>
      <c r="I1638">
        <f t="shared" si="102"/>
        <v>3.6902951182550985</v>
      </c>
      <c r="J1638">
        <f t="shared" si="103"/>
        <v>3.6897800219007837</v>
      </c>
    </row>
    <row r="1639" spans="1:10">
      <c r="A1639" t="s">
        <v>17</v>
      </c>
      <c r="B1639">
        <v>13</v>
      </c>
      <c r="C1639">
        <v>231301</v>
      </c>
      <c r="D1639">
        <f t="shared" si="100"/>
        <v>32.125138888888891</v>
      </c>
      <c r="E1639">
        <v>39.68</v>
      </c>
      <c r="F1639">
        <v>39.68</v>
      </c>
      <c r="G1639">
        <v>40.32</v>
      </c>
      <c r="H1639">
        <f t="shared" si="101"/>
        <v>39.893333333333338</v>
      </c>
      <c r="I1639">
        <f t="shared" si="102"/>
        <v>3.6862092255580574</v>
      </c>
      <c r="J1639">
        <f t="shared" si="103"/>
        <v>3.6861807295321527</v>
      </c>
    </row>
    <row r="1640" spans="1:10">
      <c r="A1640" t="s">
        <v>13</v>
      </c>
      <c r="B1640">
        <v>13.25</v>
      </c>
      <c r="C1640">
        <v>231311</v>
      </c>
      <c r="D1640">
        <f t="shared" si="100"/>
        <v>32.126527777777781</v>
      </c>
      <c r="E1640">
        <v>36.25</v>
      </c>
      <c r="F1640">
        <v>36.21</v>
      </c>
      <c r="G1640">
        <v>41.19</v>
      </c>
      <c r="H1640">
        <f t="shared" si="101"/>
        <v>37.883333333333333</v>
      </c>
      <c r="I1640">
        <f t="shared" si="102"/>
        <v>3.6345112616304425</v>
      </c>
      <c r="J1640">
        <f t="shared" si="103"/>
        <v>3.6326567378420744</v>
      </c>
    </row>
    <row r="1641" spans="1:10">
      <c r="A1641" t="s">
        <v>23</v>
      </c>
      <c r="B1641">
        <v>23.25</v>
      </c>
      <c r="C1641">
        <v>231385</v>
      </c>
      <c r="D1641">
        <f t="shared" si="100"/>
        <v>32.136805555555554</v>
      </c>
      <c r="E1641">
        <v>31.26</v>
      </c>
      <c r="F1641">
        <v>27.87</v>
      </c>
      <c r="G1641">
        <v>29.51</v>
      </c>
      <c r="H1641">
        <f t="shared" si="101"/>
        <v>29.546666666666667</v>
      </c>
      <c r="I1641">
        <f t="shared" si="102"/>
        <v>3.3859709343308642</v>
      </c>
      <c r="J1641">
        <f t="shared" si="103"/>
        <v>3.3848731184806784</v>
      </c>
    </row>
    <row r="1642" spans="1:10">
      <c r="A1642" t="s">
        <v>13</v>
      </c>
      <c r="B1642">
        <v>18.75</v>
      </c>
      <c r="C1642">
        <v>231387</v>
      </c>
      <c r="D1642">
        <f t="shared" si="100"/>
        <v>32.137083333333329</v>
      </c>
      <c r="E1642">
        <v>32.729999999999997</v>
      </c>
      <c r="F1642">
        <v>30.25</v>
      </c>
      <c r="G1642">
        <v>31.16</v>
      </c>
      <c r="H1642">
        <f t="shared" si="101"/>
        <v>31.38</v>
      </c>
      <c r="I1642">
        <f t="shared" si="102"/>
        <v>3.4461707473048864</v>
      </c>
      <c r="J1642">
        <f t="shared" si="103"/>
        <v>3.4456411646641629</v>
      </c>
    </row>
    <row r="1643" spans="1:10">
      <c r="A1643" t="s">
        <v>7</v>
      </c>
      <c r="B1643">
        <v>14</v>
      </c>
      <c r="C1643">
        <v>231418</v>
      </c>
      <c r="D1643">
        <f t="shared" si="100"/>
        <v>32.141388888888891</v>
      </c>
      <c r="E1643">
        <v>40.909999999999997</v>
      </c>
      <c r="F1643">
        <v>37.25</v>
      </c>
      <c r="G1643">
        <v>36.82</v>
      </c>
      <c r="H1643">
        <f t="shared" si="101"/>
        <v>38.326666666666661</v>
      </c>
      <c r="I1643">
        <f t="shared" si="102"/>
        <v>3.6461459115270349</v>
      </c>
      <c r="J1643">
        <f t="shared" si="103"/>
        <v>3.6450225508572687</v>
      </c>
    </row>
    <row r="1644" spans="1:10">
      <c r="A1644" t="s">
        <v>13</v>
      </c>
      <c r="B1644">
        <v>13.75</v>
      </c>
      <c r="C1644">
        <v>231422</v>
      </c>
      <c r="D1644">
        <f t="shared" si="100"/>
        <v>32.141944444444441</v>
      </c>
      <c r="E1644">
        <v>41.75</v>
      </c>
      <c r="F1644">
        <v>40.340000000000003</v>
      </c>
      <c r="G1644">
        <v>43.65</v>
      </c>
      <c r="H1644">
        <f t="shared" si="101"/>
        <v>41.913333333333334</v>
      </c>
      <c r="I1644">
        <f t="shared" si="102"/>
        <v>3.7356039942868056</v>
      </c>
      <c r="J1644">
        <f t="shared" si="103"/>
        <v>3.7350820887028475</v>
      </c>
    </row>
    <row r="1645" spans="1:10">
      <c r="A1645" t="s">
        <v>18</v>
      </c>
      <c r="B1645">
        <v>13</v>
      </c>
      <c r="C1645">
        <v>231485</v>
      </c>
      <c r="D1645">
        <f t="shared" si="100"/>
        <v>32.150694444444447</v>
      </c>
      <c r="E1645">
        <v>39.75</v>
      </c>
      <c r="F1645">
        <v>35.090000000000003</v>
      </c>
      <c r="G1645">
        <v>35.549999999999997</v>
      </c>
      <c r="H1645">
        <f t="shared" si="101"/>
        <v>36.796666666666667</v>
      </c>
      <c r="I1645">
        <f t="shared" si="102"/>
        <v>3.6054072613621506</v>
      </c>
      <c r="J1645">
        <f t="shared" si="103"/>
        <v>3.6038220623149049</v>
      </c>
    </row>
    <row r="1646" spans="1:10">
      <c r="A1646" t="s">
        <v>13</v>
      </c>
      <c r="B1646">
        <v>13.5</v>
      </c>
      <c r="C1646">
        <v>231542</v>
      </c>
      <c r="D1646">
        <f t="shared" si="100"/>
        <v>32.158611111111114</v>
      </c>
      <c r="E1646">
        <v>42.5</v>
      </c>
      <c r="F1646">
        <v>37.56</v>
      </c>
      <c r="G1646">
        <v>39.630000000000003</v>
      </c>
      <c r="H1646">
        <f t="shared" si="101"/>
        <v>39.896666666666668</v>
      </c>
      <c r="I1646">
        <f t="shared" si="102"/>
        <v>3.6862927782171693</v>
      </c>
      <c r="J1646">
        <f t="shared" si="103"/>
        <v>3.6850100458242587</v>
      </c>
    </row>
    <row r="1647" spans="1:10">
      <c r="A1647" t="s">
        <v>25</v>
      </c>
      <c r="B1647">
        <v>13.25</v>
      </c>
      <c r="C1647">
        <v>231575</v>
      </c>
      <c r="D1647">
        <f t="shared" si="100"/>
        <v>32.163194444444443</v>
      </c>
      <c r="E1647">
        <v>38.04</v>
      </c>
      <c r="F1647">
        <v>36.68</v>
      </c>
      <c r="G1647">
        <v>39.770000000000003</v>
      </c>
      <c r="H1647">
        <f t="shared" si="101"/>
        <v>38.163333333333334</v>
      </c>
      <c r="I1647">
        <f t="shared" si="102"/>
        <v>3.6418751942676115</v>
      </c>
      <c r="J1647">
        <f t="shared" si="103"/>
        <v>3.6413275814283512</v>
      </c>
    </row>
    <row r="1648" spans="1:10">
      <c r="A1648" t="s">
        <v>11</v>
      </c>
      <c r="B1648">
        <v>13</v>
      </c>
      <c r="C1648">
        <v>231769</v>
      </c>
      <c r="D1648">
        <f t="shared" si="100"/>
        <v>32.190138888888889</v>
      </c>
      <c r="E1648">
        <v>38.630000000000003</v>
      </c>
      <c r="F1648">
        <v>35.58</v>
      </c>
      <c r="G1648">
        <v>36.42</v>
      </c>
      <c r="H1648">
        <f t="shared" si="101"/>
        <v>36.876666666666672</v>
      </c>
      <c r="I1648">
        <f t="shared" si="102"/>
        <v>3.6075790113787098</v>
      </c>
      <c r="J1648">
        <f t="shared" si="103"/>
        <v>3.6069769777384466</v>
      </c>
    </row>
    <row r="1649" spans="1:10">
      <c r="A1649" t="s">
        <v>19</v>
      </c>
      <c r="B1649">
        <v>23.25</v>
      </c>
      <c r="C1649">
        <v>232138</v>
      </c>
      <c r="D1649">
        <f t="shared" si="100"/>
        <v>32.241388888888892</v>
      </c>
      <c r="E1649">
        <v>33.659999999999997</v>
      </c>
      <c r="F1649">
        <v>28.44</v>
      </c>
      <c r="G1649">
        <v>28.43</v>
      </c>
      <c r="H1649">
        <f t="shared" si="101"/>
        <v>30.176666666666666</v>
      </c>
      <c r="I1649">
        <f t="shared" si="102"/>
        <v>3.4070689988192391</v>
      </c>
      <c r="J1649">
        <f t="shared" si="103"/>
        <v>3.4038505731202027</v>
      </c>
    </row>
    <row r="1650" spans="1:10">
      <c r="A1650" t="s">
        <v>19</v>
      </c>
      <c r="B1650">
        <v>13.25</v>
      </c>
      <c r="C1650">
        <v>232152</v>
      </c>
      <c r="D1650">
        <f t="shared" si="100"/>
        <v>32.243333333333332</v>
      </c>
      <c r="E1650">
        <v>41.97</v>
      </c>
      <c r="F1650">
        <v>39.33</v>
      </c>
      <c r="G1650">
        <v>38.880000000000003</v>
      </c>
      <c r="H1650">
        <f t="shared" si="101"/>
        <v>40.06</v>
      </c>
      <c r="I1650">
        <f t="shared" si="102"/>
        <v>3.6903783302376723</v>
      </c>
      <c r="J1650">
        <f t="shared" si="103"/>
        <v>3.6898075477938188</v>
      </c>
    </row>
    <row r="1651" spans="1:10">
      <c r="A1651" t="s">
        <v>5</v>
      </c>
      <c r="B1651">
        <v>13.75</v>
      </c>
      <c r="C1651">
        <v>232194</v>
      </c>
      <c r="D1651">
        <f t="shared" si="100"/>
        <v>32.249166666666667</v>
      </c>
      <c r="E1651">
        <v>41.45</v>
      </c>
      <c r="F1651">
        <v>42.14</v>
      </c>
      <c r="G1651">
        <v>42.78</v>
      </c>
      <c r="H1651">
        <f t="shared" si="101"/>
        <v>42.123333333333335</v>
      </c>
      <c r="I1651">
        <f t="shared" si="102"/>
        <v>3.7406018231024798</v>
      </c>
      <c r="J1651">
        <f t="shared" si="103"/>
        <v>3.7405186645372019</v>
      </c>
    </row>
    <row r="1652" spans="1:10">
      <c r="A1652" t="s">
        <v>12</v>
      </c>
      <c r="B1652">
        <v>18.75</v>
      </c>
      <c r="C1652">
        <v>232398</v>
      </c>
      <c r="D1652">
        <f t="shared" si="100"/>
        <v>32.277500000000003</v>
      </c>
      <c r="E1652">
        <v>35.25</v>
      </c>
      <c r="F1652">
        <v>30.97</v>
      </c>
      <c r="G1652">
        <v>31.55</v>
      </c>
      <c r="H1652">
        <f t="shared" si="101"/>
        <v>32.589999999999996</v>
      </c>
      <c r="I1652">
        <f t="shared" si="102"/>
        <v>3.4840054928494699</v>
      </c>
      <c r="J1652">
        <f t="shared" si="103"/>
        <v>3.4823527040768703</v>
      </c>
    </row>
    <row r="1653" spans="1:10">
      <c r="A1653" t="s">
        <v>9</v>
      </c>
      <c r="B1653">
        <v>13</v>
      </c>
      <c r="C1653">
        <v>232430</v>
      </c>
      <c r="D1653">
        <f t="shared" si="100"/>
        <v>32.281944444444449</v>
      </c>
      <c r="E1653">
        <v>39.229999999999997</v>
      </c>
      <c r="F1653">
        <v>36.700000000000003</v>
      </c>
      <c r="G1653">
        <v>41.2</v>
      </c>
      <c r="H1653">
        <f t="shared" si="101"/>
        <v>39.043333333333337</v>
      </c>
      <c r="I1653">
        <f t="shared" si="102"/>
        <v>3.6646721404136735</v>
      </c>
      <c r="J1653">
        <f t="shared" si="103"/>
        <v>3.6635522572124892</v>
      </c>
    </row>
    <row r="1654" spans="1:10">
      <c r="A1654" t="s">
        <v>11</v>
      </c>
      <c r="B1654">
        <v>23.25</v>
      </c>
      <c r="C1654">
        <v>232498</v>
      </c>
      <c r="D1654">
        <f t="shared" si="100"/>
        <v>32.291388888888889</v>
      </c>
      <c r="E1654">
        <v>33.43</v>
      </c>
      <c r="F1654">
        <v>29.56</v>
      </c>
      <c r="G1654">
        <v>29.06</v>
      </c>
      <c r="H1654">
        <f t="shared" si="101"/>
        <v>30.683333333333334</v>
      </c>
      <c r="I1654">
        <f t="shared" si="102"/>
        <v>3.4237196190109773</v>
      </c>
      <c r="J1654">
        <f t="shared" si="103"/>
        <v>3.4217461515513818</v>
      </c>
    </row>
    <row r="1655" spans="1:10">
      <c r="A1655" t="s">
        <v>6</v>
      </c>
      <c r="B1655">
        <v>13.75</v>
      </c>
      <c r="C1655">
        <v>232561</v>
      </c>
      <c r="D1655">
        <f t="shared" si="100"/>
        <v>32.300138888888888</v>
      </c>
      <c r="E1655">
        <v>39.43</v>
      </c>
      <c r="F1655">
        <v>39.700000000000003</v>
      </c>
      <c r="G1655">
        <v>43.12</v>
      </c>
      <c r="H1655">
        <f t="shared" si="101"/>
        <v>40.75</v>
      </c>
      <c r="I1655">
        <f t="shared" si="102"/>
        <v>3.7074558396868715</v>
      </c>
      <c r="J1655">
        <f t="shared" si="103"/>
        <v>3.706621687394474</v>
      </c>
    </row>
    <row r="1656" spans="1:10">
      <c r="A1656" t="s">
        <v>7</v>
      </c>
      <c r="B1656">
        <v>12.75</v>
      </c>
      <c r="C1656">
        <v>232580</v>
      </c>
      <c r="D1656">
        <f t="shared" si="100"/>
        <v>32.302777777777777</v>
      </c>
      <c r="E1656">
        <v>40.770000000000003</v>
      </c>
      <c r="F1656">
        <v>40.11</v>
      </c>
      <c r="G1656">
        <v>43.25</v>
      </c>
      <c r="H1656">
        <f t="shared" si="101"/>
        <v>41.376666666666665</v>
      </c>
      <c r="I1656">
        <f t="shared" si="102"/>
        <v>3.7227171148597469</v>
      </c>
      <c r="J1656">
        <f t="shared" si="103"/>
        <v>3.7221898099970034</v>
      </c>
    </row>
    <row r="1657" spans="1:10">
      <c r="A1657" t="s">
        <v>16</v>
      </c>
      <c r="B1657">
        <v>13.25</v>
      </c>
      <c r="C1657">
        <v>232696</v>
      </c>
      <c r="D1657">
        <f t="shared" si="100"/>
        <v>32.318888888888893</v>
      </c>
      <c r="E1657">
        <v>36.82</v>
      </c>
      <c r="F1657">
        <v>34.880000000000003</v>
      </c>
      <c r="G1657">
        <v>37.869999999999997</v>
      </c>
      <c r="H1657">
        <f t="shared" si="101"/>
        <v>36.523333333333333</v>
      </c>
      <c r="I1657">
        <f t="shared" si="102"/>
        <v>3.5979513257491922</v>
      </c>
      <c r="J1657">
        <f t="shared" si="103"/>
        <v>3.597371338919805</v>
      </c>
    </row>
    <row r="1658" spans="1:10">
      <c r="A1658" t="s">
        <v>21</v>
      </c>
      <c r="B1658">
        <v>18.75</v>
      </c>
      <c r="C1658">
        <v>232710</v>
      </c>
      <c r="D1658">
        <f t="shared" si="100"/>
        <v>32.320833333333333</v>
      </c>
      <c r="E1658">
        <v>33.47</v>
      </c>
      <c r="F1658">
        <v>31.69</v>
      </c>
      <c r="G1658">
        <v>33.549999999999997</v>
      </c>
      <c r="H1658">
        <f t="shared" si="101"/>
        <v>32.903333333333329</v>
      </c>
      <c r="I1658">
        <f t="shared" si="102"/>
        <v>3.493573969761687</v>
      </c>
      <c r="J1658">
        <f t="shared" si="103"/>
        <v>3.4932291841145848</v>
      </c>
    </row>
    <row r="1659" spans="1:10">
      <c r="A1659" t="s">
        <v>24</v>
      </c>
      <c r="B1659">
        <v>23.25</v>
      </c>
      <c r="C1659">
        <v>232726</v>
      </c>
      <c r="D1659">
        <f t="shared" si="100"/>
        <v>32.323055555555555</v>
      </c>
      <c r="E1659">
        <v>30.85</v>
      </c>
      <c r="F1659">
        <v>28.54</v>
      </c>
      <c r="G1659">
        <v>30.3</v>
      </c>
      <c r="H1659">
        <f t="shared" si="101"/>
        <v>29.896666666666665</v>
      </c>
      <c r="I1659">
        <f t="shared" si="102"/>
        <v>3.3977469914618021</v>
      </c>
      <c r="J1659">
        <f t="shared" si="103"/>
        <v>3.3971970249718031</v>
      </c>
    </row>
    <row r="1660" spans="1:10">
      <c r="A1660" t="s">
        <v>14</v>
      </c>
      <c r="B1660">
        <v>13.75</v>
      </c>
      <c r="C1660">
        <v>232752</v>
      </c>
      <c r="D1660">
        <f t="shared" si="100"/>
        <v>32.326666666666668</v>
      </c>
      <c r="E1660">
        <v>41.16</v>
      </c>
      <c r="F1660">
        <v>39.619999999999997</v>
      </c>
      <c r="G1660">
        <v>38.700000000000003</v>
      </c>
      <c r="H1660">
        <f t="shared" si="101"/>
        <v>39.826666666666668</v>
      </c>
      <c r="I1660">
        <f t="shared" si="102"/>
        <v>3.6845367046797994</v>
      </c>
      <c r="J1660">
        <f t="shared" si="103"/>
        <v>3.6842135174239963</v>
      </c>
    </row>
    <row r="1661" spans="1:10">
      <c r="A1661" t="s">
        <v>23</v>
      </c>
      <c r="B1661">
        <v>13.25</v>
      </c>
      <c r="C1661">
        <v>232883</v>
      </c>
      <c r="D1661">
        <f t="shared" si="100"/>
        <v>32.344861111111108</v>
      </c>
      <c r="E1661">
        <v>35.35</v>
      </c>
      <c r="F1661">
        <v>36.479999999999997</v>
      </c>
      <c r="G1661">
        <v>36.08</v>
      </c>
      <c r="H1661">
        <f t="shared" si="101"/>
        <v>35.97</v>
      </c>
      <c r="I1661">
        <f t="shared" si="102"/>
        <v>3.5826852577075323</v>
      </c>
      <c r="J1661">
        <f t="shared" si="103"/>
        <v>3.5826004175810446</v>
      </c>
    </row>
    <row r="1662" spans="1:10">
      <c r="A1662" t="s">
        <v>6</v>
      </c>
      <c r="B1662">
        <v>13.25</v>
      </c>
      <c r="C1662">
        <v>232950</v>
      </c>
      <c r="D1662">
        <f t="shared" si="100"/>
        <v>32.354166666666664</v>
      </c>
      <c r="E1662">
        <v>39.770000000000003</v>
      </c>
      <c r="F1662">
        <v>34.799999999999997</v>
      </c>
      <c r="G1662">
        <v>38.47</v>
      </c>
      <c r="H1662">
        <f t="shared" si="101"/>
        <v>37.68</v>
      </c>
      <c r="I1662">
        <f t="shared" si="102"/>
        <v>3.6291294497081621</v>
      </c>
      <c r="J1662">
        <f t="shared" si="103"/>
        <v>3.62753632092141</v>
      </c>
    </row>
    <row r="1663" spans="1:10">
      <c r="A1663" t="s">
        <v>16</v>
      </c>
      <c r="B1663">
        <v>13.75</v>
      </c>
      <c r="C1663">
        <v>232963</v>
      </c>
      <c r="D1663">
        <f t="shared" si="100"/>
        <v>32.355972222222221</v>
      </c>
      <c r="E1663">
        <v>42.75</v>
      </c>
      <c r="F1663">
        <v>43.34</v>
      </c>
      <c r="G1663">
        <v>41.83</v>
      </c>
      <c r="H1663">
        <f t="shared" si="101"/>
        <v>42.64</v>
      </c>
      <c r="I1663">
        <f t="shared" si="102"/>
        <v>3.7527927798575891</v>
      </c>
      <c r="J1663">
        <f t="shared" si="103"/>
        <v>3.7526863256483636</v>
      </c>
    </row>
    <row r="1664" spans="1:10">
      <c r="A1664" t="s">
        <v>22</v>
      </c>
      <c r="B1664">
        <v>13.25</v>
      </c>
      <c r="C1664">
        <v>233071</v>
      </c>
      <c r="D1664">
        <f t="shared" si="100"/>
        <v>32.370972222222221</v>
      </c>
      <c r="E1664">
        <v>35.32</v>
      </c>
      <c r="F1664">
        <v>36.020000000000003</v>
      </c>
      <c r="G1664">
        <v>37.880000000000003</v>
      </c>
      <c r="H1664">
        <f t="shared" si="101"/>
        <v>36.406666666666666</v>
      </c>
      <c r="I1664">
        <f t="shared" si="102"/>
        <v>3.5947519080558981</v>
      </c>
      <c r="J1664">
        <f t="shared" si="103"/>
        <v>3.594315661267149</v>
      </c>
    </row>
    <row r="1665" spans="1:10">
      <c r="A1665" t="s">
        <v>19</v>
      </c>
      <c r="B1665">
        <v>13.75</v>
      </c>
      <c r="C1665">
        <v>233106</v>
      </c>
      <c r="D1665">
        <f t="shared" si="100"/>
        <v>32.375833333333333</v>
      </c>
      <c r="E1665">
        <v>41.21</v>
      </c>
      <c r="F1665">
        <v>40.43</v>
      </c>
      <c r="G1665">
        <v>40.700000000000003</v>
      </c>
      <c r="H1665">
        <f t="shared" si="101"/>
        <v>40.78</v>
      </c>
      <c r="I1665">
        <f t="shared" si="102"/>
        <v>3.7081917651463092</v>
      </c>
      <c r="J1665">
        <f t="shared" si="103"/>
        <v>3.7081603738173183</v>
      </c>
    </row>
    <row r="1666" spans="1:10">
      <c r="A1666" t="s">
        <v>12</v>
      </c>
      <c r="B1666">
        <v>13.25</v>
      </c>
      <c r="C1666">
        <v>233133</v>
      </c>
      <c r="D1666">
        <f t="shared" ref="D1666:D1729" si="104">C1666/15/60/8</f>
        <v>32.379583333333336</v>
      </c>
      <c r="E1666">
        <v>42.88</v>
      </c>
      <c r="F1666">
        <v>38.729999999999997</v>
      </c>
      <c r="G1666">
        <v>42.37</v>
      </c>
      <c r="H1666">
        <f t="shared" ref="H1666:H1729" si="105">AVERAGE(E1666:G1666)</f>
        <v>41.326666666666661</v>
      </c>
      <c r="I1666">
        <f t="shared" ref="I1666:I1729" si="106">LN(H1666)</f>
        <v>3.7215079736056635</v>
      </c>
      <c r="J1666">
        <f t="shared" ref="J1666:J1729" si="107">(LN(E1666)+LN(F1666)+LN(G1666))/3</f>
        <v>3.7204868583092252</v>
      </c>
    </row>
    <row r="1667" spans="1:10">
      <c r="A1667" t="s">
        <v>6</v>
      </c>
      <c r="B1667">
        <v>23.25</v>
      </c>
      <c r="C1667">
        <v>233163</v>
      </c>
      <c r="D1667">
        <f t="shared" si="104"/>
        <v>32.383749999999999</v>
      </c>
      <c r="E1667">
        <v>32.81</v>
      </c>
      <c r="F1667">
        <v>28.71</v>
      </c>
      <c r="G1667">
        <v>28.05</v>
      </c>
      <c r="H1667">
        <f t="shared" si="105"/>
        <v>29.856666666666669</v>
      </c>
      <c r="I1667">
        <f t="shared" si="106"/>
        <v>3.3964081538189945</v>
      </c>
      <c r="J1667">
        <f t="shared" si="107"/>
        <v>3.3939891576915628</v>
      </c>
    </row>
    <row r="1668" spans="1:10">
      <c r="A1668" t="s">
        <v>7</v>
      </c>
      <c r="B1668">
        <v>12.5</v>
      </c>
      <c r="C1668">
        <v>233193</v>
      </c>
      <c r="D1668">
        <f t="shared" si="104"/>
        <v>32.387916666666669</v>
      </c>
      <c r="E1668">
        <v>38.11</v>
      </c>
      <c r="F1668">
        <v>35.86</v>
      </c>
      <c r="G1668">
        <v>40.75</v>
      </c>
      <c r="H1668">
        <f t="shared" si="105"/>
        <v>38.24</v>
      </c>
      <c r="I1668">
        <f t="shared" si="106"/>
        <v>3.6438820881832008</v>
      </c>
      <c r="J1668">
        <f t="shared" si="107"/>
        <v>3.642518340916542</v>
      </c>
    </row>
    <row r="1669" spans="1:10">
      <c r="A1669" t="s">
        <v>14</v>
      </c>
      <c r="B1669">
        <v>18.75</v>
      </c>
      <c r="C1669">
        <v>233231</v>
      </c>
      <c r="D1669">
        <f t="shared" si="104"/>
        <v>32.393194444444447</v>
      </c>
      <c r="E1669">
        <v>32.65</v>
      </c>
      <c r="F1669">
        <v>31.48</v>
      </c>
      <c r="G1669">
        <v>30.92</v>
      </c>
      <c r="H1669">
        <f t="shared" si="105"/>
        <v>31.683333333333334</v>
      </c>
      <c r="I1669">
        <f t="shared" si="106"/>
        <v>3.4557907802663284</v>
      </c>
      <c r="J1669">
        <f t="shared" si="107"/>
        <v>3.4555335009969546</v>
      </c>
    </row>
    <row r="1670" spans="1:10">
      <c r="A1670" t="s">
        <v>5</v>
      </c>
      <c r="B1670">
        <v>13.5</v>
      </c>
      <c r="C1670">
        <v>233261</v>
      </c>
      <c r="D1670">
        <f t="shared" si="104"/>
        <v>32.39736111111111</v>
      </c>
      <c r="E1670">
        <v>37.21</v>
      </c>
      <c r="F1670">
        <v>38.96</v>
      </c>
      <c r="G1670">
        <v>43.08</v>
      </c>
      <c r="H1670">
        <f t="shared" si="105"/>
        <v>39.75</v>
      </c>
      <c r="I1670">
        <f t="shared" si="106"/>
        <v>3.6826098411003407</v>
      </c>
      <c r="J1670">
        <f t="shared" si="107"/>
        <v>3.6807239578070181</v>
      </c>
    </row>
    <row r="1671" spans="1:10">
      <c r="A1671" t="s">
        <v>15</v>
      </c>
      <c r="B1671">
        <v>13</v>
      </c>
      <c r="C1671">
        <v>233301</v>
      </c>
      <c r="D1671">
        <f t="shared" si="104"/>
        <v>32.402916666666663</v>
      </c>
      <c r="E1671">
        <v>39.5</v>
      </c>
      <c r="F1671">
        <v>39.020000000000003</v>
      </c>
      <c r="G1671">
        <v>39.14</v>
      </c>
      <c r="H1671">
        <f t="shared" si="105"/>
        <v>39.220000000000006</v>
      </c>
      <c r="I1671">
        <f t="shared" si="106"/>
        <v>3.6691868207682004</v>
      </c>
      <c r="J1671">
        <f t="shared" si="107"/>
        <v>3.6691733230233239</v>
      </c>
    </row>
    <row r="1672" spans="1:10">
      <c r="A1672" t="s">
        <v>19</v>
      </c>
      <c r="B1672">
        <v>18.75</v>
      </c>
      <c r="C1672">
        <v>233312</v>
      </c>
      <c r="D1672">
        <f t="shared" si="104"/>
        <v>32.404444444444444</v>
      </c>
      <c r="E1672">
        <v>32.93</v>
      </c>
      <c r="F1672">
        <v>30.33</v>
      </c>
      <c r="G1672">
        <v>31.45</v>
      </c>
      <c r="H1672">
        <f t="shared" si="105"/>
        <v>31.569999999999997</v>
      </c>
      <c r="I1672">
        <f t="shared" si="106"/>
        <v>3.4522073025699003</v>
      </c>
      <c r="J1672">
        <f t="shared" si="107"/>
        <v>3.4516401337450708</v>
      </c>
    </row>
    <row r="1673" spans="1:10">
      <c r="A1673" t="s">
        <v>10</v>
      </c>
      <c r="B1673">
        <v>13.75</v>
      </c>
      <c r="C1673">
        <v>233345</v>
      </c>
      <c r="D1673">
        <f t="shared" si="104"/>
        <v>32.40902777777778</v>
      </c>
      <c r="E1673">
        <v>42.93</v>
      </c>
      <c r="F1673">
        <v>45.66</v>
      </c>
      <c r="G1673">
        <v>40.880000000000003</v>
      </c>
      <c r="H1673">
        <f t="shared" si="105"/>
        <v>43.156666666666666</v>
      </c>
      <c r="I1673">
        <f t="shared" si="106"/>
        <v>3.7648369054024462</v>
      </c>
      <c r="J1673">
        <f t="shared" si="107"/>
        <v>3.7638114897445227</v>
      </c>
    </row>
    <row r="1674" spans="1:10">
      <c r="A1674" t="s">
        <v>18</v>
      </c>
      <c r="B1674">
        <v>13.25</v>
      </c>
      <c r="C1674">
        <v>233564</v>
      </c>
      <c r="D1674">
        <f t="shared" si="104"/>
        <v>32.43944444444444</v>
      </c>
      <c r="E1674">
        <v>38.04</v>
      </c>
      <c r="F1674">
        <v>33.369999999999997</v>
      </c>
      <c r="G1674">
        <v>41.5</v>
      </c>
      <c r="H1674">
        <f t="shared" si="105"/>
        <v>37.636666666666663</v>
      </c>
      <c r="I1674">
        <f t="shared" si="106"/>
        <v>3.6279787525243212</v>
      </c>
      <c r="J1674">
        <f t="shared" si="107"/>
        <v>3.6239963192257085</v>
      </c>
    </row>
    <row r="1675" spans="1:10">
      <c r="A1675" t="s">
        <v>22</v>
      </c>
      <c r="B1675">
        <v>13.75</v>
      </c>
      <c r="C1675">
        <v>233572</v>
      </c>
      <c r="D1675">
        <f t="shared" si="104"/>
        <v>32.440555555555555</v>
      </c>
      <c r="E1675">
        <v>42.86</v>
      </c>
      <c r="F1675">
        <v>42.94</v>
      </c>
      <c r="G1675">
        <v>44.24</v>
      </c>
      <c r="H1675">
        <f t="shared" si="105"/>
        <v>43.346666666666664</v>
      </c>
      <c r="I1675">
        <f t="shared" si="106"/>
        <v>3.7692298067675947</v>
      </c>
      <c r="J1675">
        <f t="shared" si="107"/>
        <v>3.7691240465700488</v>
      </c>
    </row>
    <row r="1676" spans="1:10">
      <c r="A1676" t="s">
        <v>25</v>
      </c>
      <c r="B1676">
        <v>23.25</v>
      </c>
      <c r="C1676">
        <v>233594</v>
      </c>
      <c r="D1676">
        <f t="shared" si="104"/>
        <v>32.44361111111111</v>
      </c>
      <c r="E1676">
        <v>33.159999999999997</v>
      </c>
      <c r="F1676">
        <v>31.76</v>
      </c>
      <c r="G1676">
        <v>31.41</v>
      </c>
      <c r="H1676">
        <f t="shared" si="105"/>
        <v>32.11</v>
      </c>
      <c r="I1676">
        <f t="shared" si="106"/>
        <v>3.4691675081014224</v>
      </c>
      <c r="J1676">
        <f t="shared" si="107"/>
        <v>3.4688927600655277</v>
      </c>
    </row>
    <row r="1677" spans="1:10">
      <c r="A1677" t="s">
        <v>24</v>
      </c>
      <c r="B1677">
        <v>13.25</v>
      </c>
      <c r="C1677">
        <v>233710</v>
      </c>
      <c r="D1677">
        <f t="shared" si="104"/>
        <v>32.459722222222219</v>
      </c>
      <c r="E1677">
        <v>35.78</v>
      </c>
      <c r="F1677">
        <v>35.369999999999997</v>
      </c>
      <c r="G1677">
        <v>37.340000000000003</v>
      </c>
      <c r="H1677">
        <f t="shared" si="105"/>
        <v>36.163333333333334</v>
      </c>
      <c r="I1677">
        <f t="shared" si="106"/>
        <v>3.5880457141662498</v>
      </c>
      <c r="J1677">
        <f t="shared" si="107"/>
        <v>3.5877727398038464</v>
      </c>
    </row>
    <row r="1678" spans="1:10">
      <c r="A1678" t="s">
        <v>8</v>
      </c>
      <c r="B1678">
        <v>13.75</v>
      </c>
      <c r="C1678">
        <v>233886</v>
      </c>
      <c r="D1678">
        <f t="shared" si="104"/>
        <v>32.484166666666667</v>
      </c>
      <c r="E1678">
        <v>39.46</v>
      </c>
      <c r="F1678">
        <v>43.74</v>
      </c>
      <c r="G1678">
        <v>40.520000000000003</v>
      </c>
      <c r="H1678">
        <f t="shared" si="105"/>
        <v>41.24</v>
      </c>
      <c r="I1678">
        <f t="shared" si="106"/>
        <v>3.7194086591487592</v>
      </c>
      <c r="J1678">
        <f t="shared" si="107"/>
        <v>3.7184487317411912</v>
      </c>
    </row>
    <row r="1679" spans="1:10">
      <c r="A1679" t="s">
        <v>20</v>
      </c>
      <c r="B1679">
        <v>13.25</v>
      </c>
      <c r="C1679">
        <v>233935</v>
      </c>
      <c r="D1679">
        <f t="shared" si="104"/>
        <v>32.490972222222219</v>
      </c>
      <c r="E1679">
        <v>34.75</v>
      </c>
      <c r="F1679">
        <v>36.020000000000003</v>
      </c>
      <c r="G1679">
        <v>38.229999999999997</v>
      </c>
      <c r="H1679">
        <f t="shared" si="105"/>
        <v>36.333333333333336</v>
      </c>
      <c r="I1679">
        <f t="shared" si="106"/>
        <v>3.5927355935610339</v>
      </c>
      <c r="J1679">
        <f t="shared" si="107"/>
        <v>3.5919581531556442</v>
      </c>
    </row>
    <row r="1680" spans="1:10">
      <c r="A1680" t="s">
        <v>6</v>
      </c>
      <c r="B1680">
        <v>18.75</v>
      </c>
      <c r="C1680">
        <v>234074</v>
      </c>
      <c r="D1680">
        <f t="shared" si="104"/>
        <v>32.510277777777773</v>
      </c>
      <c r="E1680">
        <v>31.22</v>
      </c>
      <c r="F1680">
        <v>31.32</v>
      </c>
      <c r="G1680">
        <v>30.68</v>
      </c>
      <c r="H1680">
        <f t="shared" si="105"/>
        <v>31.073333333333334</v>
      </c>
      <c r="I1680">
        <f t="shared" si="106"/>
        <v>3.4363500022764852</v>
      </c>
      <c r="J1680">
        <f t="shared" si="107"/>
        <v>3.4363089209029813</v>
      </c>
    </row>
    <row r="1681" spans="1:10">
      <c r="A1681" t="s">
        <v>20</v>
      </c>
      <c r="B1681">
        <v>18.75</v>
      </c>
      <c r="C1681">
        <v>234092</v>
      </c>
      <c r="D1681">
        <f t="shared" si="104"/>
        <v>32.512777777777778</v>
      </c>
      <c r="E1681">
        <v>32.03</v>
      </c>
      <c r="F1681">
        <v>29.65</v>
      </c>
      <c r="G1681">
        <v>32.83</v>
      </c>
      <c r="H1681">
        <f t="shared" si="105"/>
        <v>31.50333333333333</v>
      </c>
      <c r="I1681">
        <f t="shared" si="106"/>
        <v>3.4500933603388551</v>
      </c>
      <c r="J1681">
        <f t="shared" si="107"/>
        <v>3.4491592735261012</v>
      </c>
    </row>
    <row r="1682" spans="1:10">
      <c r="A1682" t="s">
        <v>12</v>
      </c>
      <c r="B1682">
        <v>13.5</v>
      </c>
      <c r="C1682">
        <v>234123</v>
      </c>
      <c r="D1682">
        <f t="shared" si="104"/>
        <v>32.517083333333332</v>
      </c>
      <c r="E1682">
        <v>42.61</v>
      </c>
      <c r="F1682">
        <v>34.979999999999997</v>
      </c>
      <c r="G1682">
        <v>40.340000000000003</v>
      </c>
      <c r="H1682">
        <f t="shared" si="105"/>
        <v>39.31</v>
      </c>
      <c r="I1682">
        <f t="shared" si="106"/>
        <v>3.671478939433769</v>
      </c>
      <c r="J1682">
        <f t="shared" si="107"/>
        <v>3.6680696565427806</v>
      </c>
    </row>
    <row r="1683" spans="1:10">
      <c r="A1683" t="s">
        <v>22</v>
      </c>
      <c r="B1683">
        <v>18.75</v>
      </c>
      <c r="C1683">
        <v>234125</v>
      </c>
      <c r="D1683">
        <f t="shared" si="104"/>
        <v>32.517361111111114</v>
      </c>
      <c r="E1683">
        <v>31.02</v>
      </c>
      <c r="F1683">
        <v>32.119999999999997</v>
      </c>
      <c r="G1683">
        <v>33.82</v>
      </c>
      <c r="H1683">
        <f t="shared" si="105"/>
        <v>32.32</v>
      </c>
      <c r="I1683">
        <f t="shared" si="106"/>
        <v>3.4756862336528944</v>
      </c>
      <c r="J1683">
        <f t="shared" si="107"/>
        <v>3.4750544634324627</v>
      </c>
    </row>
    <row r="1684" spans="1:10">
      <c r="A1684" t="s">
        <v>23</v>
      </c>
      <c r="B1684">
        <v>18.75</v>
      </c>
      <c r="C1684">
        <v>234181</v>
      </c>
      <c r="D1684">
        <f t="shared" si="104"/>
        <v>32.52513888888889</v>
      </c>
      <c r="E1684">
        <v>29.94</v>
      </c>
      <c r="F1684">
        <v>30.96</v>
      </c>
      <c r="G1684">
        <v>32.770000000000003</v>
      </c>
      <c r="H1684">
        <f t="shared" si="105"/>
        <v>31.22333333333334</v>
      </c>
      <c r="I1684">
        <f t="shared" si="106"/>
        <v>3.4411656785529297</v>
      </c>
      <c r="J1684">
        <f t="shared" si="107"/>
        <v>3.4404682968079108</v>
      </c>
    </row>
    <row r="1685" spans="1:10">
      <c r="A1685" t="s">
        <v>23</v>
      </c>
      <c r="B1685">
        <v>13.75</v>
      </c>
      <c r="C1685">
        <v>234277</v>
      </c>
      <c r="D1685">
        <f t="shared" si="104"/>
        <v>32.538472222222225</v>
      </c>
      <c r="E1685">
        <v>35.46</v>
      </c>
      <c r="F1685">
        <v>36.54</v>
      </c>
      <c r="G1685">
        <v>36.11</v>
      </c>
      <c r="H1685">
        <f t="shared" si="105"/>
        <v>36.036666666666669</v>
      </c>
      <c r="I1685">
        <f t="shared" si="106"/>
        <v>3.5845369386365702</v>
      </c>
      <c r="J1685">
        <f t="shared" si="107"/>
        <v>3.5844608956284296</v>
      </c>
    </row>
    <row r="1686" spans="1:10">
      <c r="A1686" t="s">
        <v>21</v>
      </c>
      <c r="B1686">
        <v>13.25</v>
      </c>
      <c r="C1686">
        <v>234320</v>
      </c>
      <c r="D1686">
        <f t="shared" si="104"/>
        <v>32.544444444444444</v>
      </c>
      <c r="E1686">
        <v>37.54</v>
      </c>
      <c r="F1686">
        <v>38.18</v>
      </c>
      <c r="G1686">
        <v>45.49</v>
      </c>
      <c r="H1686">
        <f t="shared" si="105"/>
        <v>40.403333333333336</v>
      </c>
      <c r="I1686">
        <f t="shared" si="106"/>
        <v>3.6989122898143112</v>
      </c>
      <c r="J1686">
        <f t="shared" si="107"/>
        <v>3.6950704570126258</v>
      </c>
    </row>
    <row r="1687" spans="1:10">
      <c r="A1687" t="s">
        <v>26</v>
      </c>
      <c r="B1687">
        <v>13.25</v>
      </c>
      <c r="C1687">
        <v>234351</v>
      </c>
      <c r="D1687">
        <f t="shared" si="104"/>
        <v>32.548749999999998</v>
      </c>
      <c r="E1687">
        <v>35.409999999999997</v>
      </c>
      <c r="F1687">
        <v>35.700000000000003</v>
      </c>
      <c r="G1687">
        <v>35.659999999999997</v>
      </c>
      <c r="H1687">
        <f t="shared" si="105"/>
        <v>35.589999999999996</v>
      </c>
      <c r="I1687">
        <f t="shared" si="106"/>
        <v>3.5720646995221013</v>
      </c>
      <c r="J1687">
        <f t="shared" si="107"/>
        <v>3.5720581891148</v>
      </c>
    </row>
    <row r="1688" spans="1:10">
      <c r="A1688" t="s">
        <v>18</v>
      </c>
      <c r="B1688">
        <v>13.75</v>
      </c>
      <c r="C1688">
        <v>234375</v>
      </c>
      <c r="D1688">
        <f t="shared" si="104"/>
        <v>32.552083333333336</v>
      </c>
      <c r="E1688">
        <v>41.13</v>
      </c>
      <c r="F1688">
        <v>40.659999999999997</v>
      </c>
      <c r="G1688">
        <v>40.56</v>
      </c>
      <c r="H1688">
        <f t="shared" si="105"/>
        <v>40.783333333333331</v>
      </c>
      <c r="I1688">
        <f t="shared" si="106"/>
        <v>3.708273501220571</v>
      </c>
      <c r="J1688">
        <f t="shared" si="107"/>
        <v>3.7082549832418206</v>
      </c>
    </row>
    <row r="1689" spans="1:10">
      <c r="A1689" t="s">
        <v>18</v>
      </c>
      <c r="B1689">
        <v>18.75</v>
      </c>
      <c r="C1689">
        <v>234451</v>
      </c>
      <c r="D1689">
        <f t="shared" si="104"/>
        <v>32.562638888888891</v>
      </c>
      <c r="E1689">
        <v>33.04</v>
      </c>
      <c r="F1689">
        <v>30.73</v>
      </c>
      <c r="G1689">
        <v>31.09</v>
      </c>
      <c r="H1689">
        <f t="shared" si="105"/>
        <v>31.62</v>
      </c>
      <c r="I1689">
        <f t="shared" si="106"/>
        <v>3.453789831781326</v>
      </c>
      <c r="J1689">
        <f t="shared" si="107"/>
        <v>3.4532815162886106</v>
      </c>
    </row>
    <row r="1690" spans="1:10">
      <c r="A1690" t="s">
        <v>25</v>
      </c>
      <c r="B1690">
        <v>13.75</v>
      </c>
      <c r="C1690">
        <v>234501</v>
      </c>
      <c r="D1690">
        <f t="shared" si="104"/>
        <v>32.569583333333334</v>
      </c>
      <c r="E1690">
        <v>43.91</v>
      </c>
      <c r="F1690">
        <v>45.2</v>
      </c>
      <c r="G1690">
        <v>44.77</v>
      </c>
      <c r="H1690">
        <f t="shared" si="105"/>
        <v>44.626666666666665</v>
      </c>
      <c r="I1690">
        <f t="shared" si="106"/>
        <v>3.7983315876750163</v>
      </c>
      <c r="J1690">
        <f t="shared" si="107"/>
        <v>3.798259147888229</v>
      </c>
    </row>
    <row r="1691" spans="1:10">
      <c r="A1691" t="s">
        <v>11</v>
      </c>
      <c r="B1691">
        <v>18.75</v>
      </c>
      <c r="C1691">
        <v>234507</v>
      </c>
      <c r="D1691">
        <f t="shared" si="104"/>
        <v>32.570416666666667</v>
      </c>
      <c r="E1691">
        <v>33.159999999999997</v>
      </c>
      <c r="F1691">
        <v>31.67</v>
      </c>
      <c r="G1691">
        <v>32.99</v>
      </c>
      <c r="H1691">
        <f t="shared" si="105"/>
        <v>32.606666666666662</v>
      </c>
      <c r="I1691">
        <f t="shared" si="106"/>
        <v>3.4845167664431012</v>
      </c>
      <c r="J1691">
        <f t="shared" si="107"/>
        <v>3.4843062253527108</v>
      </c>
    </row>
    <row r="1692" spans="1:10">
      <c r="A1692" t="s">
        <v>15</v>
      </c>
      <c r="B1692">
        <v>13.75</v>
      </c>
      <c r="C1692">
        <v>234603</v>
      </c>
      <c r="D1692">
        <f t="shared" si="104"/>
        <v>32.583750000000002</v>
      </c>
      <c r="E1692">
        <v>42.27</v>
      </c>
      <c r="F1692">
        <v>38.58</v>
      </c>
      <c r="G1692">
        <v>39.86</v>
      </c>
      <c r="H1692">
        <f t="shared" si="105"/>
        <v>40.236666666666665</v>
      </c>
      <c r="I1692">
        <f t="shared" si="106"/>
        <v>3.6947786860449261</v>
      </c>
      <c r="J1692">
        <f t="shared" si="107"/>
        <v>3.6940616456136435</v>
      </c>
    </row>
    <row r="1693" spans="1:10">
      <c r="A1693" t="s">
        <v>14</v>
      </c>
      <c r="B1693">
        <v>13.5</v>
      </c>
      <c r="C1693">
        <v>234619</v>
      </c>
      <c r="D1693">
        <f t="shared" si="104"/>
        <v>32.585972222222225</v>
      </c>
      <c r="E1693">
        <v>38.520000000000003</v>
      </c>
      <c r="F1693">
        <v>37.54</v>
      </c>
      <c r="G1693">
        <v>40.090000000000003</v>
      </c>
      <c r="H1693">
        <f t="shared" si="105"/>
        <v>38.716666666666669</v>
      </c>
      <c r="I1693">
        <f t="shared" si="106"/>
        <v>3.6562701705483085</v>
      </c>
      <c r="J1693">
        <f t="shared" si="107"/>
        <v>3.6559038482475681</v>
      </c>
    </row>
    <row r="1694" spans="1:10">
      <c r="A1694" t="s">
        <v>8</v>
      </c>
      <c r="B1694">
        <v>13.25</v>
      </c>
      <c r="C1694">
        <v>234636</v>
      </c>
      <c r="D1694">
        <f t="shared" si="104"/>
        <v>32.588333333333331</v>
      </c>
      <c r="E1694">
        <v>38.99</v>
      </c>
      <c r="F1694">
        <v>35.409999999999997</v>
      </c>
      <c r="G1694">
        <v>37.92</v>
      </c>
      <c r="H1694">
        <f t="shared" si="105"/>
        <v>37.440000000000005</v>
      </c>
      <c r="I1694">
        <f t="shared" si="106"/>
        <v>3.6227396516093915</v>
      </c>
      <c r="J1694">
        <f t="shared" si="107"/>
        <v>3.6219260488350464</v>
      </c>
    </row>
    <row r="1695" spans="1:10">
      <c r="A1695" t="s">
        <v>6</v>
      </c>
      <c r="B1695">
        <v>13.5</v>
      </c>
      <c r="C1695">
        <v>234718</v>
      </c>
      <c r="D1695">
        <f t="shared" si="104"/>
        <v>32.599722222222219</v>
      </c>
      <c r="E1695">
        <v>37.630000000000003</v>
      </c>
      <c r="F1695">
        <v>38.97</v>
      </c>
      <c r="G1695">
        <v>41.39</v>
      </c>
      <c r="H1695">
        <f t="shared" si="105"/>
        <v>39.33</v>
      </c>
      <c r="I1695">
        <f t="shared" si="106"/>
        <v>3.6719875864437181</v>
      </c>
      <c r="J1695">
        <f t="shared" si="107"/>
        <v>3.6712110099055351</v>
      </c>
    </row>
    <row r="1696" spans="1:10">
      <c r="A1696" t="s">
        <v>10</v>
      </c>
      <c r="B1696">
        <v>13.25</v>
      </c>
      <c r="C1696">
        <v>234838</v>
      </c>
      <c r="D1696">
        <f t="shared" si="104"/>
        <v>32.616388888888892</v>
      </c>
      <c r="E1696">
        <v>43.27</v>
      </c>
      <c r="F1696">
        <v>41.54</v>
      </c>
      <c r="G1696">
        <v>41.48</v>
      </c>
      <c r="H1696">
        <f t="shared" si="105"/>
        <v>42.096666666666664</v>
      </c>
      <c r="I1696">
        <f t="shared" si="106"/>
        <v>3.7399685609899689</v>
      </c>
      <c r="J1696">
        <f t="shared" si="107"/>
        <v>3.7397759186820285</v>
      </c>
    </row>
    <row r="1697" spans="1:10">
      <c r="A1697" t="s">
        <v>12</v>
      </c>
      <c r="B1697">
        <v>13.75</v>
      </c>
      <c r="C1697">
        <v>234879</v>
      </c>
      <c r="D1697">
        <f t="shared" si="104"/>
        <v>32.622083333333336</v>
      </c>
      <c r="E1697">
        <v>39.75</v>
      </c>
      <c r="F1697">
        <v>40.520000000000003</v>
      </c>
      <c r="G1697">
        <v>43.58</v>
      </c>
      <c r="H1697">
        <f t="shared" si="105"/>
        <v>41.283333333333339</v>
      </c>
      <c r="I1697">
        <f t="shared" si="106"/>
        <v>3.7204588672672592</v>
      </c>
      <c r="J1697">
        <f t="shared" si="107"/>
        <v>3.7196679499990992</v>
      </c>
    </row>
    <row r="1698" spans="1:10">
      <c r="A1698" t="s">
        <v>16</v>
      </c>
      <c r="B1698">
        <v>13.5</v>
      </c>
      <c r="C1698">
        <v>234958</v>
      </c>
      <c r="D1698">
        <f t="shared" si="104"/>
        <v>32.633055555555558</v>
      </c>
      <c r="E1698">
        <v>38.270000000000003</v>
      </c>
      <c r="F1698">
        <v>38.950000000000003</v>
      </c>
      <c r="G1698">
        <v>40.79</v>
      </c>
      <c r="H1698">
        <f t="shared" si="105"/>
        <v>39.336666666666666</v>
      </c>
      <c r="I1698">
        <f t="shared" si="106"/>
        <v>3.6721570779695476</v>
      </c>
      <c r="J1698">
        <f t="shared" si="107"/>
        <v>3.6717940083612786</v>
      </c>
    </row>
    <row r="1699" spans="1:10">
      <c r="A1699" t="s">
        <v>9</v>
      </c>
      <c r="B1699">
        <v>13.75</v>
      </c>
      <c r="C1699">
        <v>234986</v>
      </c>
      <c r="D1699">
        <f t="shared" si="104"/>
        <v>32.636944444444445</v>
      </c>
      <c r="E1699">
        <v>41.61</v>
      </c>
      <c r="F1699">
        <v>42.27</v>
      </c>
      <c r="G1699">
        <v>40.49</v>
      </c>
      <c r="H1699">
        <f t="shared" si="105"/>
        <v>41.456666666666671</v>
      </c>
      <c r="I1699">
        <f t="shared" si="106"/>
        <v>3.7246487049975401</v>
      </c>
      <c r="J1699">
        <f t="shared" si="107"/>
        <v>3.7244910558725395</v>
      </c>
    </row>
    <row r="1700" spans="1:10">
      <c r="A1700" t="s">
        <v>7</v>
      </c>
      <c r="B1700">
        <v>13.25</v>
      </c>
      <c r="C1700">
        <v>235021</v>
      </c>
      <c r="D1700">
        <f t="shared" si="104"/>
        <v>32.641805555555557</v>
      </c>
      <c r="E1700">
        <v>39.71</v>
      </c>
      <c r="F1700">
        <v>40.99</v>
      </c>
      <c r="G1700">
        <v>46.32</v>
      </c>
      <c r="H1700">
        <f t="shared" si="105"/>
        <v>42.34</v>
      </c>
      <c r="I1700">
        <f t="shared" si="106"/>
        <v>3.7457322657067191</v>
      </c>
      <c r="J1700">
        <f t="shared" si="107"/>
        <v>3.743501670974716</v>
      </c>
    </row>
    <row r="1701" spans="1:10">
      <c r="A1701" t="s">
        <v>23</v>
      </c>
      <c r="B1701">
        <v>13.5</v>
      </c>
      <c r="C1701">
        <v>235053</v>
      </c>
      <c r="D1701">
        <f t="shared" si="104"/>
        <v>32.646250000000002</v>
      </c>
      <c r="E1701">
        <v>36.86</v>
      </c>
      <c r="F1701">
        <v>35.799999999999997</v>
      </c>
      <c r="G1701">
        <v>36.270000000000003</v>
      </c>
      <c r="H1701">
        <f t="shared" si="105"/>
        <v>36.31</v>
      </c>
      <c r="I1701">
        <f t="shared" si="106"/>
        <v>3.5920931854262443</v>
      </c>
      <c r="J1701">
        <f t="shared" si="107"/>
        <v>3.5920219329810479</v>
      </c>
    </row>
    <row r="1702" spans="1:10">
      <c r="A1702" t="s">
        <v>7</v>
      </c>
      <c r="B1702">
        <v>13.75</v>
      </c>
      <c r="C1702">
        <v>235069</v>
      </c>
      <c r="D1702">
        <f t="shared" si="104"/>
        <v>32.648472222222225</v>
      </c>
      <c r="E1702">
        <v>38.93</v>
      </c>
      <c r="F1702">
        <v>42.39</v>
      </c>
      <c r="G1702">
        <v>41.81</v>
      </c>
      <c r="H1702">
        <f t="shared" si="105"/>
        <v>41.043333333333329</v>
      </c>
      <c r="I1702">
        <f t="shared" si="106"/>
        <v>3.7146284191366705</v>
      </c>
      <c r="J1702">
        <f t="shared" si="107"/>
        <v>3.713937730785128</v>
      </c>
    </row>
    <row r="1703" spans="1:10">
      <c r="A1703" t="s">
        <v>9</v>
      </c>
      <c r="B1703">
        <v>18.75</v>
      </c>
      <c r="C1703">
        <v>235134</v>
      </c>
      <c r="D1703">
        <f t="shared" si="104"/>
        <v>32.657499999999999</v>
      </c>
      <c r="E1703">
        <v>34.07</v>
      </c>
      <c r="F1703">
        <v>30.74</v>
      </c>
      <c r="G1703">
        <v>30.51</v>
      </c>
      <c r="H1703">
        <f t="shared" si="105"/>
        <v>31.773333333333337</v>
      </c>
      <c r="I1703">
        <f t="shared" si="106"/>
        <v>3.4586273635624316</v>
      </c>
      <c r="J1703">
        <f t="shared" si="107"/>
        <v>3.4573454895039677</v>
      </c>
    </row>
    <row r="1704" spans="1:10">
      <c r="A1704" t="s">
        <v>25</v>
      </c>
      <c r="B1704">
        <v>18.75</v>
      </c>
      <c r="C1704">
        <v>235215</v>
      </c>
      <c r="D1704">
        <f t="shared" si="104"/>
        <v>32.668750000000003</v>
      </c>
      <c r="E1704">
        <v>32.619999999999997</v>
      </c>
      <c r="F1704">
        <v>32.619999999999997</v>
      </c>
      <c r="G1704">
        <v>36.549999999999997</v>
      </c>
      <c r="H1704">
        <f t="shared" si="105"/>
        <v>33.93</v>
      </c>
      <c r="I1704">
        <f t="shared" si="106"/>
        <v>3.5242995787961386</v>
      </c>
      <c r="J1704">
        <f t="shared" si="107"/>
        <v>3.5228441268605075</v>
      </c>
    </row>
    <row r="1705" spans="1:10">
      <c r="A1705" t="s">
        <v>17</v>
      </c>
      <c r="B1705">
        <v>13.75</v>
      </c>
      <c r="C1705">
        <v>235230</v>
      </c>
      <c r="D1705">
        <f t="shared" si="104"/>
        <v>32.670833333333334</v>
      </c>
      <c r="E1705">
        <v>42.47</v>
      </c>
      <c r="F1705">
        <v>39.49</v>
      </c>
      <c r="G1705">
        <v>38.409999999999997</v>
      </c>
      <c r="H1705">
        <f t="shared" si="105"/>
        <v>40.123333333333335</v>
      </c>
      <c r="I1705">
        <f t="shared" si="106"/>
        <v>3.6919580437235338</v>
      </c>
      <c r="J1705">
        <f t="shared" si="107"/>
        <v>3.6910544206605174</v>
      </c>
    </row>
    <row r="1706" spans="1:10">
      <c r="A1706" t="s">
        <v>5</v>
      </c>
      <c r="B1706">
        <v>18.75</v>
      </c>
      <c r="C1706">
        <v>235243</v>
      </c>
      <c r="D1706">
        <f t="shared" si="104"/>
        <v>32.672638888888891</v>
      </c>
      <c r="E1706">
        <v>30.43</v>
      </c>
      <c r="F1706">
        <v>31.83</v>
      </c>
      <c r="G1706">
        <v>32.68</v>
      </c>
      <c r="H1706">
        <f t="shared" si="105"/>
        <v>31.646666666666665</v>
      </c>
      <c r="I1706">
        <f t="shared" si="106"/>
        <v>3.4546328244550621</v>
      </c>
      <c r="J1706">
        <f t="shared" si="107"/>
        <v>3.454200491731561</v>
      </c>
    </row>
    <row r="1707" spans="1:10">
      <c r="A1707" t="s">
        <v>8</v>
      </c>
      <c r="B1707">
        <v>18.75</v>
      </c>
      <c r="C1707">
        <v>235334</v>
      </c>
      <c r="D1707">
        <f t="shared" si="104"/>
        <v>32.685277777777777</v>
      </c>
      <c r="E1707">
        <v>32.4</v>
      </c>
      <c r="F1707">
        <v>30.8</v>
      </c>
      <c r="G1707">
        <v>32.299999999999997</v>
      </c>
      <c r="H1707">
        <f t="shared" si="105"/>
        <v>31.833333333333332</v>
      </c>
      <c r="I1707">
        <f t="shared" si="106"/>
        <v>3.4605139588185749</v>
      </c>
      <c r="J1707">
        <f t="shared" si="107"/>
        <v>3.4602467810021409</v>
      </c>
    </row>
    <row r="1708" spans="1:10">
      <c r="A1708" t="s">
        <v>21</v>
      </c>
      <c r="B1708">
        <v>13.75</v>
      </c>
      <c r="C1708">
        <v>235563</v>
      </c>
      <c r="D1708">
        <f t="shared" si="104"/>
        <v>32.717083333333335</v>
      </c>
      <c r="E1708">
        <v>44.53</v>
      </c>
      <c r="F1708">
        <v>41.48</v>
      </c>
      <c r="G1708">
        <v>35.68</v>
      </c>
      <c r="H1708">
        <f t="shared" si="105"/>
        <v>40.563333333333333</v>
      </c>
      <c r="I1708">
        <f t="shared" si="106"/>
        <v>3.7028645386805992</v>
      </c>
      <c r="J1708">
        <f t="shared" si="107"/>
        <v>3.698654936802249</v>
      </c>
    </row>
    <row r="1709" spans="1:10">
      <c r="A1709" t="s">
        <v>17</v>
      </c>
      <c r="B1709">
        <v>13.25</v>
      </c>
      <c r="C1709">
        <v>235596</v>
      </c>
      <c r="D1709">
        <f t="shared" si="104"/>
        <v>32.721666666666664</v>
      </c>
      <c r="E1709">
        <v>41.61</v>
      </c>
      <c r="F1709">
        <v>39.5</v>
      </c>
      <c r="G1709">
        <v>39.950000000000003</v>
      </c>
      <c r="H1709">
        <f t="shared" si="105"/>
        <v>40.353333333333332</v>
      </c>
      <c r="I1709">
        <f t="shared" si="106"/>
        <v>3.6976740017954315</v>
      </c>
      <c r="J1709">
        <f t="shared" si="107"/>
        <v>3.69742328903807</v>
      </c>
    </row>
    <row r="1710" spans="1:10">
      <c r="A1710" t="s">
        <v>22</v>
      </c>
      <c r="B1710">
        <v>13.5</v>
      </c>
      <c r="C1710">
        <v>235597</v>
      </c>
      <c r="D1710">
        <f t="shared" si="104"/>
        <v>32.721805555555555</v>
      </c>
      <c r="E1710">
        <v>39</v>
      </c>
      <c r="F1710">
        <v>40.61</v>
      </c>
      <c r="G1710">
        <v>42.5</v>
      </c>
      <c r="H1710">
        <f t="shared" si="105"/>
        <v>40.703333333333333</v>
      </c>
      <c r="I1710">
        <f t="shared" si="106"/>
        <v>3.706309989176821</v>
      </c>
      <c r="J1710">
        <f t="shared" si="107"/>
        <v>3.7056933545860744</v>
      </c>
    </row>
    <row r="1711" spans="1:10">
      <c r="A1711" t="s">
        <v>10</v>
      </c>
      <c r="B1711">
        <v>13.5</v>
      </c>
      <c r="C1711">
        <v>235827</v>
      </c>
      <c r="D1711">
        <f t="shared" si="104"/>
        <v>32.753749999999997</v>
      </c>
      <c r="E1711">
        <v>43.7</v>
      </c>
      <c r="F1711">
        <v>44.98</v>
      </c>
      <c r="G1711">
        <v>38.700000000000003</v>
      </c>
      <c r="H1711">
        <f t="shared" si="105"/>
        <v>42.46</v>
      </c>
      <c r="I1711">
        <f t="shared" si="106"/>
        <v>3.7485624562751099</v>
      </c>
      <c r="J1711">
        <f t="shared" si="107"/>
        <v>3.7464685495561501</v>
      </c>
    </row>
    <row r="1712" spans="1:10">
      <c r="A1712" t="s">
        <v>19</v>
      </c>
      <c r="B1712">
        <v>13.5</v>
      </c>
      <c r="C1712">
        <v>235905</v>
      </c>
      <c r="D1712">
        <f t="shared" si="104"/>
        <v>32.764583333333334</v>
      </c>
      <c r="E1712">
        <v>42.59</v>
      </c>
      <c r="F1712">
        <v>37.520000000000003</v>
      </c>
      <c r="G1712">
        <v>39.729999999999997</v>
      </c>
      <c r="H1712">
        <f t="shared" si="105"/>
        <v>39.946666666666665</v>
      </c>
      <c r="I1712">
        <f t="shared" si="106"/>
        <v>3.6875452311007995</v>
      </c>
      <c r="J1712">
        <f t="shared" si="107"/>
        <v>3.686200059299884</v>
      </c>
    </row>
    <row r="1713" spans="1:10">
      <c r="A1713" t="s">
        <v>7</v>
      </c>
      <c r="B1713">
        <v>13</v>
      </c>
      <c r="C1713">
        <v>236015</v>
      </c>
      <c r="D1713">
        <f t="shared" si="104"/>
        <v>32.77986111111111</v>
      </c>
      <c r="E1713">
        <v>40.83</v>
      </c>
      <c r="F1713">
        <v>35.83</v>
      </c>
      <c r="G1713">
        <v>38.64</v>
      </c>
      <c r="H1713">
        <f t="shared" si="105"/>
        <v>38.43333333333333</v>
      </c>
      <c r="I1713">
        <f t="shared" si="106"/>
        <v>3.6489251386069035</v>
      </c>
      <c r="J1713">
        <f t="shared" si="107"/>
        <v>3.6474968819975544</v>
      </c>
    </row>
    <row r="1714" spans="1:10">
      <c r="A1714" t="s">
        <v>20</v>
      </c>
      <c r="B1714">
        <v>13.75</v>
      </c>
      <c r="C1714">
        <v>236025</v>
      </c>
      <c r="D1714">
        <f t="shared" si="104"/>
        <v>32.78125</v>
      </c>
      <c r="E1714">
        <v>41.68</v>
      </c>
      <c r="F1714">
        <v>43.33</v>
      </c>
      <c r="G1714">
        <v>42.04</v>
      </c>
      <c r="H1714">
        <f t="shared" si="105"/>
        <v>42.349999999999994</v>
      </c>
      <c r="I1714">
        <f t="shared" si="106"/>
        <v>3.7459684210980631</v>
      </c>
      <c r="J1714">
        <f t="shared" si="107"/>
        <v>3.74582939306856</v>
      </c>
    </row>
    <row r="1715" spans="1:10">
      <c r="A1715" t="s">
        <v>25</v>
      </c>
      <c r="B1715">
        <v>13.5</v>
      </c>
      <c r="C1715">
        <v>236372</v>
      </c>
      <c r="D1715">
        <f t="shared" si="104"/>
        <v>32.829444444444441</v>
      </c>
      <c r="E1715">
        <v>42.93</v>
      </c>
      <c r="F1715">
        <v>43.62</v>
      </c>
      <c r="G1715">
        <v>46.81</v>
      </c>
      <c r="H1715">
        <f t="shared" si="105"/>
        <v>44.45333333333334</v>
      </c>
      <c r="I1715">
        <f t="shared" si="106"/>
        <v>3.794439949774429</v>
      </c>
      <c r="J1715">
        <f t="shared" si="107"/>
        <v>3.793727832773977</v>
      </c>
    </row>
    <row r="1716" spans="1:10">
      <c r="A1716" t="s">
        <v>7</v>
      </c>
      <c r="B1716">
        <v>18.75</v>
      </c>
      <c r="C1716">
        <v>236392</v>
      </c>
      <c r="D1716">
        <f t="shared" si="104"/>
        <v>32.832222222222221</v>
      </c>
      <c r="E1716">
        <v>32.32</v>
      </c>
      <c r="F1716">
        <v>31.54</v>
      </c>
      <c r="G1716">
        <v>32.659999999999997</v>
      </c>
      <c r="H1716">
        <f t="shared" si="105"/>
        <v>32.173333333333332</v>
      </c>
      <c r="I1716">
        <f t="shared" si="106"/>
        <v>3.4711379520887213</v>
      </c>
      <c r="J1716">
        <f t="shared" si="107"/>
        <v>3.4710313009100346</v>
      </c>
    </row>
    <row r="1717" spans="1:10">
      <c r="A1717" t="s">
        <v>8</v>
      </c>
      <c r="B1717">
        <v>13.5</v>
      </c>
      <c r="C1717">
        <v>236425</v>
      </c>
      <c r="D1717">
        <f t="shared" si="104"/>
        <v>32.836805555555557</v>
      </c>
      <c r="E1717">
        <v>37.409999999999997</v>
      </c>
      <c r="F1717">
        <v>38.1</v>
      </c>
      <c r="G1717">
        <v>41.22</v>
      </c>
      <c r="H1717">
        <f t="shared" si="105"/>
        <v>38.909999999999997</v>
      </c>
      <c r="I1717">
        <f t="shared" si="106"/>
        <v>3.6612512869964622</v>
      </c>
      <c r="J1717">
        <f t="shared" si="107"/>
        <v>3.660358635318341</v>
      </c>
    </row>
    <row r="1718" spans="1:10">
      <c r="A1718" t="s">
        <v>26</v>
      </c>
      <c r="B1718">
        <v>18.75</v>
      </c>
      <c r="C1718">
        <v>236436</v>
      </c>
      <c r="D1718">
        <f t="shared" si="104"/>
        <v>32.838333333333331</v>
      </c>
      <c r="E1718">
        <v>31.62</v>
      </c>
      <c r="F1718">
        <v>31.47</v>
      </c>
      <c r="G1718">
        <v>30.81</v>
      </c>
      <c r="H1718">
        <f t="shared" si="105"/>
        <v>31.3</v>
      </c>
      <c r="I1718">
        <f t="shared" si="106"/>
        <v>3.4436180975461075</v>
      </c>
      <c r="J1718">
        <f t="shared" si="107"/>
        <v>3.4435546184887396</v>
      </c>
    </row>
    <row r="1719" spans="1:10">
      <c r="A1719" t="s">
        <v>18</v>
      </c>
      <c r="B1719">
        <v>13.5</v>
      </c>
      <c r="C1719">
        <v>236559</v>
      </c>
      <c r="D1719">
        <f t="shared" si="104"/>
        <v>32.85541666666667</v>
      </c>
      <c r="E1719">
        <v>43.54</v>
      </c>
      <c r="F1719">
        <v>40.5</v>
      </c>
      <c r="G1719">
        <v>38.68</v>
      </c>
      <c r="H1719">
        <f t="shared" si="105"/>
        <v>40.906666666666666</v>
      </c>
      <c r="I1719">
        <f t="shared" si="106"/>
        <v>3.7112930489508362</v>
      </c>
      <c r="J1719">
        <f t="shared" si="107"/>
        <v>3.7101015668346626</v>
      </c>
    </row>
    <row r="1720" spans="1:10">
      <c r="A1720" t="s">
        <v>10</v>
      </c>
      <c r="B1720">
        <v>18.75</v>
      </c>
      <c r="C1720">
        <v>236911</v>
      </c>
      <c r="D1720">
        <f t="shared" si="104"/>
        <v>32.90430555555556</v>
      </c>
      <c r="E1720">
        <v>34.78</v>
      </c>
      <c r="F1720">
        <v>32.18</v>
      </c>
      <c r="G1720">
        <v>32.479999999999997</v>
      </c>
      <c r="H1720">
        <f t="shared" si="105"/>
        <v>33.146666666666668</v>
      </c>
      <c r="I1720">
        <f t="shared" si="106"/>
        <v>3.5009421585343459</v>
      </c>
      <c r="J1720">
        <f t="shared" si="107"/>
        <v>3.5003373885946174</v>
      </c>
    </row>
    <row r="1721" spans="1:10">
      <c r="A1721" t="s">
        <v>9</v>
      </c>
      <c r="B1721">
        <v>13.25</v>
      </c>
      <c r="C1721">
        <v>236917</v>
      </c>
      <c r="D1721">
        <f t="shared" si="104"/>
        <v>32.905138888888892</v>
      </c>
      <c r="E1721">
        <v>42.49</v>
      </c>
      <c r="F1721">
        <v>40.43</v>
      </c>
      <c r="G1721">
        <v>39.69</v>
      </c>
      <c r="H1721">
        <f t="shared" si="105"/>
        <v>40.869999999999997</v>
      </c>
      <c r="I1721">
        <f t="shared" si="106"/>
        <v>3.7103962975761857</v>
      </c>
      <c r="J1721">
        <f t="shared" si="107"/>
        <v>3.7099800348581247</v>
      </c>
    </row>
    <row r="1722" spans="1:10">
      <c r="A1722" t="s">
        <v>11</v>
      </c>
      <c r="B1722">
        <v>13.25</v>
      </c>
      <c r="C1722">
        <v>236935</v>
      </c>
      <c r="D1722">
        <f t="shared" si="104"/>
        <v>32.90763888888889</v>
      </c>
      <c r="E1722">
        <v>39.92</v>
      </c>
      <c r="F1722">
        <v>36.93</v>
      </c>
      <c r="G1722">
        <v>36.450000000000003</v>
      </c>
      <c r="H1722">
        <f t="shared" si="105"/>
        <v>37.766666666666666</v>
      </c>
      <c r="I1722">
        <f t="shared" si="106"/>
        <v>3.6314268793658511</v>
      </c>
      <c r="J1722">
        <f t="shared" si="107"/>
        <v>3.6306143795874672</v>
      </c>
    </row>
    <row r="1723" spans="1:10">
      <c r="A1723" t="s">
        <v>17</v>
      </c>
      <c r="B1723">
        <v>18.75</v>
      </c>
      <c r="C1723">
        <v>236977</v>
      </c>
      <c r="D1723">
        <f t="shared" si="104"/>
        <v>32.913472222222225</v>
      </c>
      <c r="E1723">
        <v>33.5</v>
      </c>
      <c r="F1723">
        <v>32.159999999999997</v>
      </c>
      <c r="G1723">
        <v>31.01</v>
      </c>
      <c r="H1723">
        <f t="shared" si="105"/>
        <v>32.223333333333336</v>
      </c>
      <c r="I1723">
        <f t="shared" si="106"/>
        <v>3.4726908278084045</v>
      </c>
      <c r="J1723">
        <f t="shared" si="107"/>
        <v>3.4721928720847148</v>
      </c>
    </row>
    <row r="1724" spans="1:10">
      <c r="A1724" t="s">
        <v>24</v>
      </c>
      <c r="B1724">
        <v>13.5</v>
      </c>
      <c r="C1724">
        <v>236980</v>
      </c>
      <c r="D1724">
        <f t="shared" si="104"/>
        <v>32.913888888888884</v>
      </c>
      <c r="E1724">
        <v>41.11</v>
      </c>
      <c r="F1724">
        <v>39.299999999999997</v>
      </c>
      <c r="G1724">
        <v>42.91</v>
      </c>
      <c r="H1724">
        <f t="shared" si="105"/>
        <v>41.106666666666662</v>
      </c>
      <c r="I1724">
        <f t="shared" si="106"/>
        <v>3.7161703143498399</v>
      </c>
      <c r="J1724">
        <f t="shared" si="107"/>
        <v>3.7155269395961454</v>
      </c>
    </row>
    <row r="1725" spans="1:10">
      <c r="A1725" t="s">
        <v>24</v>
      </c>
      <c r="B1725">
        <v>13.75</v>
      </c>
      <c r="C1725">
        <v>237035</v>
      </c>
      <c r="D1725">
        <f t="shared" si="104"/>
        <v>32.921527777777776</v>
      </c>
      <c r="E1725">
        <v>40.72</v>
      </c>
      <c r="F1725">
        <v>42.13</v>
      </c>
      <c r="G1725">
        <v>43.99</v>
      </c>
      <c r="H1725">
        <f t="shared" si="105"/>
        <v>42.28</v>
      </c>
      <c r="I1725">
        <f t="shared" si="106"/>
        <v>3.7443141610020367</v>
      </c>
      <c r="J1725">
        <f t="shared" si="107"/>
        <v>3.7438139278646072</v>
      </c>
    </row>
    <row r="1726" spans="1:10">
      <c r="A1726" t="s">
        <v>7</v>
      </c>
      <c r="B1726">
        <v>13.5</v>
      </c>
      <c r="C1726">
        <v>237123</v>
      </c>
      <c r="D1726">
        <f t="shared" si="104"/>
        <v>32.933750000000003</v>
      </c>
      <c r="E1726">
        <v>39.43</v>
      </c>
      <c r="F1726">
        <v>37.86</v>
      </c>
      <c r="G1726">
        <v>38.21</v>
      </c>
      <c r="H1726">
        <f t="shared" si="105"/>
        <v>38.5</v>
      </c>
      <c r="I1726">
        <f t="shared" si="106"/>
        <v>3.6506582412937387</v>
      </c>
      <c r="J1726">
        <f t="shared" si="107"/>
        <v>3.6505064517098398</v>
      </c>
    </row>
    <row r="1727" spans="1:10">
      <c r="A1727" t="s">
        <v>11</v>
      </c>
      <c r="B1727">
        <v>13.75</v>
      </c>
      <c r="C1727">
        <v>237320</v>
      </c>
      <c r="D1727">
        <f t="shared" si="104"/>
        <v>32.961111111111116</v>
      </c>
      <c r="E1727">
        <v>37.880000000000003</v>
      </c>
      <c r="F1727">
        <v>35.75</v>
      </c>
      <c r="G1727">
        <v>39.590000000000003</v>
      </c>
      <c r="H1727">
        <f t="shared" si="105"/>
        <v>37.74</v>
      </c>
      <c r="I1727">
        <f t="shared" si="106"/>
        <v>3.6307205399404041</v>
      </c>
      <c r="J1727">
        <f t="shared" si="107"/>
        <v>3.6298500328586445</v>
      </c>
    </row>
    <row r="1728" spans="1:10">
      <c r="A1728" t="s">
        <v>20</v>
      </c>
      <c r="B1728">
        <v>13.5</v>
      </c>
      <c r="C1728">
        <v>237365</v>
      </c>
      <c r="D1728">
        <f t="shared" si="104"/>
        <v>32.96736111111111</v>
      </c>
      <c r="E1728">
        <v>39.19</v>
      </c>
      <c r="F1728">
        <v>38.159999999999997</v>
      </c>
      <c r="G1728">
        <v>44.2</v>
      </c>
      <c r="H1728">
        <f t="shared" si="105"/>
        <v>40.516666666666666</v>
      </c>
      <c r="I1728">
        <f t="shared" si="106"/>
        <v>3.7017134120940227</v>
      </c>
      <c r="J1728">
        <f t="shared" si="107"/>
        <v>3.699644749291759</v>
      </c>
    </row>
    <row r="1729" spans="1:10">
      <c r="A1729" t="s">
        <v>24</v>
      </c>
      <c r="B1729">
        <v>18.75</v>
      </c>
      <c r="C1729">
        <v>237450</v>
      </c>
      <c r="D1729">
        <f t="shared" si="104"/>
        <v>32.979166666666664</v>
      </c>
      <c r="E1729">
        <v>29.3</v>
      </c>
      <c r="F1729">
        <v>32.03</v>
      </c>
      <c r="G1729">
        <v>33.549999999999997</v>
      </c>
      <c r="H1729">
        <f t="shared" si="105"/>
        <v>31.626666666666665</v>
      </c>
      <c r="I1729">
        <f t="shared" si="106"/>
        <v>3.4540006465813056</v>
      </c>
      <c r="J1729">
        <f t="shared" si="107"/>
        <v>3.4524324476872597</v>
      </c>
    </row>
    <row r="1730" spans="1:10">
      <c r="A1730" t="s">
        <v>17</v>
      </c>
      <c r="B1730">
        <v>13.5</v>
      </c>
      <c r="C1730">
        <v>237518</v>
      </c>
      <c r="D1730">
        <f t="shared" ref="D1730:D1793" si="108">C1730/15/60/8</f>
        <v>32.988611111111112</v>
      </c>
      <c r="E1730">
        <v>39.340000000000003</v>
      </c>
      <c r="F1730">
        <v>39.36</v>
      </c>
      <c r="G1730">
        <v>40.520000000000003</v>
      </c>
      <c r="H1730">
        <f t="shared" ref="H1730:H1793" si="109">AVERAGE(E1730:G1730)</f>
        <v>39.74</v>
      </c>
      <c r="I1730">
        <f t="shared" ref="I1730:I1793" si="110">LN(H1730)</f>
        <v>3.6823582371236707</v>
      </c>
      <c r="J1730">
        <f t="shared" ref="J1730:J1793" si="111">(LN(E1730)+LN(F1730)+LN(G1730))/3</f>
        <v>3.6822625215084828</v>
      </c>
    </row>
    <row r="1731" spans="1:10">
      <c r="A1731" t="s">
        <v>16</v>
      </c>
      <c r="B1731">
        <v>18.75</v>
      </c>
      <c r="C1731">
        <v>237546</v>
      </c>
      <c r="D1731">
        <f t="shared" si="108"/>
        <v>32.9925</v>
      </c>
      <c r="E1731">
        <v>33.729999999999997</v>
      </c>
      <c r="F1731">
        <v>30.65</v>
      </c>
      <c r="G1731">
        <v>33.47</v>
      </c>
      <c r="H1731">
        <f t="shared" si="109"/>
        <v>32.616666666666667</v>
      </c>
      <c r="I1731">
        <f t="shared" si="110"/>
        <v>3.4848234051739757</v>
      </c>
      <c r="J1731">
        <f t="shared" si="111"/>
        <v>3.4838899422263379</v>
      </c>
    </row>
    <row r="1732" spans="1:10">
      <c r="A1732" t="s">
        <v>26</v>
      </c>
      <c r="B1732">
        <v>13.75</v>
      </c>
      <c r="C1732">
        <v>237810</v>
      </c>
      <c r="D1732">
        <f t="shared" si="108"/>
        <v>33.029166666666669</v>
      </c>
      <c r="E1732">
        <v>38.64</v>
      </c>
      <c r="F1732">
        <v>41.15</v>
      </c>
      <c r="G1732">
        <v>42.34</v>
      </c>
      <c r="H1732">
        <f t="shared" si="109"/>
        <v>40.71</v>
      </c>
      <c r="I1732">
        <f t="shared" si="110"/>
        <v>3.7064737625148876</v>
      </c>
      <c r="J1732">
        <f t="shared" si="111"/>
        <v>3.7057480673913719</v>
      </c>
    </row>
    <row r="1733" spans="1:10">
      <c r="A1733" t="s">
        <v>15</v>
      </c>
      <c r="B1733">
        <v>13.5</v>
      </c>
      <c r="C1733">
        <v>237905</v>
      </c>
      <c r="D1733">
        <f t="shared" si="108"/>
        <v>33.042361111111113</v>
      </c>
      <c r="E1733">
        <v>41.71</v>
      </c>
      <c r="F1733">
        <v>37.83</v>
      </c>
      <c r="G1733">
        <v>40.020000000000003</v>
      </c>
      <c r="H1733">
        <f t="shared" si="109"/>
        <v>39.853333333333332</v>
      </c>
      <c r="I1733">
        <f t="shared" si="110"/>
        <v>3.6852060487476272</v>
      </c>
      <c r="J1733">
        <f t="shared" si="111"/>
        <v>3.6844075586697929</v>
      </c>
    </row>
    <row r="1734" spans="1:10">
      <c r="A1734" t="s">
        <v>15</v>
      </c>
      <c r="B1734">
        <v>13.25</v>
      </c>
      <c r="C1734">
        <v>237913</v>
      </c>
      <c r="D1734">
        <f t="shared" si="108"/>
        <v>33.043472222222221</v>
      </c>
      <c r="E1734">
        <v>44.58</v>
      </c>
      <c r="F1734">
        <v>39.18</v>
      </c>
      <c r="G1734">
        <v>38.5</v>
      </c>
      <c r="H1734">
        <f t="shared" si="109"/>
        <v>40.75333333333333</v>
      </c>
      <c r="I1734">
        <f t="shared" si="110"/>
        <v>3.7075376359324697</v>
      </c>
      <c r="J1734">
        <f t="shared" si="111"/>
        <v>3.7053699939226186</v>
      </c>
    </row>
    <row r="1735" spans="1:10">
      <c r="A1735" t="s">
        <v>9</v>
      </c>
      <c r="B1735">
        <v>13.5</v>
      </c>
      <c r="C1735">
        <v>238177</v>
      </c>
      <c r="D1735">
        <f t="shared" si="108"/>
        <v>33.080138888888889</v>
      </c>
      <c r="E1735">
        <v>42.49</v>
      </c>
      <c r="F1735">
        <v>38.44</v>
      </c>
      <c r="G1735">
        <v>38.090000000000003</v>
      </c>
      <c r="H1735">
        <f t="shared" si="109"/>
        <v>39.673333333333339</v>
      </c>
      <c r="I1735">
        <f t="shared" si="110"/>
        <v>3.6806792575485963</v>
      </c>
      <c r="J1735">
        <f t="shared" si="111"/>
        <v>3.679439706239775</v>
      </c>
    </row>
    <row r="1736" spans="1:10">
      <c r="A1736" t="s">
        <v>21</v>
      </c>
      <c r="B1736">
        <v>13.5</v>
      </c>
      <c r="C1736">
        <v>238290</v>
      </c>
      <c r="D1736">
        <f t="shared" si="108"/>
        <v>33.095833333333331</v>
      </c>
      <c r="E1736">
        <v>43.47</v>
      </c>
      <c r="F1736">
        <v>42.93</v>
      </c>
      <c r="G1736">
        <v>46.15</v>
      </c>
      <c r="H1736">
        <f t="shared" si="109"/>
        <v>44.183333333333337</v>
      </c>
      <c r="I1736">
        <f t="shared" si="110"/>
        <v>3.788347644066925</v>
      </c>
      <c r="J1736">
        <f t="shared" si="111"/>
        <v>3.7878462960620105</v>
      </c>
    </row>
    <row r="1737" spans="1:10">
      <c r="A1737" t="s">
        <v>15</v>
      </c>
      <c r="B1737">
        <v>18.75</v>
      </c>
      <c r="C1737">
        <v>238636</v>
      </c>
      <c r="D1737">
        <f t="shared" si="108"/>
        <v>33.143888888888888</v>
      </c>
      <c r="E1737">
        <v>32.299999999999997</v>
      </c>
      <c r="F1737">
        <v>32.01</v>
      </c>
      <c r="G1737">
        <v>31.78</v>
      </c>
      <c r="H1737">
        <f t="shared" si="109"/>
        <v>32.03</v>
      </c>
      <c r="I1737">
        <f t="shared" si="110"/>
        <v>3.4666729636210669</v>
      </c>
      <c r="J1737">
        <f t="shared" si="111"/>
        <v>3.4666509151063174</v>
      </c>
    </row>
    <row r="1738" spans="1:10">
      <c r="A1738" t="s">
        <v>26</v>
      </c>
      <c r="B1738">
        <v>13.5</v>
      </c>
      <c r="C1738">
        <v>238779</v>
      </c>
      <c r="D1738">
        <f t="shared" si="108"/>
        <v>33.16375</v>
      </c>
      <c r="E1738">
        <v>37.47</v>
      </c>
      <c r="F1738">
        <v>37.47</v>
      </c>
      <c r="G1738">
        <v>41.48</v>
      </c>
      <c r="H1738">
        <f t="shared" si="109"/>
        <v>38.806666666666665</v>
      </c>
      <c r="I1738">
        <f t="shared" si="110"/>
        <v>3.6585920531754796</v>
      </c>
      <c r="J1738">
        <f t="shared" si="111"/>
        <v>3.6574308696575062</v>
      </c>
    </row>
    <row r="1739" spans="1:10">
      <c r="A1739" t="s">
        <v>11</v>
      </c>
      <c r="B1739">
        <v>13.5</v>
      </c>
      <c r="C1739">
        <v>238927</v>
      </c>
      <c r="D1739">
        <f t="shared" si="108"/>
        <v>33.184305555555554</v>
      </c>
      <c r="E1739">
        <v>38.520000000000003</v>
      </c>
      <c r="F1739">
        <v>35.64</v>
      </c>
      <c r="G1739">
        <v>40.86</v>
      </c>
      <c r="H1739">
        <f t="shared" si="109"/>
        <v>38.339999999999996</v>
      </c>
      <c r="I1739">
        <f t="shared" si="110"/>
        <v>3.6464937376174982</v>
      </c>
      <c r="J1739">
        <f t="shared" si="111"/>
        <v>3.6449325929740031</v>
      </c>
    </row>
    <row r="1740" spans="1:10">
      <c r="A1740" t="s">
        <v>14</v>
      </c>
      <c r="B1740">
        <v>19</v>
      </c>
      <c r="C1740">
        <v>243047</v>
      </c>
      <c r="D1740">
        <f t="shared" si="108"/>
        <v>33.756527777777777</v>
      </c>
      <c r="E1740">
        <v>33.799999999999997</v>
      </c>
      <c r="F1740">
        <v>30.31</v>
      </c>
      <c r="G1740">
        <v>38.25</v>
      </c>
      <c r="H1740">
        <f t="shared" si="109"/>
        <v>34.119999999999997</v>
      </c>
      <c r="I1740">
        <f t="shared" si="110"/>
        <v>3.5298837226234783</v>
      </c>
      <c r="J1740">
        <f t="shared" si="111"/>
        <v>3.5253606846104097</v>
      </c>
    </row>
    <row r="1741" spans="1:10">
      <c r="A1741" t="s">
        <v>13</v>
      </c>
      <c r="B1741">
        <v>19</v>
      </c>
      <c r="C1741">
        <v>244275</v>
      </c>
      <c r="D1741">
        <f t="shared" si="108"/>
        <v>33.927083333333336</v>
      </c>
      <c r="E1741">
        <v>33.32</v>
      </c>
      <c r="F1741">
        <v>30.94</v>
      </c>
      <c r="G1741">
        <v>35.299999999999997</v>
      </c>
      <c r="H1741">
        <f t="shared" si="109"/>
        <v>33.186666666666667</v>
      </c>
      <c r="I1741">
        <f t="shared" si="110"/>
        <v>3.5021481888312818</v>
      </c>
      <c r="J1741">
        <f t="shared" si="111"/>
        <v>3.5006968754609376</v>
      </c>
    </row>
    <row r="1742" spans="1:10">
      <c r="A1742" t="s">
        <v>12</v>
      </c>
      <c r="B1742">
        <v>19</v>
      </c>
      <c r="C1742">
        <v>244306</v>
      </c>
      <c r="D1742">
        <f t="shared" si="108"/>
        <v>33.93138888888889</v>
      </c>
      <c r="E1742">
        <v>34.49</v>
      </c>
      <c r="F1742">
        <v>31.44</v>
      </c>
      <c r="G1742">
        <v>36.409999999999997</v>
      </c>
      <c r="H1742">
        <f t="shared" si="109"/>
        <v>34.113333333333337</v>
      </c>
      <c r="I1742">
        <f t="shared" si="110"/>
        <v>3.529688314708836</v>
      </c>
      <c r="J1742">
        <f t="shared" si="111"/>
        <v>3.5278646188990326</v>
      </c>
    </row>
    <row r="1743" spans="1:10">
      <c r="A1743" t="s">
        <v>5</v>
      </c>
      <c r="B1743">
        <v>19</v>
      </c>
      <c r="C1743">
        <v>244363</v>
      </c>
      <c r="D1743">
        <f t="shared" si="108"/>
        <v>33.939305555555556</v>
      </c>
      <c r="E1743">
        <v>34.869999999999997</v>
      </c>
      <c r="F1743">
        <v>32</v>
      </c>
      <c r="G1743">
        <v>33.950000000000003</v>
      </c>
      <c r="H1743">
        <f t="shared" si="109"/>
        <v>33.606666666666669</v>
      </c>
      <c r="I1743">
        <f t="shared" si="110"/>
        <v>3.5147244599863749</v>
      </c>
      <c r="J1743">
        <f t="shared" si="111"/>
        <v>3.5140838724973307</v>
      </c>
    </row>
    <row r="1744" spans="1:10">
      <c r="A1744" t="s">
        <v>19</v>
      </c>
      <c r="B1744">
        <v>19</v>
      </c>
      <c r="C1744">
        <v>244723</v>
      </c>
      <c r="D1744">
        <f t="shared" si="108"/>
        <v>33.989305555555553</v>
      </c>
      <c r="E1744">
        <v>34.39</v>
      </c>
      <c r="F1744">
        <v>32.03</v>
      </c>
      <c r="G1744">
        <v>34.22</v>
      </c>
      <c r="H1744">
        <f t="shared" si="109"/>
        <v>33.546666666666667</v>
      </c>
      <c r="I1744">
        <f t="shared" si="110"/>
        <v>3.5129375042840207</v>
      </c>
      <c r="J1744">
        <f t="shared" si="111"/>
        <v>3.5124163521764298</v>
      </c>
    </row>
    <row r="1745" spans="1:10">
      <c r="A1745" t="s">
        <v>20</v>
      </c>
      <c r="B1745">
        <v>19</v>
      </c>
      <c r="C1745">
        <v>244791</v>
      </c>
      <c r="D1745">
        <f t="shared" si="108"/>
        <v>33.998750000000001</v>
      </c>
      <c r="E1745">
        <v>33.909999999999997</v>
      </c>
      <c r="F1745">
        <v>31.81</v>
      </c>
      <c r="G1745">
        <v>35.57</v>
      </c>
      <c r="H1745">
        <f t="shared" si="109"/>
        <v>33.763333333333328</v>
      </c>
      <c r="I1745">
        <f t="shared" si="110"/>
        <v>3.519375401030596</v>
      </c>
      <c r="J1745">
        <f t="shared" si="111"/>
        <v>3.5183310826196545</v>
      </c>
    </row>
    <row r="1746" spans="1:10">
      <c r="A1746" t="s">
        <v>6</v>
      </c>
      <c r="B1746">
        <v>19</v>
      </c>
      <c r="C1746">
        <v>244853</v>
      </c>
      <c r="D1746">
        <f t="shared" si="108"/>
        <v>34.007361111111109</v>
      </c>
      <c r="E1746">
        <v>32.409999999999997</v>
      </c>
      <c r="F1746">
        <v>32.909999999999997</v>
      </c>
      <c r="G1746">
        <v>32.76</v>
      </c>
      <c r="H1746">
        <f t="shared" si="109"/>
        <v>32.693333333333328</v>
      </c>
      <c r="I1746">
        <f t="shared" si="110"/>
        <v>3.4871711835197914</v>
      </c>
      <c r="J1746">
        <f t="shared" si="111"/>
        <v>3.4871506130311913</v>
      </c>
    </row>
    <row r="1747" spans="1:10">
      <c r="A1747" t="s">
        <v>23</v>
      </c>
      <c r="B1747">
        <v>19</v>
      </c>
      <c r="C1747">
        <v>244932</v>
      </c>
      <c r="D1747">
        <f t="shared" si="108"/>
        <v>34.018333333333331</v>
      </c>
      <c r="E1747">
        <v>34.299999999999997</v>
      </c>
      <c r="F1747">
        <v>31.93</v>
      </c>
      <c r="G1747">
        <v>35.549999999999997</v>
      </c>
      <c r="H1747">
        <f t="shared" si="109"/>
        <v>33.926666666666662</v>
      </c>
      <c r="I1747">
        <f t="shared" si="110"/>
        <v>3.5242013324925767</v>
      </c>
      <c r="J1747">
        <f t="shared" si="111"/>
        <v>3.5232105057159449</v>
      </c>
    </row>
    <row r="1748" spans="1:10">
      <c r="A1748" t="s">
        <v>21</v>
      </c>
      <c r="B1748">
        <v>19</v>
      </c>
      <c r="C1748">
        <v>245592</v>
      </c>
      <c r="D1748">
        <f t="shared" si="108"/>
        <v>34.11</v>
      </c>
      <c r="E1748">
        <v>35</v>
      </c>
      <c r="F1748">
        <v>32.409999999999997</v>
      </c>
      <c r="G1748">
        <v>36.229999999999997</v>
      </c>
      <c r="H1748">
        <f t="shared" si="109"/>
        <v>34.54666666666666</v>
      </c>
      <c r="I1748">
        <f t="shared" si="110"/>
        <v>3.5423110670257993</v>
      </c>
      <c r="J1748">
        <f t="shared" si="111"/>
        <v>3.5412341945166177</v>
      </c>
    </row>
    <row r="1749" spans="1:10">
      <c r="A1749" t="s">
        <v>11</v>
      </c>
      <c r="B1749">
        <v>19</v>
      </c>
      <c r="C1749">
        <v>245853</v>
      </c>
      <c r="D1749">
        <f t="shared" si="108"/>
        <v>34.146250000000002</v>
      </c>
      <c r="E1749">
        <v>35.18</v>
      </c>
      <c r="F1749">
        <v>32.799999999999997</v>
      </c>
      <c r="G1749">
        <v>36.090000000000003</v>
      </c>
      <c r="H1749">
        <f t="shared" si="109"/>
        <v>34.69</v>
      </c>
      <c r="I1749">
        <f t="shared" si="110"/>
        <v>3.5464514609816584</v>
      </c>
      <c r="J1749">
        <f t="shared" si="111"/>
        <v>3.5456406911180687</v>
      </c>
    </row>
    <row r="1750" spans="1:10">
      <c r="A1750" t="s">
        <v>18</v>
      </c>
      <c r="B1750">
        <v>19</v>
      </c>
      <c r="C1750">
        <v>245940</v>
      </c>
      <c r="D1750">
        <f t="shared" si="108"/>
        <v>34.158333333333331</v>
      </c>
      <c r="E1750">
        <v>33.299999999999997</v>
      </c>
      <c r="F1750">
        <v>30.92</v>
      </c>
      <c r="G1750">
        <v>35.770000000000003</v>
      </c>
      <c r="H1750">
        <f t="shared" si="109"/>
        <v>33.330000000000005</v>
      </c>
      <c r="I1750">
        <f t="shared" si="110"/>
        <v>3.5064578923196486</v>
      </c>
      <c r="J1750">
        <f t="shared" si="111"/>
        <v>3.5046900579921818</v>
      </c>
    </row>
    <row r="1751" spans="1:10">
      <c r="A1751" t="s">
        <v>8</v>
      </c>
      <c r="B1751">
        <v>19</v>
      </c>
      <c r="C1751">
        <v>246481</v>
      </c>
      <c r="D1751">
        <f t="shared" si="108"/>
        <v>34.233472222222218</v>
      </c>
      <c r="E1751">
        <v>32.04</v>
      </c>
      <c r="F1751">
        <v>33.229999999999997</v>
      </c>
      <c r="G1751">
        <v>34.5</v>
      </c>
      <c r="H1751">
        <f t="shared" si="109"/>
        <v>33.256666666666668</v>
      </c>
      <c r="I1751">
        <f t="shared" si="110"/>
        <v>3.5042552482573059</v>
      </c>
      <c r="J1751">
        <f t="shared" si="111"/>
        <v>3.503799176201325</v>
      </c>
    </row>
    <row r="1752" spans="1:10">
      <c r="A1752" t="s">
        <v>10</v>
      </c>
      <c r="B1752">
        <v>19</v>
      </c>
      <c r="C1752">
        <v>246625</v>
      </c>
      <c r="D1752">
        <f t="shared" si="108"/>
        <v>34.253472222222221</v>
      </c>
      <c r="E1752">
        <v>36.14</v>
      </c>
      <c r="F1752">
        <v>35.01</v>
      </c>
      <c r="G1752">
        <v>34.090000000000003</v>
      </c>
      <c r="H1752">
        <f t="shared" si="109"/>
        <v>35.080000000000005</v>
      </c>
      <c r="I1752">
        <f t="shared" si="110"/>
        <v>3.5576311675039825</v>
      </c>
      <c r="J1752">
        <f t="shared" si="111"/>
        <v>3.5573460354268227</v>
      </c>
    </row>
    <row r="1753" spans="1:10">
      <c r="A1753" t="s">
        <v>15</v>
      </c>
      <c r="B1753">
        <v>19</v>
      </c>
      <c r="C1753">
        <v>246630</v>
      </c>
      <c r="D1753">
        <f t="shared" si="108"/>
        <v>34.25416666666667</v>
      </c>
      <c r="E1753">
        <v>34.869999999999997</v>
      </c>
      <c r="F1753">
        <v>32.75</v>
      </c>
      <c r="G1753">
        <v>34.479999999999997</v>
      </c>
      <c r="H1753">
        <f t="shared" si="109"/>
        <v>34.033333333333331</v>
      </c>
      <c r="I1753">
        <f t="shared" si="110"/>
        <v>3.5273404365025103</v>
      </c>
      <c r="J1753">
        <f t="shared" si="111"/>
        <v>3.5269697561881039</v>
      </c>
    </row>
    <row r="1754" spans="1:10">
      <c r="A1754" t="s">
        <v>25</v>
      </c>
      <c r="B1754">
        <v>19</v>
      </c>
      <c r="C1754">
        <v>246950</v>
      </c>
      <c r="D1754">
        <f t="shared" si="108"/>
        <v>34.298611111111107</v>
      </c>
      <c r="E1754">
        <v>36.380000000000003</v>
      </c>
      <c r="F1754">
        <v>35.450000000000003</v>
      </c>
      <c r="G1754">
        <v>36.31</v>
      </c>
      <c r="H1754">
        <f t="shared" si="109"/>
        <v>36.046666666666674</v>
      </c>
      <c r="I1754">
        <f t="shared" si="110"/>
        <v>3.5848143952857492</v>
      </c>
      <c r="J1754">
        <f t="shared" si="111"/>
        <v>3.5847452038314529</v>
      </c>
    </row>
    <row r="1755" spans="1:10">
      <c r="A1755" t="s">
        <v>9</v>
      </c>
      <c r="B1755">
        <v>19</v>
      </c>
      <c r="C1755">
        <v>247207</v>
      </c>
      <c r="D1755">
        <f t="shared" si="108"/>
        <v>34.334305555555559</v>
      </c>
      <c r="E1755">
        <v>35.090000000000003</v>
      </c>
      <c r="F1755">
        <v>33.04</v>
      </c>
      <c r="G1755">
        <v>35.119999999999997</v>
      </c>
      <c r="H1755">
        <f t="shared" si="109"/>
        <v>34.416666666666664</v>
      </c>
      <c r="I1755">
        <f t="shared" si="110"/>
        <v>3.5385409431730324</v>
      </c>
      <c r="J1755">
        <f t="shared" si="111"/>
        <v>3.5381353023382722</v>
      </c>
    </row>
    <row r="1756" spans="1:10">
      <c r="A1756" t="s">
        <v>7</v>
      </c>
      <c r="B1756">
        <v>19</v>
      </c>
      <c r="C1756">
        <v>247357</v>
      </c>
      <c r="D1756">
        <f t="shared" si="108"/>
        <v>34.355138888888888</v>
      </c>
      <c r="E1756">
        <v>31.5</v>
      </c>
      <c r="F1756">
        <v>31.91</v>
      </c>
      <c r="G1756">
        <v>34.630000000000003</v>
      </c>
      <c r="H1756">
        <f t="shared" si="109"/>
        <v>32.68</v>
      </c>
      <c r="I1756">
        <f t="shared" si="110"/>
        <v>3.4867632699918021</v>
      </c>
      <c r="J1756">
        <f t="shared" si="111"/>
        <v>3.4858757815120232</v>
      </c>
    </row>
    <row r="1757" spans="1:10">
      <c r="A1757" t="s">
        <v>26</v>
      </c>
      <c r="B1757">
        <v>19</v>
      </c>
      <c r="C1757">
        <v>247768</v>
      </c>
      <c r="D1757">
        <f t="shared" si="108"/>
        <v>34.412222222222219</v>
      </c>
      <c r="E1757">
        <v>33.75</v>
      </c>
      <c r="F1757">
        <v>32.17</v>
      </c>
      <c r="G1757">
        <v>35.14</v>
      </c>
      <c r="H1757">
        <f t="shared" si="109"/>
        <v>33.686666666666667</v>
      </c>
      <c r="I1757">
        <f t="shared" si="110"/>
        <v>3.5171021111956526</v>
      </c>
      <c r="J1757">
        <f t="shared" si="111"/>
        <v>3.5164516137761415</v>
      </c>
    </row>
    <row r="1758" spans="1:10">
      <c r="A1758" t="s">
        <v>22</v>
      </c>
      <c r="B1758">
        <v>19</v>
      </c>
      <c r="C1758">
        <v>248184</v>
      </c>
      <c r="D1758">
        <f t="shared" si="108"/>
        <v>34.47</v>
      </c>
      <c r="E1758">
        <v>34.78</v>
      </c>
      <c r="F1758">
        <v>32.39</v>
      </c>
      <c r="G1758">
        <v>34.369999999999997</v>
      </c>
      <c r="H1758">
        <f t="shared" si="109"/>
        <v>33.846666666666664</v>
      </c>
      <c r="I1758">
        <f t="shared" si="110"/>
        <v>3.5218405208511383</v>
      </c>
      <c r="J1758">
        <f t="shared" si="111"/>
        <v>3.521358777657039</v>
      </c>
    </row>
    <row r="1759" spans="1:10">
      <c r="A1759" t="s">
        <v>16</v>
      </c>
      <c r="B1759">
        <v>19</v>
      </c>
      <c r="C1759">
        <v>248377</v>
      </c>
      <c r="D1759">
        <f t="shared" si="108"/>
        <v>34.496805555555554</v>
      </c>
      <c r="E1759">
        <v>33.090000000000003</v>
      </c>
      <c r="F1759">
        <v>33.83</v>
      </c>
      <c r="G1759">
        <v>34.159999999999997</v>
      </c>
      <c r="H1759">
        <f t="shared" si="109"/>
        <v>33.693333333333335</v>
      </c>
      <c r="I1759">
        <f t="shared" si="110"/>
        <v>3.5172999938518839</v>
      </c>
      <c r="J1759">
        <f t="shared" si="111"/>
        <v>3.517211491215503</v>
      </c>
    </row>
    <row r="1760" spans="1:10">
      <c r="A1760" t="s">
        <v>24</v>
      </c>
      <c r="B1760">
        <v>19</v>
      </c>
      <c r="C1760">
        <v>248810</v>
      </c>
      <c r="D1760">
        <f t="shared" si="108"/>
        <v>34.55694444444444</v>
      </c>
      <c r="E1760">
        <v>35.200000000000003</v>
      </c>
      <c r="F1760">
        <v>30.91</v>
      </c>
      <c r="G1760">
        <v>35.869999999999997</v>
      </c>
      <c r="H1760">
        <f t="shared" si="109"/>
        <v>33.993333333333332</v>
      </c>
      <c r="I1760">
        <f t="shared" si="110"/>
        <v>3.5261644269588999</v>
      </c>
      <c r="J1760">
        <f t="shared" si="111"/>
        <v>3.5240090434307558</v>
      </c>
    </row>
    <row r="1761" spans="1:10">
      <c r="A1761" t="s">
        <v>17</v>
      </c>
      <c r="B1761">
        <v>19</v>
      </c>
      <c r="C1761">
        <v>249072</v>
      </c>
      <c r="D1761">
        <f t="shared" si="108"/>
        <v>34.593333333333334</v>
      </c>
      <c r="E1761">
        <v>35.25</v>
      </c>
      <c r="F1761">
        <v>31.24</v>
      </c>
      <c r="G1761">
        <v>36.36</v>
      </c>
      <c r="H1761">
        <f t="shared" si="109"/>
        <v>34.283333333333331</v>
      </c>
      <c r="I1761">
        <f t="shared" si="110"/>
        <v>3.5346593274308566</v>
      </c>
      <c r="J1761">
        <f t="shared" si="111"/>
        <v>3.532544707846347</v>
      </c>
    </row>
    <row r="1762" spans="1:10">
      <c r="A1762" t="s">
        <v>5</v>
      </c>
      <c r="B1762">
        <v>23</v>
      </c>
      <c r="C1762">
        <v>251863</v>
      </c>
      <c r="D1762">
        <f t="shared" si="108"/>
        <v>34.980972222222221</v>
      </c>
      <c r="E1762">
        <v>34.08</v>
      </c>
      <c r="F1762">
        <v>33.08</v>
      </c>
      <c r="G1762">
        <v>33.18</v>
      </c>
      <c r="H1762">
        <f t="shared" si="109"/>
        <v>33.446666666666665</v>
      </c>
      <c r="I1762">
        <f t="shared" si="110"/>
        <v>3.509952130387997</v>
      </c>
      <c r="J1762">
        <f t="shared" si="111"/>
        <v>3.5098622856263013</v>
      </c>
    </row>
    <row r="1763" spans="1:10">
      <c r="A1763" t="s">
        <v>26</v>
      </c>
      <c r="B1763">
        <v>23</v>
      </c>
      <c r="C1763">
        <v>252371</v>
      </c>
      <c r="D1763">
        <f t="shared" si="108"/>
        <v>35.051527777777778</v>
      </c>
      <c r="E1763">
        <v>33.25</v>
      </c>
      <c r="F1763">
        <v>34.119999999999997</v>
      </c>
      <c r="G1763">
        <v>32.25</v>
      </c>
      <c r="H1763">
        <f t="shared" si="109"/>
        <v>33.206666666666671</v>
      </c>
      <c r="I1763">
        <f t="shared" si="110"/>
        <v>3.5027506589770279</v>
      </c>
      <c r="J1763">
        <f t="shared" si="111"/>
        <v>3.5024855109890414</v>
      </c>
    </row>
    <row r="1764" spans="1:10">
      <c r="A1764" t="s">
        <v>23</v>
      </c>
      <c r="B1764">
        <v>23</v>
      </c>
      <c r="C1764">
        <v>253551</v>
      </c>
      <c r="D1764">
        <f t="shared" si="108"/>
        <v>35.21541666666667</v>
      </c>
      <c r="E1764">
        <v>33.56</v>
      </c>
      <c r="F1764">
        <v>33.270000000000003</v>
      </c>
      <c r="G1764">
        <v>32.49</v>
      </c>
      <c r="H1764">
        <f t="shared" si="109"/>
        <v>33.106666666666676</v>
      </c>
      <c r="I1764">
        <f t="shared" si="110"/>
        <v>3.4997346719718565</v>
      </c>
      <c r="J1764">
        <f t="shared" si="111"/>
        <v>3.4996411071034665</v>
      </c>
    </row>
    <row r="1765" spans="1:10">
      <c r="A1765" t="s">
        <v>16</v>
      </c>
      <c r="B1765">
        <v>23</v>
      </c>
      <c r="C1765">
        <v>253801</v>
      </c>
      <c r="D1765">
        <f t="shared" si="108"/>
        <v>35.250138888888884</v>
      </c>
      <c r="E1765">
        <v>34.71</v>
      </c>
      <c r="F1765">
        <v>31.88</v>
      </c>
      <c r="G1765">
        <v>32</v>
      </c>
      <c r="H1765">
        <f t="shared" si="109"/>
        <v>32.863333333333337</v>
      </c>
      <c r="I1765">
        <f t="shared" si="110"/>
        <v>3.4923575479188402</v>
      </c>
      <c r="J1765">
        <f t="shared" si="111"/>
        <v>3.4915808621984787</v>
      </c>
    </row>
    <row r="1766" spans="1:10">
      <c r="A1766" t="s">
        <v>21</v>
      </c>
      <c r="B1766">
        <v>23</v>
      </c>
      <c r="C1766">
        <v>253904</v>
      </c>
      <c r="D1766">
        <f t="shared" si="108"/>
        <v>35.264444444444443</v>
      </c>
      <c r="E1766">
        <v>35.26</v>
      </c>
      <c r="F1766">
        <v>35.58</v>
      </c>
      <c r="G1766">
        <v>33.29</v>
      </c>
      <c r="H1766">
        <f t="shared" si="109"/>
        <v>34.71</v>
      </c>
      <c r="I1766">
        <f t="shared" si="110"/>
        <v>3.547027829873695</v>
      </c>
      <c r="J1766">
        <f t="shared" si="111"/>
        <v>3.546596636931449</v>
      </c>
    </row>
    <row r="1767" spans="1:10">
      <c r="A1767" t="s">
        <v>19</v>
      </c>
      <c r="B1767">
        <v>23</v>
      </c>
      <c r="C1767">
        <v>253944</v>
      </c>
      <c r="D1767">
        <f t="shared" si="108"/>
        <v>35.269999999999996</v>
      </c>
      <c r="E1767">
        <v>34.64</v>
      </c>
      <c r="F1767">
        <v>33.479999999999997</v>
      </c>
      <c r="G1767">
        <v>30.35</v>
      </c>
      <c r="H1767">
        <f t="shared" si="109"/>
        <v>32.823333333333331</v>
      </c>
      <c r="I1767">
        <f t="shared" si="110"/>
        <v>3.491139644591601</v>
      </c>
      <c r="J1767">
        <f t="shared" si="111"/>
        <v>3.4895846156070056</v>
      </c>
    </row>
    <row r="1768" spans="1:10">
      <c r="A1768" t="s">
        <v>13</v>
      </c>
      <c r="B1768">
        <v>23</v>
      </c>
      <c r="C1768">
        <v>254002</v>
      </c>
      <c r="D1768">
        <f t="shared" si="108"/>
        <v>35.278055555555554</v>
      </c>
      <c r="E1768">
        <v>37</v>
      </c>
      <c r="F1768">
        <v>31.89</v>
      </c>
      <c r="G1768">
        <v>31.46</v>
      </c>
      <c r="H1768">
        <f t="shared" si="109"/>
        <v>33.449999999999996</v>
      </c>
      <c r="I1768">
        <f t="shared" si="110"/>
        <v>3.5100517865742371</v>
      </c>
      <c r="J1768">
        <f t="shared" si="111"/>
        <v>3.5073090970987741</v>
      </c>
    </row>
    <row r="1769" spans="1:10">
      <c r="A1769" t="s">
        <v>6</v>
      </c>
      <c r="B1769">
        <v>23</v>
      </c>
      <c r="C1769">
        <v>254261</v>
      </c>
      <c r="D1769">
        <f t="shared" si="108"/>
        <v>35.314027777777781</v>
      </c>
      <c r="E1769">
        <v>34.119999999999997</v>
      </c>
      <c r="F1769">
        <v>30.72</v>
      </c>
      <c r="G1769">
        <v>38.25</v>
      </c>
      <c r="H1769">
        <f t="shared" si="109"/>
        <v>34.363333333333337</v>
      </c>
      <c r="I1769">
        <f t="shared" si="110"/>
        <v>3.5369901044401839</v>
      </c>
      <c r="J1769">
        <f t="shared" si="111"/>
        <v>3.5329803970584983</v>
      </c>
    </row>
    <row r="1770" spans="1:10">
      <c r="A1770" t="s">
        <v>22</v>
      </c>
      <c r="B1770">
        <v>23</v>
      </c>
      <c r="C1770">
        <v>254820</v>
      </c>
      <c r="D1770">
        <f t="shared" si="108"/>
        <v>35.391666666666666</v>
      </c>
      <c r="E1770">
        <v>35.18</v>
      </c>
      <c r="F1770">
        <v>33.909999999999997</v>
      </c>
      <c r="G1770">
        <v>33.909999999999997</v>
      </c>
      <c r="H1770">
        <f t="shared" si="109"/>
        <v>34.333333333333336</v>
      </c>
      <c r="I1770">
        <f t="shared" si="110"/>
        <v>3.5361166995615263</v>
      </c>
      <c r="J1770">
        <f t="shared" si="111"/>
        <v>3.5359658838615018</v>
      </c>
    </row>
    <row r="1771" spans="1:10">
      <c r="A1771" t="s">
        <v>20</v>
      </c>
      <c r="B1771">
        <v>23</v>
      </c>
      <c r="C1771">
        <v>255319</v>
      </c>
      <c r="D1771">
        <f t="shared" si="108"/>
        <v>35.460972222222225</v>
      </c>
      <c r="E1771">
        <v>33.479999999999997</v>
      </c>
      <c r="F1771">
        <v>33.270000000000003</v>
      </c>
      <c r="G1771">
        <v>32.729999999999997</v>
      </c>
      <c r="H1771">
        <f t="shared" si="109"/>
        <v>33.159999999999997</v>
      </c>
      <c r="I1771">
        <f t="shared" si="110"/>
        <v>3.5013443302670941</v>
      </c>
      <c r="J1771">
        <f t="shared" si="111"/>
        <v>3.5012988080549161</v>
      </c>
    </row>
    <row r="1772" spans="1:10">
      <c r="A1772" t="s">
        <v>10</v>
      </c>
      <c r="B1772">
        <v>23</v>
      </c>
      <c r="C1772">
        <v>255321</v>
      </c>
      <c r="D1772">
        <f t="shared" si="108"/>
        <v>35.46125</v>
      </c>
      <c r="E1772">
        <v>38.28</v>
      </c>
      <c r="F1772">
        <v>32.43</v>
      </c>
      <c r="G1772">
        <v>33.229999999999997</v>
      </c>
      <c r="H1772">
        <f t="shared" si="109"/>
        <v>34.646666666666668</v>
      </c>
      <c r="I1772">
        <f t="shared" si="110"/>
        <v>3.5452015209121863</v>
      </c>
      <c r="J1772">
        <f t="shared" si="111"/>
        <v>3.5424881897568277</v>
      </c>
    </row>
    <row r="1773" spans="1:10">
      <c r="A1773" t="s">
        <v>8</v>
      </c>
      <c r="B1773">
        <v>23</v>
      </c>
      <c r="C1773">
        <v>255461</v>
      </c>
      <c r="D1773">
        <f t="shared" si="108"/>
        <v>35.480694444444445</v>
      </c>
      <c r="E1773">
        <v>35.08</v>
      </c>
      <c r="F1773">
        <v>31.32</v>
      </c>
      <c r="G1773">
        <v>33.159999999999997</v>
      </c>
      <c r="H1773">
        <f t="shared" si="109"/>
        <v>33.186666666666667</v>
      </c>
      <c r="I1773">
        <f t="shared" si="110"/>
        <v>3.5021481888312818</v>
      </c>
      <c r="J1773">
        <f t="shared" si="111"/>
        <v>3.5010774562978928</v>
      </c>
    </row>
    <row r="1774" spans="1:10">
      <c r="A1774" t="s">
        <v>12</v>
      </c>
      <c r="B1774">
        <v>23</v>
      </c>
      <c r="C1774">
        <v>255836</v>
      </c>
      <c r="D1774">
        <f t="shared" si="108"/>
        <v>35.532777777777781</v>
      </c>
      <c r="E1774">
        <v>36.68</v>
      </c>
      <c r="F1774">
        <v>32.04</v>
      </c>
      <c r="G1774">
        <v>34.369999999999997</v>
      </c>
      <c r="H1774">
        <f t="shared" si="109"/>
        <v>34.363333333333337</v>
      </c>
      <c r="I1774">
        <f t="shared" si="110"/>
        <v>3.5369901044401839</v>
      </c>
      <c r="J1774">
        <f t="shared" si="111"/>
        <v>3.5354669534833882</v>
      </c>
    </row>
    <row r="1775" spans="1:10">
      <c r="A1775" t="s">
        <v>7</v>
      </c>
      <c r="B1775">
        <v>23</v>
      </c>
      <c r="C1775">
        <v>255935</v>
      </c>
      <c r="D1775">
        <f t="shared" si="108"/>
        <v>35.546527777777776</v>
      </c>
      <c r="E1775">
        <v>33.93</v>
      </c>
      <c r="F1775">
        <v>28.98</v>
      </c>
      <c r="G1775">
        <v>33.119999999999997</v>
      </c>
      <c r="H1775">
        <f t="shared" si="109"/>
        <v>32.01</v>
      </c>
      <c r="I1775">
        <f t="shared" si="110"/>
        <v>3.4660483539817717</v>
      </c>
      <c r="J1775">
        <f t="shared" si="111"/>
        <v>3.4636809484019113</v>
      </c>
    </row>
    <row r="1776" spans="1:10">
      <c r="A1776" t="s">
        <v>18</v>
      </c>
      <c r="B1776">
        <v>23</v>
      </c>
      <c r="C1776">
        <v>256212</v>
      </c>
      <c r="D1776">
        <f t="shared" si="108"/>
        <v>35.585000000000001</v>
      </c>
      <c r="E1776">
        <v>34.11</v>
      </c>
      <c r="F1776">
        <v>34.369999999999997</v>
      </c>
      <c r="G1776">
        <v>30.43</v>
      </c>
      <c r="H1776">
        <f t="shared" si="109"/>
        <v>32.97</v>
      </c>
      <c r="I1776">
        <f t="shared" si="110"/>
        <v>3.4955980570836398</v>
      </c>
      <c r="J1776">
        <f t="shared" si="111"/>
        <v>3.4940678837337256</v>
      </c>
    </row>
    <row r="1777" spans="1:10">
      <c r="A1777" t="s">
        <v>17</v>
      </c>
      <c r="B1777">
        <v>23</v>
      </c>
      <c r="C1777">
        <v>256215</v>
      </c>
      <c r="D1777">
        <f t="shared" si="108"/>
        <v>35.585416666666667</v>
      </c>
      <c r="E1777">
        <v>35.299999999999997</v>
      </c>
      <c r="F1777">
        <v>32.14</v>
      </c>
      <c r="G1777">
        <v>29.98</v>
      </c>
      <c r="H1777">
        <f t="shared" si="109"/>
        <v>32.473333333333336</v>
      </c>
      <c r="I1777">
        <f t="shared" si="110"/>
        <v>3.4804192397102871</v>
      </c>
      <c r="J1777">
        <f t="shared" si="111"/>
        <v>3.4781716056410232</v>
      </c>
    </row>
    <row r="1778" spans="1:10">
      <c r="A1778" t="s">
        <v>15</v>
      </c>
      <c r="B1778">
        <v>23</v>
      </c>
      <c r="C1778">
        <v>256796</v>
      </c>
      <c r="D1778">
        <f t="shared" si="108"/>
        <v>35.666111111111114</v>
      </c>
      <c r="E1778">
        <v>36.799999999999997</v>
      </c>
      <c r="F1778">
        <v>31.87</v>
      </c>
      <c r="G1778">
        <v>31.6</v>
      </c>
      <c r="H1778">
        <f t="shared" si="109"/>
        <v>33.423333333333339</v>
      </c>
      <c r="I1778">
        <f t="shared" si="110"/>
        <v>3.5092542588677245</v>
      </c>
      <c r="J1778">
        <f t="shared" si="111"/>
        <v>3.5067733647323323</v>
      </c>
    </row>
    <row r="1779" spans="1:10">
      <c r="A1779" t="s">
        <v>9</v>
      </c>
      <c r="B1779">
        <v>23</v>
      </c>
      <c r="C1779">
        <v>256856</v>
      </c>
      <c r="D1779">
        <f t="shared" si="108"/>
        <v>35.674444444444447</v>
      </c>
      <c r="E1779">
        <v>35.81</v>
      </c>
      <c r="F1779">
        <v>31.3</v>
      </c>
      <c r="G1779">
        <v>33.450000000000003</v>
      </c>
      <c r="H1779">
        <f t="shared" si="109"/>
        <v>33.520000000000003</v>
      </c>
      <c r="I1779">
        <f t="shared" si="110"/>
        <v>3.5121422756138823</v>
      </c>
      <c r="J1779">
        <f t="shared" si="111"/>
        <v>3.5106323560435619</v>
      </c>
    </row>
    <row r="1780" spans="1:10">
      <c r="A1780" t="s">
        <v>25</v>
      </c>
      <c r="B1780">
        <v>23</v>
      </c>
      <c r="C1780">
        <v>256878</v>
      </c>
      <c r="D1780">
        <f t="shared" si="108"/>
        <v>35.677500000000002</v>
      </c>
      <c r="E1780">
        <v>35.89</v>
      </c>
      <c r="F1780">
        <v>38.93</v>
      </c>
      <c r="G1780">
        <v>34.270000000000003</v>
      </c>
      <c r="H1780">
        <f t="shared" si="109"/>
        <v>36.363333333333337</v>
      </c>
      <c r="I1780">
        <f t="shared" si="110"/>
        <v>3.5935609409415559</v>
      </c>
      <c r="J1780">
        <f t="shared" si="111"/>
        <v>3.5921647342227989</v>
      </c>
    </row>
    <row r="1781" spans="1:10">
      <c r="A1781" t="s">
        <v>14</v>
      </c>
      <c r="B1781">
        <v>23</v>
      </c>
      <c r="C1781">
        <v>257494</v>
      </c>
      <c r="D1781">
        <f t="shared" si="108"/>
        <v>35.763055555555553</v>
      </c>
      <c r="E1781">
        <v>37.049999999999997</v>
      </c>
      <c r="F1781">
        <v>31.06</v>
      </c>
      <c r="G1781">
        <v>32.840000000000003</v>
      </c>
      <c r="H1781">
        <f t="shared" si="109"/>
        <v>33.65</v>
      </c>
      <c r="I1781">
        <f t="shared" si="110"/>
        <v>3.5160130560907366</v>
      </c>
      <c r="J1781">
        <f t="shared" si="111"/>
        <v>3.5132788180156211</v>
      </c>
    </row>
    <row r="1782" spans="1:10">
      <c r="A1782" t="s">
        <v>24</v>
      </c>
      <c r="B1782">
        <v>23</v>
      </c>
      <c r="C1782">
        <v>258027</v>
      </c>
      <c r="D1782">
        <f t="shared" si="108"/>
        <v>35.837083333333332</v>
      </c>
      <c r="E1782">
        <v>35.82</v>
      </c>
      <c r="F1782">
        <v>34.71</v>
      </c>
      <c r="G1782">
        <v>32.159999999999997</v>
      </c>
      <c r="H1782">
        <f t="shared" si="109"/>
        <v>34.229999999999997</v>
      </c>
      <c r="I1782">
        <f t="shared" si="110"/>
        <v>3.533102452542094</v>
      </c>
      <c r="J1782">
        <f t="shared" si="111"/>
        <v>3.532085890272342</v>
      </c>
    </row>
    <row r="1783" spans="1:10">
      <c r="A1783" t="s">
        <v>11</v>
      </c>
      <c r="B1783">
        <v>23</v>
      </c>
      <c r="C1783">
        <v>259290</v>
      </c>
      <c r="D1783">
        <f t="shared" si="108"/>
        <v>36.012500000000003</v>
      </c>
      <c r="E1783">
        <v>38.93</v>
      </c>
      <c r="F1783">
        <v>32.229999999999997</v>
      </c>
      <c r="G1783">
        <v>33.43</v>
      </c>
      <c r="H1783">
        <f t="shared" si="109"/>
        <v>34.863333333333337</v>
      </c>
      <c r="I1783">
        <f t="shared" si="110"/>
        <v>3.5514356560980671</v>
      </c>
      <c r="J1783">
        <f t="shared" si="111"/>
        <v>3.5480388526272395</v>
      </c>
    </row>
    <row r="1784" spans="1:10">
      <c r="A1784" t="s">
        <v>13</v>
      </c>
      <c r="B1784">
        <v>19.25</v>
      </c>
      <c r="C1784">
        <v>268860</v>
      </c>
      <c r="D1784">
        <f t="shared" si="108"/>
        <v>37.341666666666669</v>
      </c>
      <c r="E1784">
        <v>34.270000000000003</v>
      </c>
      <c r="F1784">
        <v>36.479999999999997</v>
      </c>
      <c r="G1784">
        <v>35.86</v>
      </c>
      <c r="H1784">
        <f t="shared" si="109"/>
        <v>35.536666666666669</v>
      </c>
      <c r="I1784">
        <f t="shared" si="110"/>
        <v>3.5705650272942742</v>
      </c>
      <c r="J1784">
        <f t="shared" si="111"/>
        <v>3.5702189897565453</v>
      </c>
    </row>
    <row r="1785" spans="1:10">
      <c r="A1785" t="s">
        <v>14</v>
      </c>
      <c r="B1785">
        <v>19.25</v>
      </c>
      <c r="C1785">
        <v>269147</v>
      </c>
      <c r="D1785">
        <f t="shared" si="108"/>
        <v>37.381527777777784</v>
      </c>
      <c r="E1785">
        <v>37.42</v>
      </c>
      <c r="F1785">
        <v>39.01</v>
      </c>
      <c r="G1785">
        <v>35.01</v>
      </c>
      <c r="H1785">
        <f t="shared" si="109"/>
        <v>37.146666666666668</v>
      </c>
      <c r="I1785">
        <f t="shared" si="110"/>
        <v>3.6148740408034405</v>
      </c>
      <c r="J1785">
        <f t="shared" si="111"/>
        <v>3.6138856931103605</v>
      </c>
    </row>
    <row r="1786" spans="1:10">
      <c r="A1786" t="s">
        <v>20</v>
      </c>
      <c r="B1786">
        <v>19.25</v>
      </c>
      <c r="C1786">
        <v>269290</v>
      </c>
      <c r="D1786">
        <f t="shared" si="108"/>
        <v>37.401388888888889</v>
      </c>
      <c r="E1786">
        <v>36.18</v>
      </c>
      <c r="F1786">
        <v>34.840000000000003</v>
      </c>
      <c r="G1786">
        <v>36.4</v>
      </c>
      <c r="H1786">
        <f t="shared" si="109"/>
        <v>35.806666666666672</v>
      </c>
      <c r="I1786">
        <f t="shared" si="110"/>
        <v>3.5781340958092036</v>
      </c>
      <c r="J1786">
        <f t="shared" si="111"/>
        <v>3.5779471355313821</v>
      </c>
    </row>
    <row r="1787" spans="1:10">
      <c r="A1787" t="s">
        <v>22</v>
      </c>
      <c r="B1787">
        <v>19.25</v>
      </c>
      <c r="C1787">
        <v>269830</v>
      </c>
      <c r="D1787">
        <f t="shared" si="108"/>
        <v>37.476388888888891</v>
      </c>
      <c r="E1787">
        <v>37.22</v>
      </c>
      <c r="F1787">
        <v>33.479999999999997</v>
      </c>
      <c r="G1787">
        <v>40.14</v>
      </c>
      <c r="H1787">
        <f t="shared" si="109"/>
        <v>36.946666666666665</v>
      </c>
      <c r="I1787">
        <f t="shared" si="110"/>
        <v>3.6094754313266679</v>
      </c>
      <c r="J1787">
        <f t="shared" si="111"/>
        <v>3.6067226134011907</v>
      </c>
    </row>
    <row r="1788" spans="1:10">
      <c r="A1788" t="s">
        <v>19</v>
      </c>
      <c r="B1788">
        <v>19.25</v>
      </c>
      <c r="C1788">
        <v>270299</v>
      </c>
      <c r="D1788">
        <f t="shared" si="108"/>
        <v>37.54152777777778</v>
      </c>
      <c r="E1788">
        <v>35</v>
      </c>
      <c r="F1788">
        <v>36.15</v>
      </c>
      <c r="G1788">
        <v>34.659999999999997</v>
      </c>
      <c r="H1788">
        <f t="shared" si="109"/>
        <v>35.270000000000003</v>
      </c>
      <c r="I1788">
        <f t="shared" si="110"/>
        <v>3.5630327442479608</v>
      </c>
      <c r="J1788">
        <f t="shared" si="111"/>
        <v>3.5628704314605488</v>
      </c>
    </row>
    <row r="1789" spans="1:10">
      <c r="A1789" t="s">
        <v>23</v>
      </c>
      <c r="B1789">
        <v>19.25</v>
      </c>
      <c r="C1789">
        <v>270685</v>
      </c>
      <c r="D1789">
        <f t="shared" si="108"/>
        <v>37.59513888888889</v>
      </c>
      <c r="E1789">
        <v>39.659999999999997</v>
      </c>
      <c r="F1789">
        <v>36.229999999999997</v>
      </c>
      <c r="G1789">
        <v>37.299999999999997</v>
      </c>
      <c r="H1789">
        <f t="shared" si="109"/>
        <v>37.729999999999997</v>
      </c>
      <c r="I1789">
        <f t="shared" si="110"/>
        <v>3.6304555339762192</v>
      </c>
      <c r="J1789">
        <f t="shared" si="111"/>
        <v>3.6297413182161353</v>
      </c>
    </row>
    <row r="1790" spans="1:10">
      <c r="A1790" t="s">
        <v>26</v>
      </c>
      <c r="B1790">
        <v>19.25</v>
      </c>
      <c r="C1790">
        <v>270695</v>
      </c>
      <c r="D1790">
        <f t="shared" si="108"/>
        <v>37.596527777777773</v>
      </c>
      <c r="E1790">
        <v>36.31</v>
      </c>
      <c r="F1790">
        <v>35.090000000000003</v>
      </c>
      <c r="G1790">
        <v>33.47</v>
      </c>
      <c r="H1790">
        <f t="shared" si="109"/>
        <v>34.956666666666671</v>
      </c>
      <c r="I1790">
        <f t="shared" si="110"/>
        <v>3.5541091991782041</v>
      </c>
      <c r="J1790">
        <f t="shared" si="111"/>
        <v>3.5535529634148677</v>
      </c>
    </row>
    <row r="1791" spans="1:10">
      <c r="A1791" t="s">
        <v>5</v>
      </c>
      <c r="B1791">
        <v>19.25</v>
      </c>
      <c r="C1791">
        <v>270956</v>
      </c>
      <c r="D1791">
        <f t="shared" si="108"/>
        <v>37.632777777777775</v>
      </c>
      <c r="E1791">
        <v>36.840000000000003</v>
      </c>
      <c r="F1791">
        <v>38.46</v>
      </c>
      <c r="G1791">
        <v>37.200000000000003</v>
      </c>
      <c r="H1791">
        <f t="shared" si="109"/>
        <v>37.500000000000007</v>
      </c>
      <c r="I1791">
        <f t="shared" si="110"/>
        <v>3.6243409329763652</v>
      </c>
      <c r="J1791">
        <f t="shared" si="111"/>
        <v>3.6241705709422809</v>
      </c>
    </row>
    <row r="1792" spans="1:10">
      <c r="A1792" t="s">
        <v>12</v>
      </c>
      <c r="B1792">
        <v>19.25</v>
      </c>
      <c r="C1792">
        <v>271001</v>
      </c>
      <c r="D1792">
        <f t="shared" si="108"/>
        <v>37.639027777777777</v>
      </c>
      <c r="E1792">
        <v>36.729999999999997</v>
      </c>
      <c r="F1792">
        <v>36.61</v>
      </c>
      <c r="G1792">
        <v>38.950000000000003</v>
      </c>
      <c r="H1792">
        <f t="shared" si="109"/>
        <v>37.43</v>
      </c>
      <c r="I1792">
        <f t="shared" si="110"/>
        <v>3.6224725219163374</v>
      </c>
      <c r="J1792">
        <f t="shared" si="111"/>
        <v>3.622064686426826</v>
      </c>
    </row>
    <row r="1793" spans="1:10">
      <c r="A1793" t="s">
        <v>9</v>
      </c>
      <c r="B1793">
        <v>19.25</v>
      </c>
      <c r="C1793">
        <v>271326</v>
      </c>
      <c r="D1793">
        <f t="shared" si="108"/>
        <v>37.68416666666667</v>
      </c>
      <c r="E1793">
        <v>36.79</v>
      </c>
      <c r="F1793">
        <v>35.68</v>
      </c>
      <c r="G1793">
        <v>34.549999999999997</v>
      </c>
      <c r="H1793">
        <f t="shared" si="109"/>
        <v>35.673333333333332</v>
      </c>
      <c r="I1793">
        <f t="shared" si="110"/>
        <v>3.574403444215049</v>
      </c>
      <c r="J1793">
        <f t="shared" si="111"/>
        <v>3.5740746423473904</v>
      </c>
    </row>
    <row r="1794" spans="1:10">
      <c r="A1794" t="s">
        <v>6</v>
      </c>
      <c r="B1794">
        <v>22.75</v>
      </c>
      <c r="C1794">
        <v>271337</v>
      </c>
      <c r="D1794">
        <f t="shared" ref="D1794:D1857" si="112">C1794/15/60/8</f>
        <v>37.685694444444451</v>
      </c>
      <c r="E1794">
        <v>36.090000000000003</v>
      </c>
      <c r="F1794">
        <v>31.3</v>
      </c>
      <c r="G1794">
        <v>33.89</v>
      </c>
      <c r="H1794">
        <f t="shared" ref="H1794:H1857" si="113">AVERAGE(E1794:G1794)</f>
        <v>33.76</v>
      </c>
      <c r="I1794">
        <f t="shared" ref="I1794:I1857" si="114">LN(H1794)</f>
        <v>3.5192766697277564</v>
      </c>
      <c r="J1794">
        <f t="shared" ref="J1794:J1857" si="115">(LN(E1794)+LN(F1794)+LN(G1794))/3</f>
        <v>3.5175846339399217</v>
      </c>
    </row>
    <row r="1795" spans="1:10">
      <c r="A1795" t="s">
        <v>21</v>
      </c>
      <c r="B1795">
        <v>19.25</v>
      </c>
      <c r="C1795">
        <v>271645</v>
      </c>
      <c r="D1795">
        <f t="shared" si="112"/>
        <v>37.728472222222223</v>
      </c>
      <c r="E1795">
        <v>37.200000000000003</v>
      </c>
      <c r="F1795">
        <v>36.049999999999997</v>
      </c>
      <c r="G1795">
        <v>39.6</v>
      </c>
      <c r="H1795">
        <f t="shared" si="113"/>
        <v>37.616666666666667</v>
      </c>
      <c r="I1795">
        <f t="shared" si="114"/>
        <v>3.6274472145954348</v>
      </c>
      <c r="J1795">
        <f t="shared" si="115"/>
        <v>3.6266815810901645</v>
      </c>
    </row>
    <row r="1796" spans="1:10">
      <c r="A1796" t="s">
        <v>16</v>
      </c>
      <c r="B1796">
        <v>19.25</v>
      </c>
      <c r="C1796">
        <v>271880</v>
      </c>
      <c r="D1796">
        <f t="shared" si="112"/>
        <v>37.761111111111106</v>
      </c>
      <c r="E1796">
        <v>35</v>
      </c>
      <c r="F1796">
        <v>34.82</v>
      </c>
      <c r="G1796">
        <v>39.119999999999997</v>
      </c>
      <c r="H1796">
        <f t="shared" si="113"/>
        <v>36.313333333333333</v>
      </c>
      <c r="I1796">
        <f t="shared" si="114"/>
        <v>3.5921849832874186</v>
      </c>
      <c r="J1796">
        <f t="shared" si="115"/>
        <v>3.5907246136653579</v>
      </c>
    </row>
    <row r="1797" spans="1:10">
      <c r="A1797" t="s">
        <v>10</v>
      </c>
      <c r="B1797">
        <v>19.25</v>
      </c>
      <c r="C1797">
        <v>271897</v>
      </c>
      <c r="D1797">
        <f t="shared" si="112"/>
        <v>37.763472222222227</v>
      </c>
      <c r="E1797">
        <v>38.78</v>
      </c>
      <c r="F1797">
        <v>38.159999999999997</v>
      </c>
      <c r="G1797">
        <v>36.53</v>
      </c>
      <c r="H1797">
        <f t="shared" si="113"/>
        <v>37.823333333333331</v>
      </c>
      <c r="I1797">
        <f t="shared" si="114"/>
        <v>3.6329261961347883</v>
      </c>
      <c r="J1797">
        <f t="shared" si="115"/>
        <v>3.6326087790672612</v>
      </c>
    </row>
    <row r="1798" spans="1:10">
      <c r="A1798" t="s">
        <v>15</v>
      </c>
      <c r="B1798">
        <v>22.75</v>
      </c>
      <c r="C1798">
        <v>271915</v>
      </c>
      <c r="D1798">
        <f t="shared" si="112"/>
        <v>37.765972222222224</v>
      </c>
      <c r="E1798">
        <v>35.909999999999997</v>
      </c>
      <c r="F1798">
        <v>36.64</v>
      </c>
      <c r="G1798">
        <v>33.83</v>
      </c>
      <c r="H1798">
        <f t="shared" si="113"/>
        <v>35.46</v>
      </c>
      <c r="I1798">
        <f t="shared" si="114"/>
        <v>3.5684053006460617</v>
      </c>
      <c r="J1798">
        <f t="shared" si="115"/>
        <v>3.5678347769455132</v>
      </c>
    </row>
    <row r="1799" spans="1:10">
      <c r="A1799" t="s">
        <v>6</v>
      </c>
      <c r="B1799">
        <v>19.25</v>
      </c>
      <c r="C1799">
        <v>271994</v>
      </c>
      <c r="D1799">
        <f t="shared" si="112"/>
        <v>37.776944444444446</v>
      </c>
      <c r="E1799">
        <v>37.68</v>
      </c>
      <c r="F1799">
        <v>34.880000000000003</v>
      </c>
      <c r="G1799">
        <v>34.29</v>
      </c>
      <c r="H1799">
        <f t="shared" si="113"/>
        <v>35.616666666666667</v>
      </c>
      <c r="I1799">
        <f t="shared" si="114"/>
        <v>3.5728136930970469</v>
      </c>
      <c r="J1799">
        <f t="shared" si="115"/>
        <v>3.57196560507459</v>
      </c>
    </row>
    <row r="1800" spans="1:10">
      <c r="A1800" t="s">
        <v>24</v>
      </c>
      <c r="B1800">
        <v>19.25</v>
      </c>
      <c r="C1800">
        <v>272074</v>
      </c>
      <c r="D1800">
        <f t="shared" si="112"/>
        <v>37.788055555555552</v>
      </c>
      <c r="E1800">
        <v>35.549999999999997</v>
      </c>
      <c r="F1800">
        <v>34.58</v>
      </c>
      <c r="G1800">
        <v>35.299999999999997</v>
      </c>
      <c r="H1800">
        <f t="shared" si="113"/>
        <v>35.143333333333331</v>
      </c>
      <c r="I1800">
        <f t="shared" si="114"/>
        <v>3.5594349369207485</v>
      </c>
      <c r="J1800">
        <f t="shared" si="115"/>
        <v>3.5593662001478816</v>
      </c>
    </row>
    <row r="1801" spans="1:10">
      <c r="A1801" t="s">
        <v>21</v>
      </c>
      <c r="B1801">
        <v>22.75</v>
      </c>
      <c r="C1801">
        <v>272474</v>
      </c>
      <c r="D1801">
        <f t="shared" si="112"/>
        <v>37.843611111111116</v>
      </c>
      <c r="E1801">
        <v>37.979999999999997</v>
      </c>
      <c r="F1801">
        <v>34.409999999999997</v>
      </c>
      <c r="G1801">
        <v>37.06</v>
      </c>
      <c r="H1801">
        <f t="shared" si="113"/>
        <v>36.483333333333327</v>
      </c>
      <c r="I1801">
        <f t="shared" si="114"/>
        <v>3.5968555353007621</v>
      </c>
      <c r="J1801">
        <f t="shared" si="115"/>
        <v>3.5959817153502471</v>
      </c>
    </row>
    <row r="1802" spans="1:10">
      <c r="A1802" t="s">
        <v>5</v>
      </c>
      <c r="B1802">
        <v>22.75</v>
      </c>
      <c r="C1802">
        <v>272616</v>
      </c>
      <c r="D1802">
        <f t="shared" si="112"/>
        <v>37.863333333333337</v>
      </c>
      <c r="E1802">
        <v>34.520000000000003</v>
      </c>
      <c r="F1802">
        <v>34.130000000000003</v>
      </c>
      <c r="G1802">
        <v>37.909999999999997</v>
      </c>
      <c r="H1802">
        <f t="shared" si="113"/>
        <v>35.520000000000003</v>
      </c>
      <c r="I1802">
        <f t="shared" si="114"/>
        <v>3.5700959181239695</v>
      </c>
      <c r="J1802">
        <f t="shared" si="115"/>
        <v>3.5689768528873622</v>
      </c>
    </row>
    <row r="1803" spans="1:10">
      <c r="A1803" t="s">
        <v>15</v>
      </c>
      <c r="B1803">
        <v>19.25</v>
      </c>
      <c r="C1803">
        <v>273024</v>
      </c>
      <c r="D1803">
        <f t="shared" si="112"/>
        <v>37.919999999999995</v>
      </c>
      <c r="E1803">
        <v>35.299999999999997</v>
      </c>
      <c r="F1803">
        <v>37.270000000000003</v>
      </c>
      <c r="G1803">
        <v>33.520000000000003</v>
      </c>
      <c r="H1803">
        <f t="shared" si="113"/>
        <v>35.363333333333337</v>
      </c>
      <c r="I1803">
        <f t="shared" si="114"/>
        <v>3.5656755018030708</v>
      </c>
      <c r="J1803">
        <f t="shared" si="115"/>
        <v>3.5647379843481004</v>
      </c>
    </row>
    <row r="1804" spans="1:10">
      <c r="A1804" t="s">
        <v>17</v>
      </c>
      <c r="B1804">
        <v>19.25</v>
      </c>
      <c r="C1804">
        <v>273108</v>
      </c>
      <c r="D1804">
        <f t="shared" si="112"/>
        <v>37.931666666666665</v>
      </c>
      <c r="E1804">
        <v>35.090000000000003</v>
      </c>
      <c r="F1804">
        <v>37.89</v>
      </c>
      <c r="G1804">
        <v>34.46</v>
      </c>
      <c r="H1804">
        <f t="shared" si="113"/>
        <v>35.813333333333333</v>
      </c>
      <c r="I1804">
        <f t="shared" si="114"/>
        <v>3.5783202635468725</v>
      </c>
      <c r="J1804">
        <f t="shared" si="115"/>
        <v>3.577467548575139</v>
      </c>
    </row>
    <row r="1805" spans="1:10">
      <c r="A1805" t="s">
        <v>22</v>
      </c>
      <c r="B1805">
        <v>22.75</v>
      </c>
      <c r="C1805">
        <v>273233</v>
      </c>
      <c r="D1805">
        <f t="shared" si="112"/>
        <v>37.949027777777779</v>
      </c>
      <c r="E1805">
        <v>33.979999999999997</v>
      </c>
      <c r="F1805">
        <v>35.54</v>
      </c>
      <c r="G1805">
        <v>39.049999999999997</v>
      </c>
      <c r="H1805">
        <f t="shared" si="113"/>
        <v>36.19</v>
      </c>
      <c r="I1805">
        <f t="shared" si="114"/>
        <v>3.5887828375756512</v>
      </c>
      <c r="J1805">
        <f t="shared" si="115"/>
        <v>3.5870912717519956</v>
      </c>
    </row>
    <row r="1806" spans="1:10">
      <c r="A1806" t="s">
        <v>7</v>
      </c>
      <c r="B1806">
        <v>19.25</v>
      </c>
      <c r="C1806">
        <v>273466</v>
      </c>
      <c r="D1806">
        <f t="shared" si="112"/>
        <v>37.981388888888887</v>
      </c>
      <c r="E1806">
        <v>36.61</v>
      </c>
      <c r="F1806">
        <v>35.659999999999997</v>
      </c>
      <c r="G1806">
        <v>34.57</v>
      </c>
      <c r="H1806">
        <f t="shared" si="113"/>
        <v>35.613333333333337</v>
      </c>
      <c r="I1806">
        <f t="shared" si="114"/>
        <v>3.5727200995736506</v>
      </c>
      <c r="J1806">
        <f t="shared" si="115"/>
        <v>3.5724457645002237</v>
      </c>
    </row>
    <row r="1807" spans="1:10">
      <c r="A1807" t="s">
        <v>18</v>
      </c>
      <c r="B1807">
        <v>19.25</v>
      </c>
      <c r="C1807">
        <v>273511</v>
      </c>
      <c r="D1807">
        <f t="shared" si="112"/>
        <v>37.987638888888888</v>
      </c>
      <c r="E1807">
        <v>35.409999999999997</v>
      </c>
      <c r="F1807">
        <v>36.5</v>
      </c>
      <c r="G1807">
        <v>34.78</v>
      </c>
      <c r="H1807">
        <f t="shared" si="113"/>
        <v>35.563333333333333</v>
      </c>
      <c r="I1807">
        <f t="shared" si="114"/>
        <v>3.57131514453526</v>
      </c>
      <c r="J1807">
        <f t="shared" si="115"/>
        <v>3.5711163452127983</v>
      </c>
    </row>
    <row r="1808" spans="1:10">
      <c r="A1808" t="s">
        <v>14</v>
      </c>
      <c r="B1808">
        <v>22.75</v>
      </c>
      <c r="C1808">
        <v>273587</v>
      </c>
      <c r="D1808">
        <f t="shared" si="112"/>
        <v>37.998194444444451</v>
      </c>
      <c r="E1808">
        <v>36.65</v>
      </c>
      <c r="F1808">
        <v>33.47</v>
      </c>
      <c r="G1808">
        <v>36.47</v>
      </c>
      <c r="H1808">
        <f t="shared" si="113"/>
        <v>35.53</v>
      </c>
      <c r="I1808">
        <f t="shared" si="114"/>
        <v>3.5703774100329357</v>
      </c>
      <c r="J1808">
        <f t="shared" si="115"/>
        <v>3.5695176494588279</v>
      </c>
    </row>
    <row r="1809" spans="1:10">
      <c r="A1809" t="s">
        <v>23</v>
      </c>
      <c r="B1809">
        <v>22.75</v>
      </c>
      <c r="C1809">
        <v>273648</v>
      </c>
      <c r="D1809">
        <f t="shared" si="112"/>
        <v>38.006666666666668</v>
      </c>
      <c r="E1809">
        <v>34.96</v>
      </c>
      <c r="F1809">
        <v>31.9</v>
      </c>
      <c r="G1809">
        <v>39.31</v>
      </c>
      <c r="H1809">
        <f t="shared" si="113"/>
        <v>35.39</v>
      </c>
      <c r="I1809">
        <f t="shared" si="114"/>
        <v>3.5664292943573721</v>
      </c>
      <c r="J1809">
        <f t="shared" si="115"/>
        <v>3.5627631666706345</v>
      </c>
    </row>
    <row r="1810" spans="1:10">
      <c r="A1810" t="s">
        <v>8</v>
      </c>
      <c r="B1810">
        <v>19.25</v>
      </c>
      <c r="C1810">
        <v>273756</v>
      </c>
      <c r="D1810">
        <f t="shared" si="112"/>
        <v>38.021666666666668</v>
      </c>
      <c r="E1810">
        <v>36.96</v>
      </c>
      <c r="F1810">
        <v>33.68</v>
      </c>
      <c r="G1810">
        <v>36.25</v>
      </c>
      <c r="H1810">
        <f t="shared" si="113"/>
        <v>35.630000000000003</v>
      </c>
      <c r="I1810">
        <f t="shared" si="114"/>
        <v>3.5731879796177446</v>
      </c>
      <c r="J1810">
        <f t="shared" si="115"/>
        <v>3.5723932724827647</v>
      </c>
    </row>
    <row r="1811" spans="1:10">
      <c r="A1811" t="s">
        <v>20</v>
      </c>
      <c r="B1811">
        <v>22.75</v>
      </c>
      <c r="C1811">
        <v>273924</v>
      </c>
      <c r="D1811">
        <f t="shared" si="112"/>
        <v>38.044999999999995</v>
      </c>
      <c r="E1811">
        <v>35.31</v>
      </c>
      <c r="F1811">
        <v>34.229999999999997</v>
      </c>
      <c r="G1811">
        <v>39.74</v>
      </c>
      <c r="H1811">
        <f t="shared" si="113"/>
        <v>36.426666666666669</v>
      </c>
      <c r="I1811">
        <f t="shared" si="114"/>
        <v>3.5953011071543703</v>
      </c>
      <c r="J1811">
        <f t="shared" si="115"/>
        <v>3.5932089665353533</v>
      </c>
    </row>
    <row r="1812" spans="1:10">
      <c r="A1812" t="s">
        <v>11</v>
      </c>
      <c r="B1812">
        <v>19.25</v>
      </c>
      <c r="C1812">
        <v>274107</v>
      </c>
      <c r="D1812">
        <f t="shared" si="112"/>
        <v>38.070416666666667</v>
      </c>
      <c r="E1812">
        <v>37.630000000000003</v>
      </c>
      <c r="F1812">
        <v>37.090000000000003</v>
      </c>
      <c r="G1812">
        <v>38.36</v>
      </c>
      <c r="H1812">
        <f t="shared" si="113"/>
        <v>37.693333333333335</v>
      </c>
      <c r="I1812">
        <f t="shared" si="114"/>
        <v>3.6294832441572797</v>
      </c>
      <c r="J1812">
        <f t="shared" si="115"/>
        <v>3.6293880820406947</v>
      </c>
    </row>
    <row r="1813" spans="1:10">
      <c r="A1813" t="s">
        <v>19</v>
      </c>
      <c r="B1813">
        <v>22.75</v>
      </c>
      <c r="C1813">
        <v>274279</v>
      </c>
      <c r="D1813">
        <f t="shared" si="112"/>
        <v>38.094305555555557</v>
      </c>
      <c r="E1813">
        <v>38.83</v>
      </c>
      <c r="F1813">
        <v>33.49</v>
      </c>
      <c r="G1813">
        <v>34.119999999999997</v>
      </c>
      <c r="H1813">
        <f t="shared" si="113"/>
        <v>35.479999999999997</v>
      </c>
      <c r="I1813">
        <f t="shared" si="114"/>
        <v>3.5689691574413787</v>
      </c>
      <c r="J1813">
        <f t="shared" si="115"/>
        <v>3.5667745843910557</v>
      </c>
    </row>
    <row r="1814" spans="1:10">
      <c r="A1814" t="s">
        <v>26</v>
      </c>
      <c r="B1814">
        <v>22.75</v>
      </c>
      <c r="C1814">
        <v>274442</v>
      </c>
      <c r="D1814">
        <f t="shared" si="112"/>
        <v>38.116944444444449</v>
      </c>
      <c r="E1814">
        <v>39.22</v>
      </c>
      <c r="F1814">
        <v>32.78</v>
      </c>
      <c r="G1814">
        <v>35.33</v>
      </c>
      <c r="H1814">
        <f t="shared" si="113"/>
        <v>35.776666666666664</v>
      </c>
      <c r="I1814">
        <f t="shared" si="114"/>
        <v>3.5772959118253231</v>
      </c>
      <c r="J1814">
        <f t="shared" si="115"/>
        <v>3.5745792851516462</v>
      </c>
    </row>
    <row r="1815" spans="1:10">
      <c r="A1815" t="s">
        <v>8</v>
      </c>
      <c r="B1815">
        <v>22.75</v>
      </c>
      <c r="C1815">
        <v>274618</v>
      </c>
      <c r="D1815">
        <f t="shared" si="112"/>
        <v>38.141388888888883</v>
      </c>
      <c r="E1815">
        <v>39.270000000000003</v>
      </c>
      <c r="F1815">
        <v>29.93</v>
      </c>
      <c r="G1815">
        <v>34.21</v>
      </c>
      <c r="H1815">
        <f t="shared" si="113"/>
        <v>34.47</v>
      </c>
      <c r="I1815">
        <f t="shared" si="114"/>
        <v>3.5400893805287739</v>
      </c>
      <c r="J1815">
        <f t="shared" si="115"/>
        <v>3.5339467298146801</v>
      </c>
    </row>
    <row r="1816" spans="1:10">
      <c r="A1816" t="s">
        <v>13</v>
      </c>
      <c r="B1816">
        <v>22.75</v>
      </c>
      <c r="C1816">
        <v>274719</v>
      </c>
      <c r="D1816">
        <f t="shared" si="112"/>
        <v>38.15541666666666</v>
      </c>
      <c r="E1816">
        <v>37.32</v>
      </c>
      <c r="F1816">
        <v>34.869999999999997</v>
      </c>
      <c r="G1816">
        <v>33.25</v>
      </c>
      <c r="H1816">
        <f t="shared" si="113"/>
        <v>35.146666666666668</v>
      </c>
      <c r="I1816">
        <f t="shared" si="114"/>
        <v>3.5595297820860874</v>
      </c>
      <c r="J1816">
        <f t="shared" si="115"/>
        <v>3.558403667922855</v>
      </c>
    </row>
    <row r="1817" spans="1:10">
      <c r="A1817" t="s">
        <v>16</v>
      </c>
      <c r="B1817">
        <v>22.75</v>
      </c>
      <c r="C1817">
        <v>274794</v>
      </c>
      <c r="D1817">
        <f t="shared" si="112"/>
        <v>38.165833333333332</v>
      </c>
      <c r="E1817">
        <v>36.590000000000003</v>
      </c>
      <c r="F1817">
        <v>34</v>
      </c>
      <c r="G1817">
        <v>37.159999999999997</v>
      </c>
      <c r="H1817">
        <f t="shared" si="113"/>
        <v>35.916666666666664</v>
      </c>
      <c r="I1817">
        <f t="shared" si="114"/>
        <v>3.5812014403157475</v>
      </c>
      <c r="J1817">
        <f t="shared" si="115"/>
        <v>3.5804561391976382</v>
      </c>
    </row>
    <row r="1818" spans="1:10">
      <c r="A1818" t="s">
        <v>25</v>
      </c>
      <c r="B1818">
        <v>19.25</v>
      </c>
      <c r="C1818">
        <v>274795</v>
      </c>
      <c r="D1818">
        <f t="shared" si="112"/>
        <v>38.165972222222223</v>
      </c>
      <c r="E1818">
        <v>37.869999999999997</v>
      </c>
      <c r="F1818">
        <v>38.770000000000003</v>
      </c>
      <c r="G1818">
        <v>39.57</v>
      </c>
      <c r="H1818">
        <f t="shared" si="113"/>
        <v>38.736666666666672</v>
      </c>
      <c r="I1818">
        <f t="shared" si="114"/>
        <v>3.6567866105666726</v>
      </c>
      <c r="J1818">
        <f t="shared" si="115"/>
        <v>3.6566257496646251</v>
      </c>
    </row>
    <row r="1819" spans="1:10">
      <c r="A1819" t="s">
        <v>17</v>
      </c>
      <c r="B1819">
        <v>22.75</v>
      </c>
      <c r="C1819">
        <v>275295</v>
      </c>
      <c r="D1819">
        <f t="shared" si="112"/>
        <v>38.235416666666666</v>
      </c>
      <c r="E1819">
        <v>36.659999999999997</v>
      </c>
      <c r="F1819">
        <v>34.08</v>
      </c>
      <c r="G1819">
        <v>33.299999999999997</v>
      </c>
      <c r="H1819">
        <f t="shared" si="113"/>
        <v>34.68</v>
      </c>
      <c r="I1819">
        <f t="shared" si="114"/>
        <v>3.5461631519123409</v>
      </c>
      <c r="J1819">
        <f t="shared" si="115"/>
        <v>3.5453181137863568</v>
      </c>
    </row>
    <row r="1820" spans="1:10">
      <c r="A1820" t="s">
        <v>12</v>
      </c>
      <c r="B1820">
        <v>22.75</v>
      </c>
      <c r="C1820">
        <v>275414</v>
      </c>
      <c r="D1820">
        <f t="shared" si="112"/>
        <v>38.251944444444447</v>
      </c>
      <c r="E1820">
        <v>40.42</v>
      </c>
      <c r="F1820">
        <v>38.43</v>
      </c>
      <c r="G1820">
        <v>33.520000000000003</v>
      </c>
      <c r="H1820">
        <f t="shared" si="113"/>
        <v>37.456666666666671</v>
      </c>
      <c r="I1820">
        <f t="shared" si="114"/>
        <v>3.6231847092517016</v>
      </c>
      <c r="J1820">
        <f t="shared" si="115"/>
        <v>3.6201017973887031</v>
      </c>
    </row>
    <row r="1821" spans="1:10">
      <c r="A1821" t="s">
        <v>10</v>
      </c>
      <c r="B1821">
        <v>22.75</v>
      </c>
      <c r="C1821">
        <v>275534</v>
      </c>
      <c r="D1821">
        <f t="shared" si="112"/>
        <v>38.268611111111113</v>
      </c>
      <c r="E1821">
        <v>41.13</v>
      </c>
      <c r="F1821">
        <v>35.090000000000003</v>
      </c>
      <c r="G1821">
        <v>35.549999999999997</v>
      </c>
      <c r="H1821">
        <f t="shared" si="113"/>
        <v>37.256666666666668</v>
      </c>
      <c r="I1821">
        <f t="shared" si="114"/>
        <v>3.6178308997294106</v>
      </c>
      <c r="J1821">
        <f t="shared" si="115"/>
        <v>3.6151980426955688</v>
      </c>
    </row>
    <row r="1822" spans="1:10">
      <c r="A1822" t="s">
        <v>25</v>
      </c>
      <c r="B1822">
        <v>22.75</v>
      </c>
      <c r="C1822">
        <v>276429</v>
      </c>
      <c r="D1822">
        <f t="shared" si="112"/>
        <v>38.392916666666665</v>
      </c>
      <c r="E1822">
        <v>40.47</v>
      </c>
      <c r="F1822">
        <v>36.479999999999997</v>
      </c>
      <c r="G1822">
        <v>40.14</v>
      </c>
      <c r="H1822">
        <f t="shared" si="113"/>
        <v>39.029999999999994</v>
      </c>
      <c r="I1822">
        <f t="shared" si="114"/>
        <v>3.6643305811925235</v>
      </c>
      <c r="J1822">
        <f t="shared" si="115"/>
        <v>3.6632328224873656</v>
      </c>
    </row>
    <row r="1823" spans="1:10">
      <c r="A1823" t="s">
        <v>7</v>
      </c>
      <c r="B1823">
        <v>22.75</v>
      </c>
      <c r="C1823">
        <v>276542</v>
      </c>
      <c r="D1823">
        <f t="shared" si="112"/>
        <v>38.408611111111114</v>
      </c>
      <c r="E1823">
        <v>38.18</v>
      </c>
      <c r="F1823">
        <v>31.96</v>
      </c>
      <c r="G1823">
        <v>36.46</v>
      </c>
      <c r="H1823">
        <f t="shared" si="113"/>
        <v>35.533333333333331</v>
      </c>
      <c r="I1823">
        <f t="shared" si="114"/>
        <v>3.5704712230636346</v>
      </c>
      <c r="J1823">
        <f t="shared" si="115"/>
        <v>3.5676709028153972</v>
      </c>
    </row>
    <row r="1824" spans="1:10">
      <c r="A1824" t="s">
        <v>24</v>
      </c>
      <c r="B1824">
        <v>22.75</v>
      </c>
      <c r="C1824">
        <v>277714</v>
      </c>
      <c r="D1824">
        <f t="shared" si="112"/>
        <v>38.57138888888889</v>
      </c>
      <c r="E1824">
        <v>40.93</v>
      </c>
      <c r="F1824">
        <v>32.81</v>
      </c>
      <c r="G1824">
        <v>36.090000000000003</v>
      </c>
      <c r="H1824">
        <f t="shared" si="113"/>
        <v>36.610000000000007</v>
      </c>
      <c r="I1824">
        <f t="shared" si="114"/>
        <v>3.6003214271321449</v>
      </c>
      <c r="J1824">
        <f t="shared" si="115"/>
        <v>3.5962041520440065</v>
      </c>
    </row>
    <row r="1825" spans="1:10">
      <c r="A1825" t="s">
        <v>18</v>
      </c>
      <c r="B1825">
        <v>22.75</v>
      </c>
      <c r="C1825">
        <v>277930</v>
      </c>
      <c r="D1825">
        <f t="shared" si="112"/>
        <v>38.601388888888891</v>
      </c>
      <c r="E1825">
        <v>36.82</v>
      </c>
      <c r="F1825">
        <v>34.520000000000003</v>
      </c>
      <c r="G1825">
        <v>32.51</v>
      </c>
      <c r="H1825">
        <f t="shared" si="113"/>
        <v>34.616666666666667</v>
      </c>
      <c r="I1825">
        <f t="shared" si="114"/>
        <v>3.5443352616540116</v>
      </c>
      <c r="J1825">
        <f t="shared" si="115"/>
        <v>3.5430425921119912</v>
      </c>
    </row>
    <row r="1826" spans="1:10">
      <c r="A1826" t="s">
        <v>11</v>
      </c>
      <c r="B1826">
        <v>22.75</v>
      </c>
      <c r="C1826">
        <v>278516</v>
      </c>
      <c r="D1826">
        <f t="shared" si="112"/>
        <v>38.68277777777778</v>
      </c>
      <c r="E1826">
        <v>41.97</v>
      </c>
      <c r="F1826">
        <v>34.06</v>
      </c>
      <c r="G1826">
        <v>36.58</v>
      </c>
      <c r="H1826">
        <f t="shared" si="113"/>
        <v>37.536666666666669</v>
      </c>
      <c r="I1826">
        <f t="shared" si="114"/>
        <v>3.6253182330408245</v>
      </c>
      <c r="J1826">
        <f t="shared" si="115"/>
        <v>3.6215267985142536</v>
      </c>
    </row>
    <row r="1827" spans="1:10">
      <c r="A1827" t="s">
        <v>9</v>
      </c>
      <c r="B1827">
        <v>22.75</v>
      </c>
      <c r="C1827">
        <v>278531</v>
      </c>
      <c r="D1827">
        <f t="shared" si="112"/>
        <v>38.684861111111111</v>
      </c>
      <c r="E1827">
        <v>40.39</v>
      </c>
      <c r="F1827">
        <v>32.159999999999997</v>
      </c>
      <c r="G1827">
        <v>33.450000000000003</v>
      </c>
      <c r="H1827">
        <f t="shared" si="113"/>
        <v>35.333333333333336</v>
      </c>
      <c r="I1827">
        <f t="shared" si="114"/>
        <v>3.5648268054439574</v>
      </c>
      <c r="J1827">
        <f t="shared" si="115"/>
        <v>3.5597858201534414</v>
      </c>
    </row>
    <row r="1828" spans="1:10">
      <c r="A1828" t="s">
        <v>14</v>
      </c>
      <c r="B1828">
        <v>19.5</v>
      </c>
      <c r="C1828">
        <v>284253</v>
      </c>
      <c r="D1828">
        <f t="shared" si="112"/>
        <v>39.479583333333338</v>
      </c>
      <c r="E1828">
        <v>38.450000000000003</v>
      </c>
      <c r="F1828">
        <v>35.909999999999997</v>
      </c>
      <c r="G1828">
        <v>37.36</v>
      </c>
      <c r="H1828">
        <f t="shared" si="113"/>
        <v>37.24</v>
      </c>
      <c r="I1828">
        <f t="shared" si="114"/>
        <v>3.6173834524088662</v>
      </c>
      <c r="J1828">
        <f t="shared" si="115"/>
        <v>3.6169917058500953</v>
      </c>
    </row>
    <row r="1829" spans="1:10">
      <c r="A1829" t="s">
        <v>13</v>
      </c>
      <c r="B1829">
        <v>19.5</v>
      </c>
      <c r="C1829">
        <v>284503</v>
      </c>
      <c r="D1829">
        <f t="shared" si="112"/>
        <v>39.514305555555552</v>
      </c>
      <c r="E1829">
        <v>38.57</v>
      </c>
      <c r="F1829">
        <v>36.380000000000003</v>
      </c>
      <c r="G1829">
        <v>37.18</v>
      </c>
      <c r="H1829">
        <f t="shared" si="113"/>
        <v>37.376666666666665</v>
      </c>
      <c r="I1829">
        <f t="shared" si="114"/>
        <v>3.6210466238046797</v>
      </c>
      <c r="J1829">
        <f t="shared" si="115"/>
        <v>3.6207549758678037</v>
      </c>
    </row>
    <row r="1830" spans="1:10">
      <c r="A1830" t="s">
        <v>19</v>
      </c>
      <c r="B1830">
        <v>19.5</v>
      </c>
      <c r="C1830">
        <v>285352</v>
      </c>
      <c r="D1830">
        <f t="shared" si="112"/>
        <v>39.632222222222225</v>
      </c>
      <c r="E1830">
        <v>37.68</v>
      </c>
      <c r="F1830">
        <v>36.869999999999997</v>
      </c>
      <c r="G1830">
        <v>38.93</v>
      </c>
      <c r="H1830">
        <f t="shared" si="113"/>
        <v>37.826666666666661</v>
      </c>
      <c r="I1830">
        <f t="shared" si="114"/>
        <v>3.6330143212725408</v>
      </c>
      <c r="J1830">
        <f t="shared" si="115"/>
        <v>3.6327642745255262</v>
      </c>
    </row>
    <row r="1831" spans="1:10">
      <c r="A1831" t="s">
        <v>26</v>
      </c>
      <c r="B1831">
        <v>19.5</v>
      </c>
      <c r="C1831">
        <v>286823</v>
      </c>
      <c r="D1831">
        <f t="shared" si="112"/>
        <v>39.836527777777775</v>
      </c>
      <c r="E1831">
        <v>38.950000000000003</v>
      </c>
      <c r="F1831">
        <v>37.93</v>
      </c>
      <c r="G1831">
        <v>37.9</v>
      </c>
      <c r="H1831">
        <f t="shared" si="113"/>
        <v>38.26</v>
      </c>
      <c r="I1831">
        <f t="shared" si="114"/>
        <v>3.6444049640121068</v>
      </c>
      <c r="J1831">
        <f t="shared" si="115"/>
        <v>3.6443240800353149</v>
      </c>
    </row>
    <row r="1832" spans="1:10">
      <c r="A1832" t="s">
        <v>12</v>
      </c>
      <c r="B1832">
        <v>19.5</v>
      </c>
      <c r="C1832">
        <v>286840</v>
      </c>
      <c r="D1832">
        <f t="shared" si="112"/>
        <v>39.838888888888889</v>
      </c>
      <c r="E1832">
        <v>37.619999999999997</v>
      </c>
      <c r="F1832">
        <v>40.130000000000003</v>
      </c>
      <c r="G1832">
        <v>38.57</v>
      </c>
      <c r="H1832">
        <f t="shared" si="113"/>
        <v>38.773333333333333</v>
      </c>
      <c r="I1832">
        <f t="shared" si="114"/>
        <v>3.6577327251170995</v>
      </c>
      <c r="J1832">
        <f t="shared" si="115"/>
        <v>3.6573782601239486</v>
      </c>
    </row>
    <row r="1833" spans="1:10">
      <c r="A1833" t="s">
        <v>7</v>
      </c>
      <c r="B1833">
        <v>19.5</v>
      </c>
      <c r="C1833">
        <v>287101</v>
      </c>
      <c r="D1833">
        <f t="shared" si="112"/>
        <v>39.875138888888884</v>
      </c>
      <c r="E1833">
        <v>39.36</v>
      </c>
      <c r="F1833">
        <v>36.32</v>
      </c>
      <c r="G1833">
        <v>38.81</v>
      </c>
      <c r="H1833">
        <f t="shared" si="113"/>
        <v>38.163333333333334</v>
      </c>
      <c r="I1833">
        <f t="shared" si="114"/>
        <v>3.6418751942676115</v>
      </c>
      <c r="J1833">
        <f t="shared" si="115"/>
        <v>3.6412655237659863</v>
      </c>
    </row>
    <row r="1834" spans="1:10">
      <c r="A1834" t="s">
        <v>24</v>
      </c>
      <c r="B1834">
        <v>19.5</v>
      </c>
      <c r="C1834">
        <v>287492</v>
      </c>
      <c r="D1834">
        <f t="shared" si="112"/>
        <v>39.929444444444449</v>
      </c>
      <c r="E1834">
        <v>41.09</v>
      </c>
      <c r="F1834">
        <v>37.840000000000003</v>
      </c>
      <c r="G1834">
        <v>38.380000000000003</v>
      </c>
      <c r="H1834">
        <f t="shared" si="113"/>
        <v>39.103333333333332</v>
      </c>
      <c r="I1834">
        <f t="shared" si="114"/>
        <v>3.6662077148495191</v>
      </c>
      <c r="J1834">
        <f t="shared" si="115"/>
        <v>3.6655560058861831</v>
      </c>
    </row>
    <row r="1835" spans="1:10">
      <c r="A1835" t="s">
        <v>15</v>
      </c>
      <c r="B1835">
        <v>19.5</v>
      </c>
      <c r="C1835">
        <v>287697</v>
      </c>
      <c r="D1835">
        <f t="shared" si="112"/>
        <v>39.957916666666662</v>
      </c>
      <c r="E1835">
        <v>40.07</v>
      </c>
      <c r="F1835">
        <v>37.630000000000003</v>
      </c>
      <c r="G1835">
        <v>38.159999999999997</v>
      </c>
      <c r="H1835">
        <f t="shared" si="113"/>
        <v>38.619999999999997</v>
      </c>
      <c r="I1835">
        <f t="shared" si="114"/>
        <v>3.6537702770003682</v>
      </c>
      <c r="J1835">
        <f t="shared" si="115"/>
        <v>3.6534057919444951</v>
      </c>
    </row>
    <row r="1836" spans="1:10">
      <c r="A1836" t="s">
        <v>23</v>
      </c>
      <c r="B1836">
        <v>19.5</v>
      </c>
      <c r="C1836">
        <v>287895</v>
      </c>
      <c r="D1836">
        <f t="shared" si="112"/>
        <v>39.985416666666666</v>
      </c>
      <c r="E1836">
        <v>37.58</v>
      </c>
      <c r="F1836">
        <v>39.47</v>
      </c>
      <c r="G1836">
        <v>40.56</v>
      </c>
      <c r="H1836">
        <f t="shared" si="113"/>
        <v>39.203333333333333</v>
      </c>
      <c r="I1836">
        <f t="shared" si="114"/>
        <v>3.6687617771948355</v>
      </c>
      <c r="J1836">
        <f t="shared" si="115"/>
        <v>3.6682650809810013</v>
      </c>
    </row>
    <row r="1837" spans="1:10">
      <c r="A1837" t="s">
        <v>5</v>
      </c>
      <c r="B1837">
        <v>19.5</v>
      </c>
      <c r="C1837">
        <v>288002</v>
      </c>
      <c r="D1837">
        <f t="shared" si="112"/>
        <v>40.000277777777782</v>
      </c>
      <c r="E1837">
        <v>37.78</v>
      </c>
      <c r="F1837">
        <v>38.82</v>
      </c>
      <c r="G1837">
        <v>39.229999999999997</v>
      </c>
      <c r="H1837">
        <f t="shared" si="113"/>
        <v>38.609999999999992</v>
      </c>
      <c r="I1837">
        <f t="shared" si="114"/>
        <v>3.6535113102761447</v>
      </c>
      <c r="J1837">
        <f t="shared" si="115"/>
        <v>3.65338573334523</v>
      </c>
    </row>
    <row r="1838" spans="1:10">
      <c r="A1838" t="s">
        <v>6</v>
      </c>
      <c r="B1838">
        <v>19.5</v>
      </c>
      <c r="C1838">
        <v>288072</v>
      </c>
      <c r="D1838">
        <f t="shared" si="112"/>
        <v>40.01</v>
      </c>
      <c r="E1838">
        <v>39.659999999999997</v>
      </c>
      <c r="F1838">
        <v>37.479999999999997</v>
      </c>
      <c r="G1838">
        <v>38.65</v>
      </c>
      <c r="H1838">
        <f t="shared" si="113"/>
        <v>38.596666666666664</v>
      </c>
      <c r="I1838">
        <f t="shared" si="114"/>
        <v>3.653165916956072</v>
      </c>
      <c r="J1838">
        <f t="shared" si="115"/>
        <v>3.6528991184984343</v>
      </c>
    </row>
    <row r="1839" spans="1:10">
      <c r="A1839" t="s">
        <v>16</v>
      </c>
      <c r="B1839">
        <v>19.5</v>
      </c>
      <c r="C1839">
        <v>288120</v>
      </c>
      <c r="D1839">
        <f t="shared" si="112"/>
        <v>40.016666666666666</v>
      </c>
      <c r="E1839">
        <v>36.96</v>
      </c>
      <c r="F1839">
        <v>39.61</v>
      </c>
      <c r="G1839">
        <v>38.159999999999997</v>
      </c>
      <c r="H1839">
        <f t="shared" si="113"/>
        <v>38.243333333333332</v>
      </c>
      <c r="I1839">
        <f t="shared" si="114"/>
        <v>3.643969253142942</v>
      </c>
      <c r="J1839">
        <f t="shared" si="115"/>
        <v>3.6435685683291315</v>
      </c>
    </row>
    <row r="1840" spans="1:10">
      <c r="A1840" t="s">
        <v>20</v>
      </c>
      <c r="B1840">
        <v>19.5</v>
      </c>
      <c r="C1840">
        <v>288279</v>
      </c>
      <c r="D1840">
        <f t="shared" si="112"/>
        <v>40.03875</v>
      </c>
      <c r="E1840">
        <v>36.75</v>
      </c>
      <c r="F1840">
        <v>39.54</v>
      </c>
      <c r="G1840">
        <v>41.26</v>
      </c>
      <c r="H1840">
        <f t="shared" si="113"/>
        <v>39.18333333333333</v>
      </c>
      <c r="I1840">
        <f t="shared" si="114"/>
        <v>3.6682514863179687</v>
      </c>
      <c r="J1840">
        <f t="shared" si="115"/>
        <v>3.6671148503481406</v>
      </c>
    </row>
    <row r="1841" spans="1:10">
      <c r="A1841" t="s">
        <v>21</v>
      </c>
      <c r="B1841">
        <v>19.5</v>
      </c>
      <c r="C1841">
        <v>288629</v>
      </c>
      <c r="D1841">
        <f t="shared" si="112"/>
        <v>40.087361111111115</v>
      </c>
      <c r="E1841">
        <v>38.68</v>
      </c>
      <c r="F1841">
        <v>40</v>
      </c>
      <c r="G1841">
        <v>42.7</v>
      </c>
      <c r="H1841">
        <f t="shared" si="113"/>
        <v>40.46</v>
      </c>
      <c r="I1841">
        <f t="shared" si="114"/>
        <v>3.7003138317395994</v>
      </c>
      <c r="J1841">
        <f t="shared" si="115"/>
        <v>3.6994670149778699</v>
      </c>
    </row>
    <row r="1842" spans="1:10">
      <c r="A1842" t="s">
        <v>11</v>
      </c>
      <c r="B1842">
        <v>19.5</v>
      </c>
      <c r="C1842">
        <v>288645</v>
      </c>
      <c r="D1842">
        <f t="shared" si="112"/>
        <v>40.08958333333333</v>
      </c>
      <c r="E1842">
        <v>40.24</v>
      </c>
      <c r="F1842">
        <v>38.75</v>
      </c>
      <c r="G1842">
        <v>38.36</v>
      </c>
      <c r="H1842">
        <f t="shared" si="113"/>
        <v>39.116666666666667</v>
      </c>
      <c r="I1842">
        <f t="shared" si="114"/>
        <v>3.6665486336289228</v>
      </c>
      <c r="J1842">
        <f t="shared" si="115"/>
        <v>3.6663358438686924</v>
      </c>
    </row>
    <row r="1843" spans="1:10">
      <c r="A1843" t="s">
        <v>18</v>
      </c>
      <c r="B1843">
        <v>19.5</v>
      </c>
      <c r="C1843">
        <v>288652</v>
      </c>
      <c r="D1843">
        <f t="shared" si="112"/>
        <v>40.090555555555554</v>
      </c>
      <c r="E1843">
        <v>38.64</v>
      </c>
      <c r="F1843">
        <v>37.409999999999997</v>
      </c>
      <c r="G1843">
        <v>38.01</v>
      </c>
      <c r="H1843">
        <f t="shared" si="113"/>
        <v>38.020000000000003</v>
      </c>
      <c r="I1843">
        <f t="shared" si="114"/>
        <v>3.6381123370602833</v>
      </c>
      <c r="J1843">
        <f t="shared" si="115"/>
        <v>3.63802511356851</v>
      </c>
    </row>
    <row r="1844" spans="1:10">
      <c r="A1844" t="s">
        <v>22</v>
      </c>
      <c r="B1844">
        <v>19.5</v>
      </c>
      <c r="C1844">
        <v>288667</v>
      </c>
      <c r="D1844">
        <f t="shared" si="112"/>
        <v>40.092638888888892</v>
      </c>
      <c r="E1844">
        <v>39.04</v>
      </c>
      <c r="F1844">
        <v>38.520000000000003</v>
      </c>
      <c r="G1844">
        <v>40.130000000000003</v>
      </c>
      <c r="H1844">
        <f t="shared" si="113"/>
        <v>39.229999999999997</v>
      </c>
      <c r="I1844">
        <f t="shared" si="114"/>
        <v>3.6694417602214613</v>
      </c>
      <c r="J1844">
        <f t="shared" si="115"/>
        <v>3.6692961775845472</v>
      </c>
    </row>
    <row r="1845" spans="1:10">
      <c r="A1845" t="s">
        <v>25</v>
      </c>
      <c r="B1845">
        <v>19.5</v>
      </c>
      <c r="C1845">
        <v>289535</v>
      </c>
      <c r="D1845">
        <f t="shared" si="112"/>
        <v>40.21319444444444</v>
      </c>
      <c r="E1845">
        <v>40.409999999999997</v>
      </c>
      <c r="F1845">
        <v>42.58</v>
      </c>
      <c r="G1845">
        <v>40.96</v>
      </c>
      <c r="H1845">
        <f t="shared" si="113"/>
        <v>41.316666666666663</v>
      </c>
      <c r="I1845">
        <f t="shared" si="114"/>
        <v>3.7212659698130897</v>
      </c>
      <c r="J1845">
        <f t="shared" si="115"/>
        <v>3.7210193064289894</v>
      </c>
    </row>
    <row r="1846" spans="1:10">
      <c r="A1846" t="s">
        <v>6</v>
      </c>
      <c r="B1846">
        <v>22.5</v>
      </c>
      <c r="C1846">
        <v>290536</v>
      </c>
      <c r="D1846">
        <f t="shared" si="112"/>
        <v>40.352222222222217</v>
      </c>
      <c r="E1846">
        <v>42.32</v>
      </c>
      <c r="F1846">
        <v>34.68</v>
      </c>
      <c r="G1846">
        <v>36.72</v>
      </c>
      <c r="H1846">
        <f t="shared" si="113"/>
        <v>37.906666666666666</v>
      </c>
      <c r="I1846">
        <f t="shared" si="114"/>
        <v>3.6351269981146892</v>
      </c>
      <c r="J1846">
        <f t="shared" si="115"/>
        <v>3.6315815017382249</v>
      </c>
    </row>
    <row r="1847" spans="1:10">
      <c r="A1847" t="s">
        <v>10</v>
      </c>
      <c r="B1847">
        <v>19.5</v>
      </c>
      <c r="C1847">
        <v>291122</v>
      </c>
      <c r="D1847">
        <f t="shared" si="112"/>
        <v>40.433611111111112</v>
      </c>
      <c r="E1847">
        <v>40</v>
      </c>
      <c r="F1847">
        <v>40.909999999999997</v>
      </c>
      <c r="G1847">
        <v>37.950000000000003</v>
      </c>
      <c r="H1847">
        <f t="shared" si="113"/>
        <v>39.619999999999997</v>
      </c>
      <c r="I1847">
        <f t="shared" si="114"/>
        <v>3.6793340412704048</v>
      </c>
      <c r="J1847">
        <f t="shared" si="115"/>
        <v>3.6788411632989608</v>
      </c>
    </row>
    <row r="1848" spans="1:10">
      <c r="A1848" t="s">
        <v>9</v>
      </c>
      <c r="B1848">
        <v>19.5</v>
      </c>
      <c r="C1848">
        <v>291636</v>
      </c>
      <c r="D1848">
        <f t="shared" si="112"/>
        <v>40.505000000000003</v>
      </c>
      <c r="E1848">
        <v>39.04</v>
      </c>
      <c r="F1848">
        <v>39.75</v>
      </c>
      <c r="G1848">
        <v>39.369999999999997</v>
      </c>
      <c r="H1848">
        <f t="shared" si="113"/>
        <v>39.386666666666663</v>
      </c>
      <c r="I1848">
        <f t="shared" si="114"/>
        <v>3.6734273495550145</v>
      </c>
      <c r="J1848">
        <f t="shared" si="115"/>
        <v>3.6734002358669593</v>
      </c>
    </row>
    <row r="1849" spans="1:10">
      <c r="A1849" t="s">
        <v>17</v>
      </c>
      <c r="B1849">
        <v>19.5</v>
      </c>
      <c r="C1849">
        <v>291817</v>
      </c>
      <c r="D1849">
        <f t="shared" si="112"/>
        <v>40.530138888888892</v>
      </c>
      <c r="E1849">
        <v>40.25</v>
      </c>
      <c r="F1849">
        <v>39.049999999999997</v>
      </c>
      <c r="G1849">
        <v>39.11</v>
      </c>
      <c r="H1849">
        <f t="shared" si="113"/>
        <v>39.47</v>
      </c>
      <c r="I1849">
        <f t="shared" si="114"/>
        <v>3.6755408896747559</v>
      </c>
      <c r="J1849">
        <f t="shared" si="115"/>
        <v>3.6754436896392302</v>
      </c>
    </row>
    <row r="1850" spans="1:10">
      <c r="A1850" t="s">
        <v>7</v>
      </c>
      <c r="B1850">
        <v>22.5</v>
      </c>
      <c r="C1850">
        <v>291980</v>
      </c>
      <c r="D1850">
        <f t="shared" si="112"/>
        <v>40.552777777777777</v>
      </c>
      <c r="E1850">
        <v>38.049999999999997</v>
      </c>
      <c r="F1850">
        <v>36.229999999999997</v>
      </c>
      <c r="G1850">
        <v>36.75</v>
      </c>
      <c r="H1850">
        <f t="shared" si="113"/>
        <v>37.01</v>
      </c>
      <c r="I1850">
        <f t="shared" si="114"/>
        <v>3.6111881463980646</v>
      </c>
      <c r="J1850">
        <f t="shared" si="115"/>
        <v>3.6109756049578419</v>
      </c>
    </row>
    <row r="1851" spans="1:10">
      <c r="A1851" t="s">
        <v>5</v>
      </c>
      <c r="B1851">
        <v>22.5</v>
      </c>
      <c r="C1851">
        <v>292029</v>
      </c>
      <c r="D1851">
        <f t="shared" si="112"/>
        <v>40.559583333333329</v>
      </c>
      <c r="E1851">
        <v>37.340000000000003</v>
      </c>
      <c r="F1851">
        <v>38.18</v>
      </c>
      <c r="G1851">
        <v>39.729999999999997</v>
      </c>
      <c r="H1851">
        <f t="shared" si="113"/>
        <v>38.416666666666664</v>
      </c>
      <c r="I1851">
        <f t="shared" si="114"/>
        <v>3.6484913932086482</v>
      </c>
      <c r="J1851">
        <f t="shared" si="115"/>
        <v>3.6481611754125614</v>
      </c>
    </row>
    <row r="1852" spans="1:10">
      <c r="A1852" t="s">
        <v>8</v>
      </c>
      <c r="B1852">
        <v>19.5</v>
      </c>
      <c r="C1852">
        <v>292058</v>
      </c>
      <c r="D1852">
        <f t="shared" si="112"/>
        <v>40.563611111111108</v>
      </c>
      <c r="E1852">
        <v>39.22</v>
      </c>
      <c r="F1852">
        <v>36.549999999999997</v>
      </c>
      <c r="G1852">
        <v>40.17</v>
      </c>
      <c r="H1852">
        <f t="shared" si="113"/>
        <v>38.646666666666668</v>
      </c>
      <c r="I1852">
        <f t="shared" si="114"/>
        <v>3.6544605272434771</v>
      </c>
      <c r="J1852">
        <f t="shared" si="115"/>
        <v>3.6536628184450595</v>
      </c>
    </row>
    <row r="1853" spans="1:10">
      <c r="A1853" t="s">
        <v>13</v>
      </c>
      <c r="B1853">
        <v>22.5</v>
      </c>
      <c r="C1853">
        <v>292505</v>
      </c>
      <c r="D1853">
        <f t="shared" si="112"/>
        <v>40.625694444444441</v>
      </c>
      <c r="E1853">
        <v>39.880000000000003</v>
      </c>
      <c r="F1853">
        <v>37.700000000000003</v>
      </c>
      <c r="G1853">
        <v>35.799999999999997</v>
      </c>
      <c r="H1853">
        <f t="shared" si="113"/>
        <v>37.793333333333337</v>
      </c>
      <c r="I1853">
        <f t="shared" si="114"/>
        <v>3.6321327202280482</v>
      </c>
      <c r="J1853">
        <f t="shared" si="115"/>
        <v>3.6311609776514189</v>
      </c>
    </row>
    <row r="1854" spans="1:10">
      <c r="A1854" t="s">
        <v>10</v>
      </c>
      <c r="B1854">
        <v>22.5</v>
      </c>
      <c r="C1854">
        <v>292671</v>
      </c>
      <c r="D1854">
        <f t="shared" si="112"/>
        <v>40.64875</v>
      </c>
      <c r="E1854">
        <v>44.18</v>
      </c>
      <c r="F1854">
        <v>38.909999999999997</v>
      </c>
      <c r="G1854">
        <v>37.71</v>
      </c>
      <c r="H1854">
        <f t="shared" si="113"/>
        <v>40.266666666666673</v>
      </c>
      <c r="I1854">
        <f t="shared" si="114"/>
        <v>3.695523996832605</v>
      </c>
      <c r="J1854">
        <f t="shared" si="115"/>
        <v>3.6931495987528997</v>
      </c>
    </row>
    <row r="1855" spans="1:10">
      <c r="A1855" t="s">
        <v>14</v>
      </c>
      <c r="B1855">
        <v>22.5</v>
      </c>
      <c r="C1855">
        <v>293290</v>
      </c>
      <c r="D1855">
        <f t="shared" si="112"/>
        <v>40.734722222222224</v>
      </c>
      <c r="E1855">
        <v>41.11</v>
      </c>
      <c r="F1855">
        <v>35.75</v>
      </c>
      <c r="G1855">
        <v>35.06</v>
      </c>
      <c r="H1855">
        <f t="shared" si="113"/>
        <v>37.306666666666665</v>
      </c>
      <c r="I1855">
        <f t="shared" si="114"/>
        <v>3.619172041689116</v>
      </c>
      <c r="J1855">
        <f t="shared" si="115"/>
        <v>3.6166208498476302</v>
      </c>
    </row>
    <row r="1856" spans="1:10">
      <c r="A1856" t="s">
        <v>23</v>
      </c>
      <c r="B1856">
        <v>22.5</v>
      </c>
      <c r="C1856">
        <v>293312</v>
      </c>
      <c r="D1856">
        <f t="shared" si="112"/>
        <v>40.737777777777779</v>
      </c>
      <c r="E1856">
        <v>36.770000000000003</v>
      </c>
      <c r="F1856">
        <v>39.130000000000003</v>
      </c>
      <c r="G1856">
        <v>39.840000000000003</v>
      </c>
      <c r="H1856">
        <f t="shared" si="113"/>
        <v>38.580000000000005</v>
      </c>
      <c r="I1856">
        <f t="shared" si="114"/>
        <v>3.6527340074775831</v>
      </c>
      <c r="J1856">
        <f t="shared" si="115"/>
        <v>3.6521477214172999</v>
      </c>
    </row>
    <row r="1857" spans="1:10">
      <c r="A1857" t="s">
        <v>9</v>
      </c>
      <c r="B1857">
        <v>22.5</v>
      </c>
      <c r="C1857">
        <v>294769</v>
      </c>
      <c r="D1857">
        <f t="shared" si="112"/>
        <v>40.940138888888889</v>
      </c>
      <c r="E1857">
        <v>44.12</v>
      </c>
      <c r="F1857">
        <v>35.44</v>
      </c>
      <c r="G1857">
        <v>35.159999999999997</v>
      </c>
      <c r="H1857">
        <f t="shared" si="113"/>
        <v>38.24</v>
      </c>
      <c r="I1857">
        <f t="shared" si="114"/>
        <v>3.6438820881832008</v>
      </c>
      <c r="J1857">
        <f t="shared" si="115"/>
        <v>3.6382211309797192</v>
      </c>
    </row>
    <row r="1858" spans="1:10">
      <c r="A1858" t="s">
        <v>20</v>
      </c>
      <c r="B1858">
        <v>22.5</v>
      </c>
      <c r="C1858">
        <v>294890</v>
      </c>
      <c r="D1858">
        <f t="shared" ref="D1858:D1921" si="116">C1858/15/60/8</f>
        <v>40.956944444444439</v>
      </c>
      <c r="E1858">
        <v>39.130000000000003</v>
      </c>
      <c r="F1858">
        <v>37.72</v>
      </c>
      <c r="G1858">
        <v>38.14</v>
      </c>
      <c r="H1858">
        <f t="shared" ref="H1858:H1921" si="117">AVERAGE(E1858:G1858)</f>
        <v>38.33</v>
      </c>
      <c r="I1858">
        <f t="shared" ref="I1858:I1921" si="118">LN(H1858)</f>
        <v>3.6462328793924637</v>
      </c>
      <c r="J1858">
        <f t="shared" ref="J1858:J1921" si="119">(LN(E1858)+LN(F1858)+LN(G1858))/3</f>
        <v>3.6461144980532834</v>
      </c>
    </row>
    <row r="1859" spans="1:10">
      <c r="A1859" t="s">
        <v>8</v>
      </c>
      <c r="B1859">
        <v>22.5</v>
      </c>
      <c r="C1859">
        <v>294934</v>
      </c>
      <c r="D1859">
        <f t="shared" si="116"/>
        <v>40.963055555555556</v>
      </c>
      <c r="E1859">
        <v>41.1</v>
      </c>
      <c r="F1859">
        <v>34.46</v>
      </c>
      <c r="G1859">
        <v>37.409999999999997</v>
      </c>
      <c r="H1859">
        <f t="shared" si="117"/>
        <v>37.656666666666666</v>
      </c>
      <c r="I1859">
        <f t="shared" si="118"/>
        <v>3.6285100080707275</v>
      </c>
      <c r="J1859">
        <f t="shared" si="119"/>
        <v>3.6259151336540092</v>
      </c>
    </row>
    <row r="1860" spans="1:10">
      <c r="A1860" t="s">
        <v>26</v>
      </c>
      <c r="B1860">
        <v>22.5</v>
      </c>
      <c r="C1860">
        <v>295012</v>
      </c>
      <c r="D1860">
        <f t="shared" si="116"/>
        <v>40.973888888888887</v>
      </c>
      <c r="E1860">
        <v>40.799999999999997</v>
      </c>
      <c r="F1860">
        <v>36.270000000000003</v>
      </c>
      <c r="G1860">
        <v>36.909999999999997</v>
      </c>
      <c r="H1860">
        <f t="shared" si="117"/>
        <v>37.993333333333332</v>
      </c>
      <c r="I1860">
        <f t="shared" si="118"/>
        <v>3.6374107057387439</v>
      </c>
      <c r="J1860">
        <f t="shared" si="119"/>
        <v>3.6360518505822781</v>
      </c>
    </row>
    <row r="1861" spans="1:10">
      <c r="A1861" t="s">
        <v>17</v>
      </c>
      <c r="B1861">
        <v>22.5</v>
      </c>
      <c r="C1861">
        <v>295161</v>
      </c>
      <c r="D1861">
        <f t="shared" si="116"/>
        <v>40.994583333333338</v>
      </c>
      <c r="E1861">
        <v>41.9</v>
      </c>
      <c r="F1861">
        <v>36.299999999999997</v>
      </c>
      <c r="G1861">
        <v>38.090000000000003</v>
      </c>
      <c r="H1861">
        <f t="shared" si="117"/>
        <v>38.763333333333328</v>
      </c>
      <c r="I1861">
        <f t="shared" si="118"/>
        <v>3.6574747826368421</v>
      </c>
      <c r="J1861">
        <f t="shared" si="119"/>
        <v>3.6556851162298032</v>
      </c>
    </row>
    <row r="1862" spans="1:10">
      <c r="A1862" t="s">
        <v>21</v>
      </c>
      <c r="B1862">
        <v>22.5</v>
      </c>
      <c r="C1862">
        <v>295179</v>
      </c>
      <c r="D1862">
        <f t="shared" si="116"/>
        <v>40.997083333333329</v>
      </c>
      <c r="E1862">
        <v>40.590000000000003</v>
      </c>
      <c r="F1862">
        <v>39.159999999999997</v>
      </c>
      <c r="G1862">
        <v>39.96</v>
      </c>
      <c r="H1862">
        <f t="shared" si="117"/>
        <v>39.903333333333336</v>
      </c>
      <c r="I1862">
        <f t="shared" si="118"/>
        <v>3.6864598625951688</v>
      </c>
      <c r="J1862">
        <f t="shared" si="119"/>
        <v>3.6863521674311563</v>
      </c>
    </row>
    <row r="1863" spans="1:10">
      <c r="A1863" t="s">
        <v>15</v>
      </c>
      <c r="B1863">
        <v>22.5</v>
      </c>
      <c r="C1863">
        <v>295189</v>
      </c>
      <c r="D1863">
        <f t="shared" si="116"/>
        <v>40.998472222222219</v>
      </c>
      <c r="E1863">
        <v>41.18</v>
      </c>
      <c r="F1863">
        <v>37.31</v>
      </c>
      <c r="G1863">
        <v>35.25</v>
      </c>
      <c r="H1863">
        <f t="shared" si="117"/>
        <v>37.913333333333334</v>
      </c>
      <c r="I1863">
        <f t="shared" si="118"/>
        <v>3.6353028532105438</v>
      </c>
      <c r="J1863">
        <f t="shared" si="119"/>
        <v>3.6332265393636622</v>
      </c>
    </row>
    <row r="1864" spans="1:10">
      <c r="A1864" t="s">
        <v>25</v>
      </c>
      <c r="B1864">
        <v>22.5</v>
      </c>
      <c r="C1864">
        <v>295396</v>
      </c>
      <c r="D1864">
        <f t="shared" si="116"/>
        <v>41.027222222222221</v>
      </c>
      <c r="E1864">
        <v>44.81</v>
      </c>
      <c r="F1864">
        <v>39.090000000000003</v>
      </c>
      <c r="G1864">
        <v>41.59</v>
      </c>
      <c r="H1864">
        <f t="shared" si="117"/>
        <v>41.830000000000005</v>
      </c>
      <c r="I1864">
        <f t="shared" si="118"/>
        <v>3.7336137854541072</v>
      </c>
      <c r="J1864">
        <f t="shared" si="119"/>
        <v>3.7320525874525785</v>
      </c>
    </row>
    <row r="1865" spans="1:10">
      <c r="A1865" t="s">
        <v>12</v>
      </c>
      <c r="B1865">
        <v>22.5</v>
      </c>
      <c r="C1865">
        <v>295421</v>
      </c>
      <c r="D1865">
        <f t="shared" si="116"/>
        <v>41.030694444444443</v>
      </c>
      <c r="E1865">
        <v>43.4</v>
      </c>
      <c r="F1865">
        <v>38.159999999999997</v>
      </c>
      <c r="G1865">
        <v>37.299999999999997</v>
      </c>
      <c r="H1865">
        <f t="shared" si="117"/>
        <v>39.619999999999997</v>
      </c>
      <c r="I1865">
        <f t="shared" si="118"/>
        <v>3.6793340412704048</v>
      </c>
      <c r="J1865">
        <f t="shared" si="119"/>
        <v>3.6770802047787381</v>
      </c>
    </row>
    <row r="1866" spans="1:10">
      <c r="A1866" t="s">
        <v>19</v>
      </c>
      <c r="B1866">
        <v>22.5</v>
      </c>
      <c r="C1866">
        <v>295616</v>
      </c>
      <c r="D1866">
        <f t="shared" si="116"/>
        <v>41.05777777777778</v>
      </c>
      <c r="E1866">
        <v>38.9</v>
      </c>
      <c r="F1866">
        <v>39.130000000000003</v>
      </c>
      <c r="G1866">
        <v>36.14</v>
      </c>
      <c r="H1866">
        <f t="shared" si="117"/>
        <v>38.056666666666665</v>
      </c>
      <c r="I1866">
        <f t="shared" si="118"/>
        <v>3.6390762770201261</v>
      </c>
      <c r="J1866">
        <f t="shared" si="119"/>
        <v>3.6384279906702681</v>
      </c>
    </row>
    <row r="1867" spans="1:10">
      <c r="A1867" t="s">
        <v>24</v>
      </c>
      <c r="B1867">
        <v>22.5</v>
      </c>
      <c r="C1867">
        <v>295654</v>
      </c>
      <c r="D1867">
        <f t="shared" si="116"/>
        <v>41.063055555555557</v>
      </c>
      <c r="E1867">
        <v>39.58</v>
      </c>
      <c r="F1867">
        <v>36.24</v>
      </c>
      <c r="G1867">
        <v>38.18</v>
      </c>
      <c r="H1867">
        <f t="shared" si="117"/>
        <v>38</v>
      </c>
      <c r="I1867">
        <f t="shared" si="118"/>
        <v>3.6375861597263857</v>
      </c>
      <c r="J1867">
        <f t="shared" si="119"/>
        <v>3.6369330798822666</v>
      </c>
    </row>
    <row r="1868" spans="1:10">
      <c r="A1868" t="s">
        <v>18</v>
      </c>
      <c r="B1868">
        <v>22.5</v>
      </c>
      <c r="C1868">
        <v>295926</v>
      </c>
      <c r="D1868">
        <f t="shared" si="116"/>
        <v>41.100833333333334</v>
      </c>
      <c r="E1868">
        <v>38.93</v>
      </c>
      <c r="F1868">
        <v>38.799999999999997</v>
      </c>
      <c r="G1868">
        <v>38.15</v>
      </c>
      <c r="H1868">
        <f t="shared" si="117"/>
        <v>38.626666666666665</v>
      </c>
      <c r="I1868">
        <f t="shared" si="118"/>
        <v>3.6539428842330399</v>
      </c>
      <c r="J1868">
        <f t="shared" si="119"/>
        <v>3.6539037219940194</v>
      </c>
    </row>
    <row r="1869" spans="1:10">
      <c r="A1869" t="s">
        <v>22</v>
      </c>
      <c r="B1869">
        <v>22.5</v>
      </c>
      <c r="C1869">
        <v>297108</v>
      </c>
      <c r="D1869">
        <f t="shared" si="116"/>
        <v>41.265000000000001</v>
      </c>
      <c r="E1869">
        <v>37.85</v>
      </c>
      <c r="F1869">
        <v>39.08</v>
      </c>
      <c r="G1869">
        <v>39.299999999999997</v>
      </c>
      <c r="H1869">
        <f t="shared" si="117"/>
        <v>38.743333333333332</v>
      </c>
      <c r="I1869">
        <f t="shared" si="118"/>
        <v>3.6569586979875068</v>
      </c>
      <c r="J1869">
        <f t="shared" si="119"/>
        <v>3.6568221086444184</v>
      </c>
    </row>
    <row r="1870" spans="1:10">
      <c r="A1870" t="s">
        <v>16</v>
      </c>
      <c r="B1870">
        <v>22.5</v>
      </c>
      <c r="C1870">
        <v>298839</v>
      </c>
      <c r="D1870">
        <f t="shared" si="116"/>
        <v>41.505416666666662</v>
      </c>
      <c r="E1870">
        <v>40.08</v>
      </c>
      <c r="F1870">
        <v>37.79</v>
      </c>
      <c r="G1870">
        <v>37.29</v>
      </c>
      <c r="H1870">
        <f t="shared" si="117"/>
        <v>38.386666666666663</v>
      </c>
      <c r="I1870">
        <f t="shared" si="118"/>
        <v>3.6477101770758655</v>
      </c>
      <c r="J1870">
        <f t="shared" si="119"/>
        <v>3.6472157227762452</v>
      </c>
    </row>
    <row r="1871" spans="1:10">
      <c r="A1871" t="s">
        <v>11</v>
      </c>
      <c r="B1871">
        <v>22.5</v>
      </c>
      <c r="C1871">
        <v>298959</v>
      </c>
      <c r="D1871">
        <f t="shared" si="116"/>
        <v>41.522083333333327</v>
      </c>
      <c r="E1871">
        <v>42.41</v>
      </c>
      <c r="F1871">
        <v>37.6</v>
      </c>
      <c r="G1871">
        <v>39.25</v>
      </c>
      <c r="H1871">
        <f t="shared" si="117"/>
        <v>39.75333333333333</v>
      </c>
      <c r="I1871">
        <f t="shared" si="118"/>
        <v>3.6826936950268503</v>
      </c>
      <c r="J1871">
        <f t="shared" si="119"/>
        <v>3.6814465593702548</v>
      </c>
    </row>
    <row r="1872" spans="1:10">
      <c r="A1872" t="s">
        <v>14</v>
      </c>
      <c r="B1872">
        <v>19.75</v>
      </c>
      <c r="C1872">
        <v>309548</v>
      </c>
      <c r="D1872">
        <f t="shared" si="116"/>
        <v>42.992777777777775</v>
      </c>
      <c r="E1872">
        <v>41.62</v>
      </c>
      <c r="F1872">
        <v>40.74</v>
      </c>
      <c r="G1872">
        <v>42.61</v>
      </c>
      <c r="H1872">
        <f t="shared" si="117"/>
        <v>41.656666666666666</v>
      </c>
      <c r="I1872">
        <f t="shared" si="118"/>
        <v>3.7294614198295828</v>
      </c>
      <c r="J1872">
        <f t="shared" si="119"/>
        <v>3.7292933997586566</v>
      </c>
    </row>
    <row r="1873" spans="1:10">
      <c r="A1873" t="s">
        <v>13</v>
      </c>
      <c r="B1873">
        <v>19.75</v>
      </c>
      <c r="C1873">
        <v>310692</v>
      </c>
      <c r="D1873">
        <f t="shared" si="116"/>
        <v>43.151666666666664</v>
      </c>
      <c r="E1873">
        <v>40.89</v>
      </c>
      <c r="F1873">
        <v>39.18</v>
      </c>
      <c r="G1873">
        <v>43.84</v>
      </c>
      <c r="H1873">
        <f t="shared" si="117"/>
        <v>41.303333333333335</v>
      </c>
      <c r="I1873">
        <f t="shared" si="118"/>
        <v>3.7209432069602917</v>
      </c>
      <c r="J1873">
        <f t="shared" si="119"/>
        <v>3.7198661965109019</v>
      </c>
    </row>
    <row r="1874" spans="1:10">
      <c r="A1874" t="s">
        <v>26</v>
      </c>
      <c r="B1874">
        <v>19.75</v>
      </c>
      <c r="C1874">
        <v>310799</v>
      </c>
      <c r="D1874">
        <f t="shared" si="116"/>
        <v>43.16652777777778</v>
      </c>
      <c r="E1874">
        <v>39.78</v>
      </c>
      <c r="F1874">
        <v>40.28</v>
      </c>
      <c r="G1874">
        <v>41.18</v>
      </c>
      <c r="H1874">
        <f t="shared" si="117"/>
        <v>40.413333333333334</v>
      </c>
      <c r="I1874">
        <f t="shared" si="118"/>
        <v>3.6991597635214926</v>
      </c>
      <c r="J1874">
        <f t="shared" si="119"/>
        <v>3.6990573476252773</v>
      </c>
    </row>
    <row r="1875" spans="1:10">
      <c r="A1875" t="s">
        <v>19</v>
      </c>
      <c r="B1875">
        <v>19.75</v>
      </c>
      <c r="C1875">
        <v>310961</v>
      </c>
      <c r="D1875">
        <f t="shared" si="116"/>
        <v>43.189027777777781</v>
      </c>
      <c r="E1875">
        <v>40</v>
      </c>
      <c r="F1875">
        <v>40.72</v>
      </c>
      <c r="G1875">
        <v>44.12</v>
      </c>
      <c r="H1875">
        <f t="shared" si="117"/>
        <v>41.613333333333337</v>
      </c>
      <c r="I1875">
        <f t="shared" si="118"/>
        <v>3.7284206287344692</v>
      </c>
      <c r="J1875">
        <f t="shared" si="119"/>
        <v>3.727504006913835</v>
      </c>
    </row>
    <row r="1876" spans="1:10">
      <c r="A1876" t="s">
        <v>12</v>
      </c>
      <c r="B1876">
        <v>19.75</v>
      </c>
      <c r="C1876">
        <v>311682</v>
      </c>
      <c r="D1876">
        <f t="shared" si="116"/>
        <v>43.289166666666667</v>
      </c>
      <c r="E1876">
        <v>43.27</v>
      </c>
      <c r="F1876">
        <v>40.659999999999997</v>
      </c>
      <c r="G1876">
        <v>44.81</v>
      </c>
      <c r="H1876">
        <f t="shared" si="117"/>
        <v>42.913333333333334</v>
      </c>
      <c r="I1876">
        <f t="shared" si="118"/>
        <v>3.7591825779563601</v>
      </c>
      <c r="J1876">
        <f t="shared" si="119"/>
        <v>3.7583785637450156</v>
      </c>
    </row>
    <row r="1877" spans="1:10">
      <c r="A1877" t="s">
        <v>16</v>
      </c>
      <c r="B1877">
        <v>19.75</v>
      </c>
      <c r="C1877">
        <v>312070</v>
      </c>
      <c r="D1877">
        <f t="shared" si="116"/>
        <v>43.343055555555559</v>
      </c>
      <c r="E1877">
        <v>40.01</v>
      </c>
      <c r="F1877">
        <v>41.07</v>
      </c>
      <c r="G1877">
        <v>42.31</v>
      </c>
      <c r="H1877">
        <f t="shared" si="117"/>
        <v>41.13</v>
      </c>
      <c r="I1877">
        <f t="shared" si="118"/>
        <v>3.7167377822423329</v>
      </c>
      <c r="J1877">
        <f t="shared" si="119"/>
        <v>3.7164769385231957</v>
      </c>
    </row>
    <row r="1878" spans="1:10">
      <c r="A1878" t="s">
        <v>24</v>
      </c>
      <c r="B1878">
        <v>19.75</v>
      </c>
      <c r="C1878">
        <v>312102</v>
      </c>
      <c r="D1878">
        <f t="shared" si="116"/>
        <v>43.347499999999997</v>
      </c>
      <c r="E1878">
        <v>39.9</v>
      </c>
      <c r="F1878">
        <v>41.77</v>
      </c>
      <c r="G1878">
        <v>42.93</v>
      </c>
      <c r="H1878">
        <f t="shared" si="117"/>
        <v>41.533333333333331</v>
      </c>
      <c r="I1878">
        <f t="shared" si="118"/>
        <v>3.726496317685243</v>
      </c>
      <c r="J1878">
        <f t="shared" si="119"/>
        <v>3.7260418615471238</v>
      </c>
    </row>
    <row r="1879" spans="1:10">
      <c r="A1879" t="s">
        <v>6</v>
      </c>
      <c r="B1879">
        <v>19.75</v>
      </c>
      <c r="C1879">
        <v>312142</v>
      </c>
      <c r="D1879">
        <f t="shared" si="116"/>
        <v>43.353055555555557</v>
      </c>
      <c r="E1879">
        <v>41.02</v>
      </c>
      <c r="F1879">
        <v>38.93</v>
      </c>
      <c r="G1879">
        <v>41.76</v>
      </c>
      <c r="H1879">
        <f t="shared" si="117"/>
        <v>40.57</v>
      </c>
      <c r="I1879">
        <f t="shared" si="118"/>
        <v>3.7030288772183559</v>
      </c>
      <c r="J1879">
        <f t="shared" si="119"/>
        <v>3.7025879526136607</v>
      </c>
    </row>
    <row r="1880" spans="1:10">
      <c r="A1880" t="s">
        <v>5</v>
      </c>
      <c r="B1880">
        <v>19.75</v>
      </c>
      <c r="C1880">
        <v>312555</v>
      </c>
      <c r="D1880">
        <f t="shared" si="116"/>
        <v>43.41041666666667</v>
      </c>
      <c r="E1880">
        <v>40.89</v>
      </c>
      <c r="F1880">
        <v>41.61</v>
      </c>
      <c r="G1880">
        <v>42.24</v>
      </c>
      <c r="H1880">
        <f t="shared" si="117"/>
        <v>41.580000000000005</v>
      </c>
      <c r="I1880">
        <f t="shared" si="118"/>
        <v>3.7276192824298668</v>
      </c>
      <c r="J1880">
        <f t="shared" si="119"/>
        <v>3.7275312322564691</v>
      </c>
    </row>
    <row r="1881" spans="1:10">
      <c r="A1881" t="s">
        <v>18</v>
      </c>
      <c r="B1881">
        <v>19.75</v>
      </c>
      <c r="C1881">
        <v>312851</v>
      </c>
      <c r="D1881">
        <f t="shared" si="116"/>
        <v>43.451527777777777</v>
      </c>
      <c r="E1881">
        <v>43.2</v>
      </c>
      <c r="F1881">
        <v>38.61</v>
      </c>
      <c r="G1881">
        <v>43.72</v>
      </c>
      <c r="H1881">
        <f t="shared" si="117"/>
        <v>41.843333333333334</v>
      </c>
      <c r="I1881">
        <f t="shared" si="118"/>
        <v>3.7339324851620073</v>
      </c>
      <c r="J1881">
        <f t="shared" si="119"/>
        <v>3.732385822944849</v>
      </c>
    </row>
    <row r="1882" spans="1:10">
      <c r="A1882" t="s">
        <v>8</v>
      </c>
      <c r="B1882">
        <v>19.75</v>
      </c>
      <c r="C1882">
        <v>313788</v>
      </c>
      <c r="D1882">
        <f t="shared" si="116"/>
        <v>43.581666666666671</v>
      </c>
      <c r="E1882">
        <v>41.02</v>
      </c>
      <c r="F1882">
        <v>40.57</v>
      </c>
      <c r="G1882">
        <v>44.43</v>
      </c>
      <c r="H1882">
        <f t="shared" si="117"/>
        <v>42.006666666666668</v>
      </c>
      <c r="I1882">
        <f t="shared" si="118"/>
        <v>3.7378283358458</v>
      </c>
      <c r="J1882">
        <f t="shared" si="119"/>
        <v>3.7370011822701357</v>
      </c>
    </row>
    <row r="1883" spans="1:10">
      <c r="A1883" t="s">
        <v>20</v>
      </c>
      <c r="B1883">
        <v>19.75</v>
      </c>
      <c r="C1883">
        <v>313826</v>
      </c>
      <c r="D1883">
        <f t="shared" si="116"/>
        <v>43.586944444444448</v>
      </c>
      <c r="E1883">
        <v>39.15</v>
      </c>
      <c r="F1883">
        <v>43.3</v>
      </c>
      <c r="G1883">
        <v>42.51</v>
      </c>
      <c r="H1883">
        <f t="shared" si="117"/>
        <v>41.653333333333329</v>
      </c>
      <c r="I1883">
        <f t="shared" si="118"/>
        <v>3.7293813974232659</v>
      </c>
      <c r="J1883">
        <f t="shared" si="119"/>
        <v>3.7284307999386517</v>
      </c>
    </row>
    <row r="1884" spans="1:10">
      <c r="A1884" t="s">
        <v>22</v>
      </c>
      <c r="B1884">
        <v>19.75</v>
      </c>
      <c r="C1884">
        <v>313916</v>
      </c>
      <c r="D1884">
        <f t="shared" si="116"/>
        <v>43.599444444444444</v>
      </c>
      <c r="E1884">
        <v>40.49</v>
      </c>
      <c r="F1884">
        <v>42.62</v>
      </c>
      <c r="G1884">
        <v>43.02</v>
      </c>
      <c r="H1884">
        <f t="shared" si="117"/>
        <v>42.043333333333329</v>
      </c>
      <c r="I1884">
        <f t="shared" si="118"/>
        <v>3.7387008324309918</v>
      </c>
      <c r="J1884">
        <f t="shared" si="119"/>
        <v>3.7383479268513753</v>
      </c>
    </row>
    <row r="1885" spans="1:10">
      <c r="A1885" t="s">
        <v>17</v>
      </c>
      <c r="B1885">
        <v>19.75</v>
      </c>
      <c r="C1885">
        <v>314166</v>
      </c>
      <c r="D1885">
        <f t="shared" si="116"/>
        <v>43.634166666666673</v>
      </c>
      <c r="E1885">
        <v>41.99</v>
      </c>
      <c r="F1885">
        <v>42.1</v>
      </c>
      <c r="G1885">
        <v>42.27</v>
      </c>
      <c r="H1885">
        <f t="shared" si="117"/>
        <v>42.120000000000005</v>
      </c>
      <c r="I1885">
        <f t="shared" si="118"/>
        <v>3.7405226872657749</v>
      </c>
      <c r="J1885">
        <f t="shared" si="119"/>
        <v>3.7405189499877118</v>
      </c>
    </row>
    <row r="1886" spans="1:10">
      <c r="A1886" t="s">
        <v>7</v>
      </c>
      <c r="B1886">
        <v>19.75</v>
      </c>
      <c r="C1886">
        <v>314195</v>
      </c>
      <c r="D1886">
        <f t="shared" si="116"/>
        <v>43.638194444444444</v>
      </c>
      <c r="E1886">
        <v>41.45</v>
      </c>
      <c r="F1886">
        <v>39.81</v>
      </c>
      <c r="G1886">
        <v>44.35</v>
      </c>
      <c r="H1886">
        <f t="shared" si="117"/>
        <v>41.870000000000005</v>
      </c>
      <c r="I1886">
        <f t="shared" si="118"/>
        <v>3.7345695800310521</v>
      </c>
      <c r="J1886">
        <f t="shared" si="119"/>
        <v>3.7335729091163725</v>
      </c>
    </row>
    <row r="1887" spans="1:10">
      <c r="A1887" t="s">
        <v>11</v>
      </c>
      <c r="B1887">
        <v>19.75</v>
      </c>
      <c r="C1887">
        <v>314707</v>
      </c>
      <c r="D1887">
        <f t="shared" si="116"/>
        <v>43.709305555555559</v>
      </c>
      <c r="E1887">
        <v>45.36</v>
      </c>
      <c r="F1887">
        <v>42.13</v>
      </c>
      <c r="G1887">
        <v>44.61</v>
      </c>
      <c r="H1887">
        <f t="shared" si="117"/>
        <v>44.033333333333339</v>
      </c>
      <c r="I1887">
        <f t="shared" si="118"/>
        <v>3.7849469228601702</v>
      </c>
      <c r="J1887">
        <f t="shared" si="119"/>
        <v>3.7844495948501979</v>
      </c>
    </row>
    <row r="1888" spans="1:10">
      <c r="A1888" t="s">
        <v>23</v>
      </c>
      <c r="B1888">
        <v>19.75</v>
      </c>
      <c r="C1888">
        <v>315604</v>
      </c>
      <c r="D1888">
        <f t="shared" si="116"/>
        <v>43.833888888888886</v>
      </c>
      <c r="E1888">
        <v>39.06</v>
      </c>
      <c r="F1888">
        <v>42.93</v>
      </c>
      <c r="G1888">
        <v>42.63</v>
      </c>
      <c r="H1888">
        <f t="shared" si="117"/>
        <v>41.54</v>
      </c>
      <c r="I1888">
        <f t="shared" si="118"/>
        <v>3.726656818447966</v>
      </c>
      <c r="J1888">
        <f t="shared" si="119"/>
        <v>3.7257426794873738</v>
      </c>
    </row>
    <row r="1889" spans="1:10">
      <c r="A1889" t="s">
        <v>21</v>
      </c>
      <c r="B1889">
        <v>19.75</v>
      </c>
      <c r="C1889">
        <v>315620</v>
      </c>
      <c r="D1889">
        <f t="shared" si="116"/>
        <v>43.836111111111109</v>
      </c>
      <c r="E1889">
        <v>39.909999999999997</v>
      </c>
      <c r="F1889">
        <v>43.79</v>
      </c>
      <c r="G1889">
        <v>43.53</v>
      </c>
      <c r="H1889">
        <f t="shared" si="117"/>
        <v>42.41</v>
      </c>
      <c r="I1889">
        <f t="shared" si="118"/>
        <v>3.7473841834864992</v>
      </c>
      <c r="J1889">
        <f t="shared" si="119"/>
        <v>3.7464942518127184</v>
      </c>
    </row>
    <row r="1890" spans="1:10">
      <c r="A1890" t="s">
        <v>10</v>
      </c>
      <c r="B1890">
        <v>19.75</v>
      </c>
      <c r="C1890">
        <v>315793</v>
      </c>
      <c r="D1890">
        <f t="shared" si="116"/>
        <v>43.860138888888883</v>
      </c>
      <c r="E1890">
        <v>43.65</v>
      </c>
      <c r="F1890">
        <v>43.33</v>
      </c>
      <c r="G1890">
        <v>44.34</v>
      </c>
      <c r="H1890">
        <f t="shared" si="117"/>
        <v>43.773333333333333</v>
      </c>
      <c r="I1890">
        <f t="shared" si="118"/>
        <v>3.7790248039652821</v>
      </c>
      <c r="J1890">
        <f t="shared" si="119"/>
        <v>3.7789785740751984</v>
      </c>
    </row>
    <row r="1891" spans="1:10">
      <c r="A1891" t="s">
        <v>15</v>
      </c>
      <c r="B1891">
        <v>19.75</v>
      </c>
      <c r="C1891">
        <v>315993</v>
      </c>
      <c r="D1891">
        <f t="shared" si="116"/>
        <v>43.887916666666669</v>
      </c>
      <c r="E1891">
        <v>43.34</v>
      </c>
      <c r="F1891">
        <v>40.200000000000003</v>
      </c>
      <c r="G1891">
        <v>41.98</v>
      </c>
      <c r="H1891">
        <f t="shared" si="117"/>
        <v>41.84</v>
      </c>
      <c r="I1891">
        <f t="shared" si="118"/>
        <v>3.7338528197566676</v>
      </c>
      <c r="J1891">
        <f t="shared" si="119"/>
        <v>3.7333787687085582</v>
      </c>
    </row>
    <row r="1892" spans="1:10">
      <c r="A1892" t="s">
        <v>9</v>
      </c>
      <c r="B1892">
        <v>19.75</v>
      </c>
      <c r="C1892">
        <v>317696</v>
      </c>
      <c r="D1892">
        <f t="shared" si="116"/>
        <v>44.124444444444443</v>
      </c>
      <c r="E1892">
        <v>42.66</v>
      </c>
      <c r="F1892">
        <v>40.409999999999997</v>
      </c>
      <c r="G1892">
        <v>42.38</v>
      </c>
      <c r="H1892">
        <f t="shared" si="117"/>
        <v>41.816666666666663</v>
      </c>
      <c r="I1892">
        <f t="shared" si="118"/>
        <v>3.7332949841443215</v>
      </c>
      <c r="J1892">
        <f t="shared" si="119"/>
        <v>3.7330051816579135</v>
      </c>
    </row>
    <row r="1893" spans="1:10">
      <c r="A1893" t="s">
        <v>5</v>
      </c>
      <c r="B1893">
        <v>22.25</v>
      </c>
      <c r="C1893">
        <v>318107</v>
      </c>
      <c r="D1893">
        <f t="shared" si="116"/>
        <v>44.181527777777781</v>
      </c>
      <c r="E1893">
        <v>42.79</v>
      </c>
      <c r="F1893">
        <v>40.5</v>
      </c>
      <c r="G1893">
        <v>41.91</v>
      </c>
      <c r="H1893">
        <f t="shared" si="117"/>
        <v>41.733333333333327</v>
      </c>
      <c r="I1893">
        <f t="shared" si="118"/>
        <v>3.7313001699978883</v>
      </c>
      <c r="J1893">
        <f t="shared" si="119"/>
        <v>3.7310436221593997</v>
      </c>
    </row>
    <row r="1894" spans="1:10">
      <c r="A1894" t="s">
        <v>13</v>
      </c>
      <c r="B1894">
        <v>22.25</v>
      </c>
      <c r="C1894">
        <v>318233</v>
      </c>
      <c r="D1894">
        <f t="shared" si="116"/>
        <v>44.199027777777779</v>
      </c>
      <c r="E1894">
        <v>42.05</v>
      </c>
      <c r="F1894">
        <v>40.369999999999997</v>
      </c>
      <c r="G1894">
        <v>39.21</v>
      </c>
      <c r="H1894">
        <f t="shared" si="117"/>
        <v>40.543333333333329</v>
      </c>
      <c r="I1894">
        <f t="shared" si="118"/>
        <v>3.7023713609622351</v>
      </c>
      <c r="J1894">
        <f t="shared" si="119"/>
        <v>3.7019593791960155</v>
      </c>
    </row>
    <row r="1895" spans="1:10">
      <c r="A1895" t="s">
        <v>25</v>
      </c>
      <c r="B1895">
        <v>19.75</v>
      </c>
      <c r="C1895">
        <v>318740</v>
      </c>
      <c r="D1895">
        <f t="shared" si="116"/>
        <v>44.269444444444439</v>
      </c>
      <c r="E1895">
        <v>45.34</v>
      </c>
      <c r="F1895">
        <v>44.38</v>
      </c>
      <c r="G1895">
        <v>46.63</v>
      </c>
      <c r="H1895">
        <f t="shared" si="117"/>
        <v>45.449999999999996</v>
      </c>
      <c r="I1895">
        <f t="shared" si="118"/>
        <v>3.8166128206234879</v>
      </c>
      <c r="J1895">
        <f t="shared" si="119"/>
        <v>3.8164075578013534</v>
      </c>
    </row>
    <row r="1896" spans="1:10">
      <c r="A1896" t="s">
        <v>20</v>
      </c>
      <c r="B1896">
        <v>22.25</v>
      </c>
      <c r="C1896">
        <v>319357</v>
      </c>
      <c r="D1896">
        <f t="shared" si="116"/>
        <v>44.355138888888888</v>
      </c>
      <c r="E1896">
        <v>39.700000000000003</v>
      </c>
      <c r="F1896">
        <v>43.06</v>
      </c>
      <c r="G1896">
        <v>42.06</v>
      </c>
      <c r="H1896">
        <f t="shared" si="117"/>
        <v>41.606666666666669</v>
      </c>
      <c r="I1896">
        <f t="shared" si="118"/>
        <v>3.7282604108377875</v>
      </c>
      <c r="J1896">
        <f t="shared" si="119"/>
        <v>3.7276809499679722</v>
      </c>
    </row>
    <row r="1897" spans="1:10">
      <c r="A1897" t="s">
        <v>19</v>
      </c>
      <c r="B1897">
        <v>22.25</v>
      </c>
      <c r="C1897">
        <v>319793</v>
      </c>
      <c r="D1897">
        <f t="shared" si="116"/>
        <v>44.415694444444441</v>
      </c>
      <c r="E1897">
        <v>45.34</v>
      </c>
      <c r="F1897">
        <v>41.89</v>
      </c>
      <c r="G1897">
        <v>40.04</v>
      </c>
      <c r="H1897">
        <f t="shared" si="117"/>
        <v>42.423333333333339</v>
      </c>
      <c r="I1897">
        <f t="shared" si="118"/>
        <v>3.7476985253358461</v>
      </c>
      <c r="J1897">
        <f t="shared" si="119"/>
        <v>3.7463719114951153</v>
      </c>
    </row>
    <row r="1898" spans="1:10">
      <c r="A1898" t="s">
        <v>7</v>
      </c>
      <c r="B1898">
        <v>22.25</v>
      </c>
      <c r="C1898">
        <v>319951</v>
      </c>
      <c r="D1898">
        <f t="shared" si="116"/>
        <v>44.437638888888884</v>
      </c>
      <c r="E1898">
        <v>45.63</v>
      </c>
      <c r="F1898">
        <v>39.86</v>
      </c>
      <c r="G1898">
        <v>38.29</v>
      </c>
      <c r="H1898">
        <f t="shared" si="117"/>
        <v>41.26</v>
      </c>
      <c r="I1898">
        <f t="shared" si="118"/>
        <v>3.7198935076431057</v>
      </c>
      <c r="J1898">
        <f t="shared" si="119"/>
        <v>3.7170424917377214</v>
      </c>
    </row>
    <row r="1899" spans="1:10">
      <c r="A1899" t="s">
        <v>26</v>
      </c>
      <c r="B1899">
        <v>22.25</v>
      </c>
      <c r="C1899">
        <v>320163</v>
      </c>
      <c r="D1899">
        <f t="shared" si="116"/>
        <v>44.467083333333335</v>
      </c>
      <c r="E1899">
        <v>47.04</v>
      </c>
      <c r="F1899">
        <v>38.57</v>
      </c>
      <c r="G1899">
        <v>39.869999999999997</v>
      </c>
      <c r="H1899">
        <f t="shared" si="117"/>
        <v>41.826666666666661</v>
      </c>
      <c r="I1899">
        <f t="shared" si="118"/>
        <v>3.7335340946543676</v>
      </c>
      <c r="J1899">
        <f t="shared" si="119"/>
        <v>3.7296990790679239</v>
      </c>
    </row>
    <row r="1900" spans="1:10">
      <c r="A1900" t="s">
        <v>23</v>
      </c>
      <c r="B1900">
        <v>22.25</v>
      </c>
      <c r="C1900">
        <v>320661</v>
      </c>
      <c r="D1900">
        <f t="shared" si="116"/>
        <v>44.536250000000003</v>
      </c>
      <c r="E1900">
        <v>43.22</v>
      </c>
      <c r="F1900">
        <v>38.25</v>
      </c>
      <c r="G1900">
        <v>41.74</v>
      </c>
      <c r="H1900">
        <f t="shared" si="117"/>
        <v>41.07</v>
      </c>
      <c r="I1900">
        <f t="shared" si="118"/>
        <v>3.7152779279684673</v>
      </c>
      <c r="J1900">
        <f t="shared" si="119"/>
        <v>3.7139689376667797</v>
      </c>
    </row>
    <row r="1901" spans="1:10">
      <c r="A1901" t="s">
        <v>10</v>
      </c>
      <c r="B1901">
        <v>22.25</v>
      </c>
      <c r="C1901">
        <v>320700</v>
      </c>
      <c r="D1901">
        <f t="shared" si="116"/>
        <v>44.541666666666664</v>
      </c>
      <c r="E1901">
        <v>43.45</v>
      </c>
      <c r="F1901">
        <v>42.96</v>
      </c>
      <c r="G1901">
        <v>39.590000000000003</v>
      </c>
      <c r="H1901">
        <f t="shared" si="117"/>
        <v>42</v>
      </c>
      <c r="I1901">
        <f t="shared" si="118"/>
        <v>3.7376696182833684</v>
      </c>
      <c r="J1901">
        <f t="shared" si="119"/>
        <v>3.7368189543433501</v>
      </c>
    </row>
    <row r="1902" spans="1:10">
      <c r="A1902" t="s">
        <v>12</v>
      </c>
      <c r="B1902">
        <v>22.25</v>
      </c>
      <c r="C1902">
        <v>320749</v>
      </c>
      <c r="D1902">
        <f t="shared" si="116"/>
        <v>44.548472222222223</v>
      </c>
      <c r="E1902">
        <v>44.48</v>
      </c>
      <c r="F1902">
        <v>43.65</v>
      </c>
      <c r="G1902">
        <v>38</v>
      </c>
      <c r="H1902">
        <f t="shared" si="117"/>
        <v>42.043333333333329</v>
      </c>
      <c r="I1902">
        <f t="shared" si="118"/>
        <v>3.7387008324309918</v>
      </c>
      <c r="J1902">
        <f t="shared" si="119"/>
        <v>3.7362763639847745</v>
      </c>
    </row>
    <row r="1903" spans="1:10">
      <c r="A1903" t="s">
        <v>16</v>
      </c>
      <c r="B1903">
        <v>22.25</v>
      </c>
      <c r="C1903">
        <v>321048</v>
      </c>
      <c r="D1903">
        <f t="shared" si="116"/>
        <v>44.59</v>
      </c>
      <c r="E1903">
        <v>42.06</v>
      </c>
      <c r="F1903">
        <v>40.58</v>
      </c>
      <c r="G1903">
        <v>40.64</v>
      </c>
      <c r="H1903">
        <f t="shared" si="117"/>
        <v>41.093333333333334</v>
      </c>
      <c r="I1903">
        <f t="shared" si="118"/>
        <v>3.7158459023437507</v>
      </c>
      <c r="J1903">
        <f t="shared" si="119"/>
        <v>3.7157084359808166</v>
      </c>
    </row>
    <row r="1904" spans="1:10">
      <c r="A1904" t="s">
        <v>6</v>
      </c>
      <c r="B1904">
        <v>22.25</v>
      </c>
      <c r="C1904">
        <v>321287</v>
      </c>
      <c r="D1904">
        <f t="shared" si="116"/>
        <v>44.623194444444451</v>
      </c>
      <c r="E1904">
        <v>44.81</v>
      </c>
      <c r="F1904">
        <v>38.94</v>
      </c>
      <c r="G1904">
        <v>37.229999999999997</v>
      </c>
      <c r="H1904">
        <f t="shared" si="117"/>
        <v>40.326666666666661</v>
      </c>
      <c r="I1904">
        <f t="shared" si="118"/>
        <v>3.6970129540106584</v>
      </c>
      <c r="J1904">
        <f t="shared" si="119"/>
        <v>3.6938560722089107</v>
      </c>
    </row>
    <row r="1905" spans="1:10">
      <c r="A1905" t="s">
        <v>18</v>
      </c>
      <c r="B1905">
        <v>22.25</v>
      </c>
      <c r="C1905">
        <v>321295</v>
      </c>
      <c r="D1905">
        <f t="shared" si="116"/>
        <v>44.624305555555559</v>
      </c>
      <c r="E1905">
        <v>43.24</v>
      </c>
      <c r="F1905">
        <v>46.29</v>
      </c>
      <c r="G1905">
        <v>37.5</v>
      </c>
      <c r="H1905">
        <f t="shared" si="117"/>
        <v>42.343333333333334</v>
      </c>
      <c r="I1905">
        <f t="shared" si="118"/>
        <v>3.7458109903672598</v>
      </c>
      <c r="J1905">
        <f t="shared" si="119"/>
        <v>3.7420109602635172</v>
      </c>
    </row>
    <row r="1906" spans="1:10">
      <c r="A1906" t="s">
        <v>17</v>
      </c>
      <c r="B1906">
        <v>22.25</v>
      </c>
      <c r="C1906">
        <v>321573</v>
      </c>
      <c r="D1906">
        <f t="shared" si="116"/>
        <v>44.662916666666668</v>
      </c>
      <c r="E1906">
        <v>43.97</v>
      </c>
      <c r="F1906">
        <v>40.700000000000003</v>
      </c>
      <c r="G1906">
        <v>38.83</v>
      </c>
      <c r="H1906">
        <f t="shared" si="117"/>
        <v>41.166666666666664</v>
      </c>
      <c r="I1906">
        <f t="shared" si="118"/>
        <v>3.717628867399922</v>
      </c>
      <c r="J1906">
        <f t="shared" si="119"/>
        <v>3.7163096064616146</v>
      </c>
    </row>
    <row r="1907" spans="1:10">
      <c r="A1907" t="s">
        <v>9</v>
      </c>
      <c r="B1907">
        <v>22.25</v>
      </c>
      <c r="C1907">
        <v>321908</v>
      </c>
      <c r="D1907">
        <f t="shared" si="116"/>
        <v>44.709444444444443</v>
      </c>
      <c r="E1907">
        <v>42.96</v>
      </c>
      <c r="F1907">
        <v>38.94</v>
      </c>
      <c r="G1907">
        <v>38</v>
      </c>
      <c r="H1907">
        <f t="shared" si="117"/>
        <v>39.966666666666669</v>
      </c>
      <c r="I1907">
        <f t="shared" si="118"/>
        <v>3.6880457733653591</v>
      </c>
      <c r="J1907">
        <f t="shared" si="119"/>
        <v>3.686625869957016</v>
      </c>
    </row>
    <row r="1908" spans="1:10">
      <c r="A1908" t="s">
        <v>15</v>
      </c>
      <c r="B1908">
        <v>22.25</v>
      </c>
      <c r="C1908">
        <v>322245</v>
      </c>
      <c r="D1908">
        <f t="shared" si="116"/>
        <v>44.756250000000001</v>
      </c>
      <c r="E1908">
        <v>44.61</v>
      </c>
      <c r="F1908">
        <v>40.270000000000003</v>
      </c>
      <c r="G1908">
        <v>38.729999999999997</v>
      </c>
      <c r="H1908">
        <f t="shared" si="117"/>
        <v>41.203333333333326</v>
      </c>
      <c r="I1908">
        <f t="shared" si="118"/>
        <v>3.7185191592316218</v>
      </c>
      <c r="J1908">
        <f t="shared" si="119"/>
        <v>3.7167264391767323</v>
      </c>
    </row>
    <row r="1909" spans="1:10">
      <c r="A1909" t="s">
        <v>21</v>
      </c>
      <c r="B1909">
        <v>22.25</v>
      </c>
      <c r="C1909">
        <v>322832</v>
      </c>
      <c r="D1909">
        <f t="shared" si="116"/>
        <v>44.837777777777781</v>
      </c>
      <c r="E1909">
        <v>41.13</v>
      </c>
      <c r="F1909">
        <v>41.38</v>
      </c>
      <c r="G1909">
        <v>44.05</v>
      </c>
      <c r="H1909">
        <f t="shared" si="117"/>
        <v>42.186666666666667</v>
      </c>
      <c r="I1909">
        <f t="shared" si="118"/>
        <v>3.7421042153512341</v>
      </c>
      <c r="J1909">
        <f t="shared" si="119"/>
        <v>3.7416202689806397</v>
      </c>
    </row>
    <row r="1910" spans="1:10">
      <c r="A1910" t="s">
        <v>22</v>
      </c>
      <c r="B1910">
        <v>22.25</v>
      </c>
      <c r="C1910">
        <v>323109</v>
      </c>
      <c r="D1910">
        <f t="shared" si="116"/>
        <v>44.876249999999999</v>
      </c>
      <c r="E1910">
        <v>40.880000000000003</v>
      </c>
      <c r="F1910">
        <v>40.68</v>
      </c>
      <c r="G1910">
        <v>44.24</v>
      </c>
      <c r="H1910">
        <f t="shared" si="117"/>
        <v>41.933333333333337</v>
      </c>
      <c r="I1910">
        <f t="shared" si="118"/>
        <v>3.7360810555982304</v>
      </c>
      <c r="J1910">
        <f t="shared" si="119"/>
        <v>3.7353356247632958</v>
      </c>
    </row>
    <row r="1911" spans="1:10">
      <c r="A1911" t="s">
        <v>14</v>
      </c>
      <c r="B1911">
        <v>22.25</v>
      </c>
      <c r="C1911">
        <v>323843</v>
      </c>
      <c r="D1911">
        <f t="shared" si="116"/>
        <v>44.978194444444441</v>
      </c>
      <c r="E1911">
        <v>46.31</v>
      </c>
      <c r="F1911">
        <v>38.03</v>
      </c>
      <c r="G1911">
        <v>39.92</v>
      </c>
      <c r="H1911">
        <f t="shared" si="117"/>
        <v>41.42</v>
      </c>
      <c r="I1911">
        <f t="shared" si="118"/>
        <v>3.7237638559674382</v>
      </c>
      <c r="J1911">
        <f t="shared" si="119"/>
        <v>3.7202035646253635</v>
      </c>
    </row>
    <row r="1912" spans="1:10">
      <c r="A1912" t="s">
        <v>8</v>
      </c>
      <c r="B1912">
        <v>22.25</v>
      </c>
      <c r="C1912">
        <v>324033</v>
      </c>
      <c r="D1912">
        <f t="shared" si="116"/>
        <v>45.004583333333336</v>
      </c>
      <c r="E1912">
        <v>43.59</v>
      </c>
      <c r="F1912">
        <v>40.56</v>
      </c>
      <c r="G1912">
        <v>38.89</v>
      </c>
      <c r="H1912">
        <f t="shared" si="117"/>
        <v>41.013333333333335</v>
      </c>
      <c r="I1912">
        <f t="shared" si="118"/>
        <v>3.7138972170892242</v>
      </c>
      <c r="J1912">
        <f t="shared" si="119"/>
        <v>3.7127824245669614</v>
      </c>
    </row>
    <row r="1913" spans="1:10">
      <c r="A1913" t="s">
        <v>25</v>
      </c>
      <c r="B1913">
        <v>22.25</v>
      </c>
      <c r="C1913">
        <v>324807</v>
      </c>
      <c r="D1913">
        <f t="shared" si="116"/>
        <v>45.112083333333331</v>
      </c>
      <c r="E1913">
        <v>45.78</v>
      </c>
      <c r="F1913">
        <v>41.74</v>
      </c>
      <c r="G1913">
        <v>42.19</v>
      </c>
      <c r="H1913">
        <f t="shared" si="117"/>
        <v>43.236666666666672</v>
      </c>
      <c r="I1913">
        <f t="shared" si="118"/>
        <v>3.7666889006844722</v>
      </c>
      <c r="J1913">
        <f t="shared" si="119"/>
        <v>3.7658301474365743</v>
      </c>
    </row>
    <row r="1914" spans="1:10">
      <c r="A1914" t="s">
        <v>24</v>
      </c>
      <c r="B1914">
        <v>22.25</v>
      </c>
      <c r="C1914">
        <v>325254</v>
      </c>
      <c r="D1914">
        <f t="shared" si="116"/>
        <v>45.174166666666665</v>
      </c>
      <c r="E1914">
        <v>43.81</v>
      </c>
      <c r="F1914">
        <v>37.81</v>
      </c>
      <c r="G1914">
        <v>40.130000000000003</v>
      </c>
      <c r="H1914">
        <f t="shared" si="117"/>
        <v>40.583333333333336</v>
      </c>
      <c r="I1914">
        <f t="shared" si="118"/>
        <v>3.7033574732945898</v>
      </c>
      <c r="J1914">
        <f t="shared" si="119"/>
        <v>3.7015199680024913</v>
      </c>
    </row>
    <row r="1915" spans="1:10">
      <c r="A1915" t="s">
        <v>11</v>
      </c>
      <c r="B1915">
        <v>22.25</v>
      </c>
      <c r="C1915">
        <v>326151</v>
      </c>
      <c r="D1915">
        <f t="shared" si="116"/>
        <v>45.298750000000005</v>
      </c>
      <c r="E1915">
        <v>48.34</v>
      </c>
      <c r="F1915">
        <v>42.24</v>
      </c>
      <c r="G1915">
        <v>41.24</v>
      </c>
      <c r="H1915">
        <f t="shared" si="117"/>
        <v>43.940000000000005</v>
      </c>
      <c r="I1915">
        <f t="shared" si="118"/>
        <v>3.7828250669564643</v>
      </c>
      <c r="J1915">
        <f t="shared" si="119"/>
        <v>3.7803452246073674</v>
      </c>
    </row>
    <row r="1916" spans="1:10">
      <c r="A1916" t="s">
        <v>5</v>
      </c>
      <c r="B1916">
        <v>22</v>
      </c>
      <c r="C1916">
        <v>327352</v>
      </c>
      <c r="D1916">
        <f t="shared" si="116"/>
        <v>45.465555555555554</v>
      </c>
      <c r="E1916">
        <v>42.41</v>
      </c>
      <c r="F1916">
        <v>43.28</v>
      </c>
      <c r="G1916">
        <v>44.88</v>
      </c>
      <c r="H1916">
        <f t="shared" si="117"/>
        <v>43.523333333333333</v>
      </c>
      <c r="I1916">
        <f t="shared" si="118"/>
        <v>3.7732971927518375</v>
      </c>
      <c r="J1916">
        <f t="shared" si="119"/>
        <v>3.7730223597463888</v>
      </c>
    </row>
    <row r="1917" spans="1:10">
      <c r="A1917" t="s">
        <v>12</v>
      </c>
      <c r="B1917">
        <v>22</v>
      </c>
      <c r="C1917">
        <v>327406</v>
      </c>
      <c r="D1917">
        <f t="shared" si="116"/>
        <v>45.473055555555554</v>
      </c>
      <c r="E1917">
        <v>44.75</v>
      </c>
      <c r="F1917">
        <v>41.53</v>
      </c>
      <c r="G1917">
        <v>43.56</v>
      </c>
      <c r="H1917">
        <f t="shared" si="117"/>
        <v>43.28</v>
      </c>
      <c r="I1917">
        <f t="shared" si="118"/>
        <v>3.7676906345382259</v>
      </c>
      <c r="J1917">
        <f t="shared" si="119"/>
        <v>3.7672156001427624</v>
      </c>
    </row>
    <row r="1918" spans="1:10">
      <c r="A1918" t="s">
        <v>13</v>
      </c>
      <c r="B1918">
        <v>22</v>
      </c>
      <c r="C1918">
        <v>327874</v>
      </c>
      <c r="D1918">
        <f t="shared" si="116"/>
        <v>45.538055555555552</v>
      </c>
      <c r="E1918">
        <v>43.06</v>
      </c>
      <c r="F1918">
        <v>42.74</v>
      </c>
      <c r="G1918">
        <v>42.27</v>
      </c>
      <c r="H1918">
        <f t="shared" si="117"/>
        <v>42.690000000000005</v>
      </c>
      <c r="I1918">
        <f t="shared" si="118"/>
        <v>3.7539647007698709</v>
      </c>
      <c r="J1918">
        <f t="shared" si="119"/>
        <v>3.7539357854686393</v>
      </c>
    </row>
    <row r="1919" spans="1:10">
      <c r="A1919" t="s">
        <v>7</v>
      </c>
      <c r="B1919">
        <v>22</v>
      </c>
      <c r="C1919">
        <v>328994</v>
      </c>
      <c r="D1919">
        <f t="shared" si="116"/>
        <v>45.69361111111111</v>
      </c>
      <c r="E1919">
        <v>41.18</v>
      </c>
      <c r="F1919">
        <v>41.85</v>
      </c>
      <c r="G1919">
        <v>41.18</v>
      </c>
      <c r="H1919">
        <f t="shared" si="117"/>
        <v>41.403333333333336</v>
      </c>
      <c r="I1919">
        <f t="shared" si="118"/>
        <v>3.7233613928879929</v>
      </c>
      <c r="J1919">
        <f t="shared" si="119"/>
        <v>3.7233324000449239</v>
      </c>
    </row>
    <row r="1920" spans="1:10">
      <c r="A1920" t="s">
        <v>6</v>
      </c>
      <c r="B1920">
        <v>22</v>
      </c>
      <c r="C1920">
        <v>329145</v>
      </c>
      <c r="D1920">
        <f t="shared" si="116"/>
        <v>45.71458333333333</v>
      </c>
      <c r="E1920">
        <v>45.08</v>
      </c>
      <c r="F1920">
        <v>40.36</v>
      </c>
      <c r="G1920">
        <v>41.22</v>
      </c>
      <c r="H1920">
        <f t="shared" si="117"/>
        <v>42.22</v>
      </c>
      <c r="I1920">
        <f t="shared" si="118"/>
        <v>3.7428940424201746</v>
      </c>
      <c r="J1920">
        <f t="shared" si="119"/>
        <v>3.7417338200397658</v>
      </c>
    </row>
    <row r="1921" spans="1:10">
      <c r="A1921" t="s">
        <v>22</v>
      </c>
      <c r="B1921">
        <v>22</v>
      </c>
      <c r="C1921">
        <v>329244</v>
      </c>
      <c r="D1921">
        <f t="shared" si="116"/>
        <v>45.728333333333332</v>
      </c>
      <c r="E1921">
        <v>41.92</v>
      </c>
      <c r="F1921">
        <v>44.12</v>
      </c>
      <c r="G1921">
        <v>44.91</v>
      </c>
      <c r="H1921">
        <f t="shared" si="117"/>
        <v>43.65</v>
      </c>
      <c r="I1921">
        <f t="shared" si="118"/>
        <v>3.7762032822856111</v>
      </c>
      <c r="J1921">
        <f t="shared" si="119"/>
        <v>3.7757789071659116</v>
      </c>
    </row>
    <row r="1922" spans="1:10">
      <c r="A1922" t="s">
        <v>20</v>
      </c>
      <c r="B1922">
        <v>22</v>
      </c>
      <c r="C1922">
        <v>329384</v>
      </c>
      <c r="D1922">
        <f t="shared" ref="D1922:D1985" si="120">C1922/15/60/8</f>
        <v>45.747777777777777</v>
      </c>
      <c r="E1922">
        <v>42.08</v>
      </c>
      <c r="F1922">
        <v>41.06</v>
      </c>
      <c r="G1922">
        <v>45.18</v>
      </c>
      <c r="H1922">
        <f t="shared" ref="H1922:H1985" si="121">AVERAGE(E1922:G1922)</f>
        <v>42.773333333333333</v>
      </c>
      <c r="I1922">
        <f t="shared" ref="I1922:I1985" si="122">LN(H1922)</f>
        <v>3.7559148554500945</v>
      </c>
      <c r="J1922">
        <f t="shared" ref="J1922:J1985" si="123">(LN(E1922)+LN(F1922)+LN(G1922))/3</f>
        <v>3.7550871636866994</v>
      </c>
    </row>
    <row r="1923" spans="1:10">
      <c r="A1923" t="s">
        <v>23</v>
      </c>
      <c r="B1923">
        <v>22</v>
      </c>
      <c r="C1923">
        <v>330056</v>
      </c>
      <c r="D1923">
        <f t="shared" si="120"/>
        <v>45.841111111111111</v>
      </c>
      <c r="E1923">
        <v>42.5</v>
      </c>
      <c r="F1923">
        <v>41.97</v>
      </c>
      <c r="G1923">
        <v>45.53</v>
      </c>
      <c r="H1923">
        <f t="shared" si="121"/>
        <v>43.333333333333336</v>
      </c>
      <c r="I1923">
        <f t="shared" si="122"/>
        <v>3.7689221617874726</v>
      </c>
      <c r="J1923">
        <f t="shared" si="123"/>
        <v>3.7682768675408536</v>
      </c>
    </row>
    <row r="1924" spans="1:10">
      <c r="A1924" t="s">
        <v>17</v>
      </c>
      <c r="B1924">
        <v>22</v>
      </c>
      <c r="C1924">
        <v>330142</v>
      </c>
      <c r="D1924">
        <f t="shared" si="120"/>
        <v>45.853055555555557</v>
      </c>
      <c r="E1924">
        <v>42.66</v>
      </c>
      <c r="F1924">
        <v>44.88</v>
      </c>
      <c r="G1924">
        <v>41.61</v>
      </c>
      <c r="H1924">
        <f t="shared" si="121"/>
        <v>43.04999999999999</v>
      </c>
      <c r="I1924">
        <f t="shared" si="122"/>
        <v>3.7623622308737397</v>
      </c>
      <c r="J1924">
        <f t="shared" si="123"/>
        <v>3.7618648324174981</v>
      </c>
    </row>
    <row r="1925" spans="1:10">
      <c r="A1925" t="s">
        <v>19</v>
      </c>
      <c r="B1925">
        <v>22</v>
      </c>
      <c r="C1925">
        <v>330324</v>
      </c>
      <c r="D1925">
        <f t="shared" si="120"/>
        <v>45.87833333333333</v>
      </c>
      <c r="E1925">
        <v>43.86</v>
      </c>
      <c r="F1925">
        <v>41.32</v>
      </c>
      <c r="G1925">
        <v>44.87</v>
      </c>
      <c r="H1925">
        <f t="shared" si="121"/>
        <v>43.35</v>
      </c>
      <c r="I1925">
        <f t="shared" si="122"/>
        <v>3.769306703226551</v>
      </c>
      <c r="J1925">
        <f t="shared" si="123"/>
        <v>3.7687062690763575</v>
      </c>
    </row>
    <row r="1926" spans="1:10">
      <c r="A1926" t="s">
        <v>24</v>
      </c>
      <c r="B1926">
        <v>22</v>
      </c>
      <c r="C1926">
        <v>330940</v>
      </c>
      <c r="D1926">
        <f t="shared" si="120"/>
        <v>45.963888888888889</v>
      </c>
      <c r="E1926">
        <v>45.06</v>
      </c>
      <c r="F1926">
        <v>41.97</v>
      </c>
      <c r="G1926">
        <v>44.99</v>
      </c>
      <c r="H1926">
        <f t="shared" si="121"/>
        <v>44.006666666666668</v>
      </c>
      <c r="I1926">
        <f t="shared" si="122"/>
        <v>3.7843411375925151</v>
      </c>
      <c r="J1926">
        <f t="shared" si="123"/>
        <v>3.7837967517342261</v>
      </c>
    </row>
    <row r="1927" spans="1:10">
      <c r="A1927" t="s">
        <v>14</v>
      </c>
      <c r="B1927">
        <v>22</v>
      </c>
      <c r="C1927">
        <v>331422</v>
      </c>
      <c r="D1927">
        <f t="shared" si="120"/>
        <v>46.030833333333334</v>
      </c>
      <c r="E1927">
        <v>42.25</v>
      </c>
      <c r="F1927">
        <v>43</v>
      </c>
      <c r="G1927">
        <v>43.2</v>
      </c>
      <c r="H1927">
        <f t="shared" si="121"/>
        <v>42.816666666666663</v>
      </c>
      <c r="I1927">
        <f t="shared" si="122"/>
        <v>3.7569274348877828</v>
      </c>
      <c r="J1927">
        <f t="shared" si="123"/>
        <v>3.7568816549156039</v>
      </c>
    </row>
    <row r="1928" spans="1:10">
      <c r="A1928" t="s">
        <v>26</v>
      </c>
      <c r="B1928">
        <v>22</v>
      </c>
      <c r="C1928">
        <v>331545</v>
      </c>
      <c r="D1928">
        <f t="shared" si="120"/>
        <v>46.047916666666666</v>
      </c>
      <c r="E1928">
        <v>43.59</v>
      </c>
      <c r="F1928">
        <v>40.520000000000003</v>
      </c>
      <c r="G1928">
        <v>45.21</v>
      </c>
      <c r="H1928">
        <f t="shared" si="121"/>
        <v>43.106666666666676</v>
      </c>
      <c r="I1928">
        <f t="shared" si="122"/>
        <v>3.7636776641891228</v>
      </c>
      <c r="J1928">
        <f t="shared" si="123"/>
        <v>3.7626472489790994</v>
      </c>
    </row>
    <row r="1929" spans="1:10">
      <c r="A1929" t="s">
        <v>16</v>
      </c>
      <c r="B1929">
        <v>22</v>
      </c>
      <c r="C1929">
        <v>332586</v>
      </c>
      <c r="D1929">
        <f t="shared" si="120"/>
        <v>46.192500000000003</v>
      </c>
      <c r="E1929">
        <v>42.74</v>
      </c>
      <c r="F1929">
        <v>40.409999999999997</v>
      </c>
      <c r="G1929">
        <v>45.34</v>
      </c>
      <c r="H1929">
        <f t="shared" si="121"/>
        <v>42.830000000000005</v>
      </c>
      <c r="I1929">
        <f t="shared" si="122"/>
        <v>3.7572387916272798</v>
      </c>
      <c r="J1929">
        <f t="shared" si="123"/>
        <v>3.756134058020256</v>
      </c>
    </row>
    <row r="1930" spans="1:10">
      <c r="A1930" t="s">
        <v>10</v>
      </c>
      <c r="B1930">
        <v>22</v>
      </c>
      <c r="C1930">
        <v>332940</v>
      </c>
      <c r="D1930">
        <f t="shared" si="120"/>
        <v>46.241666666666667</v>
      </c>
      <c r="E1930">
        <v>46.02</v>
      </c>
      <c r="F1930">
        <v>43.38</v>
      </c>
      <c r="G1930">
        <v>45.65</v>
      </c>
      <c r="H1930">
        <f t="shared" si="121"/>
        <v>45.016666666666673</v>
      </c>
      <c r="I1930">
        <f t="shared" si="122"/>
        <v>3.8070327915705149</v>
      </c>
      <c r="J1930">
        <f t="shared" si="123"/>
        <v>3.8066927323489756</v>
      </c>
    </row>
    <row r="1931" spans="1:10">
      <c r="A1931" t="s">
        <v>8</v>
      </c>
      <c r="B1931">
        <v>22</v>
      </c>
      <c r="C1931">
        <v>332953</v>
      </c>
      <c r="D1931">
        <f t="shared" si="120"/>
        <v>46.243472222222216</v>
      </c>
      <c r="E1931">
        <v>43.56</v>
      </c>
      <c r="F1931">
        <v>42.08</v>
      </c>
      <c r="G1931">
        <v>41.44</v>
      </c>
      <c r="H1931">
        <f t="shared" si="121"/>
        <v>42.36</v>
      </c>
      <c r="I1931">
        <f t="shared" si="122"/>
        <v>3.7462045207332055</v>
      </c>
      <c r="J1931">
        <f t="shared" si="123"/>
        <v>3.7459861548151472</v>
      </c>
    </row>
    <row r="1932" spans="1:10">
      <c r="A1932" t="s">
        <v>11</v>
      </c>
      <c r="B1932">
        <v>22</v>
      </c>
      <c r="C1932">
        <v>332968</v>
      </c>
      <c r="D1932">
        <f t="shared" si="120"/>
        <v>46.245555555555555</v>
      </c>
      <c r="E1932">
        <v>45.31</v>
      </c>
      <c r="F1932">
        <v>42.45</v>
      </c>
      <c r="G1932">
        <v>44.59</v>
      </c>
      <c r="H1932">
        <f t="shared" si="121"/>
        <v>44.116666666666674</v>
      </c>
      <c r="I1932">
        <f t="shared" si="122"/>
        <v>3.7868376400050008</v>
      </c>
      <c r="J1932">
        <f t="shared" si="123"/>
        <v>3.7864547633585963</v>
      </c>
    </row>
    <row r="1933" spans="1:10">
      <c r="A1933" t="s">
        <v>25</v>
      </c>
      <c r="B1933">
        <v>22</v>
      </c>
      <c r="C1933">
        <v>333289</v>
      </c>
      <c r="D1933">
        <f t="shared" si="120"/>
        <v>46.29013888888889</v>
      </c>
      <c r="E1933">
        <v>48.84</v>
      </c>
      <c r="F1933">
        <v>45.09</v>
      </c>
      <c r="G1933">
        <v>47.77</v>
      </c>
      <c r="H1933">
        <f t="shared" si="121"/>
        <v>47.233333333333341</v>
      </c>
      <c r="I1933">
        <f t="shared" si="122"/>
        <v>3.8550998580285252</v>
      </c>
      <c r="J1933">
        <f t="shared" si="123"/>
        <v>3.8545359896924558</v>
      </c>
    </row>
    <row r="1934" spans="1:10">
      <c r="A1934" t="s">
        <v>21</v>
      </c>
      <c r="B1934">
        <v>22</v>
      </c>
      <c r="C1934">
        <v>333464</v>
      </c>
      <c r="D1934">
        <f t="shared" si="120"/>
        <v>46.314444444444447</v>
      </c>
      <c r="E1934">
        <v>42.25</v>
      </c>
      <c r="F1934">
        <v>44.65</v>
      </c>
      <c r="G1934">
        <v>47.97</v>
      </c>
      <c r="H1934">
        <f t="shared" si="121"/>
        <v>44.956666666666671</v>
      </c>
      <c r="I1934">
        <f t="shared" si="122"/>
        <v>3.8056990628606564</v>
      </c>
      <c r="J1934">
        <f t="shared" si="123"/>
        <v>3.8043448255465542</v>
      </c>
    </row>
    <row r="1935" spans="1:10">
      <c r="A1935" t="s">
        <v>12</v>
      </c>
      <c r="B1935">
        <v>20</v>
      </c>
      <c r="C1935">
        <v>334949</v>
      </c>
      <c r="D1935">
        <f t="shared" si="120"/>
        <v>46.520694444444445</v>
      </c>
      <c r="E1935">
        <v>44.66</v>
      </c>
      <c r="F1935">
        <v>42.81</v>
      </c>
      <c r="G1935">
        <v>45.82</v>
      </c>
      <c r="H1935">
        <f t="shared" si="121"/>
        <v>44.43</v>
      </c>
      <c r="I1935">
        <f t="shared" si="122"/>
        <v>3.7939149169478172</v>
      </c>
      <c r="J1935">
        <f t="shared" si="123"/>
        <v>3.7935235478647384</v>
      </c>
    </row>
    <row r="1936" spans="1:10">
      <c r="A1936" t="s">
        <v>9</v>
      </c>
      <c r="B1936">
        <v>22</v>
      </c>
      <c r="C1936">
        <v>335527</v>
      </c>
      <c r="D1936">
        <f t="shared" si="120"/>
        <v>46.600972222222225</v>
      </c>
      <c r="E1936">
        <v>43.21</v>
      </c>
      <c r="F1936">
        <v>44.1</v>
      </c>
      <c r="G1936">
        <v>44.59</v>
      </c>
      <c r="H1936">
        <f t="shared" si="121"/>
        <v>43.966666666666669</v>
      </c>
      <c r="I1936">
        <f t="shared" si="122"/>
        <v>3.7834317710551595</v>
      </c>
      <c r="J1936">
        <f t="shared" si="123"/>
        <v>3.7833471170120094</v>
      </c>
    </row>
    <row r="1937" spans="1:10">
      <c r="A1937" t="s">
        <v>15</v>
      </c>
      <c r="B1937">
        <v>22</v>
      </c>
      <c r="C1937">
        <v>335564</v>
      </c>
      <c r="D1937">
        <f t="shared" si="120"/>
        <v>46.606111111111112</v>
      </c>
      <c r="E1937">
        <v>42.69</v>
      </c>
      <c r="F1937">
        <v>45.73</v>
      </c>
      <c r="G1937">
        <v>42.25</v>
      </c>
      <c r="H1937">
        <f t="shared" si="121"/>
        <v>43.556666666666665</v>
      </c>
      <c r="I1937">
        <f t="shared" si="122"/>
        <v>3.774062772332945</v>
      </c>
      <c r="J1937">
        <f t="shared" si="123"/>
        <v>3.7734411974143391</v>
      </c>
    </row>
    <row r="1938" spans="1:10">
      <c r="A1938" t="s">
        <v>18</v>
      </c>
      <c r="B1938">
        <v>22</v>
      </c>
      <c r="C1938">
        <v>335719</v>
      </c>
      <c r="D1938">
        <f t="shared" si="120"/>
        <v>46.627638888888889</v>
      </c>
      <c r="E1938">
        <v>42.9</v>
      </c>
      <c r="F1938">
        <v>41.52</v>
      </c>
      <c r="G1938">
        <v>45.4</v>
      </c>
      <c r="H1938">
        <f t="shared" si="121"/>
        <v>43.273333333333333</v>
      </c>
      <c r="I1938">
        <f t="shared" si="122"/>
        <v>3.7675365869372128</v>
      </c>
      <c r="J1938">
        <f t="shared" si="123"/>
        <v>3.7668530566129692</v>
      </c>
    </row>
    <row r="1939" spans="1:10">
      <c r="A1939" t="s">
        <v>5</v>
      </c>
      <c r="B1939">
        <v>20</v>
      </c>
      <c r="C1939">
        <v>337105</v>
      </c>
      <c r="D1939">
        <f t="shared" si="120"/>
        <v>46.820138888888891</v>
      </c>
      <c r="E1939">
        <v>46.47</v>
      </c>
      <c r="F1939">
        <v>43.59</v>
      </c>
      <c r="G1939">
        <v>45.7</v>
      </c>
      <c r="H1939">
        <f t="shared" si="121"/>
        <v>45.25333333333333</v>
      </c>
      <c r="I1939">
        <f t="shared" si="122"/>
        <v>3.812276332257861</v>
      </c>
      <c r="J1939">
        <f t="shared" si="123"/>
        <v>3.8119110024157821</v>
      </c>
    </row>
    <row r="1940" spans="1:10">
      <c r="A1940" t="s">
        <v>14</v>
      </c>
      <c r="B1940">
        <v>20</v>
      </c>
      <c r="C1940">
        <v>338313</v>
      </c>
      <c r="D1940">
        <f t="shared" si="120"/>
        <v>46.987916666666671</v>
      </c>
      <c r="E1940">
        <v>45.27</v>
      </c>
      <c r="F1940">
        <v>42.47</v>
      </c>
      <c r="G1940">
        <v>44.99</v>
      </c>
      <c r="H1940">
        <f t="shared" si="121"/>
        <v>44.243333333333339</v>
      </c>
      <c r="I1940">
        <f t="shared" si="122"/>
        <v>3.7897047009700016</v>
      </c>
      <c r="J1940">
        <f t="shared" si="123"/>
        <v>3.7892942495420434</v>
      </c>
    </row>
    <row r="1941" spans="1:10">
      <c r="A1941" t="s">
        <v>16</v>
      </c>
      <c r="B1941">
        <v>20</v>
      </c>
      <c r="C1941">
        <v>338357</v>
      </c>
      <c r="D1941">
        <f t="shared" si="120"/>
        <v>46.994027777777781</v>
      </c>
      <c r="E1941">
        <v>45.79</v>
      </c>
      <c r="F1941">
        <v>42.9</v>
      </c>
      <c r="G1941">
        <v>47.07</v>
      </c>
      <c r="H1941">
        <f t="shared" si="121"/>
        <v>45.25333333333333</v>
      </c>
      <c r="I1941">
        <f t="shared" si="122"/>
        <v>3.812276332257861</v>
      </c>
      <c r="J1941">
        <f t="shared" si="123"/>
        <v>3.8115244693386754</v>
      </c>
    </row>
    <row r="1942" spans="1:10">
      <c r="A1942" t="s">
        <v>19</v>
      </c>
      <c r="B1942">
        <v>20</v>
      </c>
      <c r="C1942">
        <v>338790</v>
      </c>
      <c r="D1942">
        <f t="shared" si="120"/>
        <v>47.054166666666667</v>
      </c>
      <c r="E1942">
        <v>43.06</v>
      </c>
      <c r="F1942">
        <v>42.16</v>
      </c>
      <c r="G1942">
        <v>45.44</v>
      </c>
      <c r="H1942">
        <f t="shared" si="121"/>
        <v>43.553333333333335</v>
      </c>
      <c r="I1942">
        <f t="shared" si="122"/>
        <v>3.7739862407444944</v>
      </c>
      <c r="J1942">
        <f t="shared" si="123"/>
        <v>3.7734863901940732</v>
      </c>
    </row>
    <row r="1943" spans="1:10">
      <c r="A1943" t="s">
        <v>13</v>
      </c>
      <c r="B1943">
        <v>20</v>
      </c>
      <c r="C1943">
        <v>339048</v>
      </c>
      <c r="D1943">
        <f t="shared" si="120"/>
        <v>47.09</v>
      </c>
      <c r="E1943">
        <v>44.95</v>
      </c>
      <c r="F1943">
        <v>43.66</v>
      </c>
      <c r="G1943">
        <v>42.2</v>
      </c>
      <c r="H1943">
        <f t="shared" si="121"/>
        <v>43.603333333333332</v>
      </c>
      <c r="I1943">
        <f t="shared" si="122"/>
        <v>3.7751336000320261</v>
      </c>
      <c r="J1943">
        <f t="shared" si="123"/>
        <v>3.7748011110271311</v>
      </c>
    </row>
    <row r="1944" spans="1:10">
      <c r="A1944" t="s">
        <v>26</v>
      </c>
      <c r="B1944">
        <v>20</v>
      </c>
      <c r="C1944">
        <v>339157</v>
      </c>
      <c r="D1944">
        <f t="shared" si="120"/>
        <v>47.105138888888888</v>
      </c>
      <c r="E1944">
        <v>46.47</v>
      </c>
      <c r="F1944">
        <v>42</v>
      </c>
      <c r="G1944">
        <v>43.71</v>
      </c>
      <c r="H1944">
        <f t="shared" si="121"/>
        <v>44.06</v>
      </c>
      <c r="I1944">
        <f t="shared" si="122"/>
        <v>3.7855523413741969</v>
      </c>
      <c r="J1944">
        <f t="shared" si="123"/>
        <v>3.7846844900851599</v>
      </c>
    </row>
    <row r="1945" spans="1:10">
      <c r="A1945" t="s">
        <v>18</v>
      </c>
      <c r="B1945">
        <v>20</v>
      </c>
      <c r="C1945">
        <v>339507</v>
      </c>
      <c r="D1945">
        <f t="shared" si="120"/>
        <v>47.153749999999995</v>
      </c>
      <c r="E1945">
        <v>42.59</v>
      </c>
      <c r="F1945">
        <v>43.06</v>
      </c>
      <c r="G1945">
        <v>42.61</v>
      </c>
      <c r="H1945">
        <f t="shared" si="121"/>
        <v>42.75333333333333</v>
      </c>
      <c r="I1945">
        <f t="shared" si="122"/>
        <v>3.7554471650526069</v>
      </c>
      <c r="J1945">
        <f t="shared" si="123"/>
        <v>3.7554343144610534</v>
      </c>
    </row>
    <row r="1946" spans="1:10">
      <c r="A1946" t="s">
        <v>22</v>
      </c>
      <c r="B1946">
        <v>20</v>
      </c>
      <c r="C1946">
        <v>339564</v>
      </c>
      <c r="D1946">
        <f t="shared" si="120"/>
        <v>47.161666666666662</v>
      </c>
      <c r="E1946">
        <v>45.69</v>
      </c>
      <c r="F1946">
        <v>43.4</v>
      </c>
      <c r="G1946">
        <v>49.56</v>
      </c>
      <c r="H1946">
        <f t="shared" si="121"/>
        <v>46.216666666666669</v>
      </c>
      <c r="I1946">
        <f t="shared" si="122"/>
        <v>3.8333404833936773</v>
      </c>
      <c r="J1946">
        <f t="shared" si="123"/>
        <v>3.8318409844808272</v>
      </c>
    </row>
    <row r="1947" spans="1:10">
      <c r="A1947" t="s">
        <v>20</v>
      </c>
      <c r="B1947">
        <v>20</v>
      </c>
      <c r="C1947">
        <v>339587</v>
      </c>
      <c r="D1947">
        <f t="shared" si="120"/>
        <v>47.164861111111115</v>
      </c>
      <c r="E1947">
        <v>44.77</v>
      </c>
      <c r="F1947">
        <v>43.47</v>
      </c>
      <c r="G1947">
        <v>45.65</v>
      </c>
      <c r="H1947">
        <f t="shared" si="121"/>
        <v>44.63</v>
      </c>
      <c r="I1947">
        <f t="shared" si="122"/>
        <v>3.7984062786411785</v>
      </c>
      <c r="J1947">
        <f t="shared" si="123"/>
        <v>3.798204308098184</v>
      </c>
    </row>
    <row r="1948" spans="1:10">
      <c r="A1948" t="s">
        <v>13</v>
      </c>
      <c r="B1948">
        <v>21.75</v>
      </c>
      <c r="C1948">
        <v>339922</v>
      </c>
      <c r="D1948">
        <f t="shared" si="120"/>
        <v>47.211388888888891</v>
      </c>
      <c r="E1948">
        <v>44.77</v>
      </c>
      <c r="F1948">
        <v>45.2</v>
      </c>
      <c r="G1948">
        <v>41.47</v>
      </c>
      <c r="H1948">
        <f t="shared" si="121"/>
        <v>43.813333333333333</v>
      </c>
      <c r="I1948">
        <f t="shared" si="122"/>
        <v>3.7799381850609031</v>
      </c>
      <c r="J1948">
        <f t="shared" si="123"/>
        <v>3.7792018777831164</v>
      </c>
    </row>
    <row r="1949" spans="1:10">
      <c r="A1949" t="s">
        <v>5</v>
      </c>
      <c r="B1949">
        <v>21.75</v>
      </c>
      <c r="C1949">
        <v>340566</v>
      </c>
      <c r="D1949">
        <f t="shared" si="120"/>
        <v>47.300833333333337</v>
      </c>
      <c r="E1949">
        <v>44.92</v>
      </c>
      <c r="F1949">
        <v>41.99</v>
      </c>
      <c r="G1949">
        <v>46.29</v>
      </c>
      <c r="H1949">
        <f t="shared" si="121"/>
        <v>44.4</v>
      </c>
      <c r="I1949">
        <f t="shared" si="122"/>
        <v>3.7932394694381792</v>
      </c>
      <c r="J1949">
        <f t="shared" si="123"/>
        <v>3.792413526536508</v>
      </c>
    </row>
    <row r="1950" spans="1:10">
      <c r="A1950" t="s">
        <v>23</v>
      </c>
      <c r="B1950">
        <v>20</v>
      </c>
      <c r="C1950">
        <v>341086</v>
      </c>
      <c r="D1950">
        <f t="shared" si="120"/>
        <v>47.373055555555553</v>
      </c>
      <c r="E1950">
        <v>44.6</v>
      </c>
      <c r="F1950">
        <v>42.1</v>
      </c>
      <c r="G1950">
        <v>47.25</v>
      </c>
      <c r="H1950">
        <f t="shared" si="121"/>
        <v>44.65</v>
      </c>
      <c r="I1950">
        <f t="shared" si="122"/>
        <v>3.7988543073225078</v>
      </c>
      <c r="J1950">
        <f t="shared" si="123"/>
        <v>3.7977447512180351</v>
      </c>
    </row>
    <row r="1951" spans="1:10">
      <c r="A1951" t="s">
        <v>8</v>
      </c>
      <c r="B1951">
        <v>20</v>
      </c>
      <c r="C1951">
        <v>341255</v>
      </c>
      <c r="D1951">
        <f t="shared" si="120"/>
        <v>47.396527777777777</v>
      </c>
      <c r="E1951">
        <v>44.93</v>
      </c>
      <c r="F1951">
        <v>42.04</v>
      </c>
      <c r="G1951">
        <v>44.54</v>
      </c>
      <c r="H1951">
        <f t="shared" si="121"/>
        <v>43.836666666666666</v>
      </c>
      <c r="I1951">
        <f t="shared" si="122"/>
        <v>3.780470605685764</v>
      </c>
      <c r="J1951">
        <f t="shared" si="123"/>
        <v>3.7800383103066806</v>
      </c>
    </row>
    <row r="1952" spans="1:10">
      <c r="A1952" t="s">
        <v>11</v>
      </c>
      <c r="B1952">
        <v>20</v>
      </c>
      <c r="C1952">
        <v>341475</v>
      </c>
      <c r="D1952">
        <f t="shared" si="120"/>
        <v>47.427083333333336</v>
      </c>
      <c r="E1952">
        <v>46.83</v>
      </c>
      <c r="F1952">
        <v>43.83</v>
      </c>
      <c r="G1952">
        <v>43.56</v>
      </c>
      <c r="H1952">
        <f t="shared" si="121"/>
        <v>44.74</v>
      </c>
      <c r="I1952">
        <f t="shared" si="122"/>
        <v>3.8008679560619836</v>
      </c>
      <c r="J1952">
        <f t="shared" si="123"/>
        <v>3.8003272785636426</v>
      </c>
    </row>
    <row r="1953" spans="1:10">
      <c r="A1953" t="s">
        <v>10</v>
      </c>
      <c r="B1953">
        <v>20</v>
      </c>
      <c r="C1953">
        <v>342136</v>
      </c>
      <c r="D1953">
        <f t="shared" si="120"/>
        <v>47.518888888888888</v>
      </c>
      <c r="E1953">
        <v>46.16</v>
      </c>
      <c r="F1953">
        <v>47.07</v>
      </c>
      <c r="G1953">
        <v>42.95</v>
      </c>
      <c r="H1953">
        <f t="shared" si="121"/>
        <v>45.393333333333338</v>
      </c>
      <c r="I1953">
        <f t="shared" si="122"/>
        <v>3.8153652513867109</v>
      </c>
      <c r="J1953">
        <f t="shared" si="123"/>
        <v>3.8145953753477202</v>
      </c>
    </row>
    <row r="1954" spans="1:10">
      <c r="A1954" t="s">
        <v>24</v>
      </c>
      <c r="B1954">
        <v>20</v>
      </c>
      <c r="C1954">
        <v>342280</v>
      </c>
      <c r="D1954">
        <f t="shared" si="120"/>
        <v>47.538888888888891</v>
      </c>
      <c r="E1954">
        <v>45.45</v>
      </c>
      <c r="F1954">
        <v>44.35</v>
      </c>
      <c r="G1954">
        <v>51.19</v>
      </c>
      <c r="H1954">
        <f t="shared" si="121"/>
        <v>46.99666666666667</v>
      </c>
      <c r="I1954">
        <f t="shared" si="122"/>
        <v>3.8500766772091599</v>
      </c>
      <c r="J1954">
        <f t="shared" si="123"/>
        <v>3.8480899099495232</v>
      </c>
    </row>
    <row r="1955" spans="1:10">
      <c r="A1955" t="s">
        <v>6</v>
      </c>
      <c r="B1955">
        <v>20</v>
      </c>
      <c r="C1955">
        <v>342292</v>
      </c>
      <c r="D1955">
        <f t="shared" si="120"/>
        <v>47.540555555555557</v>
      </c>
      <c r="E1955">
        <v>46.8</v>
      </c>
      <c r="F1955">
        <v>42.54</v>
      </c>
      <c r="G1955">
        <v>43.7</v>
      </c>
      <c r="H1955">
        <f t="shared" si="121"/>
        <v>44.346666666666671</v>
      </c>
      <c r="I1955">
        <f t="shared" si="122"/>
        <v>3.7920375462165627</v>
      </c>
      <c r="J1955">
        <f t="shared" si="123"/>
        <v>3.7912253715990789</v>
      </c>
    </row>
    <row r="1956" spans="1:10">
      <c r="A1956" t="s">
        <v>21</v>
      </c>
      <c r="B1956">
        <v>20</v>
      </c>
      <c r="C1956">
        <v>342340</v>
      </c>
      <c r="D1956">
        <f t="shared" si="120"/>
        <v>47.547222222222224</v>
      </c>
      <c r="E1956">
        <v>46.21</v>
      </c>
      <c r="F1956">
        <v>44.6</v>
      </c>
      <c r="G1956">
        <v>49.46</v>
      </c>
      <c r="H1956">
        <f t="shared" si="121"/>
        <v>46.756666666666668</v>
      </c>
      <c r="I1956">
        <f t="shared" si="122"/>
        <v>3.8449568480634704</v>
      </c>
      <c r="J1956">
        <f t="shared" si="123"/>
        <v>3.8440314486671547</v>
      </c>
    </row>
    <row r="1957" spans="1:10">
      <c r="A1957" t="s">
        <v>16</v>
      </c>
      <c r="B1957">
        <v>21.75</v>
      </c>
      <c r="C1957">
        <v>342520</v>
      </c>
      <c r="D1957">
        <f t="shared" si="120"/>
        <v>47.572222222222223</v>
      </c>
      <c r="E1957">
        <v>45.09</v>
      </c>
      <c r="F1957">
        <v>42.08</v>
      </c>
      <c r="G1957">
        <v>45.88</v>
      </c>
      <c r="H1957">
        <f t="shared" si="121"/>
        <v>44.35</v>
      </c>
      <c r="I1957">
        <f t="shared" si="122"/>
        <v>3.7921127087555884</v>
      </c>
      <c r="J1957">
        <f t="shared" si="123"/>
        <v>3.7914207843745391</v>
      </c>
    </row>
    <row r="1958" spans="1:10">
      <c r="A1958" t="s">
        <v>20</v>
      </c>
      <c r="B1958">
        <v>21.75</v>
      </c>
      <c r="C1958">
        <v>342632</v>
      </c>
      <c r="D1958">
        <f t="shared" si="120"/>
        <v>47.587777777777781</v>
      </c>
      <c r="E1958">
        <v>43.79</v>
      </c>
      <c r="F1958">
        <v>44.91</v>
      </c>
      <c r="G1958">
        <v>45.69</v>
      </c>
      <c r="H1958">
        <f t="shared" si="121"/>
        <v>44.79666666666666</v>
      </c>
      <c r="I1958">
        <f t="shared" si="122"/>
        <v>3.802133731890863</v>
      </c>
      <c r="J1958">
        <f t="shared" si="123"/>
        <v>3.8019818078293781</v>
      </c>
    </row>
    <row r="1959" spans="1:10">
      <c r="A1959" t="s">
        <v>22</v>
      </c>
      <c r="B1959">
        <v>21.75</v>
      </c>
      <c r="C1959">
        <v>342778</v>
      </c>
      <c r="D1959">
        <f t="shared" si="120"/>
        <v>47.608055555555552</v>
      </c>
      <c r="E1959">
        <v>45.5</v>
      </c>
      <c r="F1959">
        <v>42.87</v>
      </c>
      <c r="G1959">
        <v>47.38</v>
      </c>
      <c r="H1959">
        <f t="shared" si="121"/>
        <v>45.25</v>
      </c>
      <c r="I1959">
        <f t="shared" si="122"/>
        <v>3.8122026701459353</v>
      </c>
      <c r="J1959">
        <f t="shared" si="123"/>
        <v>3.8113616017658098</v>
      </c>
    </row>
    <row r="1960" spans="1:10">
      <c r="A1960" t="s">
        <v>14</v>
      </c>
      <c r="B1960">
        <v>21.75</v>
      </c>
      <c r="C1960">
        <v>342794</v>
      </c>
      <c r="D1960">
        <f t="shared" si="120"/>
        <v>47.610277777777782</v>
      </c>
      <c r="E1960">
        <v>47.9</v>
      </c>
      <c r="F1960">
        <v>43.19</v>
      </c>
      <c r="G1960">
        <v>42.29</v>
      </c>
      <c r="H1960">
        <f t="shared" si="121"/>
        <v>44.46</v>
      </c>
      <c r="I1960">
        <f t="shared" si="122"/>
        <v>3.7945899085360506</v>
      </c>
      <c r="J1960">
        <f t="shared" si="123"/>
        <v>3.7930917142912919</v>
      </c>
    </row>
    <row r="1961" spans="1:10">
      <c r="A1961" t="s">
        <v>26</v>
      </c>
      <c r="B1961">
        <v>21.75</v>
      </c>
      <c r="C1961">
        <v>342839</v>
      </c>
      <c r="D1961">
        <f t="shared" si="120"/>
        <v>47.616527777777783</v>
      </c>
      <c r="E1961">
        <v>45.53</v>
      </c>
      <c r="F1961">
        <v>41.93</v>
      </c>
      <c r="G1961">
        <v>41.5</v>
      </c>
      <c r="H1961">
        <f t="shared" si="121"/>
        <v>42.986666666666672</v>
      </c>
      <c r="I1961">
        <f t="shared" si="122"/>
        <v>3.7608899900902086</v>
      </c>
      <c r="J1961">
        <f t="shared" si="123"/>
        <v>3.7600221459220049</v>
      </c>
    </row>
    <row r="1962" spans="1:10">
      <c r="A1962" t="s">
        <v>17</v>
      </c>
      <c r="B1962">
        <v>21.75</v>
      </c>
      <c r="C1962">
        <v>343361</v>
      </c>
      <c r="D1962">
        <f t="shared" si="120"/>
        <v>47.689027777777781</v>
      </c>
      <c r="E1962">
        <v>45.56</v>
      </c>
      <c r="F1962">
        <v>42.17</v>
      </c>
      <c r="G1962">
        <v>44.08</v>
      </c>
      <c r="H1962">
        <f t="shared" si="121"/>
        <v>43.936666666666667</v>
      </c>
      <c r="I1962">
        <f t="shared" si="122"/>
        <v>3.7827492030562646</v>
      </c>
      <c r="J1962">
        <f t="shared" si="123"/>
        <v>3.7822484570607031</v>
      </c>
    </row>
    <row r="1963" spans="1:10">
      <c r="A1963" t="s">
        <v>12</v>
      </c>
      <c r="B1963">
        <v>21.75</v>
      </c>
      <c r="C1963">
        <v>343378</v>
      </c>
      <c r="D1963">
        <f t="shared" si="120"/>
        <v>47.691388888888888</v>
      </c>
      <c r="E1963">
        <v>46.41</v>
      </c>
      <c r="F1963">
        <v>45.28</v>
      </c>
      <c r="G1963">
        <v>42.94</v>
      </c>
      <c r="H1963">
        <f t="shared" si="121"/>
        <v>44.876666666666665</v>
      </c>
      <c r="I1963">
        <f t="shared" si="122"/>
        <v>3.8039179863230337</v>
      </c>
      <c r="J1963">
        <f t="shared" si="123"/>
        <v>3.8033947265328822</v>
      </c>
    </row>
    <row r="1964" spans="1:10">
      <c r="A1964" t="s">
        <v>13</v>
      </c>
      <c r="B1964">
        <v>20.25</v>
      </c>
      <c r="C1964">
        <v>343511</v>
      </c>
      <c r="D1964">
        <f t="shared" si="120"/>
        <v>47.70986111111111</v>
      </c>
      <c r="E1964">
        <v>44.89</v>
      </c>
      <c r="F1964">
        <v>45.08</v>
      </c>
      <c r="G1964">
        <v>41.53</v>
      </c>
      <c r="H1964">
        <f t="shared" si="121"/>
        <v>43.833333333333336</v>
      </c>
      <c r="I1964">
        <f t="shared" si="122"/>
        <v>3.7803945629497098</v>
      </c>
      <c r="J1964">
        <f t="shared" si="123"/>
        <v>3.7796899332026932</v>
      </c>
    </row>
    <row r="1965" spans="1:10">
      <c r="A1965" t="s">
        <v>17</v>
      </c>
      <c r="B1965">
        <v>20</v>
      </c>
      <c r="C1965">
        <v>343582</v>
      </c>
      <c r="D1965">
        <f t="shared" si="120"/>
        <v>47.719722222222224</v>
      </c>
      <c r="E1965">
        <v>43.79</v>
      </c>
      <c r="F1965">
        <v>44.57</v>
      </c>
      <c r="G1965">
        <v>42.54</v>
      </c>
      <c r="H1965">
        <f t="shared" si="121"/>
        <v>43.633333333333333</v>
      </c>
      <c r="I1965">
        <f t="shared" si="122"/>
        <v>3.7758213842477444</v>
      </c>
      <c r="J1965">
        <f t="shared" si="123"/>
        <v>3.775637092514621</v>
      </c>
    </row>
    <row r="1966" spans="1:10">
      <c r="A1966" t="s">
        <v>9</v>
      </c>
      <c r="B1966">
        <v>20</v>
      </c>
      <c r="C1966">
        <v>343716</v>
      </c>
      <c r="D1966">
        <f t="shared" si="120"/>
        <v>47.738333333333337</v>
      </c>
      <c r="E1966">
        <v>47.08</v>
      </c>
      <c r="F1966">
        <v>42.44</v>
      </c>
      <c r="G1966">
        <v>44.57</v>
      </c>
      <c r="H1966">
        <f t="shared" si="121"/>
        <v>44.696666666666665</v>
      </c>
      <c r="I1966">
        <f t="shared" si="122"/>
        <v>3.7998989276234409</v>
      </c>
      <c r="J1966">
        <f t="shared" si="123"/>
        <v>3.7990001943654406</v>
      </c>
    </row>
    <row r="1967" spans="1:10">
      <c r="A1967" t="s">
        <v>7</v>
      </c>
      <c r="B1967">
        <v>20</v>
      </c>
      <c r="C1967">
        <v>343721</v>
      </c>
      <c r="D1967">
        <f t="shared" si="120"/>
        <v>47.739027777777778</v>
      </c>
      <c r="E1967">
        <v>43.38</v>
      </c>
      <c r="F1967">
        <v>41.96</v>
      </c>
      <c r="G1967">
        <v>44.65</v>
      </c>
      <c r="H1967">
        <f t="shared" si="121"/>
        <v>43.330000000000005</v>
      </c>
      <c r="I1967">
        <f t="shared" si="122"/>
        <v>3.7688452357518183</v>
      </c>
      <c r="J1967">
        <f t="shared" si="123"/>
        <v>3.7685231987497776</v>
      </c>
    </row>
    <row r="1968" spans="1:10">
      <c r="A1968" t="s">
        <v>25</v>
      </c>
      <c r="B1968">
        <v>20</v>
      </c>
      <c r="C1968">
        <v>343999</v>
      </c>
      <c r="D1968">
        <f t="shared" si="120"/>
        <v>47.777638888888887</v>
      </c>
      <c r="E1968">
        <v>50.56</v>
      </c>
      <c r="F1968">
        <v>46.85</v>
      </c>
      <c r="G1968">
        <v>48.36</v>
      </c>
      <c r="H1968">
        <f t="shared" si="121"/>
        <v>48.589999999999996</v>
      </c>
      <c r="I1968">
        <f t="shared" si="122"/>
        <v>3.8834177484178114</v>
      </c>
      <c r="J1968">
        <f t="shared" si="123"/>
        <v>3.8829282614232081</v>
      </c>
    </row>
    <row r="1969" spans="1:10">
      <c r="A1969" t="s">
        <v>23</v>
      </c>
      <c r="B1969">
        <v>21.75</v>
      </c>
      <c r="C1969">
        <v>344476</v>
      </c>
      <c r="D1969">
        <f t="shared" si="120"/>
        <v>47.843888888888884</v>
      </c>
      <c r="E1969">
        <v>46.73</v>
      </c>
      <c r="F1969">
        <v>41.33</v>
      </c>
      <c r="G1969">
        <v>45.62</v>
      </c>
      <c r="H1969">
        <f t="shared" si="121"/>
        <v>44.56</v>
      </c>
      <c r="I1969">
        <f t="shared" si="122"/>
        <v>3.7968365956190286</v>
      </c>
      <c r="J1969">
        <f t="shared" si="123"/>
        <v>3.7954404006974056</v>
      </c>
    </row>
    <row r="1970" spans="1:10">
      <c r="A1970" t="s">
        <v>7</v>
      </c>
      <c r="B1970">
        <v>21.75</v>
      </c>
      <c r="C1970">
        <v>344896</v>
      </c>
      <c r="D1970">
        <f t="shared" si="120"/>
        <v>47.902222222222221</v>
      </c>
      <c r="E1970">
        <v>48.24</v>
      </c>
      <c r="F1970">
        <v>42.81</v>
      </c>
      <c r="G1970">
        <v>43.06</v>
      </c>
      <c r="H1970">
        <f t="shared" si="121"/>
        <v>44.70333333333334</v>
      </c>
      <c r="I1970">
        <f t="shared" si="122"/>
        <v>3.8000480700547392</v>
      </c>
      <c r="J1970">
        <f t="shared" si="123"/>
        <v>3.7985182548373344</v>
      </c>
    </row>
    <row r="1971" spans="1:10">
      <c r="A1971" t="s">
        <v>19</v>
      </c>
      <c r="B1971">
        <v>21.75</v>
      </c>
      <c r="C1971">
        <v>345070</v>
      </c>
      <c r="D1971">
        <f t="shared" si="120"/>
        <v>47.926388888888894</v>
      </c>
      <c r="E1971">
        <v>44.97</v>
      </c>
      <c r="F1971">
        <v>44.06</v>
      </c>
      <c r="G1971">
        <v>43.58</v>
      </c>
      <c r="H1971">
        <f t="shared" si="121"/>
        <v>44.20333333333334</v>
      </c>
      <c r="I1971">
        <f t="shared" si="122"/>
        <v>3.7888002010213979</v>
      </c>
      <c r="J1971">
        <f t="shared" si="123"/>
        <v>3.7887154238910958</v>
      </c>
    </row>
    <row r="1972" spans="1:10">
      <c r="A1972" t="s">
        <v>10</v>
      </c>
      <c r="B1972">
        <v>21.75</v>
      </c>
      <c r="C1972">
        <v>345530</v>
      </c>
      <c r="D1972">
        <f t="shared" si="120"/>
        <v>47.990277777777777</v>
      </c>
      <c r="E1972">
        <v>45.77</v>
      </c>
      <c r="F1972">
        <v>45.85</v>
      </c>
      <c r="G1972">
        <v>47.2</v>
      </c>
      <c r="H1972">
        <f t="shared" si="121"/>
        <v>46.273333333333333</v>
      </c>
      <c r="I1972">
        <f t="shared" si="122"/>
        <v>3.8345658412433279</v>
      </c>
      <c r="J1972">
        <f t="shared" si="123"/>
        <v>3.8344659819865115</v>
      </c>
    </row>
    <row r="1973" spans="1:10">
      <c r="A1973" t="s">
        <v>25</v>
      </c>
      <c r="B1973">
        <v>21.75</v>
      </c>
      <c r="C1973">
        <v>345541</v>
      </c>
      <c r="D1973">
        <f t="shared" si="120"/>
        <v>47.991805555555551</v>
      </c>
      <c r="E1973">
        <v>50.38</v>
      </c>
      <c r="F1973">
        <v>45.14</v>
      </c>
      <c r="G1973">
        <v>45.63</v>
      </c>
      <c r="H1973">
        <f t="shared" si="121"/>
        <v>47.050000000000004</v>
      </c>
      <c r="I1973">
        <f t="shared" si="122"/>
        <v>3.8512108660313888</v>
      </c>
      <c r="J1973">
        <f t="shared" si="123"/>
        <v>3.8499761457510551</v>
      </c>
    </row>
    <row r="1974" spans="1:10">
      <c r="A1974" t="s">
        <v>15</v>
      </c>
      <c r="B1974">
        <v>20</v>
      </c>
      <c r="C1974">
        <v>345757</v>
      </c>
      <c r="D1974">
        <f t="shared" si="120"/>
        <v>48.021805555555559</v>
      </c>
      <c r="E1974">
        <v>45.89</v>
      </c>
      <c r="F1974">
        <v>44.98</v>
      </c>
      <c r="G1974">
        <v>46.86</v>
      </c>
      <c r="H1974">
        <f t="shared" si="121"/>
        <v>45.910000000000004</v>
      </c>
      <c r="I1974">
        <f t="shared" si="122"/>
        <v>3.8266829582611308</v>
      </c>
      <c r="J1974">
        <f t="shared" si="123"/>
        <v>3.8265432026725201</v>
      </c>
    </row>
    <row r="1975" spans="1:10">
      <c r="A1975" t="s">
        <v>6</v>
      </c>
      <c r="B1975">
        <v>21.75</v>
      </c>
      <c r="C1975">
        <v>345966</v>
      </c>
      <c r="D1975">
        <f t="shared" si="120"/>
        <v>48.050833333333337</v>
      </c>
      <c r="E1975">
        <v>46.25</v>
      </c>
      <c r="F1975">
        <v>44.46</v>
      </c>
      <c r="G1975">
        <v>41.54</v>
      </c>
      <c r="H1975">
        <f t="shared" si="121"/>
        <v>44.083333333333336</v>
      </c>
      <c r="I1975">
        <f t="shared" si="122"/>
        <v>3.786081782070299</v>
      </c>
      <c r="J1975">
        <f t="shared" si="123"/>
        <v>3.7851027303141502</v>
      </c>
    </row>
    <row r="1976" spans="1:10">
      <c r="A1976" t="s">
        <v>18</v>
      </c>
      <c r="B1976">
        <v>21.75</v>
      </c>
      <c r="C1976">
        <v>346642</v>
      </c>
      <c r="D1976">
        <f t="shared" si="120"/>
        <v>48.144722222222221</v>
      </c>
      <c r="E1976">
        <v>47.59</v>
      </c>
      <c r="F1976">
        <v>44.34</v>
      </c>
      <c r="G1976">
        <v>41.94</v>
      </c>
      <c r="H1976">
        <f t="shared" si="121"/>
        <v>44.623333333333335</v>
      </c>
      <c r="I1976">
        <f t="shared" si="122"/>
        <v>3.7982568911296966</v>
      </c>
      <c r="J1976">
        <f t="shared" si="123"/>
        <v>3.7969166282649858</v>
      </c>
    </row>
    <row r="1977" spans="1:10">
      <c r="A1977" t="s">
        <v>12</v>
      </c>
      <c r="B1977">
        <v>20.25</v>
      </c>
      <c r="C1977">
        <v>346777</v>
      </c>
      <c r="D1977">
        <f t="shared" si="120"/>
        <v>48.163472222222225</v>
      </c>
      <c r="E1977">
        <v>47.89</v>
      </c>
      <c r="F1977">
        <v>46.49</v>
      </c>
      <c r="G1977">
        <v>45.32</v>
      </c>
      <c r="H1977">
        <f t="shared" si="121"/>
        <v>46.566666666666663</v>
      </c>
      <c r="I1977">
        <f t="shared" si="122"/>
        <v>3.8408849775948064</v>
      </c>
      <c r="J1977">
        <f t="shared" si="123"/>
        <v>3.8406307954056054</v>
      </c>
    </row>
    <row r="1978" spans="1:10">
      <c r="A1978" t="s">
        <v>8</v>
      </c>
      <c r="B1978">
        <v>21.75</v>
      </c>
      <c r="C1978">
        <v>346830</v>
      </c>
      <c r="D1978">
        <f t="shared" si="120"/>
        <v>48.170833333333334</v>
      </c>
      <c r="E1978">
        <v>47.4</v>
      </c>
      <c r="F1978">
        <v>43.83</v>
      </c>
      <c r="G1978">
        <v>42.11</v>
      </c>
      <c r="H1978">
        <f t="shared" si="121"/>
        <v>44.446666666666658</v>
      </c>
      <c r="I1978">
        <f t="shared" si="122"/>
        <v>3.7942899685218041</v>
      </c>
      <c r="J1978">
        <f t="shared" si="123"/>
        <v>3.793075328435195</v>
      </c>
    </row>
    <row r="1979" spans="1:10">
      <c r="A1979" t="s">
        <v>13</v>
      </c>
      <c r="B1979">
        <v>21.5</v>
      </c>
      <c r="C1979">
        <v>346916</v>
      </c>
      <c r="D1979">
        <f t="shared" si="120"/>
        <v>48.18277777777778</v>
      </c>
      <c r="E1979">
        <v>47.16</v>
      </c>
      <c r="F1979">
        <v>42.06</v>
      </c>
      <c r="G1979">
        <v>45.08</v>
      </c>
      <c r="H1979">
        <f t="shared" si="121"/>
        <v>44.766666666666673</v>
      </c>
      <c r="I1979">
        <f t="shared" si="122"/>
        <v>3.8014638148610822</v>
      </c>
      <c r="J1979">
        <f t="shared" si="123"/>
        <v>3.8003606450384333</v>
      </c>
    </row>
    <row r="1980" spans="1:10">
      <c r="A1980" t="s">
        <v>14</v>
      </c>
      <c r="B1980">
        <v>20.25</v>
      </c>
      <c r="C1980">
        <v>348159</v>
      </c>
      <c r="D1980">
        <f t="shared" si="120"/>
        <v>48.355416666666663</v>
      </c>
      <c r="E1980">
        <v>44.85</v>
      </c>
      <c r="F1980">
        <v>45.01</v>
      </c>
      <c r="G1980">
        <v>42.46</v>
      </c>
      <c r="H1980">
        <f t="shared" si="121"/>
        <v>44.106666666666662</v>
      </c>
      <c r="I1980">
        <f t="shared" si="122"/>
        <v>3.7866109426072714</v>
      </c>
      <c r="J1980">
        <f t="shared" si="123"/>
        <v>3.7862569106949189</v>
      </c>
    </row>
    <row r="1981" spans="1:10">
      <c r="A1981" t="s">
        <v>11</v>
      </c>
      <c r="B1981">
        <v>21.75</v>
      </c>
      <c r="C1981">
        <v>348465</v>
      </c>
      <c r="D1981">
        <f t="shared" si="120"/>
        <v>48.397916666666667</v>
      </c>
      <c r="E1981">
        <v>46.81</v>
      </c>
      <c r="F1981">
        <v>44.87</v>
      </c>
      <c r="G1981">
        <v>46.79</v>
      </c>
      <c r="H1981">
        <f t="shared" si="121"/>
        <v>46.156666666666666</v>
      </c>
      <c r="I1981">
        <f t="shared" si="122"/>
        <v>3.8320414069985129</v>
      </c>
      <c r="J1981">
        <f t="shared" si="123"/>
        <v>3.8318452600593318</v>
      </c>
    </row>
    <row r="1982" spans="1:10">
      <c r="A1982" t="s">
        <v>24</v>
      </c>
      <c r="B1982">
        <v>21.75</v>
      </c>
      <c r="C1982">
        <v>348767</v>
      </c>
      <c r="D1982">
        <f t="shared" si="120"/>
        <v>48.439861111111114</v>
      </c>
      <c r="E1982">
        <v>47.22</v>
      </c>
      <c r="F1982">
        <v>43.86</v>
      </c>
      <c r="G1982">
        <v>43.83</v>
      </c>
      <c r="H1982">
        <f t="shared" si="121"/>
        <v>44.97</v>
      </c>
      <c r="I1982">
        <f t="shared" si="122"/>
        <v>3.8059956007826159</v>
      </c>
      <c r="J1982">
        <f t="shared" si="123"/>
        <v>3.8053795963592756</v>
      </c>
    </row>
    <row r="1983" spans="1:10">
      <c r="A1983" t="s">
        <v>15</v>
      </c>
      <c r="B1983">
        <v>21.75</v>
      </c>
      <c r="C1983">
        <v>348802</v>
      </c>
      <c r="D1983">
        <f t="shared" si="120"/>
        <v>48.444722222222225</v>
      </c>
      <c r="E1983">
        <v>47.83</v>
      </c>
      <c r="F1983">
        <v>44.62</v>
      </c>
      <c r="G1983">
        <v>44.17</v>
      </c>
      <c r="H1983">
        <f t="shared" si="121"/>
        <v>45.54</v>
      </c>
      <c r="I1983">
        <f t="shared" si="122"/>
        <v>3.8185910606355935</v>
      </c>
      <c r="J1983">
        <f t="shared" si="123"/>
        <v>3.8179603574350089</v>
      </c>
    </row>
    <row r="1984" spans="1:10">
      <c r="A1984" t="s">
        <v>13</v>
      </c>
      <c r="B1984">
        <v>20.5</v>
      </c>
      <c r="C1984">
        <v>349306</v>
      </c>
      <c r="D1984">
        <f t="shared" si="120"/>
        <v>48.514722222222218</v>
      </c>
      <c r="E1984">
        <v>44.5</v>
      </c>
      <c r="F1984">
        <v>42.58</v>
      </c>
      <c r="G1984">
        <v>47.1</v>
      </c>
      <c r="H1984">
        <f t="shared" si="121"/>
        <v>44.726666666666667</v>
      </c>
      <c r="I1984">
        <f t="shared" si="122"/>
        <v>3.8005698934666321</v>
      </c>
      <c r="J1984">
        <f t="shared" si="123"/>
        <v>3.7997156165532999</v>
      </c>
    </row>
    <row r="1985" spans="1:10">
      <c r="A1985" t="s">
        <v>20</v>
      </c>
      <c r="B1985">
        <v>21.5</v>
      </c>
      <c r="C1985">
        <v>349404</v>
      </c>
      <c r="D1985">
        <f t="shared" si="120"/>
        <v>48.528333333333329</v>
      </c>
      <c r="E1985">
        <v>46.42</v>
      </c>
      <c r="F1985">
        <v>42.91</v>
      </c>
      <c r="G1985">
        <v>46.99</v>
      </c>
      <c r="H1985">
        <f t="shared" si="121"/>
        <v>45.44</v>
      </c>
      <c r="I1985">
        <f t="shared" si="122"/>
        <v>3.816392774412896</v>
      </c>
      <c r="J1985">
        <f t="shared" si="123"/>
        <v>3.815590037654816</v>
      </c>
    </row>
    <row r="1986" spans="1:10">
      <c r="A1986" t="s">
        <v>22</v>
      </c>
      <c r="B1986">
        <v>20.25</v>
      </c>
      <c r="C1986">
        <v>349574</v>
      </c>
      <c r="D1986">
        <f t="shared" ref="D1986:D2049" si="124">C1986/15/60/8</f>
        <v>48.551944444444445</v>
      </c>
      <c r="E1986">
        <v>44.37</v>
      </c>
      <c r="F1986">
        <v>46.93</v>
      </c>
      <c r="G1986">
        <v>44.79</v>
      </c>
      <c r="H1986">
        <f t="shared" ref="H1986:H2049" si="125">AVERAGE(E1986:G1986)</f>
        <v>45.363333333333337</v>
      </c>
      <c r="I1986">
        <f t="shared" ref="I1986:I2049" si="126">LN(H1986)</f>
        <v>3.8147041429041164</v>
      </c>
      <c r="J1986">
        <f t="shared" ref="J1986:J2049" si="127">(LN(E1986)+LN(F1986)+LN(G1986))/3</f>
        <v>3.8144018651387843</v>
      </c>
    </row>
    <row r="1987" spans="1:10">
      <c r="A1987" t="s">
        <v>9</v>
      </c>
      <c r="B1987">
        <v>21.75</v>
      </c>
      <c r="C1987">
        <v>349888</v>
      </c>
      <c r="D1987">
        <f t="shared" si="124"/>
        <v>48.595555555555549</v>
      </c>
      <c r="E1987">
        <v>47.34</v>
      </c>
      <c r="F1987">
        <v>45.15</v>
      </c>
      <c r="G1987">
        <v>43.13</v>
      </c>
      <c r="H1987">
        <f t="shared" si="125"/>
        <v>45.206666666666671</v>
      </c>
      <c r="I1987">
        <f t="shared" si="126"/>
        <v>3.8112445685875866</v>
      </c>
      <c r="J1987">
        <f t="shared" si="127"/>
        <v>3.8105215648695281</v>
      </c>
    </row>
    <row r="1988" spans="1:10">
      <c r="A1988" t="s">
        <v>20</v>
      </c>
      <c r="B1988">
        <v>20.25</v>
      </c>
      <c r="C1988">
        <v>349925</v>
      </c>
      <c r="D1988">
        <f t="shared" si="124"/>
        <v>48.600694444444443</v>
      </c>
      <c r="E1988">
        <v>44.02</v>
      </c>
      <c r="F1988">
        <v>46.34</v>
      </c>
      <c r="G1988">
        <v>44.96</v>
      </c>
      <c r="H1988">
        <f t="shared" si="125"/>
        <v>45.106666666666676</v>
      </c>
      <c r="I1988">
        <f t="shared" si="126"/>
        <v>3.8090300552443983</v>
      </c>
      <c r="J1988">
        <f t="shared" si="127"/>
        <v>3.8088076002293274</v>
      </c>
    </row>
    <row r="1989" spans="1:10">
      <c r="A1989" t="s">
        <v>16</v>
      </c>
      <c r="B1989">
        <v>20.25</v>
      </c>
      <c r="C1989">
        <v>350164</v>
      </c>
      <c r="D1989">
        <f t="shared" si="124"/>
        <v>48.63388888888889</v>
      </c>
      <c r="E1989">
        <v>43.98</v>
      </c>
      <c r="F1989">
        <v>45.85</v>
      </c>
      <c r="G1989">
        <v>44.31</v>
      </c>
      <c r="H1989">
        <f t="shared" si="125"/>
        <v>44.713333333333331</v>
      </c>
      <c r="I1989">
        <f t="shared" si="126"/>
        <v>3.8002717420034813</v>
      </c>
      <c r="J1989">
        <f t="shared" si="127"/>
        <v>3.800106856346829</v>
      </c>
    </row>
    <row r="1990" spans="1:10">
      <c r="A1990" t="s">
        <v>12</v>
      </c>
      <c r="B1990">
        <v>20.5</v>
      </c>
      <c r="C1990">
        <v>350196</v>
      </c>
      <c r="D1990">
        <f t="shared" si="124"/>
        <v>48.638333333333335</v>
      </c>
      <c r="E1990">
        <v>44.77</v>
      </c>
      <c r="F1990">
        <v>46.27</v>
      </c>
      <c r="G1990">
        <v>47.24</v>
      </c>
      <c r="H1990">
        <f t="shared" si="125"/>
        <v>46.093333333333334</v>
      </c>
      <c r="I1990">
        <f t="shared" si="126"/>
        <v>3.8306683263853141</v>
      </c>
      <c r="J1990">
        <f t="shared" si="127"/>
        <v>3.8304243555003148</v>
      </c>
    </row>
    <row r="1991" spans="1:10">
      <c r="A1991" t="s">
        <v>21</v>
      </c>
      <c r="B1991">
        <v>21.75</v>
      </c>
      <c r="C1991">
        <v>350482</v>
      </c>
      <c r="D1991">
        <f t="shared" si="124"/>
        <v>48.678055555555559</v>
      </c>
      <c r="E1991">
        <v>47.27</v>
      </c>
      <c r="F1991">
        <v>44.77</v>
      </c>
      <c r="G1991">
        <v>48.61</v>
      </c>
      <c r="H1991">
        <f t="shared" si="125"/>
        <v>46.883333333333333</v>
      </c>
      <c r="I1991">
        <f t="shared" si="126"/>
        <v>3.8476622462677561</v>
      </c>
      <c r="J1991">
        <f t="shared" si="127"/>
        <v>3.8470811293717944</v>
      </c>
    </row>
    <row r="1992" spans="1:10">
      <c r="A1992" t="s">
        <v>17</v>
      </c>
      <c r="B1992">
        <v>21.5</v>
      </c>
      <c r="C1992">
        <v>350678</v>
      </c>
      <c r="D1992">
        <f t="shared" si="124"/>
        <v>48.705277777777773</v>
      </c>
      <c r="E1992">
        <v>49.52</v>
      </c>
      <c r="F1992">
        <v>43.14</v>
      </c>
      <c r="G1992">
        <v>44.83</v>
      </c>
      <c r="H1992">
        <f t="shared" si="125"/>
        <v>45.830000000000005</v>
      </c>
      <c r="I1992">
        <f t="shared" si="126"/>
        <v>3.8249388985210326</v>
      </c>
      <c r="J1992">
        <f t="shared" si="127"/>
        <v>3.8232349425015659</v>
      </c>
    </row>
    <row r="1993" spans="1:10">
      <c r="A1993" t="s">
        <v>21</v>
      </c>
      <c r="B1993">
        <v>20.25</v>
      </c>
      <c r="C1993">
        <v>350726</v>
      </c>
      <c r="D1993">
        <f t="shared" si="124"/>
        <v>48.711944444444448</v>
      </c>
      <c r="E1993">
        <v>45.88</v>
      </c>
      <c r="F1993">
        <v>47.79</v>
      </c>
      <c r="G1993">
        <v>45.74</v>
      </c>
      <c r="H1993">
        <f t="shared" si="125"/>
        <v>46.47</v>
      </c>
      <c r="I1993">
        <f t="shared" si="126"/>
        <v>3.8388069430968867</v>
      </c>
      <c r="J1993">
        <f t="shared" si="127"/>
        <v>3.8386062978152906</v>
      </c>
    </row>
    <row r="1994" spans="1:10">
      <c r="A1994" t="s">
        <v>5</v>
      </c>
      <c r="B1994">
        <v>21.5</v>
      </c>
      <c r="C1994">
        <v>351062</v>
      </c>
      <c r="D1994">
        <f t="shared" si="124"/>
        <v>48.758611111111115</v>
      </c>
      <c r="E1994">
        <v>45.15</v>
      </c>
      <c r="F1994">
        <v>46.17</v>
      </c>
      <c r="G1994">
        <v>47.74</v>
      </c>
      <c r="H1994">
        <f t="shared" si="125"/>
        <v>46.353333333333332</v>
      </c>
      <c r="I1994">
        <f t="shared" si="126"/>
        <v>3.8362932060027619</v>
      </c>
      <c r="J1994">
        <f t="shared" si="127"/>
        <v>3.836030045764192</v>
      </c>
    </row>
    <row r="1995" spans="1:10">
      <c r="A1995" t="s">
        <v>18</v>
      </c>
      <c r="B1995">
        <v>20.25</v>
      </c>
      <c r="C1995">
        <v>351216</v>
      </c>
      <c r="D1995">
        <f t="shared" si="124"/>
        <v>48.78</v>
      </c>
      <c r="E1995">
        <v>48.06</v>
      </c>
      <c r="F1995">
        <v>44.86</v>
      </c>
      <c r="G1995">
        <v>44.49</v>
      </c>
      <c r="H1995">
        <f t="shared" si="125"/>
        <v>45.803333333333335</v>
      </c>
      <c r="I1995">
        <f t="shared" si="126"/>
        <v>3.8243568686755731</v>
      </c>
      <c r="J1995">
        <f t="shared" si="127"/>
        <v>3.8237537347394448</v>
      </c>
    </row>
    <row r="1996" spans="1:10">
      <c r="A1996" t="s">
        <v>19</v>
      </c>
      <c r="B1996">
        <v>21.5</v>
      </c>
      <c r="C1996">
        <v>351297</v>
      </c>
      <c r="D1996">
        <f t="shared" si="124"/>
        <v>48.791249999999998</v>
      </c>
      <c r="E1996">
        <v>45.82</v>
      </c>
      <c r="F1996">
        <v>44.38</v>
      </c>
      <c r="G1996">
        <v>45.36</v>
      </c>
      <c r="H1996">
        <f t="shared" si="125"/>
        <v>45.186666666666667</v>
      </c>
      <c r="I1996">
        <f t="shared" si="126"/>
        <v>3.8108020580707409</v>
      </c>
      <c r="J1996">
        <f t="shared" si="127"/>
        <v>3.8107134179830982</v>
      </c>
    </row>
    <row r="1997" spans="1:10">
      <c r="A1997" t="s">
        <v>26</v>
      </c>
      <c r="B1997">
        <v>20.25</v>
      </c>
      <c r="C1997">
        <v>351316</v>
      </c>
      <c r="D1997">
        <f t="shared" si="124"/>
        <v>48.793888888888887</v>
      </c>
      <c r="E1997">
        <v>45.02</v>
      </c>
      <c r="F1997">
        <v>45.36</v>
      </c>
      <c r="G1997">
        <v>42.08</v>
      </c>
      <c r="H1997">
        <f t="shared" si="125"/>
        <v>44.153333333333329</v>
      </c>
      <c r="I1997">
        <f t="shared" si="126"/>
        <v>3.7876684243887238</v>
      </c>
      <c r="J1997">
        <f t="shared" si="127"/>
        <v>3.7871033544425123</v>
      </c>
    </row>
    <row r="1998" spans="1:10">
      <c r="A1998" t="s">
        <v>5</v>
      </c>
      <c r="B1998">
        <v>20.5</v>
      </c>
      <c r="C1998">
        <v>351392</v>
      </c>
      <c r="D1998">
        <f t="shared" si="124"/>
        <v>48.804444444444449</v>
      </c>
      <c r="E1998">
        <v>45.49</v>
      </c>
      <c r="F1998">
        <v>47.38</v>
      </c>
      <c r="G1998">
        <v>45.15</v>
      </c>
      <c r="H1998">
        <f t="shared" si="125"/>
        <v>46.006666666666668</v>
      </c>
      <c r="I1998">
        <f t="shared" si="126"/>
        <v>3.8287863135243461</v>
      </c>
      <c r="J1998">
        <f t="shared" si="127"/>
        <v>3.8285610000585155</v>
      </c>
    </row>
    <row r="1999" spans="1:10">
      <c r="A1999" t="s">
        <v>5</v>
      </c>
      <c r="B1999">
        <v>20.25</v>
      </c>
      <c r="C1999">
        <v>351560</v>
      </c>
      <c r="D1999">
        <f t="shared" si="124"/>
        <v>48.827777777777776</v>
      </c>
      <c r="E1999">
        <v>45.43</v>
      </c>
      <c r="F1999">
        <v>47.49</v>
      </c>
      <c r="G1999">
        <v>46.56</v>
      </c>
      <c r="H1999">
        <f t="shared" si="125"/>
        <v>46.493333333333339</v>
      </c>
      <c r="I1999">
        <f t="shared" si="126"/>
        <v>3.8393089331393409</v>
      </c>
      <c r="J1999">
        <f t="shared" si="127"/>
        <v>3.8391445485851747</v>
      </c>
    </row>
    <row r="2000" spans="1:10">
      <c r="A2000" t="s">
        <v>23</v>
      </c>
      <c r="B2000">
        <v>20.25</v>
      </c>
      <c r="C2000">
        <v>351753</v>
      </c>
      <c r="D2000">
        <f t="shared" si="124"/>
        <v>48.854583333333338</v>
      </c>
      <c r="E2000">
        <v>46.11</v>
      </c>
      <c r="F2000">
        <v>45.74</v>
      </c>
      <c r="G2000">
        <v>42.26</v>
      </c>
      <c r="H2000">
        <f t="shared" si="125"/>
        <v>44.703333333333326</v>
      </c>
      <c r="I2000">
        <f t="shared" si="126"/>
        <v>3.8000480700547388</v>
      </c>
      <c r="J2000">
        <f t="shared" si="127"/>
        <v>3.7992813490003865</v>
      </c>
    </row>
    <row r="2001" spans="1:10">
      <c r="A2001" t="s">
        <v>6</v>
      </c>
      <c r="B2001">
        <v>21.5</v>
      </c>
      <c r="C2001">
        <v>351898</v>
      </c>
      <c r="D2001">
        <f t="shared" si="124"/>
        <v>48.874722222222218</v>
      </c>
      <c r="E2001">
        <v>50.79</v>
      </c>
      <c r="F2001">
        <v>43.11</v>
      </c>
      <c r="G2001">
        <v>44.65</v>
      </c>
      <c r="H2001">
        <f t="shared" si="125"/>
        <v>46.183333333333337</v>
      </c>
      <c r="I2001">
        <f t="shared" si="126"/>
        <v>3.8326189826408776</v>
      </c>
      <c r="J2001">
        <f t="shared" si="127"/>
        <v>3.8301029269649014</v>
      </c>
    </row>
    <row r="2002" spans="1:10">
      <c r="A2002" t="s">
        <v>26</v>
      </c>
      <c r="B2002">
        <v>21.5</v>
      </c>
      <c r="C2002">
        <v>351916</v>
      </c>
      <c r="D2002">
        <f t="shared" si="124"/>
        <v>48.877222222222223</v>
      </c>
      <c r="E2002">
        <v>49.28</v>
      </c>
      <c r="F2002">
        <v>43.68</v>
      </c>
      <c r="G2002">
        <v>44.36</v>
      </c>
      <c r="H2002">
        <f t="shared" si="125"/>
        <v>45.773333333333333</v>
      </c>
      <c r="I2002">
        <f t="shared" si="126"/>
        <v>3.8237016799213817</v>
      </c>
      <c r="J2002">
        <f t="shared" si="127"/>
        <v>3.8222489377146935</v>
      </c>
    </row>
    <row r="2003" spans="1:10">
      <c r="A2003" t="s">
        <v>23</v>
      </c>
      <c r="B2003">
        <v>20.5</v>
      </c>
      <c r="C2003">
        <v>351935</v>
      </c>
      <c r="D2003">
        <f t="shared" si="124"/>
        <v>48.879861111111111</v>
      </c>
      <c r="E2003">
        <v>45.4</v>
      </c>
      <c r="F2003">
        <v>48.75</v>
      </c>
      <c r="G2003">
        <v>45.49</v>
      </c>
      <c r="H2003">
        <f t="shared" si="125"/>
        <v>46.546666666666674</v>
      </c>
      <c r="I2003">
        <f t="shared" si="126"/>
        <v>3.8404553935687256</v>
      </c>
      <c r="J2003">
        <f t="shared" si="127"/>
        <v>3.8399032746910238</v>
      </c>
    </row>
    <row r="2004" spans="1:10">
      <c r="A2004" t="s">
        <v>16</v>
      </c>
      <c r="B2004">
        <v>20.5</v>
      </c>
      <c r="C2004">
        <v>352086</v>
      </c>
      <c r="D2004">
        <f t="shared" si="124"/>
        <v>48.900833333333338</v>
      </c>
      <c r="E2004">
        <v>46.52</v>
      </c>
      <c r="F2004">
        <v>43.91</v>
      </c>
      <c r="G2004">
        <v>45.81</v>
      </c>
      <c r="H2004">
        <f t="shared" si="125"/>
        <v>45.413333333333334</v>
      </c>
      <c r="I2004">
        <f t="shared" si="126"/>
        <v>3.8158057476863232</v>
      </c>
      <c r="J2004">
        <f t="shared" si="127"/>
        <v>3.8155089400409139</v>
      </c>
    </row>
    <row r="2005" spans="1:10">
      <c r="A2005" t="s">
        <v>16</v>
      </c>
      <c r="B2005">
        <v>21.5</v>
      </c>
      <c r="C2005">
        <v>352088</v>
      </c>
      <c r="D2005">
        <f t="shared" si="124"/>
        <v>48.901111111111113</v>
      </c>
      <c r="E2005">
        <v>46.22</v>
      </c>
      <c r="F2005">
        <v>41.89</v>
      </c>
      <c r="G2005">
        <v>47.57</v>
      </c>
      <c r="H2005">
        <f t="shared" si="125"/>
        <v>45.226666666666667</v>
      </c>
      <c r="I2005">
        <f t="shared" si="126"/>
        <v>3.8116868833754833</v>
      </c>
      <c r="J2005">
        <f t="shared" si="127"/>
        <v>3.8102206834164556</v>
      </c>
    </row>
    <row r="2006" spans="1:10">
      <c r="A2006" t="s">
        <v>12</v>
      </c>
      <c r="B2006">
        <v>21.5</v>
      </c>
      <c r="C2006">
        <v>352110</v>
      </c>
      <c r="D2006">
        <f t="shared" si="124"/>
        <v>48.904166666666669</v>
      </c>
      <c r="E2006">
        <v>45.49</v>
      </c>
      <c r="F2006">
        <v>44.16</v>
      </c>
      <c r="G2006">
        <v>49.99</v>
      </c>
      <c r="H2006">
        <f t="shared" si="125"/>
        <v>46.546666666666674</v>
      </c>
      <c r="I2006">
        <f t="shared" si="126"/>
        <v>3.8404553935687256</v>
      </c>
      <c r="J2006">
        <f t="shared" si="127"/>
        <v>3.8390449696587439</v>
      </c>
    </row>
    <row r="2007" spans="1:10">
      <c r="A2007" t="s">
        <v>19</v>
      </c>
      <c r="B2007">
        <v>20.25</v>
      </c>
      <c r="C2007">
        <v>352126</v>
      </c>
      <c r="D2007">
        <f t="shared" si="124"/>
        <v>48.906388888888884</v>
      </c>
      <c r="E2007">
        <v>45.84</v>
      </c>
      <c r="F2007">
        <v>43.49</v>
      </c>
      <c r="G2007">
        <v>46.24</v>
      </c>
      <c r="H2007">
        <f t="shared" si="125"/>
        <v>45.190000000000005</v>
      </c>
      <c r="I2007">
        <f t="shared" si="126"/>
        <v>3.8108758234231885</v>
      </c>
      <c r="J2007">
        <f t="shared" si="127"/>
        <v>3.8105111077933844</v>
      </c>
    </row>
    <row r="2008" spans="1:10">
      <c r="A2008" t="s">
        <v>14</v>
      </c>
      <c r="B2008">
        <v>20.5</v>
      </c>
      <c r="C2008">
        <v>352147</v>
      </c>
      <c r="D2008">
        <f t="shared" si="124"/>
        <v>48.909305555555555</v>
      </c>
      <c r="E2008">
        <v>45.33</v>
      </c>
      <c r="F2008">
        <v>42.66</v>
      </c>
      <c r="G2008">
        <v>47.55</v>
      </c>
      <c r="H2008">
        <f t="shared" si="125"/>
        <v>45.18</v>
      </c>
      <c r="I2008">
        <f t="shared" si="126"/>
        <v>3.8106545110398571</v>
      </c>
      <c r="J2008">
        <f t="shared" si="127"/>
        <v>3.8096708556624539</v>
      </c>
    </row>
    <row r="2009" spans="1:10">
      <c r="A2009" t="s">
        <v>11</v>
      </c>
      <c r="B2009">
        <v>20.25</v>
      </c>
      <c r="C2009">
        <v>352462</v>
      </c>
      <c r="D2009">
        <f t="shared" si="124"/>
        <v>48.953055555555558</v>
      </c>
      <c r="E2009">
        <v>51.18</v>
      </c>
      <c r="F2009">
        <v>45.56</v>
      </c>
      <c r="G2009">
        <v>44.9</v>
      </c>
      <c r="H2009">
        <f t="shared" si="125"/>
        <v>47.213333333333338</v>
      </c>
      <c r="I2009">
        <f t="shared" si="126"/>
        <v>3.8546763385755933</v>
      </c>
      <c r="J2009">
        <f t="shared" si="127"/>
        <v>3.8529389213529441</v>
      </c>
    </row>
    <row r="2010" spans="1:10">
      <c r="A2010" t="s">
        <v>22</v>
      </c>
      <c r="B2010">
        <v>21.5</v>
      </c>
      <c r="C2010">
        <v>352599</v>
      </c>
      <c r="D2010">
        <f t="shared" si="124"/>
        <v>48.97208333333333</v>
      </c>
      <c r="E2010">
        <v>47.56</v>
      </c>
      <c r="F2010">
        <v>46.2</v>
      </c>
      <c r="G2010">
        <v>46</v>
      </c>
      <c r="H2010">
        <f t="shared" si="125"/>
        <v>46.586666666666666</v>
      </c>
      <c r="I2010">
        <f t="shared" si="126"/>
        <v>3.8413143771576914</v>
      </c>
      <c r="J2010">
        <f t="shared" si="127"/>
        <v>3.841204422133123</v>
      </c>
    </row>
    <row r="2011" spans="1:10">
      <c r="A2011" t="s">
        <v>24</v>
      </c>
      <c r="B2011">
        <v>20.25</v>
      </c>
      <c r="C2011">
        <v>352656</v>
      </c>
      <c r="D2011">
        <f t="shared" si="124"/>
        <v>48.980000000000004</v>
      </c>
      <c r="E2011">
        <v>55.93</v>
      </c>
      <c r="F2011">
        <v>48.65</v>
      </c>
      <c r="G2011">
        <v>45.7</v>
      </c>
      <c r="H2011">
        <f t="shared" si="125"/>
        <v>50.093333333333334</v>
      </c>
      <c r="I2011">
        <f t="shared" si="126"/>
        <v>3.9138879320376585</v>
      </c>
      <c r="J2011">
        <f t="shared" si="127"/>
        <v>3.9102836717885565</v>
      </c>
    </row>
    <row r="2012" spans="1:10">
      <c r="A2012" t="s">
        <v>17</v>
      </c>
      <c r="B2012">
        <v>20.25</v>
      </c>
      <c r="C2012">
        <v>352659</v>
      </c>
      <c r="D2012">
        <f t="shared" si="124"/>
        <v>48.980416666666663</v>
      </c>
      <c r="E2012">
        <v>49.15</v>
      </c>
      <c r="F2012">
        <v>43.54</v>
      </c>
      <c r="G2012">
        <v>46.63</v>
      </c>
      <c r="H2012">
        <f t="shared" si="125"/>
        <v>46.44</v>
      </c>
      <c r="I2012">
        <f t="shared" si="126"/>
        <v>3.8381611568296905</v>
      </c>
      <c r="J2012">
        <f t="shared" si="127"/>
        <v>3.8369336710732687</v>
      </c>
    </row>
    <row r="2013" spans="1:10">
      <c r="A2013" t="s">
        <v>25</v>
      </c>
      <c r="B2013">
        <v>20.25</v>
      </c>
      <c r="C2013">
        <v>352680</v>
      </c>
      <c r="D2013">
        <f t="shared" si="124"/>
        <v>48.983333333333334</v>
      </c>
      <c r="E2013">
        <v>49.97</v>
      </c>
      <c r="F2013">
        <v>47.41</v>
      </c>
      <c r="G2013">
        <v>47.36</v>
      </c>
      <c r="H2013">
        <f t="shared" si="125"/>
        <v>48.24666666666667</v>
      </c>
      <c r="I2013">
        <f t="shared" si="126"/>
        <v>3.8763267407698718</v>
      </c>
      <c r="J2013">
        <f t="shared" si="127"/>
        <v>3.8760113309486304</v>
      </c>
    </row>
    <row r="2014" spans="1:10">
      <c r="A2014" t="s">
        <v>15</v>
      </c>
      <c r="B2014">
        <v>20.25</v>
      </c>
      <c r="C2014">
        <v>352889</v>
      </c>
      <c r="D2014">
        <f t="shared" si="124"/>
        <v>49.012361111111112</v>
      </c>
      <c r="E2014">
        <v>49.37</v>
      </c>
      <c r="F2014">
        <v>46.36</v>
      </c>
      <c r="G2014">
        <v>44.77</v>
      </c>
      <c r="H2014">
        <f t="shared" si="125"/>
        <v>46.833333333333336</v>
      </c>
      <c r="I2014">
        <f t="shared" si="126"/>
        <v>3.8465952001056909</v>
      </c>
      <c r="J2014">
        <f t="shared" si="127"/>
        <v>3.845772747665066</v>
      </c>
    </row>
    <row r="2015" spans="1:10">
      <c r="A2015" t="s">
        <v>10</v>
      </c>
      <c r="B2015">
        <v>20.25</v>
      </c>
      <c r="C2015">
        <v>352910</v>
      </c>
      <c r="D2015">
        <f t="shared" si="124"/>
        <v>49.015277777777776</v>
      </c>
      <c r="E2015">
        <v>49.23</v>
      </c>
      <c r="F2015">
        <v>46.13</v>
      </c>
      <c r="G2015">
        <v>48.81</v>
      </c>
      <c r="H2015">
        <f t="shared" si="125"/>
        <v>48.056666666666672</v>
      </c>
      <c r="I2015">
        <f t="shared" si="126"/>
        <v>3.8723808701557028</v>
      </c>
      <c r="J2015">
        <f t="shared" si="127"/>
        <v>3.8719673004129653</v>
      </c>
    </row>
    <row r="2016" spans="1:10">
      <c r="A2016" t="s">
        <v>14</v>
      </c>
      <c r="B2016">
        <v>21.5</v>
      </c>
      <c r="C2016">
        <v>352969</v>
      </c>
      <c r="D2016">
        <f t="shared" si="124"/>
        <v>49.023472222222225</v>
      </c>
      <c r="E2016">
        <v>45.61</v>
      </c>
      <c r="F2016">
        <v>43.04</v>
      </c>
      <c r="G2016">
        <v>44.75</v>
      </c>
      <c r="H2016">
        <f t="shared" si="125"/>
        <v>44.466666666666669</v>
      </c>
      <c r="I2016">
        <f t="shared" si="126"/>
        <v>3.7947398448134138</v>
      </c>
      <c r="J2016">
        <f t="shared" si="127"/>
        <v>3.7944494504326673</v>
      </c>
    </row>
    <row r="2017" spans="1:10">
      <c r="A2017" t="s">
        <v>7</v>
      </c>
      <c r="B2017">
        <v>20.25</v>
      </c>
      <c r="C2017">
        <v>352970</v>
      </c>
      <c r="D2017">
        <f t="shared" si="124"/>
        <v>49.023611111111109</v>
      </c>
      <c r="E2017">
        <v>47.66</v>
      </c>
      <c r="F2017">
        <v>43.91</v>
      </c>
      <c r="G2017">
        <v>46.54</v>
      </c>
      <c r="H2017">
        <f t="shared" si="125"/>
        <v>46.036666666666662</v>
      </c>
      <c r="I2017">
        <f t="shared" si="126"/>
        <v>3.8294381804217275</v>
      </c>
      <c r="J2017">
        <f t="shared" si="127"/>
        <v>3.8288489047061227</v>
      </c>
    </row>
    <row r="2018" spans="1:10">
      <c r="A2018" t="s">
        <v>21</v>
      </c>
      <c r="B2018">
        <v>20.5</v>
      </c>
      <c r="C2018">
        <v>353008</v>
      </c>
      <c r="D2018">
        <f t="shared" si="124"/>
        <v>49.028888888888886</v>
      </c>
      <c r="E2018">
        <v>47.98</v>
      </c>
      <c r="F2018">
        <v>47.21</v>
      </c>
      <c r="G2018">
        <v>47.21</v>
      </c>
      <c r="H2018">
        <f t="shared" si="125"/>
        <v>47.466666666666669</v>
      </c>
      <c r="I2018">
        <f t="shared" si="126"/>
        <v>3.8600277103097658</v>
      </c>
      <c r="J2018">
        <f t="shared" si="127"/>
        <v>3.8599985755093127</v>
      </c>
    </row>
    <row r="2019" spans="1:10">
      <c r="A2019" t="s">
        <v>9</v>
      </c>
      <c r="B2019">
        <v>20.25</v>
      </c>
      <c r="C2019">
        <v>353292</v>
      </c>
      <c r="D2019">
        <f t="shared" si="124"/>
        <v>49.068333333333335</v>
      </c>
      <c r="E2019">
        <v>46.06</v>
      </c>
      <c r="F2019">
        <v>46.27</v>
      </c>
      <c r="G2019">
        <v>45.66</v>
      </c>
      <c r="H2019">
        <f t="shared" si="125"/>
        <v>45.99666666666667</v>
      </c>
      <c r="I2019">
        <f t="shared" si="126"/>
        <v>3.8285689300953534</v>
      </c>
      <c r="J2019">
        <f t="shared" si="127"/>
        <v>3.8285537794710325</v>
      </c>
    </row>
    <row r="2020" spans="1:10">
      <c r="A2020" t="s">
        <v>6</v>
      </c>
      <c r="B2020">
        <v>20.25</v>
      </c>
      <c r="C2020">
        <v>353366</v>
      </c>
      <c r="D2020">
        <f t="shared" si="124"/>
        <v>49.078611111111108</v>
      </c>
      <c r="E2020">
        <v>45.07</v>
      </c>
      <c r="F2020">
        <v>46.08</v>
      </c>
      <c r="G2020">
        <v>43.46</v>
      </c>
      <c r="H2020">
        <f t="shared" si="125"/>
        <v>44.870000000000005</v>
      </c>
      <c r="I2020">
        <f t="shared" si="126"/>
        <v>3.803769419987892</v>
      </c>
      <c r="J2020">
        <f t="shared" si="127"/>
        <v>3.8034789426394919</v>
      </c>
    </row>
    <row r="2021" spans="1:10">
      <c r="A2021" t="s">
        <v>7</v>
      </c>
      <c r="B2021">
        <v>20.5</v>
      </c>
      <c r="C2021">
        <v>353467</v>
      </c>
      <c r="D2021">
        <f t="shared" si="124"/>
        <v>49.092638888888892</v>
      </c>
      <c r="E2021">
        <v>43.91</v>
      </c>
      <c r="F2021">
        <v>46.4</v>
      </c>
      <c r="G2021">
        <v>45.68</v>
      </c>
      <c r="H2021">
        <f t="shared" si="125"/>
        <v>45.330000000000005</v>
      </c>
      <c r="I2021">
        <f t="shared" si="126"/>
        <v>3.813969064952758</v>
      </c>
      <c r="J2021">
        <f t="shared" si="127"/>
        <v>3.8137007030511967</v>
      </c>
    </row>
    <row r="2022" spans="1:10">
      <c r="A2022" t="s">
        <v>22</v>
      </c>
      <c r="B2022">
        <v>20.5</v>
      </c>
      <c r="C2022">
        <v>353572</v>
      </c>
      <c r="D2022">
        <f t="shared" si="124"/>
        <v>49.107222222222227</v>
      </c>
      <c r="E2022">
        <v>47.06</v>
      </c>
      <c r="F2022">
        <v>45.61</v>
      </c>
      <c r="G2022">
        <v>47</v>
      </c>
      <c r="H2022">
        <f t="shared" si="125"/>
        <v>46.556666666666672</v>
      </c>
      <c r="I2022">
        <f t="shared" si="126"/>
        <v>3.8406702086495703</v>
      </c>
      <c r="J2022">
        <f t="shared" si="127"/>
        <v>3.8405659919109616</v>
      </c>
    </row>
    <row r="2023" spans="1:10">
      <c r="A2023" t="s">
        <v>6</v>
      </c>
      <c r="B2023">
        <v>20.5</v>
      </c>
      <c r="C2023">
        <v>353780</v>
      </c>
      <c r="D2023">
        <f t="shared" si="124"/>
        <v>49.136111111111106</v>
      </c>
      <c r="E2023">
        <v>45.11</v>
      </c>
      <c r="F2023">
        <v>46.6</v>
      </c>
      <c r="G2023">
        <v>45.3</v>
      </c>
      <c r="H2023">
        <f t="shared" si="125"/>
        <v>45.669999999999995</v>
      </c>
      <c r="I2023">
        <f t="shared" si="126"/>
        <v>3.8214416271969074</v>
      </c>
      <c r="J2023">
        <f t="shared" si="127"/>
        <v>3.8213371750136305</v>
      </c>
    </row>
    <row r="2024" spans="1:10">
      <c r="A2024" t="s">
        <v>25</v>
      </c>
      <c r="B2024">
        <v>21.5</v>
      </c>
      <c r="C2024">
        <v>353916</v>
      </c>
      <c r="D2024">
        <f t="shared" si="124"/>
        <v>49.155000000000001</v>
      </c>
      <c r="E2024">
        <v>52.97</v>
      </c>
      <c r="F2024">
        <v>48.88</v>
      </c>
      <c r="G2024">
        <v>46.66</v>
      </c>
      <c r="H2024">
        <f t="shared" si="125"/>
        <v>49.50333333333333</v>
      </c>
      <c r="I2024">
        <f t="shared" si="126"/>
        <v>3.9020400073747439</v>
      </c>
      <c r="J2024">
        <f t="shared" si="127"/>
        <v>3.9006604323376863</v>
      </c>
    </row>
    <row r="2025" spans="1:10">
      <c r="A2025" t="s">
        <v>11</v>
      </c>
      <c r="B2025">
        <v>21.5</v>
      </c>
      <c r="C2025">
        <v>354314</v>
      </c>
      <c r="D2025">
        <f t="shared" si="124"/>
        <v>49.210277777777783</v>
      </c>
      <c r="E2025">
        <v>46.97</v>
      </c>
      <c r="F2025">
        <v>45.11</v>
      </c>
      <c r="G2025">
        <v>47.77</v>
      </c>
      <c r="H2025">
        <f t="shared" si="125"/>
        <v>46.616666666666667</v>
      </c>
      <c r="I2025">
        <f t="shared" si="126"/>
        <v>3.8419581309798589</v>
      </c>
      <c r="J2025">
        <f t="shared" si="127"/>
        <v>3.8416702929536926</v>
      </c>
    </row>
    <row r="2026" spans="1:10">
      <c r="A2026" t="s">
        <v>18</v>
      </c>
      <c r="B2026">
        <v>20.5</v>
      </c>
      <c r="C2026">
        <v>354531</v>
      </c>
      <c r="D2026">
        <f t="shared" si="124"/>
        <v>49.240416666666668</v>
      </c>
      <c r="E2026">
        <v>45.36</v>
      </c>
      <c r="F2026">
        <v>44.93</v>
      </c>
      <c r="G2026">
        <v>43.54</v>
      </c>
      <c r="H2026">
        <f t="shared" si="125"/>
        <v>44.609999999999992</v>
      </c>
      <c r="I2026">
        <f t="shared" si="126"/>
        <v>3.7979580491401732</v>
      </c>
      <c r="J2026">
        <f t="shared" si="127"/>
        <v>3.7978054794359886</v>
      </c>
    </row>
    <row r="2027" spans="1:10">
      <c r="A2027" t="s">
        <v>8</v>
      </c>
      <c r="B2027">
        <v>20.25</v>
      </c>
      <c r="C2027">
        <v>354597</v>
      </c>
      <c r="D2027">
        <f t="shared" si="124"/>
        <v>49.249583333333334</v>
      </c>
      <c r="E2027">
        <v>46.21</v>
      </c>
      <c r="F2027">
        <v>44.17</v>
      </c>
      <c r="G2027">
        <v>44.94</v>
      </c>
      <c r="H2027">
        <f t="shared" si="125"/>
        <v>45.106666666666662</v>
      </c>
      <c r="I2027">
        <f t="shared" si="126"/>
        <v>3.8090300552443979</v>
      </c>
      <c r="J2027">
        <f t="shared" si="127"/>
        <v>3.8088567724159312</v>
      </c>
    </row>
    <row r="2028" spans="1:10">
      <c r="A2028" t="s">
        <v>24</v>
      </c>
      <c r="B2028">
        <v>20.5</v>
      </c>
      <c r="C2028">
        <v>354670</v>
      </c>
      <c r="D2028">
        <f t="shared" si="124"/>
        <v>49.259722222222223</v>
      </c>
      <c r="E2028">
        <v>49.46</v>
      </c>
      <c r="F2028">
        <v>49.74</v>
      </c>
      <c r="G2028">
        <v>48.15</v>
      </c>
      <c r="H2028">
        <f t="shared" si="125"/>
        <v>49.116666666666667</v>
      </c>
      <c r="I2028">
        <f t="shared" si="126"/>
        <v>3.8941984205155942</v>
      </c>
      <c r="J2028">
        <f t="shared" si="127"/>
        <v>3.8940982795708883</v>
      </c>
    </row>
    <row r="2029" spans="1:10">
      <c r="A2029" t="s">
        <v>26</v>
      </c>
      <c r="B2029">
        <v>20.5</v>
      </c>
      <c r="C2029">
        <v>354683</v>
      </c>
      <c r="D2029">
        <f t="shared" si="124"/>
        <v>49.261527777777779</v>
      </c>
      <c r="E2029">
        <v>45.8</v>
      </c>
      <c r="F2029">
        <v>46.9</v>
      </c>
      <c r="G2029">
        <v>44.58</v>
      </c>
      <c r="H2029">
        <f t="shared" si="125"/>
        <v>45.759999999999991</v>
      </c>
      <c r="I2029">
        <f t="shared" si="126"/>
        <v>3.8234103470715421</v>
      </c>
      <c r="J2029">
        <f t="shared" si="127"/>
        <v>3.8231956981766984</v>
      </c>
    </row>
    <row r="2030" spans="1:10">
      <c r="A2030" t="s">
        <v>7</v>
      </c>
      <c r="B2030">
        <v>21.5</v>
      </c>
      <c r="C2030">
        <v>354702</v>
      </c>
      <c r="D2030">
        <f t="shared" si="124"/>
        <v>49.264166666666668</v>
      </c>
      <c r="E2030">
        <v>44.25</v>
      </c>
      <c r="F2030">
        <v>43.72</v>
      </c>
      <c r="G2030">
        <v>47.95</v>
      </c>
      <c r="H2030">
        <f t="shared" si="125"/>
        <v>45.306666666666672</v>
      </c>
      <c r="I2030">
        <f t="shared" si="126"/>
        <v>3.8134541886955668</v>
      </c>
      <c r="J2030">
        <f t="shared" si="127"/>
        <v>3.8126066120305744</v>
      </c>
    </row>
    <row r="2031" spans="1:10">
      <c r="A2031" t="s">
        <v>8</v>
      </c>
      <c r="B2031">
        <v>21.5</v>
      </c>
      <c r="C2031">
        <v>354825</v>
      </c>
      <c r="D2031">
        <f t="shared" si="124"/>
        <v>49.28125</v>
      </c>
      <c r="E2031">
        <v>45.6</v>
      </c>
      <c r="F2031">
        <v>44.89</v>
      </c>
      <c r="G2031">
        <v>48.67</v>
      </c>
      <c r="H2031">
        <f t="shared" si="125"/>
        <v>46.386666666666677</v>
      </c>
      <c r="I2031">
        <f t="shared" si="126"/>
        <v>3.8370120616156318</v>
      </c>
      <c r="J2031">
        <f t="shared" si="127"/>
        <v>3.8363951977198485</v>
      </c>
    </row>
    <row r="2032" spans="1:10">
      <c r="A2032" t="s">
        <v>5</v>
      </c>
      <c r="B2032">
        <v>21.25</v>
      </c>
      <c r="C2032">
        <v>354993</v>
      </c>
      <c r="D2032">
        <f t="shared" si="124"/>
        <v>49.304583333333333</v>
      </c>
      <c r="E2032">
        <v>47.69</v>
      </c>
      <c r="F2032">
        <v>43.61</v>
      </c>
      <c r="G2032">
        <v>50.21</v>
      </c>
      <c r="H2032">
        <f t="shared" si="125"/>
        <v>47.169999999999995</v>
      </c>
      <c r="I2032">
        <f t="shared" si="126"/>
        <v>3.8537580972961702</v>
      </c>
      <c r="J2032">
        <f t="shared" si="127"/>
        <v>3.8520741414038078</v>
      </c>
    </row>
    <row r="2033" spans="1:10">
      <c r="A2033" t="s">
        <v>25</v>
      </c>
      <c r="B2033">
        <v>20.5</v>
      </c>
      <c r="C2033">
        <v>355048</v>
      </c>
      <c r="D2033">
        <f t="shared" si="124"/>
        <v>49.312222222222218</v>
      </c>
      <c r="E2033">
        <v>48.3</v>
      </c>
      <c r="F2033">
        <v>46.53</v>
      </c>
      <c r="G2033">
        <v>51.65</v>
      </c>
      <c r="H2033">
        <f t="shared" si="125"/>
        <v>48.826666666666661</v>
      </c>
      <c r="I2033">
        <f t="shared" si="126"/>
        <v>3.8882766116981453</v>
      </c>
      <c r="J2033">
        <f t="shared" si="127"/>
        <v>3.8873396740269102</v>
      </c>
    </row>
    <row r="2034" spans="1:10">
      <c r="A2034" t="s">
        <v>10</v>
      </c>
      <c r="B2034">
        <v>21.5</v>
      </c>
      <c r="C2034">
        <v>355347</v>
      </c>
      <c r="D2034">
        <f t="shared" si="124"/>
        <v>49.353749999999998</v>
      </c>
      <c r="E2034">
        <v>49.43</v>
      </c>
      <c r="F2034">
        <v>45.59</v>
      </c>
      <c r="G2034">
        <v>49.24</v>
      </c>
      <c r="H2034">
        <f t="shared" si="125"/>
        <v>48.086666666666673</v>
      </c>
      <c r="I2034">
        <f t="shared" si="126"/>
        <v>3.873004938407417</v>
      </c>
      <c r="J2034">
        <f t="shared" si="127"/>
        <v>3.872317407620157</v>
      </c>
    </row>
    <row r="2035" spans="1:10">
      <c r="A2035" t="s">
        <v>18</v>
      </c>
      <c r="B2035">
        <v>21.5</v>
      </c>
      <c r="C2035">
        <v>355394</v>
      </c>
      <c r="D2035">
        <f t="shared" si="124"/>
        <v>49.360277777777782</v>
      </c>
      <c r="E2035">
        <v>47.49</v>
      </c>
      <c r="F2035">
        <v>43.38</v>
      </c>
      <c r="G2035">
        <v>43.68</v>
      </c>
      <c r="H2035">
        <f t="shared" si="125"/>
        <v>44.85</v>
      </c>
      <c r="I2035">
        <f t="shared" si="126"/>
        <v>3.8033235885048051</v>
      </c>
      <c r="J2035">
        <f t="shared" si="127"/>
        <v>3.802469333132136</v>
      </c>
    </row>
    <row r="2036" spans="1:10">
      <c r="A2036" t="s">
        <v>15</v>
      </c>
      <c r="B2036">
        <v>21.5</v>
      </c>
      <c r="C2036">
        <v>355416</v>
      </c>
      <c r="D2036">
        <f t="shared" si="124"/>
        <v>49.363333333333337</v>
      </c>
      <c r="E2036">
        <v>47.37</v>
      </c>
      <c r="F2036">
        <v>43.93</v>
      </c>
      <c r="G2036">
        <v>44.06</v>
      </c>
      <c r="H2036">
        <f t="shared" si="125"/>
        <v>45.120000000000005</v>
      </c>
      <c r="I2036">
        <f t="shared" si="126"/>
        <v>3.8093256071898036</v>
      </c>
      <c r="J2036">
        <f t="shared" si="127"/>
        <v>3.8087129720991819</v>
      </c>
    </row>
    <row r="2037" spans="1:10">
      <c r="A2037" t="s">
        <v>24</v>
      </c>
      <c r="B2037">
        <v>21.5</v>
      </c>
      <c r="C2037">
        <v>355472</v>
      </c>
      <c r="D2037">
        <f t="shared" si="124"/>
        <v>49.371111111111112</v>
      </c>
      <c r="E2037">
        <v>51.33</v>
      </c>
      <c r="F2037">
        <v>45.22</v>
      </c>
      <c r="G2037">
        <v>43.41</v>
      </c>
      <c r="H2037">
        <f t="shared" si="125"/>
        <v>46.653333333333329</v>
      </c>
      <c r="I2037">
        <f t="shared" si="126"/>
        <v>3.8427443788313775</v>
      </c>
      <c r="J2037">
        <f t="shared" si="127"/>
        <v>3.8401682242445125</v>
      </c>
    </row>
    <row r="2038" spans="1:10">
      <c r="A2038" t="s">
        <v>19</v>
      </c>
      <c r="B2038">
        <v>20.5</v>
      </c>
      <c r="C2038">
        <v>355516</v>
      </c>
      <c r="D2038">
        <f t="shared" si="124"/>
        <v>49.377222222222223</v>
      </c>
      <c r="E2038">
        <v>45.79</v>
      </c>
      <c r="F2038">
        <v>44.07</v>
      </c>
      <c r="G2038">
        <v>45.41</v>
      </c>
      <c r="H2038">
        <f t="shared" si="125"/>
        <v>45.089999999999996</v>
      </c>
      <c r="I2038">
        <f t="shared" si="126"/>
        <v>3.8086604924329928</v>
      </c>
      <c r="J2038">
        <f t="shared" si="127"/>
        <v>3.808525783544253</v>
      </c>
    </row>
    <row r="2039" spans="1:10">
      <c r="A2039" t="s">
        <v>20</v>
      </c>
      <c r="B2039">
        <v>20.5</v>
      </c>
      <c r="C2039">
        <v>355641</v>
      </c>
      <c r="D2039">
        <f t="shared" si="124"/>
        <v>49.394583333333337</v>
      </c>
      <c r="E2039">
        <v>48.34</v>
      </c>
      <c r="F2039">
        <v>43.96</v>
      </c>
      <c r="G2039">
        <v>44.49</v>
      </c>
      <c r="H2039">
        <f t="shared" si="125"/>
        <v>45.596666666666671</v>
      </c>
      <c r="I2039">
        <f t="shared" si="126"/>
        <v>3.8198346144332436</v>
      </c>
      <c r="J2039">
        <f t="shared" si="127"/>
        <v>3.8189346498762364</v>
      </c>
    </row>
    <row r="2040" spans="1:10">
      <c r="A2040" t="s">
        <v>10</v>
      </c>
      <c r="B2040">
        <v>20.5</v>
      </c>
      <c r="C2040">
        <v>355726</v>
      </c>
      <c r="D2040">
        <f t="shared" si="124"/>
        <v>49.406388888888884</v>
      </c>
      <c r="E2040">
        <v>47.34</v>
      </c>
      <c r="F2040">
        <v>47.52</v>
      </c>
      <c r="G2040">
        <v>47.82</v>
      </c>
      <c r="H2040">
        <f t="shared" si="125"/>
        <v>47.56</v>
      </c>
      <c r="I2040">
        <f t="shared" si="126"/>
        <v>3.8619920718225811</v>
      </c>
      <c r="J2040">
        <f t="shared" si="127"/>
        <v>3.8619834137234683</v>
      </c>
    </row>
    <row r="2041" spans="1:10">
      <c r="A2041" t="s">
        <v>9</v>
      </c>
      <c r="B2041">
        <v>20.5</v>
      </c>
      <c r="C2041">
        <v>356409</v>
      </c>
      <c r="D2041">
        <f t="shared" si="124"/>
        <v>49.501249999999999</v>
      </c>
      <c r="E2041">
        <v>45.79</v>
      </c>
      <c r="F2041">
        <v>45.88</v>
      </c>
      <c r="G2041">
        <v>46.08</v>
      </c>
      <c r="H2041">
        <f t="shared" si="125"/>
        <v>45.916666666666664</v>
      </c>
      <c r="I2041">
        <f t="shared" si="126"/>
        <v>3.8268281593649141</v>
      </c>
      <c r="J2041">
        <f t="shared" si="127"/>
        <v>3.8268246784392699</v>
      </c>
    </row>
    <row r="2042" spans="1:10">
      <c r="A2042" t="s">
        <v>11</v>
      </c>
      <c r="B2042">
        <v>20.5</v>
      </c>
      <c r="C2042">
        <v>356509</v>
      </c>
      <c r="D2042">
        <f t="shared" si="124"/>
        <v>49.515138888888892</v>
      </c>
      <c r="E2042">
        <v>47.58</v>
      </c>
      <c r="F2042">
        <v>47.04</v>
      </c>
      <c r="G2042">
        <v>48.86</v>
      </c>
      <c r="H2042">
        <f t="shared" si="125"/>
        <v>47.826666666666675</v>
      </c>
      <c r="I2042">
        <f t="shared" si="126"/>
        <v>3.8675833639959722</v>
      </c>
      <c r="J2042">
        <f t="shared" si="127"/>
        <v>3.8674566247649262</v>
      </c>
    </row>
    <row r="2043" spans="1:10">
      <c r="A2043" t="s">
        <v>21</v>
      </c>
      <c r="B2043">
        <v>21.5</v>
      </c>
      <c r="C2043">
        <v>356570</v>
      </c>
      <c r="D2043">
        <f t="shared" si="124"/>
        <v>49.523611111111109</v>
      </c>
      <c r="E2043">
        <v>48.45</v>
      </c>
      <c r="F2043">
        <v>47.04</v>
      </c>
      <c r="G2043">
        <v>50.15</v>
      </c>
      <c r="H2043">
        <f t="shared" si="125"/>
        <v>48.546666666666674</v>
      </c>
      <c r="I2043">
        <f t="shared" si="126"/>
        <v>3.882525534639123</v>
      </c>
      <c r="J2043">
        <f t="shared" si="127"/>
        <v>3.8821830521116971</v>
      </c>
    </row>
    <row r="2044" spans="1:10">
      <c r="A2044" t="s">
        <v>23</v>
      </c>
      <c r="B2044">
        <v>21.5</v>
      </c>
      <c r="C2044">
        <v>356995</v>
      </c>
      <c r="D2044">
        <f t="shared" si="124"/>
        <v>49.582638888888894</v>
      </c>
      <c r="E2044">
        <v>47.47</v>
      </c>
      <c r="F2044">
        <v>44.18</v>
      </c>
      <c r="G2044">
        <v>46.02</v>
      </c>
      <c r="H2044">
        <f t="shared" si="125"/>
        <v>45.890000000000008</v>
      </c>
      <c r="I2044">
        <f t="shared" si="126"/>
        <v>3.8262472284067424</v>
      </c>
      <c r="J2044">
        <f t="shared" si="127"/>
        <v>3.8258154050541395</v>
      </c>
    </row>
    <row r="2045" spans="1:10">
      <c r="A2045" t="s">
        <v>8</v>
      </c>
      <c r="B2045">
        <v>20.5</v>
      </c>
      <c r="C2045">
        <v>357202</v>
      </c>
      <c r="D2045">
        <f t="shared" si="124"/>
        <v>49.611388888888889</v>
      </c>
      <c r="E2045">
        <v>45.9</v>
      </c>
      <c r="F2045">
        <v>48.58</v>
      </c>
      <c r="G2045">
        <v>44.38</v>
      </c>
      <c r="H2045">
        <f t="shared" si="125"/>
        <v>46.286666666666662</v>
      </c>
      <c r="I2045">
        <f t="shared" si="126"/>
        <v>3.8348539426570176</v>
      </c>
      <c r="J2045">
        <f t="shared" si="127"/>
        <v>3.834155319381658</v>
      </c>
    </row>
    <row r="2046" spans="1:10">
      <c r="A2046" t="s">
        <v>9</v>
      </c>
      <c r="B2046">
        <v>21.5</v>
      </c>
      <c r="C2046">
        <v>357250</v>
      </c>
      <c r="D2046">
        <f t="shared" si="124"/>
        <v>49.618055555555557</v>
      </c>
      <c r="E2046">
        <v>46.91</v>
      </c>
      <c r="F2046">
        <v>44.02</v>
      </c>
      <c r="G2046">
        <v>48.02</v>
      </c>
      <c r="H2046">
        <f t="shared" si="125"/>
        <v>46.31666666666667</v>
      </c>
      <c r="I2046">
        <f t="shared" si="126"/>
        <v>3.8355018675204029</v>
      </c>
      <c r="J2046">
        <f t="shared" si="127"/>
        <v>3.8348308464105969</v>
      </c>
    </row>
    <row r="2047" spans="1:10">
      <c r="A2047" t="s">
        <v>20</v>
      </c>
      <c r="B2047">
        <v>21.25</v>
      </c>
      <c r="C2047">
        <v>357285</v>
      </c>
      <c r="D2047">
        <f t="shared" si="124"/>
        <v>49.622916666666669</v>
      </c>
      <c r="E2047">
        <v>45.78</v>
      </c>
      <c r="F2047">
        <v>44.61</v>
      </c>
      <c r="G2047">
        <v>50.34</v>
      </c>
      <c r="H2047">
        <f t="shared" si="125"/>
        <v>46.910000000000004</v>
      </c>
      <c r="I2047">
        <f t="shared" si="126"/>
        <v>3.8482308723403666</v>
      </c>
      <c r="J2047">
        <f t="shared" si="127"/>
        <v>3.8468684511239211</v>
      </c>
    </row>
    <row r="2048" spans="1:10">
      <c r="A2048" t="s">
        <v>17</v>
      </c>
      <c r="B2048">
        <v>20.5</v>
      </c>
      <c r="C2048">
        <v>358133</v>
      </c>
      <c r="D2048">
        <f t="shared" si="124"/>
        <v>49.740694444444443</v>
      </c>
      <c r="E2048">
        <v>46.59</v>
      </c>
      <c r="F2048">
        <v>44.31</v>
      </c>
      <c r="G2048">
        <v>44.69</v>
      </c>
      <c r="H2048">
        <f t="shared" si="125"/>
        <v>45.196666666666665</v>
      </c>
      <c r="I2048">
        <f t="shared" si="126"/>
        <v>3.811023337806108</v>
      </c>
      <c r="J2048">
        <f t="shared" si="127"/>
        <v>3.8107820246618211</v>
      </c>
    </row>
    <row r="2049" spans="1:10">
      <c r="A2049" t="s">
        <v>13</v>
      </c>
      <c r="B2049">
        <v>21.25</v>
      </c>
      <c r="C2049">
        <v>358432</v>
      </c>
      <c r="D2049">
        <f t="shared" si="124"/>
        <v>49.782222222222224</v>
      </c>
      <c r="E2049">
        <v>50.54</v>
      </c>
      <c r="F2049">
        <v>44.17</v>
      </c>
      <c r="G2049">
        <v>47.31</v>
      </c>
      <c r="H2049">
        <f t="shared" si="125"/>
        <v>47.34</v>
      </c>
      <c r="I2049">
        <f t="shared" si="126"/>
        <v>3.8573556040858379</v>
      </c>
      <c r="J2049">
        <f t="shared" si="127"/>
        <v>3.85584420573718</v>
      </c>
    </row>
    <row r="2050" spans="1:10">
      <c r="A2050" t="s">
        <v>15</v>
      </c>
      <c r="B2050">
        <v>20.5</v>
      </c>
      <c r="C2050">
        <v>358593</v>
      </c>
      <c r="D2050">
        <f t="shared" ref="D2050:D2113" si="128">C2050/15/60/8</f>
        <v>49.804583333333333</v>
      </c>
      <c r="E2050">
        <v>45.68</v>
      </c>
      <c r="F2050">
        <v>44.12</v>
      </c>
      <c r="G2050">
        <v>45.09</v>
      </c>
      <c r="H2050">
        <f t="shared" ref="H2050:H2113" si="129">AVERAGE(E2050:G2050)</f>
        <v>44.963333333333331</v>
      </c>
      <c r="I2050">
        <f t="shared" ref="I2050:I2113" si="130">LN(H2050)</f>
        <v>3.8058473428134785</v>
      </c>
      <c r="J2050">
        <f t="shared" ref="J2050:J2113" si="131">(LN(E2050)+LN(F2050)+LN(G2050))/3</f>
        <v>3.8057447507220168</v>
      </c>
    </row>
    <row r="2051" spans="1:10">
      <c r="A2051" t="s">
        <v>14</v>
      </c>
      <c r="B2051">
        <v>21.25</v>
      </c>
      <c r="C2051">
        <v>358753</v>
      </c>
      <c r="D2051">
        <f t="shared" si="128"/>
        <v>49.826805555555552</v>
      </c>
      <c r="E2051">
        <v>50.24</v>
      </c>
      <c r="F2051">
        <v>44.08</v>
      </c>
      <c r="G2051">
        <v>48.22</v>
      </c>
      <c r="H2051">
        <f t="shared" si="129"/>
        <v>47.513333333333328</v>
      </c>
      <c r="I2051">
        <f t="shared" si="130"/>
        <v>3.8610103734056147</v>
      </c>
      <c r="J2051">
        <f t="shared" si="131"/>
        <v>3.8595305199192089</v>
      </c>
    </row>
    <row r="2052" spans="1:10">
      <c r="A2052" t="s">
        <v>18</v>
      </c>
      <c r="B2052">
        <v>21.25</v>
      </c>
      <c r="C2052">
        <v>358936</v>
      </c>
      <c r="D2052">
        <f t="shared" si="128"/>
        <v>49.852222222222217</v>
      </c>
      <c r="E2052">
        <v>45.18</v>
      </c>
      <c r="F2052">
        <v>44.47</v>
      </c>
      <c r="G2052">
        <v>47.62</v>
      </c>
      <c r="H2052">
        <f t="shared" si="129"/>
        <v>45.756666666666668</v>
      </c>
      <c r="I2052">
        <f t="shared" si="130"/>
        <v>3.8233375005954584</v>
      </c>
      <c r="J2052">
        <f t="shared" si="131"/>
        <v>3.8229073855403932</v>
      </c>
    </row>
    <row r="2053" spans="1:10">
      <c r="A2053" t="s">
        <v>12</v>
      </c>
      <c r="B2053">
        <v>21.25</v>
      </c>
      <c r="C2053">
        <v>359207</v>
      </c>
      <c r="D2053">
        <f t="shared" si="128"/>
        <v>49.889861111111117</v>
      </c>
      <c r="E2053">
        <v>52.54</v>
      </c>
      <c r="F2053">
        <v>47.67</v>
      </c>
      <c r="G2053">
        <v>48.12</v>
      </c>
      <c r="H2053">
        <f t="shared" si="129"/>
        <v>49.443333333333335</v>
      </c>
      <c r="I2053">
        <f t="shared" si="130"/>
        <v>3.9008272326674112</v>
      </c>
      <c r="J2053">
        <f t="shared" si="131"/>
        <v>3.899858314860202</v>
      </c>
    </row>
    <row r="2054" spans="1:10">
      <c r="A2054" t="s">
        <v>13</v>
      </c>
      <c r="B2054">
        <v>20.75</v>
      </c>
      <c r="C2054">
        <v>360123</v>
      </c>
      <c r="D2054">
        <f t="shared" si="128"/>
        <v>50.017083333333332</v>
      </c>
      <c r="E2054">
        <v>47.5</v>
      </c>
      <c r="F2054">
        <v>47.9</v>
      </c>
      <c r="G2054">
        <v>45.77</v>
      </c>
      <c r="H2054">
        <f t="shared" si="129"/>
        <v>47.056666666666672</v>
      </c>
      <c r="I2054">
        <f t="shared" si="130"/>
        <v>3.8513525492279985</v>
      </c>
      <c r="J2054">
        <f t="shared" si="131"/>
        <v>3.8511580233743383</v>
      </c>
    </row>
    <row r="2055" spans="1:10">
      <c r="A2055" t="s">
        <v>22</v>
      </c>
      <c r="B2055">
        <v>21.25</v>
      </c>
      <c r="C2055">
        <v>360123</v>
      </c>
      <c r="D2055">
        <f t="shared" si="128"/>
        <v>50.017083333333332</v>
      </c>
      <c r="E2055">
        <v>49.95</v>
      </c>
      <c r="F2055">
        <v>44.62</v>
      </c>
      <c r="G2055">
        <v>48.74</v>
      </c>
      <c r="H2055">
        <f t="shared" si="129"/>
        <v>47.77</v>
      </c>
      <c r="I2055">
        <f t="shared" si="130"/>
        <v>3.8663978274018707</v>
      </c>
      <c r="J2055">
        <f t="shared" si="131"/>
        <v>3.8652349140986697</v>
      </c>
    </row>
    <row r="2056" spans="1:10">
      <c r="A2056" t="s">
        <v>17</v>
      </c>
      <c r="B2056">
        <v>21.25</v>
      </c>
      <c r="C2056">
        <v>360311</v>
      </c>
      <c r="D2056">
        <f t="shared" si="128"/>
        <v>50.043194444444445</v>
      </c>
      <c r="E2056">
        <v>47.77</v>
      </c>
      <c r="F2056">
        <v>48.56</v>
      </c>
      <c r="G2056">
        <v>46.35</v>
      </c>
      <c r="H2056">
        <f t="shared" si="129"/>
        <v>47.56</v>
      </c>
      <c r="I2056">
        <f t="shared" si="130"/>
        <v>3.8619920718225811</v>
      </c>
      <c r="J2056">
        <f t="shared" si="131"/>
        <v>3.8618064220549928</v>
      </c>
    </row>
    <row r="2057" spans="1:10">
      <c r="A2057" t="s">
        <v>19</v>
      </c>
      <c r="B2057">
        <v>21.25</v>
      </c>
      <c r="C2057">
        <v>360517</v>
      </c>
      <c r="D2057">
        <f t="shared" si="128"/>
        <v>50.071805555555557</v>
      </c>
      <c r="E2057">
        <v>45.32</v>
      </c>
      <c r="F2057">
        <v>44.9</v>
      </c>
      <c r="G2057">
        <v>47.44</v>
      </c>
      <c r="H2057">
        <f t="shared" si="129"/>
        <v>45.886666666666663</v>
      </c>
      <c r="I2057">
        <f t="shared" si="130"/>
        <v>3.8261745883021083</v>
      </c>
      <c r="J2057">
        <f t="shared" si="131"/>
        <v>3.8258839951991614</v>
      </c>
    </row>
    <row r="2058" spans="1:10">
      <c r="A2058" t="s">
        <v>26</v>
      </c>
      <c r="B2058">
        <v>21.25</v>
      </c>
      <c r="C2058">
        <v>360608</v>
      </c>
      <c r="D2058">
        <f t="shared" si="128"/>
        <v>50.084444444444443</v>
      </c>
      <c r="E2058">
        <v>47.15</v>
      </c>
      <c r="F2058">
        <v>42.63</v>
      </c>
      <c r="G2058">
        <v>43.99</v>
      </c>
      <c r="H2058">
        <f t="shared" si="129"/>
        <v>44.59</v>
      </c>
      <c r="I2058">
        <f t="shared" si="130"/>
        <v>3.7975096186393853</v>
      </c>
      <c r="J2058">
        <f t="shared" si="131"/>
        <v>3.7966181917390713</v>
      </c>
    </row>
    <row r="2059" spans="1:10">
      <c r="A2059" t="s">
        <v>7</v>
      </c>
      <c r="B2059">
        <v>21.25</v>
      </c>
      <c r="C2059">
        <v>361714</v>
      </c>
      <c r="D2059">
        <f t="shared" si="128"/>
        <v>50.238055555555555</v>
      </c>
      <c r="E2059">
        <v>48.98</v>
      </c>
      <c r="F2059">
        <v>45.78</v>
      </c>
      <c r="G2059">
        <v>45.79</v>
      </c>
      <c r="H2059">
        <f t="shared" si="129"/>
        <v>46.849999999999994</v>
      </c>
      <c r="I2059">
        <f t="shared" si="130"/>
        <v>3.8469510086844312</v>
      </c>
      <c r="J2059">
        <f t="shared" si="131"/>
        <v>3.8464416975724824</v>
      </c>
    </row>
    <row r="2060" spans="1:10">
      <c r="A2060" t="s">
        <v>10</v>
      </c>
      <c r="B2060">
        <v>20.75</v>
      </c>
      <c r="C2060">
        <v>362281</v>
      </c>
      <c r="D2060">
        <f t="shared" si="128"/>
        <v>50.316805555555554</v>
      </c>
      <c r="E2060">
        <v>48.95</v>
      </c>
      <c r="F2060">
        <v>48.24</v>
      </c>
      <c r="G2060">
        <v>50.59</v>
      </c>
      <c r="H2060">
        <f t="shared" si="129"/>
        <v>49.26</v>
      </c>
      <c r="I2060">
        <f t="shared" si="130"/>
        <v>3.8971123926923918</v>
      </c>
      <c r="J2060">
        <f t="shared" si="131"/>
        <v>3.8969139498997643</v>
      </c>
    </row>
    <row r="2061" spans="1:10">
      <c r="A2061" t="s">
        <v>16</v>
      </c>
      <c r="B2061">
        <v>21.25</v>
      </c>
      <c r="C2061">
        <v>362357</v>
      </c>
      <c r="D2061">
        <f t="shared" si="128"/>
        <v>50.327361111111117</v>
      </c>
      <c r="E2061">
        <v>47.19</v>
      </c>
      <c r="F2061">
        <v>46.41</v>
      </c>
      <c r="G2061">
        <v>48.66</v>
      </c>
      <c r="H2061">
        <f t="shared" si="129"/>
        <v>47.419999999999995</v>
      </c>
      <c r="I2061">
        <f t="shared" si="130"/>
        <v>3.8590440806372595</v>
      </c>
      <c r="J2061">
        <f t="shared" si="131"/>
        <v>3.8588514321155856</v>
      </c>
    </row>
    <row r="2062" spans="1:10">
      <c r="A2062" t="s">
        <v>5</v>
      </c>
      <c r="B2062">
        <v>20.75</v>
      </c>
      <c r="C2062">
        <v>362498</v>
      </c>
      <c r="D2062">
        <f t="shared" si="128"/>
        <v>50.346944444444446</v>
      </c>
      <c r="E2062">
        <v>50.96</v>
      </c>
      <c r="F2062">
        <v>44.84</v>
      </c>
      <c r="G2062">
        <v>49.24</v>
      </c>
      <c r="H2062">
        <f t="shared" si="129"/>
        <v>48.346666666666671</v>
      </c>
      <c r="I2062">
        <f t="shared" si="130"/>
        <v>3.8783972777784861</v>
      </c>
      <c r="J2062">
        <f t="shared" si="131"/>
        <v>3.8769493035947065</v>
      </c>
    </row>
    <row r="2063" spans="1:10">
      <c r="A2063" t="s">
        <v>10</v>
      </c>
      <c r="B2063">
        <v>21.25</v>
      </c>
      <c r="C2063">
        <v>363037</v>
      </c>
      <c r="D2063">
        <f t="shared" si="128"/>
        <v>50.421805555555558</v>
      </c>
      <c r="E2063">
        <v>48.66</v>
      </c>
      <c r="F2063">
        <v>48.95</v>
      </c>
      <c r="G2063">
        <v>49</v>
      </c>
      <c r="H2063">
        <f t="shared" si="129"/>
        <v>48.870000000000005</v>
      </c>
      <c r="I2063">
        <f t="shared" si="130"/>
        <v>3.8891637112820634</v>
      </c>
      <c r="J2063">
        <f t="shared" si="131"/>
        <v>3.889159001480841</v>
      </c>
    </row>
    <row r="2064" spans="1:10">
      <c r="A2064" t="s">
        <v>23</v>
      </c>
      <c r="B2064">
        <v>21.25</v>
      </c>
      <c r="C2064">
        <v>363428</v>
      </c>
      <c r="D2064">
        <f t="shared" si="128"/>
        <v>50.476111111111109</v>
      </c>
      <c r="E2064">
        <v>48.64</v>
      </c>
      <c r="F2064">
        <v>43.97</v>
      </c>
      <c r="G2064">
        <v>49.36</v>
      </c>
      <c r="H2064">
        <f t="shared" si="129"/>
        <v>47.323333333333331</v>
      </c>
      <c r="I2064">
        <f t="shared" si="130"/>
        <v>3.8570034790073731</v>
      </c>
      <c r="J2064">
        <f t="shared" si="131"/>
        <v>3.8556980668159206</v>
      </c>
    </row>
    <row r="2065" spans="1:10">
      <c r="A2065" t="s">
        <v>16</v>
      </c>
      <c r="B2065">
        <v>20.75</v>
      </c>
      <c r="C2065">
        <v>363542</v>
      </c>
      <c r="D2065">
        <f t="shared" si="128"/>
        <v>50.491944444444449</v>
      </c>
      <c r="E2065">
        <v>49.58</v>
      </c>
      <c r="F2065">
        <v>46.74</v>
      </c>
      <c r="G2065">
        <v>47.3</v>
      </c>
      <c r="H2065">
        <f t="shared" si="129"/>
        <v>47.873333333333335</v>
      </c>
      <c r="I2065">
        <f t="shared" si="130"/>
        <v>3.8685586340140619</v>
      </c>
      <c r="J2065">
        <f t="shared" si="131"/>
        <v>3.8682327170718813</v>
      </c>
    </row>
    <row r="2066" spans="1:10">
      <c r="A2066" t="s">
        <v>22</v>
      </c>
      <c r="B2066">
        <v>20.75</v>
      </c>
      <c r="C2066">
        <v>363564</v>
      </c>
      <c r="D2066">
        <f t="shared" si="128"/>
        <v>50.494999999999997</v>
      </c>
      <c r="E2066">
        <v>46.68</v>
      </c>
      <c r="F2066">
        <v>51.62</v>
      </c>
      <c r="G2066">
        <v>46.13</v>
      </c>
      <c r="H2066">
        <f t="shared" si="129"/>
        <v>48.143333333333338</v>
      </c>
      <c r="I2066">
        <f t="shared" si="130"/>
        <v>3.8741826724449657</v>
      </c>
      <c r="J2066">
        <f t="shared" si="131"/>
        <v>3.8728961664261838</v>
      </c>
    </row>
    <row r="2067" spans="1:10">
      <c r="A2067" t="s">
        <v>8</v>
      </c>
      <c r="B2067">
        <v>21.25</v>
      </c>
      <c r="C2067">
        <v>363664</v>
      </c>
      <c r="D2067">
        <f t="shared" si="128"/>
        <v>50.50888888888889</v>
      </c>
      <c r="E2067">
        <v>46.95</v>
      </c>
      <c r="F2067">
        <v>46.29</v>
      </c>
      <c r="G2067">
        <v>46.63</v>
      </c>
      <c r="H2067">
        <f t="shared" si="129"/>
        <v>46.623333333333335</v>
      </c>
      <c r="I2067">
        <f t="shared" si="130"/>
        <v>3.842101131123103</v>
      </c>
      <c r="J2067">
        <f t="shared" si="131"/>
        <v>3.8420844238392271</v>
      </c>
    </row>
    <row r="2068" spans="1:10">
      <c r="A2068" t="s">
        <v>6</v>
      </c>
      <c r="B2068">
        <v>21.25</v>
      </c>
      <c r="C2068">
        <v>364018</v>
      </c>
      <c r="D2068">
        <f t="shared" si="128"/>
        <v>50.558055555555555</v>
      </c>
      <c r="E2068">
        <v>47.7</v>
      </c>
      <c r="F2068">
        <v>44.34</v>
      </c>
      <c r="G2068">
        <v>44.78</v>
      </c>
      <c r="H2068">
        <f t="shared" si="129"/>
        <v>45.606666666666662</v>
      </c>
      <c r="I2068">
        <f t="shared" si="130"/>
        <v>3.8200539046647424</v>
      </c>
      <c r="J2068">
        <f t="shared" si="131"/>
        <v>3.8195267377510231</v>
      </c>
    </row>
    <row r="2069" spans="1:10">
      <c r="A2069" t="s">
        <v>5</v>
      </c>
      <c r="B2069">
        <v>21</v>
      </c>
      <c r="C2069">
        <v>364065</v>
      </c>
      <c r="D2069">
        <f t="shared" si="128"/>
        <v>50.564583333333331</v>
      </c>
      <c r="E2069">
        <v>48.27</v>
      </c>
      <c r="F2069">
        <v>47.81</v>
      </c>
      <c r="G2069">
        <v>48.23</v>
      </c>
      <c r="H2069">
        <f t="shared" si="129"/>
        <v>48.103333333333332</v>
      </c>
      <c r="I2069">
        <f t="shared" si="130"/>
        <v>3.8733514747798767</v>
      </c>
      <c r="J2069">
        <f t="shared" si="131"/>
        <v>3.8733421021304313</v>
      </c>
    </row>
    <row r="2070" spans="1:10">
      <c r="A2070" t="s">
        <v>24</v>
      </c>
      <c r="B2070">
        <v>21.25</v>
      </c>
      <c r="C2070">
        <v>364072</v>
      </c>
      <c r="D2070">
        <f t="shared" si="128"/>
        <v>50.565555555555555</v>
      </c>
      <c r="E2070">
        <v>49.27</v>
      </c>
      <c r="F2070">
        <v>43.18</v>
      </c>
      <c r="G2070">
        <v>45.59</v>
      </c>
      <c r="H2070">
        <f t="shared" si="129"/>
        <v>46.013333333333343</v>
      </c>
      <c r="I2070">
        <f t="shared" si="130"/>
        <v>3.8289312095616932</v>
      </c>
      <c r="J2070">
        <f t="shared" si="131"/>
        <v>3.8274603986226281</v>
      </c>
    </row>
    <row r="2071" spans="1:10">
      <c r="A2071" t="s">
        <v>9</v>
      </c>
      <c r="B2071">
        <v>21.25</v>
      </c>
      <c r="C2071">
        <v>364212</v>
      </c>
      <c r="D2071">
        <f t="shared" si="128"/>
        <v>50.585000000000001</v>
      </c>
      <c r="E2071">
        <v>48.88</v>
      </c>
      <c r="F2071">
        <v>47.16</v>
      </c>
      <c r="G2071">
        <v>47.43</v>
      </c>
      <c r="H2071">
        <f t="shared" si="129"/>
        <v>47.823333333333331</v>
      </c>
      <c r="I2071">
        <f t="shared" si="130"/>
        <v>3.8675136654421887</v>
      </c>
      <c r="J2071">
        <f t="shared" si="131"/>
        <v>3.8673897768073338</v>
      </c>
    </row>
    <row r="2072" spans="1:10">
      <c r="A2072" t="s">
        <v>14</v>
      </c>
      <c r="B2072">
        <v>20.75</v>
      </c>
      <c r="C2072">
        <v>364254</v>
      </c>
      <c r="D2072">
        <f t="shared" si="128"/>
        <v>50.590833333333329</v>
      </c>
      <c r="E2072">
        <v>48.85</v>
      </c>
      <c r="F2072">
        <v>47.18</v>
      </c>
      <c r="G2072">
        <v>44.25</v>
      </c>
      <c r="H2072">
        <f t="shared" si="129"/>
        <v>46.76</v>
      </c>
      <c r="I2072">
        <f t="shared" si="130"/>
        <v>3.8450281366038674</v>
      </c>
      <c r="J2072">
        <f t="shared" si="131"/>
        <v>3.8441932746407534</v>
      </c>
    </row>
    <row r="2073" spans="1:10">
      <c r="A2073" t="s">
        <v>25</v>
      </c>
      <c r="B2073">
        <v>21.25</v>
      </c>
      <c r="C2073">
        <v>364704</v>
      </c>
      <c r="D2073">
        <f t="shared" si="128"/>
        <v>50.653333333333329</v>
      </c>
      <c r="E2073">
        <v>53.65</v>
      </c>
      <c r="F2073">
        <v>46.87</v>
      </c>
      <c r="G2073">
        <v>48.05</v>
      </c>
      <c r="H2073">
        <f t="shared" si="129"/>
        <v>49.523333333333333</v>
      </c>
      <c r="I2073">
        <f t="shared" si="130"/>
        <v>3.9024439389811518</v>
      </c>
      <c r="J2073">
        <f t="shared" si="131"/>
        <v>3.9007004721425411</v>
      </c>
    </row>
    <row r="2074" spans="1:10">
      <c r="A2074" t="s">
        <v>12</v>
      </c>
      <c r="B2074">
        <v>20.75</v>
      </c>
      <c r="C2074">
        <v>364709</v>
      </c>
      <c r="D2074">
        <f t="shared" si="128"/>
        <v>50.654027777777777</v>
      </c>
      <c r="E2074">
        <v>50.24</v>
      </c>
      <c r="F2074">
        <v>48.15</v>
      </c>
      <c r="G2074">
        <v>48.76</v>
      </c>
      <c r="H2074">
        <f t="shared" si="129"/>
        <v>49.050000000000004</v>
      </c>
      <c r="I2074">
        <f t="shared" si="130"/>
        <v>3.8928401860113722</v>
      </c>
      <c r="J2074">
        <f t="shared" si="131"/>
        <v>3.8926809883390496</v>
      </c>
    </row>
    <row r="2075" spans="1:10">
      <c r="A2075" t="s">
        <v>20</v>
      </c>
      <c r="B2075">
        <v>20.75</v>
      </c>
      <c r="C2075">
        <v>364711</v>
      </c>
      <c r="D2075">
        <f t="shared" si="128"/>
        <v>50.654305555555553</v>
      </c>
      <c r="E2075">
        <v>50.18</v>
      </c>
      <c r="F2075">
        <v>48.02</v>
      </c>
      <c r="G2075">
        <v>48.17</v>
      </c>
      <c r="H2075">
        <f t="shared" si="129"/>
        <v>48.79</v>
      </c>
      <c r="I2075">
        <f t="shared" si="130"/>
        <v>3.8875253738277458</v>
      </c>
      <c r="J2075">
        <f t="shared" si="131"/>
        <v>3.8873235174578382</v>
      </c>
    </row>
    <row r="2076" spans="1:10">
      <c r="A2076" t="s">
        <v>21</v>
      </c>
      <c r="B2076">
        <v>21.25</v>
      </c>
      <c r="C2076">
        <v>364807</v>
      </c>
      <c r="D2076">
        <f t="shared" si="128"/>
        <v>50.667638888888888</v>
      </c>
      <c r="E2076">
        <v>51.74</v>
      </c>
      <c r="F2076">
        <v>47.15</v>
      </c>
      <c r="G2076">
        <v>50.41</v>
      </c>
      <c r="H2076">
        <f t="shared" si="129"/>
        <v>49.766666666666673</v>
      </c>
      <c r="I2076">
        <f t="shared" si="130"/>
        <v>3.9073454158770353</v>
      </c>
      <c r="J2076">
        <f t="shared" si="131"/>
        <v>3.9065849179772965</v>
      </c>
    </row>
    <row r="2077" spans="1:10">
      <c r="A2077" t="s">
        <v>23</v>
      </c>
      <c r="B2077">
        <v>20.75</v>
      </c>
      <c r="C2077">
        <v>364812</v>
      </c>
      <c r="D2077">
        <f t="shared" si="128"/>
        <v>50.668333333333329</v>
      </c>
      <c r="E2077">
        <v>46.99</v>
      </c>
      <c r="F2077">
        <v>47.73</v>
      </c>
      <c r="G2077">
        <v>46.4</v>
      </c>
      <c r="H2077">
        <f t="shared" si="129"/>
        <v>47.04</v>
      </c>
      <c r="I2077">
        <f t="shared" si="130"/>
        <v>3.8509983035903717</v>
      </c>
      <c r="J2077">
        <f t="shared" si="131"/>
        <v>3.8509314677882465</v>
      </c>
    </row>
    <row r="2078" spans="1:10">
      <c r="A2078" t="s">
        <v>15</v>
      </c>
      <c r="B2078">
        <v>21.25</v>
      </c>
      <c r="C2078">
        <v>365057</v>
      </c>
      <c r="D2078">
        <f t="shared" si="128"/>
        <v>50.702361111111117</v>
      </c>
      <c r="E2078">
        <v>47.86</v>
      </c>
      <c r="F2078">
        <v>46.93</v>
      </c>
      <c r="G2078">
        <v>47.58</v>
      </c>
      <c r="H2078">
        <f t="shared" si="129"/>
        <v>47.456666666666671</v>
      </c>
      <c r="I2078">
        <f t="shared" si="130"/>
        <v>3.859817013957545</v>
      </c>
      <c r="J2078">
        <f t="shared" si="131"/>
        <v>3.8597832390537885</v>
      </c>
    </row>
    <row r="2079" spans="1:10">
      <c r="A2079" t="s">
        <v>7</v>
      </c>
      <c r="B2079">
        <v>20.75</v>
      </c>
      <c r="C2079">
        <v>365266</v>
      </c>
      <c r="D2079">
        <f t="shared" si="128"/>
        <v>50.731388888888887</v>
      </c>
      <c r="E2079">
        <v>46.92</v>
      </c>
      <c r="F2079">
        <v>48.06</v>
      </c>
      <c r="G2079">
        <v>46.05</v>
      </c>
      <c r="H2079">
        <f t="shared" si="129"/>
        <v>47.01</v>
      </c>
      <c r="I2079">
        <f t="shared" si="130"/>
        <v>3.8503603450360391</v>
      </c>
      <c r="J2079">
        <f t="shared" si="131"/>
        <v>3.8502073389316376</v>
      </c>
    </row>
    <row r="2080" spans="1:10">
      <c r="A2080" t="s">
        <v>11</v>
      </c>
      <c r="B2080">
        <v>21.25</v>
      </c>
      <c r="C2080">
        <v>365305</v>
      </c>
      <c r="D2080">
        <f t="shared" si="128"/>
        <v>50.736805555555556</v>
      </c>
      <c r="E2080">
        <v>50.4</v>
      </c>
      <c r="F2080">
        <v>47.21</v>
      </c>
      <c r="G2080">
        <v>50.46</v>
      </c>
      <c r="H2080">
        <f t="shared" si="129"/>
        <v>49.356666666666662</v>
      </c>
      <c r="I2080">
        <f t="shared" si="130"/>
        <v>3.8990728462525177</v>
      </c>
      <c r="J2080">
        <f t="shared" si="131"/>
        <v>3.8985926176161434</v>
      </c>
    </row>
    <row r="2081" spans="1:10">
      <c r="A2081" t="s">
        <v>6</v>
      </c>
      <c r="B2081">
        <v>20.75</v>
      </c>
      <c r="C2081">
        <v>365692</v>
      </c>
      <c r="D2081">
        <f t="shared" si="128"/>
        <v>50.790555555555557</v>
      </c>
      <c r="E2081">
        <v>46.71</v>
      </c>
      <c r="F2081">
        <v>48.43</v>
      </c>
      <c r="G2081">
        <v>45.5</v>
      </c>
      <c r="H2081">
        <f t="shared" si="129"/>
        <v>46.879999999999995</v>
      </c>
      <c r="I2081">
        <f t="shared" si="130"/>
        <v>3.847591145268757</v>
      </c>
      <c r="J2081">
        <f t="shared" si="131"/>
        <v>3.8472633522953532</v>
      </c>
    </row>
    <row r="2082" spans="1:10">
      <c r="A2082" t="s">
        <v>19</v>
      </c>
      <c r="B2082">
        <v>20.75</v>
      </c>
      <c r="C2082">
        <v>365848</v>
      </c>
      <c r="D2082">
        <f t="shared" si="128"/>
        <v>50.812222222222218</v>
      </c>
      <c r="E2082">
        <v>47.49</v>
      </c>
      <c r="F2082">
        <v>47.63</v>
      </c>
      <c r="G2082">
        <v>47.66</v>
      </c>
      <c r="H2082">
        <f t="shared" si="129"/>
        <v>47.593333333333334</v>
      </c>
      <c r="I2082">
        <f t="shared" si="130"/>
        <v>3.8626926954062046</v>
      </c>
      <c r="J2082">
        <f t="shared" si="131"/>
        <v>3.8626914830147983</v>
      </c>
    </row>
    <row r="2083" spans="1:10">
      <c r="A2083" t="s">
        <v>26</v>
      </c>
      <c r="B2083">
        <v>20.75</v>
      </c>
      <c r="C2083">
        <v>365898</v>
      </c>
      <c r="D2083">
        <f t="shared" si="128"/>
        <v>50.819166666666668</v>
      </c>
      <c r="E2083">
        <v>48.24</v>
      </c>
      <c r="F2083">
        <v>47.91</v>
      </c>
      <c r="G2083">
        <v>44.9</v>
      </c>
      <c r="H2083">
        <f t="shared" si="129"/>
        <v>47.016666666666673</v>
      </c>
      <c r="I2083">
        <f t="shared" si="130"/>
        <v>3.8505021487798956</v>
      </c>
      <c r="J2083">
        <f t="shared" si="131"/>
        <v>3.8499835326873897</v>
      </c>
    </row>
    <row r="2084" spans="1:10">
      <c r="A2084" t="s">
        <v>25</v>
      </c>
      <c r="B2084">
        <v>20.75</v>
      </c>
      <c r="C2084">
        <v>365902</v>
      </c>
      <c r="D2084">
        <f t="shared" si="128"/>
        <v>50.819722222222225</v>
      </c>
      <c r="E2084">
        <v>50.03</v>
      </c>
      <c r="F2084">
        <v>51.63</v>
      </c>
      <c r="G2084">
        <v>50.13</v>
      </c>
      <c r="H2084">
        <f t="shared" si="129"/>
        <v>50.596666666666664</v>
      </c>
      <c r="I2084">
        <f t="shared" si="130"/>
        <v>3.923885697970658</v>
      </c>
      <c r="J2084">
        <f t="shared" si="131"/>
        <v>3.9237817852223613</v>
      </c>
    </row>
    <row r="2085" spans="1:10">
      <c r="A2085" t="s">
        <v>18</v>
      </c>
      <c r="B2085">
        <v>20.75</v>
      </c>
      <c r="C2085">
        <v>365973</v>
      </c>
      <c r="D2085">
        <f t="shared" si="128"/>
        <v>50.829583333333332</v>
      </c>
      <c r="E2085">
        <v>47.88</v>
      </c>
      <c r="F2085">
        <v>46.25</v>
      </c>
      <c r="G2085">
        <v>47.69</v>
      </c>
      <c r="H2085">
        <f t="shared" si="129"/>
        <v>47.273333333333333</v>
      </c>
      <c r="I2085">
        <f t="shared" si="130"/>
        <v>3.8559463592077408</v>
      </c>
      <c r="J2085">
        <f t="shared" si="131"/>
        <v>3.8558270256527796</v>
      </c>
    </row>
    <row r="2086" spans="1:10">
      <c r="A2086" t="s">
        <v>8</v>
      </c>
      <c r="B2086">
        <v>20.75</v>
      </c>
      <c r="C2086">
        <v>366846</v>
      </c>
      <c r="D2086">
        <f t="shared" si="128"/>
        <v>50.950833333333335</v>
      </c>
      <c r="E2086">
        <v>47.02</v>
      </c>
      <c r="F2086">
        <v>50.27</v>
      </c>
      <c r="G2086">
        <v>43.56</v>
      </c>
      <c r="H2086">
        <f t="shared" si="129"/>
        <v>46.95000000000001</v>
      </c>
      <c r="I2086">
        <f t="shared" si="130"/>
        <v>3.8490832056542721</v>
      </c>
      <c r="J2086">
        <f t="shared" si="131"/>
        <v>3.8473736062937225</v>
      </c>
    </row>
    <row r="2087" spans="1:10">
      <c r="A2087" t="s">
        <v>9</v>
      </c>
      <c r="B2087">
        <v>20.75</v>
      </c>
      <c r="C2087">
        <v>367305</v>
      </c>
      <c r="D2087">
        <f t="shared" si="128"/>
        <v>51.014583333333334</v>
      </c>
      <c r="E2087">
        <v>47.38</v>
      </c>
      <c r="F2087">
        <v>48.36</v>
      </c>
      <c r="G2087">
        <v>46.63</v>
      </c>
      <c r="H2087">
        <f t="shared" si="129"/>
        <v>47.456666666666671</v>
      </c>
      <c r="I2087">
        <f t="shared" si="130"/>
        <v>3.859817013957545</v>
      </c>
      <c r="J2087">
        <f t="shared" si="131"/>
        <v>3.8597057784324869</v>
      </c>
    </row>
    <row r="2088" spans="1:10">
      <c r="A2088" t="s">
        <v>23</v>
      </c>
      <c r="B2088">
        <v>21</v>
      </c>
      <c r="C2088">
        <v>367928</v>
      </c>
      <c r="D2088">
        <f t="shared" si="128"/>
        <v>51.101111111111109</v>
      </c>
      <c r="E2088">
        <v>48.16</v>
      </c>
      <c r="F2088">
        <v>48.25</v>
      </c>
      <c r="G2088">
        <v>47.88</v>
      </c>
      <c r="H2088">
        <f t="shared" si="129"/>
        <v>48.096666666666664</v>
      </c>
      <c r="I2088">
        <f t="shared" si="130"/>
        <v>3.8732128746410548</v>
      </c>
      <c r="J2088">
        <f t="shared" si="131"/>
        <v>3.8732075031584441</v>
      </c>
    </row>
    <row r="2089" spans="1:10">
      <c r="A2089" t="s">
        <v>15</v>
      </c>
      <c r="B2089">
        <v>20.75</v>
      </c>
      <c r="C2089">
        <v>368385</v>
      </c>
      <c r="D2089">
        <f t="shared" si="128"/>
        <v>51.164583333333333</v>
      </c>
      <c r="E2089">
        <v>52.54</v>
      </c>
      <c r="F2089">
        <v>45.88</v>
      </c>
      <c r="G2089">
        <v>47.02</v>
      </c>
      <c r="H2089">
        <f t="shared" si="129"/>
        <v>48.48</v>
      </c>
      <c r="I2089">
        <f t="shared" si="130"/>
        <v>3.881151341761059</v>
      </c>
      <c r="J2089">
        <f t="shared" si="131"/>
        <v>3.8793923732101625</v>
      </c>
    </row>
    <row r="2090" spans="1:10">
      <c r="A2090" t="s">
        <v>14</v>
      </c>
      <c r="B2090">
        <v>21</v>
      </c>
      <c r="C2090">
        <v>368455</v>
      </c>
      <c r="D2090">
        <f t="shared" si="128"/>
        <v>51.174305555555556</v>
      </c>
      <c r="E2090">
        <v>50.25</v>
      </c>
      <c r="F2090">
        <v>45.77</v>
      </c>
      <c r="G2090">
        <v>43.7</v>
      </c>
      <c r="H2090">
        <f t="shared" si="129"/>
        <v>46.573333333333345</v>
      </c>
      <c r="I2090">
        <f t="shared" si="130"/>
        <v>3.8410281312705217</v>
      </c>
      <c r="J2090">
        <f t="shared" si="131"/>
        <v>3.8393291679020933</v>
      </c>
    </row>
    <row r="2091" spans="1:10">
      <c r="A2091" t="s">
        <v>24</v>
      </c>
      <c r="B2091">
        <v>20.75</v>
      </c>
      <c r="C2091">
        <v>368510</v>
      </c>
      <c r="D2091">
        <f t="shared" si="128"/>
        <v>51.18194444444444</v>
      </c>
      <c r="E2091">
        <v>49.78</v>
      </c>
      <c r="F2091">
        <v>50.34</v>
      </c>
      <c r="G2091">
        <v>46.9</v>
      </c>
      <c r="H2091">
        <f t="shared" si="129"/>
        <v>49.006666666666668</v>
      </c>
      <c r="I2091">
        <f t="shared" si="130"/>
        <v>3.8919563432778319</v>
      </c>
      <c r="J2091">
        <f t="shared" si="131"/>
        <v>3.8914769873662833</v>
      </c>
    </row>
    <row r="2092" spans="1:10">
      <c r="A2092" t="s">
        <v>22</v>
      </c>
      <c r="B2092">
        <v>21</v>
      </c>
      <c r="C2092">
        <v>368565</v>
      </c>
      <c r="D2092">
        <f t="shared" si="128"/>
        <v>51.189583333333331</v>
      </c>
      <c r="E2092">
        <v>50.13</v>
      </c>
      <c r="F2092">
        <v>49.05</v>
      </c>
      <c r="G2092">
        <v>46.52</v>
      </c>
      <c r="H2092">
        <f t="shared" si="129"/>
        <v>48.56666666666667</v>
      </c>
      <c r="I2092">
        <f t="shared" si="130"/>
        <v>3.8829374245330497</v>
      </c>
      <c r="J2092">
        <f t="shared" si="131"/>
        <v>3.8824473816457492</v>
      </c>
    </row>
    <row r="2093" spans="1:10">
      <c r="A2093" t="s">
        <v>13</v>
      </c>
      <c r="B2093">
        <v>21</v>
      </c>
      <c r="C2093">
        <v>368567</v>
      </c>
      <c r="D2093">
        <f t="shared" si="128"/>
        <v>51.189861111111114</v>
      </c>
      <c r="E2093">
        <v>46.69</v>
      </c>
      <c r="F2093">
        <v>46.85</v>
      </c>
      <c r="G2093">
        <v>42.43</v>
      </c>
      <c r="H2093">
        <f t="shared" si="129"/>
        <v>45.323333333333331</v>
      </c>
      <c r="I2093">
        <f t="shared" si="130"/>
        <v>3.813821984499485</v>
      </c>
      <c r="J2093">
        <f t="shared" si="131"/>
        <v>3.8127788922938368</v>
      </c>
    </row>
    <row r="2094" spans="1:10">
      <c r="A2094" t="s">
        <v>17</v>
      </c>
      <c r="B2094">
        <v>21</v>
      </c>
      <c r="C2094">
        <v>369006</v>
      </c>
      <c r="D2094">
        <f t="shared" si="128"/>
        <v>51.25083333333334</v>
      </c>
      <c r="E2094">
        <v>49.74</v>
      </c>
      <c r="F2094">
        <v>47.68</v>
      </c>
      <c r="G2094">
        <v>47.43</v>
      </c>
      <c r="H2094">
        <f t="shared" si="129"/>
        <v>48.283333333333331</v>
      </c>
      <c r="I2094">
        <f t="shared" si="130"/>
        <v>3.8770864355472496</v>
      </c>
      <c r="J2094">
        <f t="shared" si="131"/>
        <v>3.8768588003406141</v>
      </c>
    </row>
    <row r="2095" spans="1:10">
      <c r="A2095" t="s">
        <v>7</v>
      </c>
      <c r="B2095">
        <v>21</v>
      </c>
      <c r="C2095">
        <v>369038</v>
      </c>
      <c r="D2095">
        <f t="shared" si="128"/>
        <v>51.255277777777778</v>
      </c>
      <c r="E2095">
        <v>48.06</v>
      </c>
      <c r="F2095">
        <v>45.25</v>
      </c>
      <c r="G2095">
        <v>47.22</v>
      </c>
      <c r="H2095">
        <f t="shared" si="129"/>
        <v>46.843333333333334</v>
      </c>
      <c r="I2095">
        <f t="shared" si="130"/>
        <v>3.8468087004445439</v>
      </c>
      <c r="J2095">
        <f t="shared" si="131"/>
        <v>3.8464901440372081</v>
      </c>
    </row>
    <row r="2096" spans="1:10">
      <c r="A2096" t="s">
        <v>18</v>
      </c>
      <c r="B2096">
        <v>21</v>
      </c>
      <c r="C2096">
        <v>369079</v>
      </c>
      <c r="D2096">
        <f t="shared" si="128"/>
        <v>51.260972222222222</v>
      </c>
      <c r="E2096">
        <v>49.52</v>
      </c>
      <c r="F2096">
        <v>47.09</v>
      </c>
      <c r="G2096">
        <v>46.2</v>
      </c>
      <c r="H2096">
        <f t="shared" si="129"/>
        <v>47.603333333333332</v>
      </c>
      <c r="I2096">
        <f t="shared" si="130"/>
        <v>3.8629027867967323</v>
      </c>
      <c r="J2096">
        <f t="shared" si="131"/>
        <v>3.8624723635731661</v>
      </c>
    </row>
    <row r="2097" spans="1:10">
      <c r="A2097" t="s">
        <v>17</v>
      </c>
      <c r="B2097">
        <v>20.75</v>
      </c>
      <c r="C2097">
        <v>369163</v>
      </c>
      <c r="D2097">
        <f t="shared" si="128"/>
        <v>51.272638888888885</v>
      </c>
      <c r="E2097">
        <v>51.47</v>
      </c>
      <c r="F2097">
        <v>45.83</v>
      </c>
      <c r="G2097">
        <v>49.66</v>
      </c>
      <c r="H2097">
        <f t="shared" si="129"/>
        <v>48.986666666666657</v>
      </c>
      <c r="I2097">
        <f t="shared" si="130"/>
        <v>3.8915481522387605</v>
      </c>
      <c r="J2097">
        <f t="shared" si="131"/>
        <v>3.8903792640885726</v>
      </c>
    </row>
    <row r="2098" spans="1:10">
      <c r="A2098" t="s">
        <v>11</v>
      </c>
      <c r="B2098">
        <v>20.75</v>
      </c>
      <c r="C2098">
        <v>369264</v>
      </c>
      <c r="D2098">
        <f t="shared" si="128"/>
        <v>51.286666666666662</v>
      </c>
      <c r="E2098">
        <v>49.42</v>
      </c>
      <c r="F2098">
        <v>46.92</v>
      </c>
      <c r="G2098">
        <v>49.66</v>
      </c>
      <c r="H2098">
        <f t="shared" si="129"/>
        <v>48.666666666666664</v>
      </c>
      <c r="I2098">
        <f t="shared" si="130"/>
        <v>3.8849943330402268</v>
      </c>
      <c r="J2098">
        <f t="shared" si="131"/>
        <v>3.8846663348085868</v>
      </c>
    </row>
    <row r="2099" spans="1:10">
      <c r="A2099" t="s">
        <v>16</v>
      </c>
      <c r="B2099">
        <v>21</v>
      </c>
      <c r="C2099">
        <v>369451</v>
      </c>
      <c r="D2099">
        <f t="shared" si="128"/>
        <v>51.312638888888884</v>
      </c>
      <c r="E2099">
        <v>49.72</v>
      </c>
      <c r="F2099">
        <v>46.2</v>
      </c>
      <c r="G2099">
        <v>46.58</v>
      </c>
      <c r="H2099">
        <f t="shared" si="129"/>
        <v>47.5</v>
      </c>
      <c r="I2099">
        <f t="shared" si="130"/>
        <v>3.8607297110405954</v>
      </c>
      <c r="J2099">
        <f t="shared" si="131"/>
        <v>3.8601861097287995</v>
      </c>
    </row>
    <row r="2100" spans="1:10">
      <c r="A2100" t="s">
        <v>10</v>
      </c>
      <c r="B2100">
        <v>21</v>
      </c>
      <c r="C2100">
        <v>369615</v>
      </c>
      <c r="D2100">
        <f t="shared" si="128"/>
        <v>51.335416666666667</v>
      </c>
      <c r="E2100">
        <v>52.03</v>
      </c>
      <c r="F2100">
        <v>47.5</v>
      </c>
      <c r="G2100">
        <v>50.64</v>
      </c>
      <c r="H2100">
        <f t="shared" si="129"/>
        <v>50.056666666666672</v>
      </c>
      <c r="I2100">
        <f t="shared" si="130"/>
        <v>3.9131556970240799</v>
      </c>
      <c r="J2100">
        <f t="shared" si="131"/>
        <v>3.9124306547262431</v>
      </c>
    </row>
    <row r="2101" spans="1:10">
      <c r="A2101" t="s">
        <v>21</v>
      </c>
      <c r="B2101">
        <v>20.75</v>
      </c>
      <c r="C2101">
        <v>369742</v>
      </c>
      <c r="D2101">
        <f t="shared" si="128"/>
        <v>51.353055555555557</v>
      </c>
      <c r="E2101">
        <v>48.4</v>
      </c>
      <c r="F2101">
        <v>55.3</v>
      </c>
      <c r="G2101">
        <v>47.95</v>
      </c>
      <c r="H2101">
        <f t="shared" si="129"/>
        <v>50.54999999999999</v>
      </c>
      <c r="I2101">
        <f t="shared" si="130"/>
        <v>3.9229629454664803</v>
      </c>
      <c r="J2101">
        <f t="shared" si="131"/>
        <v>3.9208105078601072</v>
      </c>
    </row>
    <row r="2102" spans="1:10">
      <c r="A2102" t="s">
        <v>11</v>
      </c>
      <c r="B2102">
        <v>21</v>
      </c>
      <c r="C2102">
        <v>369765</v>
      </c>
      <c r="D2102">
        <f t="shared" si="128"/>
        <v>51.356250000000003</v>
      </c>
      <c r="E2102">
        <v>52.5</v>
      </c>
      <c r="F2102">
        <v>48.43</v>
      </c>
      <c r="G2102">
        <v>46.59</v>
      </c>
      <c r="H2102">
        <f t="shared" si="129"/>
        <v>49.173333333333339</v>
      </c>
      <c r="I2102">
        <f t="shared" si="130"/>
        <v>3.8953514711401742</v>
      </c>
      <c r="J2102">
        <f t="shared" si="131"/>
        <v>3.8941061839471405</v>
      </c>
    </row>
    <row r="2103" spans="1:10">
      <c r="A2103" t="s">
        <v>12</v>
      </c>
      <c r="B2103">
        <v>21</v>
      </c>
      <c r="C2103">
        <v>370259</v>
      </c>
      <c r="D2103">
        <f t="shared" si="128"/>
        <v>51.424861111111113</v>
      </c>
      <c r="E2103">
        <v>49.53</v>
      </c>
      <c r="F2103">
        <v>47.08</v>
      </c>
      <c r="G2103">
        <v>45.29</v>
      </c>
      <c r="H2103">
        <f t="shared" si="129"/>
        <v>47.300000000000004</v>
      </c>
      <c r="I2103">
        <f t="shared" si="130"/>
        <v>3.8565102954978872</v>
      </c>
      <c r="J2103">
        <f t="shared" si="131"/>
        <v>3.855837695520115</v>
      </c>
    </row>
    <row r="2104" spans="1:10">
      <c r="A2104" t="s">
        <v>20</v>
      </c>
      <c r="B2104">
        <v>21</v>
      </c>
      <c r="C2104">
        <v>370576</v>
      </c>
      <c r="D2104">
        <f t="shared" si="128"/>
        <v>51.468888888888884</v>
      </c>
      <c r="E2104">
        <v>47.5</v>
      </c>
      <c r="F2104">
        <v>48.96</v>
      </c>
      <c r="G2104">
        <v>47.4</v>
      </c>
      <c r="H2104">
        <f t="shared" si="129"/>
        <v>47.95333333333334</v>
      </c>
      <c r="I2104">
        <f t="shared" si="130"/>
        <v>3.8702283157711008</v>
      </c>
      <c r="J2104">
        <f t="shared" si="131"/>
        <v>3.8701185259818991</v>
      </c>
    </row>
    <row r="2105" spans="1:10">
      <c r="A2105" t="s">
        <v>26</v>
      </c>
      <c r="B2105">
        <v>21</v>
      </c>
      <c r="C2105">
        <v>370809</v>
      </c>
      <c r="D2105">
        <f t="shared" si="128"/>
        <v>51.501249999999999</v>
      </c>
      <c r="E2105">
        <v>49.18</v>
      </c>
      <c r="F2105">
        <v>44.99</v>
      </c>
      <c r="G2105">
        <v>47.93</v>
      </c>
      <c r="H2105">
        <f t="shared" si="129"/>
        <v>47.366666666666667</v>
      </c>
      <c r="I2105">
        <f t="shared" si="130"/>
        <v>3.8579187464349451</v>
      </c>
      <c r="J2105">
        <f t="shared" si="131"/>
        <v>3.8572229642708891</v>
      </c>
    </row>
    <row r="2106" spans="1:10">
      <c r="A2106" t="s">
        <v>21</v>
      </c>
      <c r="B2106">
        <v>21</v>
      </c>
      <c r="C2106">
        <v>372685</v>
      </c>
      <c r="D2106">
        <f t="shared" si="128"/>
        <v>51.761805555555561</v>
      </c>
      <c r="E2106">
        <v>49.25</v>
      </c>
      <c r="F2106">
        <v>50.65</v>
      </c>
      <c r="G2106">
        <v>48.41</v>
      </c>
      <c r="H2106">
        <f t="shared" si="129"/>
        <v>49.436666666666667</v>
      </c>
      <c r="I2106">
        <f t="shared" si="130"/>
        <v>3.9006923890857617</v>
      </c>
      <c r="J2106">
        <f t="shared" si="131"/>
        <v>3.9005183340881313</v>
      </c>
    </row>
    <row r="2107" spans="1:10">
      <c r="A2107" t="s">
        <v>25</v>
      </c>
      <c r="B2107">
        <v>21</v>
      </c>
      <c r="C2107">
        <v>373156</v>
      </c>
      <c r="D2107">
        <f t="shared" si="128"/>
        <v>51.827222222222218</v>
      </c>
      <c r="E2107">
        <v>51.35</v>
      </c>
      <c r="F2107">
        <v>49.97</v>
      </c>
      <c r="G2107">
        <v>55.56</v>
      </c>
      <c r="H2107">
        <f t="shared" si="129"/>
        <v>52.293333333333329</v>
      </c>
      <c r="I2107">
        <f t="shared" si="130"/>
        <v>3.9568688932199811</v>
      </c>
      <c r="J2107">
        <f t="shared" si="131"/>
        <v>3.9558504265389409</v>
      </c>
    </row>
    <row r="2108" spans="1:10">
      <c r="A2108" t="s">
        <v>6</v>
      </c>
      <c r="B2108">
        <v>21</v>
      </c>
      <c r="C2108">
        <v>373399</v>
      </c>
      <c r="D2108">
        <f t="shared" si="128"/>
        <v>51.860972222222223</v>
      </c>
      <c r="E2108">
        <v>50.61</v>
      </c>
      <c r="F2108">
        <v>46.5</v>
      </c>
      <c r="G2108">
        <v>48.51</v>
      </c>
      <c r="H2108">
        <f t="shared" si="129"/>
        <v>48.54</v>
      </c>
      <c r="I2108">
        <f t="shared" si="130"/>
        <v>3.8823882002984553</v>
      </c>
      <c r="J2108">
        <f t="shared" si="131"/>
        <v>3.8817904866921409</v>
      </c>
    </row>
    <row r="2109" spans="1:10">
      <c r="A2109" t="s">
        <v>19</v>
      </c>
      <c r="B2109">
        <v>21</v>
      </c>
      <c r="C2109">
        <v>373436</v>
      </c>
      <c r="D2109">
        <f t="shared" si="128"/>
        <v>51.86611111111111</v>
      </c>
      <c r="E2109">
        <v>49.83</v>
      </c>
      <c r="F2109">
        <v>47.99</v>
      </c>
      <c r="G2109">
        <v>45.52</v>
      </c>
      <c r="H2109">
        <f t="shared" si="129"/>
        <v>47.78</v>
      </c>
      <c r="I2109">
        <f t="shared" si="130"/>
        <v>3.8666071418976635</v>
      </c>
      <c r="J2109">
        <f t="shared" si="131"/>
        <v>3.8659205526605143</v>
      </c>
    </row>
    <row r="2110" spans="1:10">
      <c r="A2110" t="s">
        <v>9</v>
      </c>
      <c r="B2110">
        <v>21</v>
      </c>
      <c r="C2110">
        <v>373933</v>
      </c>
      <c r="D2110">
        <f t="shared" si="128"/>
        <v>51.935138888888886</v>
      </c>
      <c r="E2110">
        <v>50.58</v>
      </c>
      <c r="F2110">
        <v>47.58</v>
      </c>
      <c r="G2110">
        <v>46.86</v>
      </c>
      <c r="H2110">
        <f t="shared" si="129"/>
        <v>48.339999999999996</v>
      </c>
      <c r="I2110">
        <f t="shared" si="130"/>
        <v>3.8782593752753369</v>
      </c>
      <c r="J2110">
        <f t="shared" si="131"/>
        <v>3.8777110597320932</v>
      </c>
    </row>
    <row r="2111" spans="1:10">
      <c r="A2111" t="s">
        <v>8</v>
      </c>
      <c r="B2111">
        <v>21</v>
      </c>
      <c r="C2111">
        <v>374182</v>
      </c>
      <c r="D2111">
        <f t="shared" si="128"/>
        <v>51.969722222222224</v>
      </c>
      <c r="E2111">
        <v>50.9</v>
      </c>
      <c r="F2111">
        <v>46.69</v>
      </c>
      <c r="G2111">
        <v>47.06</v>
      </c>
      <c r="H2111">
        <f t="shared" si="129"/>
        <v>48.216666666666669</v>
      </c>
      <c r="I2111">
        <f t="shared" si="130"/>
        <v>3.8757047427540345</v>
      </c>
      <c r="J2111">
        <f t="shared" si="131"/>
        <v>3.8749387719461796</v>
      </c>
    </row>
    <row r="2112" spans="1:10">
      <c r="A2112" t="s">
        <v>15</v>
      </c>
      <c r="B2112">
        <v>21</v>
      </c>
      <c r="C2112">
        <v>374639</v>
      </c>
      <c r="D2112">
        <f t="shared" si="128"/>
        <v>52.033194444444447</v>
      </c>
      <c r="E2112">
        <v>51.09</v>
      </c>
      <c r="F2112">
        <v>47.68</v>
      </c>
      <c r="G2112">
        <v>44.56</v>
      </c>
      <c r="H2112">
        <f t="shared" si="129"/>
        <v>47.776666666666671</v>
      </c>
      <c r="I2112">
        <f t="shared" si="130"/>
        <v>3.8665373752670149</v>
      </c>
      <c r="J2112">
        <f t="shared" si="131"/>
        <v>3.8649791339062767</v>
      </c>
    </row>
    <row r="2113" spans="1:10">
      <c r="A2113" t="s">
        <v>24</v>
      </c>
      <c r="B2113">
        <v>21</v>
      </c>
      <c r="C2113">
        <v>374704</v>
      </c>
      <c r="D2113">
        <f t="shared" si="128"/>
        <v>52.042222222222222</v>
      </c>
      <c r="E2113">
        <v>51.62</v>
      </c>
      <c r="F2113">
        <v>47.53</v>
      </c>
      <c r="G2113">
        <v>48.99</v>
      </c>
      <c r="H2113">
        <f t="shared" si="129"/>
        <v>49.38</v>
      </c>
      <c r="I2113">
        <f t="shared" si="130"/>
        <v>3.8995454839170334</v>
      </c>
      <c r="J2113">
        <f t="shared" si="131"/>
        <v>3.8989621601889564</v>
      </c>
    </row>
    <row r="2114" spans="1:10">
      <c r="A2114" s="25"/>
      <c r="B2114" s="25"/>
      <c r="C2114" s="25">
        <f>SUM(C2:C2113)</f>
        <v>377201412</v>
      </c>
      <c r="D2114" s="25"/>
      <c r="E2114" s="25"/>
      <c r="F2114" s="25"/>
      <c r="G2114" s="25"/>
      <c r="H2114" s="25"/>
      <c r="I2114" s="25"/>
      <c r="J2114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3:B100"/>
  <sheetViews>
    <sheetView topLeftCell="A61" workbookViewId="0">
      <selection activeCell="B87" sqref="B87"/>
    </sheetView>
  </sheetViews>
  <sheetFormatPr defaultRowHeight="12.75"/>
  <cols>
    <col min="1" max="1" width="13.7109375" bestFit="1" customWidth="1"/>
    <col min="2" max="2" width="19.5703125" bestFit="1" customWidth="1"/>
  </cols>
  <sheetData>
    <row r="3" spans="1:2">
      <c r="A3" s="7" t="s">
        <v>66</v>
      </c>
      <c r="B3" t="s">
        <v>105</v>
      </c>
    </row>
    <row r="4" spans="1:2">
      <c r="A4" s="10">
        <v>0.25</v>
      </c>
      <c r="B4" s="3">
        <v>12.077575757575756</v>
      </c>
    </row>
    <row r="5" spans="1:2">
      <c r="A5" s="10">
        <v>0.5</v>
      </c>
      <c r="B5" s="3">
        <v>40.077575757575751</v>
      </c>
    </row>
    <row r="6" spans="1:2">
      <c r="A6" s="10">
        <v>0.75</v>
      </c>
      <c r="B6" s="3">
        <v>11.273333333333333</v>
      </c>
    </row>
    <row r="7" spans="1:2">
      <c r="A7" s="10">
        <v>1</v>
      </c>
      <c r="B7" s="3">
        <v>9.920757575757575</v>
      </c>
    </row>
    <row r="8" spans="1:2">
      <c r="A8" s="10">
        <v>1.25</v>
      </c>
      <c r="B8" s="3">
        <v>9.4313636363636366</v>
      </c>
    </row>
    <row r="9" spans="1:2">
      <c r="A9" s="10">
        <v>1.5</v>
      </c>
      <c r="B9" s="3">
        <v>9.8733333333333331</v>
      </c>
    </row>
    <row r="10" spans="1:2">
      <c r="A10" s="10">
        <v>1.75</v>
      </c>
      <c r="B10" s="3">
        <v>6.0290909090909084</v>
      </c>
    </row>
    <row r="11" spans="1:2">
      <c r="A11" s="10">
        <v>2</v>
      </c>
      <c r="B11" s="3">
        <v>5.4721212121212135</v>
      </c>
    </row>
    <row r="12" spans="1:2">
      <c r="A12" s="10">
        <v>2.25</v>
      </c>
      <c r="B12" s="3">
        <v>5.0342424242424233</v>
      </c>
    </row>
    <row r="13" spans="1:2">
      <c r="A13" s="10">
        <v>2.5</v>
      </c>
      <c r="B13" s="3">
        <v>4.7793939393939402</v>
      </c>
    </row>
    <row r="14" spans="1:2">
      <c r="A14" s="10">
        <v>2.75</v>
      </c>
      <c r="B14" s="3">
        <v>4.5046969696969699</v>
      </c>
    </row>
    <row r="15" spans="1:2">
      <c r="A15" s="10">
        <v>3</v>
      </c>
      <c r="B15" s="3">
        <v>4.5951515151515148</v>
      </c>
    </row>
    <row r="16" spans="1:2">
      <c r="A16" s="10">
        <v>3.25</v>
      </c>
      <c r="B16" s="3">
        <v>9.735606060606063</v>
      </c>
    </row>
    <row r="17" spans="1:2">
      <c r="A17" s="10">
        <v>3.5</v>
      </c>
      <c r="B17" s="3">
        <v>6.1648484848484832</v>
      </c>
    </row>
    <row r="18" spans="1:2">
      <c r="A18" s="10">
        <v>3.75</v>
      </c>
      <c r="B18" s="3">
        <v>4.166363636363636</v>
      </c>
    </row>
    <row r="19" spans="1:2">
      <c r="A19" s="10">
        <v>4</v>
      </c>
      <c r="B19" s="3">
        <v>4.5369696969696971</v>
      </c>
    </row>
    <row r="20" spans="1:2">
      <c r="A20" s="10">
        <v>4.25</v>
      </c>
      <c r="B20" s="3">
        <v>9.6715151515151501</v>
      </c>
    </row>
    <row r="21" spans="1:2">
      <c r="A21" s="10">
        <v>4.5</v>
      </c>
      <c r="B21" s="3">
        <v>8.3328787878787871</v>
      </c>
    </row>
    <row r="22" spans="1:2">
      <c r="A22" s="10">
        <v>4.75</v>
      </c>
      <c r="B22" s="3">
        <v>5.4653030303030299</v>
      </c>
    </row>
    <row r="23" spans="1:2">
      <c r="A23" s="10">
        <v>5</v>
      </c>
      <c r="B23" s="3">
        <v>6.9581818181818171</v>
      </c>
    </row>
    <row r="24" spans="1:2">
      <c r="A24" s="10">
        <v>5.25</v>
      </c>
      <c r="B24" s="3">
        <v>8.0528787878787895</v>
      </c>
    </row>
    <row r="25" spans="1:2">
      <c r="A25" s="10">
        <v>5.5</v>
      </c>
      <c r="B25" s="3">
        <v>9.6704545454545467</v>
      </c>
    </row>
    <row r="26" spans="1:2">
      <c r="A26" s="10">
        <v>5.75</v>
      </c>
      <c r="B26" s="3">
        <v>11.076363636363636</v>
      </c>
    </row>
    <row r="27" spans="1:2">
      <c r="A27" s="10">
        <v>6</v>
      </c>
      <c r="B27" s="3">
        <v>13.365757575757577</v>
      </c>
    </row>
    <row r="28" spans="1:2">
      <c r="A28" s="10">
        <v>6.25</v>
      </c>
      <c r="B28" s="3">
        <v>14.654090909090909</v>
      </c>
    </row>
    <row r="29" spans="1:2">
      <c r="A29" s="10">
        <v>6.5</v>
      </c>
      <c r="B29" s="3">
        <v>16.478333333333332</v>
      </c>
    </row>
    <row r="30" spans="1:2">
      <c r="A30" s="10">
        <v>6.75</v>
      </c>
      <c r="B30" s="3">
        <v>17.580303030303032</v>
      </c>
    </row>
    <row r="31" spans="1:2">
      <c r="A31" s="10">
        <v>7</v>
      </c>
      <c r="B31" s="3">
        <v>19.219848484848487</v>
      </c>
    </row>
    <row r="32" spans="1:2">
      <c r="A32" s="10">
        <v>7.25</v>
      </c>
      <c r="B32" s="3">
        <v>20.058181818181819</v>
      </c>
    </row>
    <row r="33" spans="1:2">
      <c r="A33" s="10">
        <v>7.5</v>
      </c>
      <c r="B33" s="3">
        <v>21.394090909090909</v>
      </c>
    </row>
    <row r="34" spans="1:2">
      <c r="A34" s="10">
        <v>7.75</v>
      </c>
      <c r="B34" s="3">
        <v>21.988484848484845</v>
      </c>
    </row>
    <row r="35" spans="1:2">
      <c r="A35" s="10">
        <v>8</v>
      </c>
      <c r="B35" s="3">
        <v>26.696666666666662</v>
      </c>
    </row>
    <row r="36" spans="1:2">
      <c r="A36" s="10">
        <v>8.25</v>
      </c>
      <c r="B36" s="3">
        <v>24.896969696969698</v>
      </c>
    </row>
    <row r="37" spans="1:2">
      <c r="A37" s="10">
        <v>8.5</v>
      </c>
      <c r="B37" s="3">
        <v>24.649545454545454</v>
      </c>
    </row>
    <row r="38" spans="1:2">
      <c r="A38" s="10">
        <v>8.75</v>
      </c>
      <c r="B38" s="3">
        <v>24.867272727272724</v>
      </c>
    </row>
    <row r="39" spans="1:2">
      <c r="A39" s="10">
        <v>9</v>
      </c>
      <c r="B39" s="3">
        <v>33.57212121212121</v>
      </c>
    </row>
    <row r="40" spans="1:2">
      <c r="A40" s="10">
        <v>9.25</v>
      </c>
      <c r="B40" s="3">
        <v>29.599545454545456</v>
      </c>
    </row>
    <row r="41" spans="1:2">
      <c r="A41" s="10">
        <v>9.5</v>
      </c>
      <c r="B41" s="3">
        <v>27.038333333333334</v>
      </c>
    </row>
    <row r="42" spans="1:2">
      <c r="A42" s="10">
        <v>9.75</v>
      </c>
      <c r="B42" s="3">
        <v>26.952121212121209</v>
      </c>
    </row>
    <row r="43" spans="1:2">
      <c r="A43" s="10">
        <v>10</v>
      </c>
      <c r="B43" s="3">
        <v>27.397575757575769</v>
      </c>
    </row>
    <row r="44" spans="1:2">
      <c r="A44" s="10">
        <v>10.25</v>
      </c>
      <c r="B44" s="3">
        <v>27.363333333333333</v>
      </c>
    </row>
    <row r="45" spans="1:2">
      <c r="A45" s="10">
        <v>10.5</v>
      </c>
      <c r="B45" s="3">
        <v>27.621969696969696</v>
      </c>
    </row>
    <row r="46" spans="1:2">
      <c r="A46" s="10">
        <v>10.75</v>
      </c>
      <c r="B46" s="3">
        <v>27.863030303030303</v>
      </c>
    </row>
    <row r="47" spans="1:2">
      <c r="A47" s="10">
        <v>11</v>
      </c>
      <c r="B47" s="3">
        <v>27.882272727272724</v>
      </c>
    </row>
    <row r="48" spans="1:2">
      <c r="A48" s="10">
        <v>11.25</v>
      </c>
      <c r="B48" s="3">
        <v>27.972272727272728</v>
      </c>
    </row>
    <row r="49" spans="1:2">
      <c r="A49" s="10">
        <v>11.5</v>
      </c>
      <c r="B49" s="3">
        <v>28.108181818181812</v>
      </c>
    </row>
    <row r="50" spans="1:2">
      <c r="A50" s="10">
        <v>11.75</v>
      </c>
      <c r="B50" s="3">
        <v>28.131515151515149</v>
      </c>
    </row>
    <row r="51" spans="1:2">
      <c r="A51" s="10">
        <v>12</v>
      </c>
      <c r="B51" s="3">
        <v>28.678333333333331</v>
      </c>
    </row>
    <row r="52" spans="1:2">
      <c r="A52" s="10">
        <v>12.25</v>
      </c>
      <c r="B52" s="3">
        <v>31.131666666666671</v>
      </c>
    </row>
    <row r="53" spans="1:2">
      <c r="A53" s="10">
        <v>12.5</v>
      </c>
      <c r="B53" s="3">
        <v>33.745606060606057</v>
      </c>
    </row>
    <row r="54" spans="1:2">
      <c r="A54" s="10">
        <v>12.75</v>
      </c>
      <c r="B54" s="3">
        <v>31.065606060606058</v>
      </c>
    </row>
    <row r="55" spans="1:2">
      <c r="A55" s="10">
        <v>13</v>
      </c>
      <c r="B55" s="3">
        <v>28.673787878787877</v>
      </c>
    </row>
    <row r="56" spans="1:2">
      <c r="A56" s="10">
        <v>13.25</v>
      </c>
      <c r="B56" s="3">
        <v>29.281515151515155</v>
      </c>
    </row>
    <row r="57" spans="1:2">
      <c r="A57" s="10">
        <v>13.5</v>
      </c>
      <c r="B57" s="3">
        <v>32.022575757575765</v>
      </c>
    </row>
    <row r="58" spans="1:2">
      <c r="A58" s="10">
        <v>13.75</v>
      </c>
      <c r="B58" s="3">
        <v>30.224242424242426</v>
      </c>
    </row>
    <row r="59" spans="1:2">
      <c r="A59" s="10">
        <v>14</v>
      </c>
      <c r="B59" s="3">
        <v>27.367272727272724</v>
      </c>
    </row>
    <row r="60" spans="1:2">
      <c r="A60" s="10">
        <v>14.25</v>
      </c>
      <c r="B60" s="3">
        <v>26.841818181818187</v>
      </c>
    </row>
    <row r="61" spans="1:2">
      <c r="A61" s="10">
        <v>14.5</v>
      </c>
      <c r="B61" s="3">
        <v>26.889393939393941</v>
      </c>
    </row>
    <row r="62" spans="1:2">
      <c r="A62" s="10">
        <v>14.75</v>
      </c>
      <c r="B62" s="3">
        <v>26.823636363636364</v>
      </c>
    </row>
    <row r="63" spans="1:2">
      <c r="A63" s="10">
        <v>15</v>
      </c>
      <c r="B63" s="3">
        <v>26.882878787878791</v>
      </c>
    </row>
    <row r="64" spans="1:2">
      <c r="A64" s="10">
        <v>15.25</v>
      </c>
      <c r="B64" s="3">
        <v>28.973333333333326</v>
      </c>
    </row>
    <row r="65" spans="1:2">
      <c r="A65" s="10">
        <v>15.5</v>
      </c>
      <c r="B65" s="3">
        <v>31.224696969696978</v>
      </c>
    </row>
    <row r="66" spans="1:2">
      <c r="A66" s="10">
        <v>15.75</v>
      </c>
      <c r="B66" s="3">
        <v>28.625757575757575</v>
      </c>
    </row>
    <row r="67" spans="1:2">
      <c r="A67" s="10">
        <v>16</v>
      </c>
      <c r="B67" s="3">
        <v>26.986666666666668</v>
      </c>
    </row>
    <row r="68" spans="1:2">
      <c r="A68" s="10">
        <v>16.25</v>
      </c>
      <c r="B68" s="3">
        <v>29.19</v>
      </c>
    </row>
    <row r="69" spans="1:2">
      <c r="A69" s="10">
        <v>16.5</v>
      </c>
      <c r="B69" s="3">
        <v>31.991515151515156</v>
      </c>
    </row>
    <row r="70" spans="1:2">
      <c r="A70" s="10">
        <v>16.75</v>
      </c>
      <c r="B70" s="3">
        <v>30.638030303030302</v>
      </c>
    </row>
    <row r="71" spans="1:2">
      <c r="A71" s="10">
        <v>17</v>
      </c>
      <c r="B71" s="3">
        <v>27.644545454545458</v>
      </c>
    </row>
    <row r="72" spans="1:2">
      <c r="A72" s="10">
        <v>17.25</v>
      </c>
      <c r="B72" s="3">
        <v>25.576363636363627</v>
      </c>
    </row>
    <row r="73" spans="1:2">
      <c r="A73" s="10">
        <v>17.5</v>
      </c>
      <c r="B73" s="3">
        <v>26.281363636363633</v>
      </c>
    </row>
    <row r="74" spans="1:2">
      <c r="A74" s="10">
        <v>17.75</v>
      </c>
      <c r="B74" s="3">
        <v>27.094848484848487</v>
      </c>
    </row>
    <row r="75" spans="1:2">
      <c r="A75" s="10">
        <v>18</v>
      </c>
      <c r="B75" s="3">
        <v>28.426060606060613</v>
      </c>
    </row>
    <row r="76" spans="1:2">
      <c r="A76" s="10">
        <v>18.25</v>
      </c>
      <c r="B76" s="3">
        <v>28.562424242424242</v>
      </c>
    </row>
    <row r="77" spans="1:2">
      <c r="A77" s="10">
        <v>18.5</v>
      </c>
      <c r="B77" s="3">
        <v>29.898484848484848</v>
      </c>
    </row>
    <row r="78" spans="1:2">
      <c r="A78" s="10">
        <v>18.75</v>
      </c>
      <c r="B78" s="3">
        <v>32.739090909090905</v>
      </c>
    </row>
    <row r="79" spans="1:2">
      <c r="A79" s="10">
        <v>19</v>
      </c>
      <c r="B79" s="3">
        <v>35.022878787878788</v>
      </c>
    </row>
    <row r="80" spans="1:2">
      <c r="A80" s="10">
        <v>19.25</v>
      </c>
      <c r="B80" s="3">
        <v>36.003787878787875</v>
      </c>
    </row>
    <row r="81" spans="1:2">
      <c r="A81" s="10">
        <v>19.5</v>
      </c>
      <c r="B81" s="3">
        <v>36.451060606060601</v>
      </c>
    </row>
    <row r="82" spans="1:2">
      <c r="A82" s="10">
        <v>19.75</v>
      </c>
      <c r="B82" s="23">
        <v>37.501666666666672</v>
      </c>
    </row>
    <row r="83" spans="1:2">
      <c r="A83" s="10">
        <v>20</v>
      </c>
      <c r="B83" s="23">
        <v>37.982878787878789</v>
      </c>
    </row>
    <row r="84" spans="1:2">
      <c r="A84" s="10">
        <v>20.25</v>
      </c>
      <c r="B84" s="3">
        <v>37.478484848484854</v>
      </c>
    </row>
    <row r="85" spans="1:2">
      <c r="A85" s="10">
        <v>20.5</v>
      </c>
      <c r="B85" s="3">
        <v>36.489393939393942</v>
      </c>
    </row>
    <row r="86" spans="1:2">
      <c r="A86" s="10">
        <v>20.75</v>
      </c>
      <c r="B86" s="3">
        <v>35.573030303030301</v>
      </c>
    </row>
    <row r="87" spans="1:2">
      <c r="A87" s="10">
        <v>21</v>
      </c>
      <c r="B87" s="24">
        <v>34.735303030303037</v>
      </c>
    </row>
    <row r="88" spans="1:2">
      <c r="A88" s="10">
        <v>21.25</v>
      </c>
      <c r="B88" s="3">
        <v>33.212272727272726</v>
      </c>
    </row>
    <row r="89" spans="1:2">
      <c r="A89" s="10">
        <v>21.5</v>
      </c>
      <c r="B89" s="3">
        <v>31.116212121212115</v>
      </c>
    </row>
    <row r="90" spans="1:2">
      <c r="A90" s="10">
        <v>21.75</v>
      </c>
      <c r="B90" s="3">
        <v>29.078787878787878</v>
      </c>
    </row>
    <row r="91" spans="1:2">
      <c r="A91" s="10">
        <v>22</v>
      </c>
      <c r="B91" s="3">
        <v>27.286666666666665</v>
      </c>
    </row>
    <row r="92" spans="1:2">
      <c r="A92" s="10">
        <v>22.25</v>
      </c>
      <c r="B92" s="3">
        <v>24.591666666666665</v>
      </c>
    </row>
    <row r="93" spans="1:2">
      <c r="A93" s="10">
        <v>22.5</v>
      </c>
      <c r="B93" s="3">
        <v>22.12772727272727</v>
      </c>
    </row>
    <row r="94" spans="1:2">
      <c r="A94" s="10">
        <v>22.75</v>
      </c>
      <c r="B94" s="3">
        <v>19.514393939393937</v>
      </c>
    </row>
    <row r="95" spans="1:2">
      <c r="A95" s="10">
        <v>23</v>
      </c>
      <c r="B95" s="3">
        <v>17.899242424242427</v>
      </c>
    </row>
    <row r="96" spans="1:2">
      <c r="A96" s="10">
        <v>23.25</v>
      </c>
      <c r="B96" s="3">
        <v>15.470454545454544</v>
      </c>
    </row>
    <row r="97" spans="1:2">
      <c r="A97" s="10">
        <v>23.5</v>
      </c>
      <c r="B97" s="3">
        <v>14.168939393939393</v>
      </c>
    </row>
    <row r="98" spans="1:2">
      <c r="A98" s="10">
        <v>23.75</v>
      </c>
      <c r="B98" s="3">
        <v>11.980757575757577</v>
      </c>
    </row>
    <row r="99" spans="1:2">
      <c r="A99" s="10">
        <v>24</v>
      </c>
      <c r="B99" s="3">
        <v>10.935952380952381</v>
      </c>
    </row>
    <row r="100" spans="1:2">
      <c r="A100" s="10" t="s">
        <v>67</v>
      </c>
      <c r="B100" s="3">
        <v>22.821824569714188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H2117"/>
  <sheetViews>
    <sheetView topLeftCell="A2091" workbookViewId="0">
      <selection activeCell="C2117" sqref="C2117"/>
    </sheetView>
  </sheetViews>
  <sheetFormatPr defaultRowHeight="12.75"/>
  <cols>
    <col min="1" max="1" width="16.140625" customWidth="1"/>
    <col min="2" max="2" width="23.28515625" customWidth="1"/>
    <col min="3" max="3" width="36" customWidth="1"/>
    <col min="4" max="4" width="27.42578125" customWidth="1"/>
  </cols>
  <sheetData>
    <row r="3" spans="1:8">
      <c r="E3" t="s">
        <v>29</v>
      </c>
    </row>
    <row r="4" spans="1:8">
      <c r="A4" t="s">
        <v>30</v>
      </c>
      <c r="B4" t="s">
        <v>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2" t="s">
        <v>36</v>
      </c>
    </row>
    <row r="5" spans="1:8">
      <c r="A5" t="s">
        <v>37</v>
      </c>
      <c r="B5">
        <v>0.25</v>
      </c>
      <c r="C5">
        <v>48008</v>
      </c>
      <c r="D5">
        <f>C5/15/60/8</f>
        <v>6.6677777777777774</v>
      </c>
      <c r="E5">
        <v>7.91</v>
      </c>
      <c r="F5">
        <v>15.35</v>
      </c>
      <c r="G5">
        <v>18.77</v>
      </c>
      <c r="H5" s="3">
        <f t="shared" ref="H5:H68" si="0">AVERAGE(E5:G5)</f>
        <v>14.01</v>
      </c>
    </row>
    <row r="6" spans="1:8">
      <c r="A6" t="s">
        <v>37</v>
      </c>
      <c r="B6">
        <v>0.5</v>
      </c>
      <c r="C6">
        <v>37778</v>
      </c>
      <c r="D6">
        <f t="shared" ref="D6:D69" si="1">C6/15/60/8</f>
        <v>5.246944444444444</v>
      </c>
      <c r="E6">
        <v>55.18</v>
      </c>
      <c r="F6">
        <v>38.33</v>
      </c>
      <c r="G6">
        <v>20.03</v>
      </c>
      <c r="H6" s="3">
        <f t="shared" si="0"/>
        <v>37.846666666666664</v>
      </c>
    </row>
    <row r="7" spans="1:8">
      <c r="A7" t="s">
        <v>37</v>
      </c>
      <c r="B7">
        <v>0.75</v>
      </c>
      <c r="C7">
        <v>34260</v>
      </c>
      <c r="D7">
        <f t="shared" si="1"/>
        <v>4.7583333333333337</v>
      </c>
      <c r="E7">
        <v>14.87</v>
      </c>
      <c r="F7">
        <v>6.01</v>
      </c>
      <c r="G7">
        <v>8.11</v>
      </c>
      <c r="H7" s="3">
        <f t="shared" si="0"/>
        <v>9.6633333333333322</v>
      </c>
    </row>
    <row r="8" spans="1:8">
      <c r="A8" t="s">
        <v>37</v>
      </c>
      <c r="B8">
        <v>1</v>
      </c>
      <c r="C8">
        <v>29367</v>
      </c>
      <c r="D8">
        <f t="shared" si="1"/>
        <v>4.0787500000000003</v>
      </c>
      <c r="E8">
        <v>8.16</v>
      </c>
      <c r="F8">
        <v>13.05</v>
      </c>
      <c r="G8">
        <v>6.67</v>
      </c>
      <c r="H8" s="3">
        <f t="shared" si="0"/>
        <v>9.2933333333333348</v>
      </c>
    </row>
    <row r="9" spans="1:8">
      <c r="A9" t="s">
        <v>37</v>
      </c>
      <c r="B9">
        <v>1.25</v>
      </c>
      <c r="C9">
        <v>26022</v>
      </c>
      <c r="D9">
        <f t="shared" si="1"/>
        <v>3.6141666666666667</v>
      </c>
      <c r="E9">
        <v>6.14</v>
      </c>
      <c r="F9">
        <v>14.28</v>
      </c>
      <c r="G9">
        <v>15.41</v>
      </c>
      <c r="H9" s="3">
        <f t="shared" si="0"/>
        <v>11.943333333333333</v>
      </c>
    </row>
    <row r="10" spans="1:8">
      <c r="A10" t="s">
        <v>37</v>
      </c>
      <c r="B10">
        <v>1.5</v>
      </c>
      <c r="C10">
        <v>21397</v>
      </c>
      <c r="D10">
        <f t="shared" si="1"/>
        <v>2.9718055555555556</v>
      </c>
      <c r="E10">
        <v>13.66</v>
      </c>
      <c r="F10">
        <v>11.57</v>
      </c>
      <c r="G10">
        <v>5.55</v>
      </c>
      <c r="H10" s="3">
        <f t="shared" si="0"/>
        <v>10.26</v>
      </c>
    </row>
    <row r="11" spans="1:8">
      <c r="A11" t="s">
        <v>37</v>
      </c>
      <c r="B11">
        <v>1.75</v>
      </c>
      <c r="C11">
        <v>20438</v>
      </c>
      <c r="D11">
        <f t="shared" si="1"/>
        <v>2.8386111111111112</v>
      </c>
      <c r="E11">
        <v>5.13</v>
      </c>
      <c r="F11">
        <v>4.76</v>
      </c>
      <c r="G11">
        <v>5.87</v>
      </c>
      <c r="H11" s="3">
        <f t="shared" si="0"/>
        <v>5.2533333333333339</v>
      </c>
    </row>
    <row r="12" spans="1:8">
      <c r="A12" t="s">
        <v>37</v>
      </c>
      <c r="B12">
        <v>2</v>
      </c>
      <c r="C12">
        <v>18275</v>
      </c>
      <c r="D12">
        <f t="shared" si="1"/>
        <v>2.5381944444444442</v>
      </c>
      <c r="E12">
        <v>5.23</v>
      </c>
      <c r="F12">
        <v>4.42</v>
      </c>
      <c r="G12">
        <v>5.43</v>
      </c>
      <c r="H12" s="3">
        <f t="shared" si="0"/>
        <v>5.0266666666666664</v>
      </c>
    </row>
    <row r="13" spans="1:8">
      <c r="A13" t="s">
        <v>37</v>
      </c>
      <c r="B13">
        <v>2.25</v>
      </c>
      <c r="C13">
        <v>18042</v>
      </c>
      <c r="D13">
        <f t="shared" si="1"/>
        <v>2.5058333333333334</v>
      </c>
      <c r="E13">
        <v>5.31</v>
      </c>
      <c r="F13">
        <v>4.8</v>
      </c>
      <c r="G13">
        <v>5.45</v>
      </c>
      <c r="H13" s="3">
        <f t="shared" si="0"/>
        <v>5.1866666666666665</v>
      </c>
    </row>
    <row r="14" spans="1:8">
      <c r="A14" t="s">
        <v>37</v>
      </c>
      <c r="B14">
        <v>2.5</v>
      </c>
      <c r="C14">
        <v>16430</v>
      </c>
      <c r="D14">
        <f t="shared" si="1"/>
        <v>2.2819444444444441</v>
      </c>
      <c r="E14">
        <v>4.7300000000000004</v>
      </c>
      <c r="F14">
        <v>4.26</v>
      </c>
      <c r="G14">
        <v>4.92</v>
      </c>
      <c r="H14" s="3">
        <f t="shared" si="0"/>
        <v>4.6366666666666667</v>
      </c>
    </row>
    <row r="15" spans="1:8">
      <c r="A15" t="s">
        <v>37</v>
      </c>
      <c r="B15">
        <v>2.75</v>
      </c>
      <c r="C15">
        <v>15824</v>
      </c>
      <c r="D15">
        <f t="shared" si="1"/>
        <v>2.1977777777777781</v>
      </c>
      <c r="E15">
        <v>4.41</v>
      </c>
      <c r="F15">
        <v>4.3099999999999996</v>
      </c>
      <c r="G15">
        <v>5.12</v>
      </c>
      <c r="H15" s="3">
        <f t="shared" si="0"/>
        <v>4.6133333333333333</v>
      </c>
    </row>
    <row r="16" spans="1:8">
      <c r="A16" t="s">
        <v>37</v>
      </c>
      <c r="B16">
        <v>3</v>
      </c>
      <c r="C16">
        <v>14921</v>
      </c>
      <c r="D16">
        <f t="shared" si="1"/>
        <v>2.0723611111111113</v>
      </c>
      <c r="E16">
        <v>4.08</v>
      </c>
      <c r="F16">
        <v>4.3</v>
      </c>
      <c r="G16">
        <v>4.8899999999999997</v>
      </c>
      <c r="H16" s="3">
        <f t="shared" si="0"/>
        <v>4.4233333333333329</v>
      </c>
    </row>
    <row r="17" spans="1:8">
      <c r="A17" t="s">
        <v>37</v>
      </c>
      <c r="B17">
        <v>3.25</v>
      </c>
      <c r="C17">
        <v>15017</v>
      </c>
      <c r="D17">
        <f t="shared" si="1"/>
        <v>2.0856944444444445</v>
      </c>
      <c r="E17">
        <v>10.98</v>
      </c>
      <c r="F17">
        <v>15.01</v>
      </c>
      <c r="G17">
        <v>14.9</v>
      </c>
      <c r="H17" s="3">
        <f t="shared" si="0"/>
        <v>13.63</v>
      </c>
    </row>
    <row r="18" spans="1:8">
      <c r="A18" t="s">
        <v>37</v>
      </c>
      <c r="B18">
        <v>3.5</v>
      </c>
      <c r="C18">
        <v>13841</v>
      </c>
      <c r="D18">
        <f t="shared" si="1"/>
        <v>1.9223611111111112</v>
      </c>
      <c r="E18">
        <v>5.29</v>
      </c>
      <c r="F18">
        <v>4.05</v>
      </c>
      <c r="G18">
        <v>4.72</v>
      </c>
      <c r="H18" s="3">
        <f t="shared" si="0"/>
        <v>4.6866666666666665</v>
      </c>
    </row>
    <row r="19" spans="1:8">
      <c r="A19" t="s">
        <v>37</v>
      </c>
      <c r="B19">
        <v>3.75</v>
      </c>
      <c r="C19">
        <v>13987</v>
      </c>
      <c r="D19">
        <f t="shared" si="1"/>
        <v>1.942638888888889</v>
      </c>
      <c r="E19">
        <v>3.8</v>
      </c>
      <c r="F19">
        <v>4.1900000000000004</v>
      </c>
      <c r="G19">
        <v>4.9400000000000004</v>
      </c>
      <c r="H19" s="3">
        <f t="shared" si="0"/>
        <v>4.3099999999999996</v>
      </c>
    </row>
    <row r="20" spans="1:8">
      <c r="A20" t="s">
        <v>37</v>
      </c>
      <c r="B20">
        <v>4</v>
      </c>
      <c r="C20">
        <v>14574</v>
      </c>
      <c r="D20">
        <f t="shared" si="1"/>
        <v>2.0241666666666669</v>
      </c>
      <c r="E20">
        <v>3.98</v>
      </c>
      <c r="F20">
        <v>4.21</v>
      </c>
      <c r="G20">
        <v>5.0199999999999996</v>
      </c>
      <c r="H20" s="3">
        <f t="shared" si="0"/>
        <v>4.4033333333333333</v>
      </c>
    </row>
    <row r="21" spans="1:8">
      <c r="A21" t="s">
        <v>37</v>
      </c>
      <c r="B21">
        <v>4.25</v>
      </c>
      <c r="C21">
        <v>16572</v>
      </c>
      <c r="D21">
        <f t="shared" si="1"/>
        <v>2.3016666666666667</v>
      </c>
      <c r="E21">
        <v>9.32</v>
      </c>
      <c r="F21">
        <v>14.79</v>
      </c>
      <c r="G21">
        <v>15.3</v>
      </c>
      <c r="H21" s="3">
        <f t="shared" si="0"/>
        <v>13.136666666666665</v>
      </c>
    </row>
    <row r="22" spans="1:8">
      <c r="A22" t="s">
        <v>37</v>
      </c>
      <c r="B22">
        <v>4.5</v>
      </c>
      <c r="C22">
        <v>18283</v>
      </c>
      <c r="D22">
        <f t="shared" si="1"/>
        <v>2.5393055555555555</v>
      </c>
      <c r="E22">
        <v>11.96</v>
      </c>
      <c r="F22">
        <v>4.67</v>
      </c>
      <c r="G22">
        <v>5.51</v>
      </c>
      <c r="H22" s="3">
        <f t="shared" si="0"/>
        <v>7.38</v>
      </c>
    </row>
    <row r="23" spans="1:8">
      <c r="A23" t="s">
        <v>37</v>
      </c>
      <c r="B23">
        <v>4.75</v>
      </c>
      <c r="C23">
        <v>22416</v>
      </c>
      <c r="D23">
        <f t="shared" si="1"/>
        <v>3.1133333333333337</v>
      </c>
      <c r="E23">
        <v>5.05</v>
      </c>
      <c r="F23">
        <v>5.25</v>
      </c>
      <c r="G23">
        <v>6.68</v>
      </c>
      <c r="H23" s="3">
        <f t="shared" si="0"/>
        <v>5.66</v>
      </c>
    </row>
    <row r="24" spans="1:8">
      <c r="A24" t="s">
        <v>37</v>
      </c>
      <c r="B24">
        <v>5</v>
      </c>
      <c r="C24">
        <v>28773</v>
      </c>
      <c r="D24">
        <f t="shared" si="1"/>
        <v>3.9962500000000003</v>
      </c>
      <c r="E24">
        <v>6.02</v>
      </c>
      <c r="F24">
        <v>6.57</v>
      </c>
      <c r="G24">
        <v>7.97</v>
      </c>
      <c r="H24" s="3">
        <f t="shared" si="0"/>
        <v>6.8533333333333326</v>
      </c>
    </row>
    <row r="25" spans="1:8">
      <c r="A25" t="s">
        <v>37</v>
      </c>
      <c r="B25">
        <v>5.25</v>
      </c>
      <c r="C25">
        <v>37122</v>
      </c>
      <c r="D25">
        <f t="shared" si="1"/>
        <v>5.1558333333333337</v>
      </c>
      <c r="E25">
        <v>7.18</v>
      </c>
      <c r="F25">
        <v>8.24</v>
      </c>
      <c r="G25">
        <v>9.49</v>
      </c>
      <c r="H25" s="3">
        <f t="shared" si="0"/>
        <v>8.3033333333333328</v>
      </c>
    </row>
    <row r="26" spans="1:8">
      <c r="A26" t="s">
        <v>37</v>
      </c>
      <c r="B26">
        <v>5.5</v>
      </c>
      <c r="C26">
        <v>45914</v>
      </c>
      <c r="D26">
        <f t="shared" si="1"/>
        <v>6.3769444444444447</v>
      </c>
      <c r="E26">
        <v>8.4600000000000009</v>
      </c>
      <c r="F26">
        <v>9.5500000000000007</v>
      </c>
      <c r="G26">
        <v>10.4</v>
      </c>
      <c r="H26" s="3">
        <f t="shared" si="0"/>
        <v>9.4700000000000006</v>
      </c>
    </row>
    <row r="27" spans="1:8">
      <c r="A27" t="s">
        <v>37</v>
      </c>
      <c r="B27">
        <v>5.75</v>
      </c>
      <c r="C27">
        <v>56444</v>
      </c>
      <c r="D27">
        <f t="shared" si="1"/>
        <v>7.8394444444444442</v>
      </c>
      <c r="E27">
        <v>9.83</v>
      </c>
      <c r="F27">
        <v>11.04</v>
      </c>
      <c r="G27">
        <v>12.61</v>
      </c>
      <c r="H27" s="3">
        <f t="shared" si="0"/>
        <v>11.159999999999998</v>
      </c>
    </row>
    <row r="28" spans="1:8">
      <c r="A28" t="s">
        <v>37</v>
      </c>
      <c r="B28">
        <v>6</v>
      </c>
      <c r="C28">
        <v>68453</v>
      </c>
      <c r="D28">
        <f t="shared" si="1"/>
        <v>9.5073611111111127</v>
      </c>
      <c r="E28">
        <v>12.16</v>
      </c>
      <c r="F28">
        <v>12.7</v>
      </c>
      <c r="G28">
        <v>17.39</v>
      </c>
      <c r="H28" s="3">
        <f t="shared" si="0"/>
        <v>14.083333333333334</v>
      </c>
    </row>
    <row r="29" spans="1:8">
      <c r="A29" t="s">
        <v>38</v>
      </c>
      <c r="B29">
        <v>23.75</v>
      </c>
      <c r="C29">
        <v>75156</v>
      </c>
      <c r="D29">
        <f t="shared" si="1"/>
        <v>10.438333333333333</v>
      </c>
      <c r="E29">
        <v>12.29</v>
      </c>
      <c r="F29">
        <v>11.18</v>
      </c>
      <c r="G29">
        <v>11.01</v>
      </c>
      <c r="H29" s="3">
        <f t="shared" si="0"/>
        <v>11.493333333333332</v>
      </c>
    </row>
    <row r="30" spans="1:8">
      <c r="A30" t="s">
        <v>39</v>
      </c>
      <c r="B30">
        <v>23.75</v>
      </c>
      <c r="C30">
        <v>75255</v>
      </c>
      <c r="D30">
        <f t="shared" si="1"/>
        <v>10.452083333333333</v>
      </c>
      <c r="E30">
        <v>13.2</v>
      </c>
      <c r="F30">
        <v>10.66</v>
      </c>
      <c r="G30">
        <v>10.91</v>
      </c>
      <c r="H30" s="3">
        <f t="shared" si="0"/>
        <v>11.589999999999998</v>
      </c>
    </row>
    <row r="31" spans="1:8">
      <c r="A31" t="s">
        <v>40</v>
      </c>
      <c r="B31">
        <v>23.75</v>
      </c>
      <c r="C31">
        <v>75308</v>
      </c>
      <c r="D31">
        <f t="shared" si="1"/>
        <v>10.459444444444445</v>
      </c>
      <c r="E31">
        <v>12.69</v>
      </c>
      <c r="F31">
        <v>10.7</v>
      </c>
      <c r="G31">
        <v>11.6</v>
      </c>
      <c r="H31" s="3">
        <f t="shared" si="0"/>
        <v>11.663333333333334</v>
      </c>
    </row>
    <row r="32" spans="1:8">
      <c r="A32" t="s">
        <v>41</v>
      </c>
      <c r="B32">
        <v>23.75</v>
      </c>
      <c r="C32">
        <v>75411</v>
      </c>
      <c r="D32">
        <f t="shared" si="1"/>
        <v>10.473749999999999</v>
      </c>
      <c r="E32">
        <v>11.76</v>
      </c>
      <c r="F32">
        <v>11.08</v>
      </c>
      <c r="G32">
        <v>11.41</v>
      </c>
      <c r="H32" s="3">
        <f t="shared" si="0"/>
        <v>11.416666666666666</v>
      </c>
    </row>
    <row r="33" spans="1:8">
      <c r="A33" t="s">
        <v>42</v>
      </c>
      <c r="B33">
        <v>23.75</v>
      </c>
      <c r="C33">
        <v>75479</v>
      </c>
      <c r="D33">
        <f t="shared" si="1"/>
        <v>10.483194444444445</v>
      </c>
      <c r="E33">
        <v>12.24</v>
      </c>
      <c r="F33">
        <v>11.09</v>
      </c>
      <c r="G33">
        <v>12.47</v>
      </c>
      <c r="H33" s="3">
        <f t="shared" si="0"/>
        <v>11.933333333333332</v>
      </c>
    </row>
    <row r="34" spans="1:8">
      <c r="A34" t="s">
        <v>43</v>
      </c>
      <c r="B34">
        <v>23.75</v>
      </c>
      <c r="C34">
        <v>75633</v>
      </c>
      <c r="D34">
        <f t="shared" si="1"/>
        <v>10.504583333333333</v>
      </c>
      <c r="E34">
        <v>12.21</v>
      </c>
      <c r="F34">
        <v>10.31</v>
      </c>
      <c r="G34">
        <v>10.86</v>
      </c>
      <c r="H34" s="3">
        <f t="shared" si="0"/>
        <v>11.126666666666667</v>
      </c>
    </row>
    <row r="35" spans="1:8">
      <c r="A35" t="s">
        <v>44</v>
      </c>
      <c r="B35">
        <v>23.75</v>
      </c>
      <c r="C35">
        <v>75714</v>
      </c>
      <c r="D35">
        <f t="shared" si="1"/>
        <v>10.515833333333335</v>
      </c>
      <c r="E35">
        <v>11.81</v>
      </c>
      <c r="F35">
        <v>14.87</v>
      </c>
      <c r="G35">
        <v>14.36</v>
      </c>
      <c r="H35" s="3">
        <f t="shared" si="0"/>
        <v>13.68</v>
      </c>
    </row>
    <row r="36" spans="1:8">
      <c r="A36" t="s">
        <v>45</v>
      </c>
      <c r="B36">
        <v>23.75</v>
      </c>
      <c r="C36">
        <v>76000</v>
      </c>
      <c r="D36">
        <f t="shared" si="1"/>
        <v>10.555555555555555</v>
      </c>
      <c r="E36">
        <v>12.39</v>
      </c>
      <c r="F36">
        <v>10.37</v>
      </c>
      <c r="G36">
        <v>11.37</v>
      </c>
      <c r="H36" s="3">
        <f t="shared" si="0"/>
        <v>11.376666666666665</v>
      </c>
    </row>
    <row r="37" spans="1:8">
      <c r="A37" t="s">
        <v>46</v>
      </c>
      <c r="B37">
        <v>23.75</v>
      </c>
      <c r="C37">
        <v>76127</v>
      </c>
      <c r="D37">
        <f t="shared" si="1"/>
        <v>10.573194444444445</v>
      </c>
      <c r="E37">
        <v>12.35</v>
      </c>
      <c r="F37">
        <v>11.06</v>
      </c>
      <c r="G37">
        <v>12.21</v>
      </c>
      <c r="H37" s="3">
        <f t="shared" si="0"/>
        <v>11.873333333333335</v>
      </c>
    </row>
    <row r="38" spans="1:8">
      <c r="A38" t="s">
        <v>47</v>
      </c>
      <c r="B38">
        <v>23.75</v>
      </c>
      <c r="C38">
        <v>76685</v>
      </c>
      <c r="D38">
        <f t="shared" si="1"/>
        <v>10.650694444444444</v>
      </c>
      <c r="E38">
        <v>12.26</v>
      </c>
      <c r="F38">
        <v>11.21</v>
      </c>
      <c r="G38">
        <v>11.76</v>
      </c>
      <c r="H38" s="3">
        <f t="shared" si="0"/>
        <v>11.743333333333332</v>
      </c>
    </row>
    <row r="39" spans="1:8">
      <c r="A39" t="s">
        <v>48</v>
      </c>
      <c r="B39">
        <v>23.75</v>
      </c>
      <c r="C39">
        <v>76689</v>
      </c>
      <c r="D39">
        <f t="shared" si="1"/>
        <v>10.651250000000001</v>
      </c>
      <c r="E39">
        <v>12.23</v>
      </c>
      <c r="F39">
        <v>11.12</v>
      </c>
      <c r="G39">
        <v>11.25</v>
      </c>
      <c r="H39" s="3">
        <f t="shared" si="0"/>
        <v>11.533333333333333</v>
      </c>
    </row>
    <row r="40" spans="1:8">
      <c r="A40" t="s">
        <v>37</v>
      </c>
      <c r="B40">
        <v>9</v>
      </c>
      <c r="C40">
        <v>157498</v>
      </c>
      <c r="D40">
        <f t="shared" si="1"/>
        <v>21.874722222222221</v>
      </c>
      <c r="E40">
        <v>24.82</v>
      </c>
      <c r="F40">
        <v>24.06</v>
      </c>
      <c r="G40">
        <v>49.75</v>
      </c>
      <c r="H40" s="3">
        <f t="shared" si="0"/>
        <v>32.876666666666665</v>
      </c>
    </row>
    <row r="41" spans="1:8">
      <c r="A41" t="s">
        <v>49</v>
      </c>
      <c r="B41">
        <v>23.75</v>
      </c>
      <c r="C41">
        <v>76770</v>
      </c>
      <c r="D41">
        <f t="shared" si="1"/>
        <v>10.6625</v>
      </c>
      <c r="E41">
        <v>12.72</v>
      </c>
      <c r="F41">
        <v>10.73</v>
      </c>
      <c r="G41">
        <v>12.87</v>
      </c>
      <c r="H41" s="3">
        <f t="shared" si="0"/>
        <v>12.106666666666667</v>
      </c>
    </row>
    <row r="42" spans="1:8">
      <c r="A42" t="s">
        <v>50</v>
      </c>
      <c r="B42">
        <v>23.75</v>
      </c>
      <c r="C42">
        <v>76826</v>
      </c>
      <c r="D42">
        <f t="shared" si="1"/>
        <v>10.670277777777779</v>
      </c>
      <c r="E42">
        <v>12.62</v>
      </c>
      <c r="F42">
        <v>11.41</v>
      </c>
      <c r="G42">
        <v>11.27</v>
      </c>
      <c r="H42" s="3">
        <f t="shared" si="0"/>
        <v>11.766666666666666</v>
      </c>
    </row>
    <row r="43" spans="1:8">
      <c r="A43" t="s">
        <v>51</v>
      </c>
      <c r="B43">
        <v>23.75</v>
      </c>
      <c r="C43">
        <v>76850</v>
      </c>
      <c r="D43">
        <f t="shared" si="1"/>
        <v>10.673611111111111</v>
      </c>
      <c r="E43">
        <v>15.37</v>
      </c>
      <c r="F43">
        <v>12.91</v>
      </c>
      <c r="G43">
        <v>10.87</v>
      </c>
      <c r="H43" s="3">
        <f t="shared" si="0"/>
        <v>13.049999999999999</v>
      </c>
    </row>
    <row r="44" spans="1:8">
      <c r="A44" t="s">
        <v>52</v>
      </c>
      <c r="B44">
        <v>23.75</v>
      </c>
      <c r="C44">
        <v>76951</v>
      </c>
      <c r="D44">
        <f t="shared" si="1"/>
        <v>10.687638888888889</v>
      </c>
      <c r="E44">
        <v>12.87</v>
      </c>
      <c r="F44">
        <v>13.98</v>
      </c>
      <c r="G44">
        <v>15.33</v>
      </c>
      <c r="H44" s="3">
        <f t="shared" si="0"/>
        <v>14.06</v>
      </c>
    </row>
    <row r="45" spans="1:8">
      <c r="A45" t="s">
        <v>37</v>
      </c>
      <c r="B45">
        <v>23.75</v>
      </c>
      <c r="C45">
        <v>76958</v>
      </c>
      <c r="D45">
        <f t="shared" si="1"/>
        <v>10.688611111111111</v>
      </c>
      <c r="E45">
        <v>12.51</v>
      </c>
      <c r="F45">
        <v>10.87</v>
      </c>
      <c r="G45">
        <v>11.57</v>
      </c>
      <c r="H45" s="3">
        <f t="shared" si="0"/>
        <v>11.65</v>
      </c>
    </row>
    <row r="46" spans="1:8">
      <c r="A46" t="s">
        <v>53</v>
      </c>
      <c r="B46">
        <v>23.75</v>
      </c>
      <c r="C46">
        <v>77013</v>
      </c>
      <c r="D46">
        <f t="shared" si="1"/>
        <v>10.696249999999999</v>
      </c>
      <c r="E46">
        <v>11.97</v>
      </c>
      <c r="F46">
        <v>10.48</v>
      </c>
      <c r="G46">
        <v>12.27</v>
      </c>
      <c r="H46" s="3">
        <f t="shared" si="0"/>
        <v>11.573333333333332</v>
      </c>
    </row>
    <row r="47" spans="1:8">
      <c r="A47" t="s">
        <v>54</v>
      </c>
      <c r="B47">
        <v>23.75</v>
      </c>
      <c r="C47">
        <v>77024</v>
      </c>
      <c r="D47">
        <f t="shared" si="1"/>
        <v>10.697777777777778</v>
      </c>
      <c r="E47">
        <v>13.44</v>
      </c>
      <c r="F47">
        <v>11.03</v>
      </c>
      <c r="G47">
        <v>11.43</v>
      </c>
      <c r="H47" s="3">
        <f t="shared" si="0"/>
        <v>11.966666666666667</v>
      </c>
    </row>
    <row r="48" spans="1:8">
      <c r="A48" t="s">
        <v>55</v>
      </c>
      <c r="B48">
        <v>23.75</v>
      </c>
      <c r="C48">
        <v>77122</v>
      </c>
      <c r="D48">
        <f t="shared" si="1"/>
        <v>10.711388888888887</v>
      </c>
      <c r="E48">
        <v>11.97</v>
      </c>
      <c r="F48">
        <v>10.96</v>
      </c>
      <c r="G48">
        <v>11.19</v>
      </c>
      <c r="H48" s="3">
        <f t="shared" si="0"/>
        <v>11.373333333333333</v>
      </c>
    </row>
    <row r="49" spans="1:8">
      <c r="A49" t="s">
        <v>56</v>
      </c>
      <c r="B49">
        <v>23.75</v>
      </c>
      <c r="C49">
        <v>77676</v>
      </c>
      <c r="D49">
        <f t="shared" si="1"/>
        <v>10.788333333333332</v>
      </c>
      <c r="E49">
        <v>12.14</v>
      </c>
      <c r="F49">
        <v>14.09</v>
      </c>
      <c r="G49">
        <v>12.05</v>
      </c>
      <c r="H49" s="3">
        <f t="shared" si="0"/>
        <v>12.76</v>
      </c>
    </row>
    <row r="50" spans="1:8">
      <c r="A50" t="s">
        <v>57</v>
      </c>
      <c r="B50">
        <v>23.75</v>
      </c>
      <c r="C50">
        <v>78213</v>
      </c>
      <c r="D50">
        <f t="shared" si="1"/>
        <v>10.862916666666667</v>
      </c>
      <c r="E50">
        <v>12.12</v>
      </c>
      <c r="F50">
        <v>10.93</v>
      </c>
      <c r="G50">
        <v>11.62</v>
      </c>
      <c r="H50" s="3">
        <f t="shared" si="0"/>
        <v>11.556666666666665</v>
      </c>
    </row>
    <row r="51" spans="1:8">
      <c r="A51" t="s">
        <v>58</v>
      </c>
      <c r="B51">
        <v>23.75</v>
      </c>
      <c r="C51">
        <v>78671</v>
      </c>
      <c r="D51">
        <f t="shared" si="1"/>
        <v>10.926527777777778</v>
      </c>
      <c r="E51">
        <v>13.14</v>
      </c>
      <c r="F51">
        <v>11.19</v>
      </c>
      <c r="G51">
        <v>12.52</v>
      </c>
      <c r="H51" s="3">
        <f t="shared" si="0"/>
        <v>12.283333333333331</v>
      </c>
    </row>
    <row r="52" spans="1:8">
      <c r="A52" t="s">
        <v>45</v>
      </c>
      <c r="B52">
        <v>6.25</v>
      </c>
      <c r="C52">
        <v>79218</v>
      </c>
      <c r="D52">
        <f t="shared" si="1"/>
        <v>11.0025</v>
      </c>
      <c r="E52">
        <v>12.94</v>
      </c>
      <c r="F52">
        <v>14.41</v>
      </c>
      <c r="G52">
        <v>15.38</v>
      </c>
      <c r="H52" s="3">
        <f t="shared" si="0"/>
        <v>14.243333333333334</v>
      </c>
    </row>
    <row r="53" spans="1:8">
      <c r="A53" t="s">
        <v>41</v>
      </c>
      <c r="B53">
        <v>6.25</v>
      </c>
      <c r="C53">
        <v>79473</v>
      </c>
      <c r="D53">
        <f t="shared" si="1"/>
        <v>11.037916666666666</v>
      </c>
      <c r="E53">
        <v>13.29</v>
      </c>
      <c r="F53">
        <v>14.04</v>
      </c>
      <c r="G53">
        <v>15.24</v>
      </c>
      <c r="H53" s="3">
        <f t="shared" si="0"/>
        <v>14.19</v>
      </c>
    </row>
    <row r="54" spans="1:8">
      <c r="A54" t="s">
        <v>42</v>
      </c>
      <c r="B54">
        <v>6.25</v>
      </c>
      <c r="C54">
        <v>79648</v>
      </c>
      <c r="D54">
        <f t="shared" si="1"/>
        <v>11.062222222222223</v>
      </c>
      <c r="E54">
        <v>13.76</v>
      </c>
      <c r="F54">
        <v>14.87</v>
      </c>
      <c r="G54">
        <v>16.510000000000002</v>
      </c>
      <c r="H54" s="3">
        <f t="shared" si="0"/>
        <v>15.046666666666667</v>
      </c>
    </row>
    <row r="55" spans="1:8">
      <c r="A55" t="s">
        <v>40</v>
      </c>
      <c r="B55">
        <v>6.25</v>
      </c>
      <c r="C55">
        <v>79703</v>
      </c>
      <c r="D55">
        <f t="shared" si="1"/>
        <v>11.069861111111113</v>
      </c>
      <c r="E55">
        <v>13.23</v>
      </c>
      <c r="F55">
        <v>14.69</v>
      </c>
      <c r="G55">
        <v>15.51</v>
      </c>
      <c r="H55" s="3">
        <f t="shared" si="0"/>
        <v>14.476666666666667</v>
      </c>
    </row>
    <row r="56" spans="1:8">
      <c r="A56" t="s">
        <v>51</v>
      </c>
      <c r="B56">
        <v>6.25</v>
      </c>
      <c r="C56">
        <v>79728</v>
      </c>
      <c r="D56">
        <f t="shared" si="1"/>
        <v>11.073333333333332</v>
      </c>
      <c r="E56">
        <v>13.51</v>
      </c>
      <c r="F56">
        <v>14.41</v>
      </c>
      <c r="G56">
        <v>15.29</v>
      </c>
      <c r="H56" s="3">
        <f t="shared" si="0"/>
        <v>14.403333333333334</v>
      </c>
    </row>
    <row r="57" spans="1:8">
      <c r="A57" t="s">
        <v>39</v>
      </c>
      <c r="B57">
        <v>6.25</v>
      </c>
      <c r="C57">
        <v>79808</v>
      </c>
      <c r="D57">
        <f t="shared" si="1"/>
        <v>11.084444444444445</v>
      </c>
      <c r="E57">
        <v>13.05</v>
      </c>
      <c r="F57">
        <v>14.2</v>
      </c>
      <c r="G57">
        <v>15.37</v>
      </c>
      <c r="H57" s="3">
        <f t="shared" si="0"/>
        <v>14.206666666666665</v>
      </c>
    </row>
    <row r="58" spans="1:8">
      <c r="A58" t="s">
        <v>46</v>
      </c>
      <c r="B58">
        <v>6.25</v>
      </c>
      <c r="C58">
        <v>79846</v>
      </c>
      <c r="D58">
        <f t="shared" si="1"/>
        <v>11.089722222222223</v>
      </c>
      <c r="E58">
        <v>13.3</v>
      </c>
      <c r="F58">
        <v>14.2</v>
      </c>
      <c r="G58">
        <v>16.53</v>
      </c>
      <c r="H58" s="3">
        <f t="shared" si="0"/>
        <v>14.676666666666668</v>
      </c>
    </row>
    <row r="59" spans="1:8">
      <c r="A59" t="s">
        <v>54</v>
      </c>
      <c r="B59">
        <v>6.25</v>
      </c>
      <c r="C59">
        <v>79949</v>
      </c>
      <c r="D59">
        <f t="shared" si="1"/>
        <v>11.104027777777778</v>
      </c>
      <c r="E59">
        <v>13.28</v>
      </c>
      <c r="F59">
        <v>14.86</v>
      </c>
      <c r="G59">
        <v>15.44</v>
      </c>
      <c r="H59" s="3">
        <f t="shared" si="0"/>
        <v>14.526666666666666</v>
      </c>
    </row>
    <row r="60" spans="1:8">
      <c r="A60" t="s">
        <v>44</v>
      </c>
      <c r="B60">
        <v>6.25</v>
      </c>
      <c r="C60">
        <v>80015</v>
      </c>
      <c r="D60">
        <f t="shared" si="1"/>
        <v>11.113194444444444</v>
      </c>
      <c r="E60">
        <v>13.65</v>
      </c>
      <c r="F60">
        <v>14.3</v>
      </c>
      <c r="G60">
        <v>15.75</v>
      </c>
      <c r="H60" s="3">
        <f t="shared" si="0"/>
        <v>14.566666666666668</v>
      </c>
    </row>
    <row r="61" spans="1:8">
      <c r="A61" t="s">
        <v>50</v>
      </c>
      <c r="B61">
        <v>6.25</v>
      </c>
      <c r="C61">
        <v>80046</v>
      </c>
      <c r="D61">
        <f t="shared" si="1"/>
        <v>11.1175</v>
      </c>
      <c r="E61">
        <v>14.07</v>
      </c>
      <c r="F61">
        <v>14.82</v>
      </c>
      <c r="G61">
        <v>15.19</v>
      </c>
      <c r="H61" s="3">
        <f t="shared" si="0"/>
        <v>14.693333333333333</v>
      </c>
    </row>
    <row r="62" spans="1:8">
      <c r="A62" t="s">
        <v>38</v>
      </c>
      <c r="B62">
        <v>6.25</v>
      </c>
      <c r="C62">
        <v>80094</v>
      </c>
      <c r="D62">
        <f t="shared" si="1"/>
        <v>11.124166666666667</v>
      </c>
      <c r="E62">
        <v>13.41</v>
      </c>
      <c r="F62">
        <v>14.48</v>
      </c>
      <c r="G62">
        <v>16.16</v>
      </c>
      <c r="H62" s="3">
        <f t="shared" si="0"/>
        <v>14.683333333333332</v>
      </c>
    </row>
    <row r="63" spans="1:8">
      <c r="A63" t="s">
        <v>57</v>
      </c>
      <c r="B63">
        <v>6.25</v>
      </c>
      <c r="C63">
        <v>80552</v>
      </c>
      <c r="D63">
        <f t="shared" si="1"/>
        <v>11.187777777777777</v>
      </c>
      <c r="E63">
        <v>13.3</v>
      </c>
      <c r="F63">
        <v>14.71</v>
      </c>
      <c r="G63">
        <v>15.42</v>
      </c>
      <c r="H63" s="3">
        <f t="shared" si="0"/>
        <v>14.476666666666667</v>
      </c>
    </row>
    <row r="64" spans="1:8">
      <c r="A64" t="s">
        <v>37</v>
      </c>
      <c r="B64">
        <v>6.25</v>
      </c>
      <c r="C64">
        <v>80821</v>
      </c>
      <c r="D64">
        <f t="shared" si="1"/>
        <v>11.225138888888889</v>
      </c>
      <c r="E64">
        <v>13.33</v>
      </c>
      <c r="F64">
        <v>14.67</v>
      </c>
      <c r="G64">
        <v>16.16</v>
      </c>
      <c r="H64" s="3">
        <f t="shared" si="0"/>
        <v>14.719999999999999</v>
      </c>
    </row>
    <row r="65" spans="1:8">
      <c r="A65" t="s">
        <v>47</v>
      </c>
      <c r="B65">
        <v>6.25</v>
      </c>
      <c r="C65">
        <v>80921</v>
      </c>
      <c r="D65">
        <f t="shared" si="1"/>
        <v>11.239027777777778</v>
      </c>
      <c r="E65">
        <v>13.64</v>
      </c>
      <c r="F65">
        <v>15.14</v>
      </c>
      <c r="G65">
        <v>15.59</v>
      </c>
      <c r="H65" s="3">
        <f t="shared" si="0"/>
        <v>14.790000000000001</v>
      </c>
    </row>
    <row r="66" spans="1:8">
      <c r="A66" t="s">
        <v>43</v>
      </c>
      <c r="B66">
        <v>6.25</v>
      </c>
      <c r="C66">
        <v>81066</v>
      </c>
      <c r="D66">
        <f t="shared" si="1"/>
        <v>11.259166666666665</v>
      </c>
      <c r="E66">
        <v>13.45</v>
      </c>
      <c r="F66">
        <v>14.23</v>
      </c>
      <c r="G66">
        <v>14.93</v>
      </c>
      <c r="H66" s="3">
        <f t="shared" si="0"/>
        <v>14.203333333333333</v>
      </c>
    </row>
    <row r="67" spans="1:8">
      <c r="A67" t="s">
        <v>52</v>
      </c>
      <c r="B67">
        <v>6.25</v>
      </c>
      <c r="C67">
        <v>81383</v>
      </c>
      <c r="D67">
        <f t="shared" si="1"/>
        <v>11.303194444444445</v>
      </c>
      <c r="E67">
        <v>14.45</v>
      </c>
      <c r="F67">
        <v>14.88</v>
      </c>
      <c r="G67">
        <v>17.05</v>
      </c>
      <c r="H67" s="3">
        <f t="shared" si="0"/>
        <v>15.459999999999999</v>
      </c>
    </row>
    <row r="68" spans="1:8">
      <c r="A68" t="s">
        <v>58</v>
      </c>
      <c r="B68">
        <v>6.25</v>
      </c>
      <c r="C68">
        <v>81408</v>
      </c>
      <c r="D68">
        <f t="shared" si="1"/>
        <v>11.306666666666667</v>
      </c>
      <c r="E68">
        <v>14.13</v>
      </c>
      <c r="F68">
        <v>15.25</v>
      </c>
      <c r="G68">
        <v>16.91</v>
      </c>
      <c r="H68" s="3">
        <f t="shared" si="0"/>
        <v>15.430000000000001</v>
      </c>
    </row>
    <row r="69" spans="1:8">
      <c r="A69" t="s">
        <v>49</v>
      </c>
      <c r="B69">
        <v>6.25</v>
      </c>
      <c r="C69">
        <v>81788</v>
      </c>
      <c r="D69">
        <f t="shared" si="1"/>
        <v>11.359444444444446</v>
      </c>
      <c r="E69">
        <v>14.33</v>
      </c>
      <c r="F69">
        <v>15.47</v>
      </c>
      <c r="G69">
        <v>16.149999999999999</v>
      </c>
      <c r="H69" s="3">
        <f t="shared" ref="H69:H132" si="2">AVERAGE(E69:G69)</f>
        <v>15.316666666666668</v>
      </c>
    </row>
    <row r="70" spans="1:8">
      <c r="A70" t="s">
        <v>53</v>
      </c>
      <c r="B70">
        <v>6.25</v>
      </c>
      <c r="C70">
        <v>81903</v>
      </c>
      <c r="D70">
        <f t="shared" ref="D70:D133" si="3">C70/15/60/8</f>
        <v>11.375416666666666</v>
      </c>
      <c r="E70">
        <v>13.21</v>
      </c>
      <c r="F70">
        <v>14.41</v>
      </c>
      <c r="G70">
        <v>16.14</v>
      </c>
      <c r="H70" s="3">
        <f t="shared" si="2"/>
        <v>14.586666666666668</v>
      </c>
    </row>
    <row r="71" spans="1:8">
      <c r="A71" t="s">
        <v>48</v>
      </c>
      <c r="B71">
        <v>6.25</v>
      </c>
      <c r="C71">
        <v>82052</v>
      </c>
      <c r="D71">
        <f t="shared" si="3"/>
        <v>11.396111111111111</v>
      </c>
      <c r="E71">
        <v>13.45</v>
      </c>
      <c r="F71">
        <v>15.01</v>
      </c>
      <c r="G71">
        <v>15.48</v>
      </c>
      <c r="H71" s="3">
        <f t="shared" si="2"/>
        <v>14.646666666666667</v>
      </c>
    </row>
    <row r="72" spans="1:8">
      <c r="A72" t="s">
        <v>56</v>
      </c>
      <c r="B72">
        <v>6.25</v>
      </c>
      <c r="C72">
        <v>82100</v>
      </c>
      <c r="D72">
        <f t="shared" si="3"/>
        <v>11.402777777777777</v>
      </c>
      <c r="E72">
        <v>12.65</v>
      </c>
      <c r="F72">
        <v>14.29</v>
      </c>
      <c r="G72">
        <v>15.03</v>
      </c>
      <c r="H72" s="3">
        <f t="shared" si="2"/>
        <v>13.99</v>
      </c>
    </row>
    <row r="73" spans="1:8">
      <c r="A73" t="s">
        <v>55</v>
      </c>
      <c r="B73">
        <v>6.25</v>
      </c>
      <c r="C73">
        <v>82185</v>
      </c>
      <c r="D73">
        <f t="shared" si="3"/>
        <v>11.414583333333333</v>
      </c>
      <c r="E73">
        <v>13.92</v>
      </c>
      <c r="F73">
        <v>15.35</v>
      </c>
      <c r="G73">
        <v>15.9</v>
      </c>
      <c r="H73" s="3">
        <f t="shared" si="2"/>
        <v>15.056666666666667</v>
      </c>
    </row>
    <row r="74" spans="1:8">
      <c r="A74" t="s">
        <v>46</v>
      </c>
      <c r="B74">
        <v>23.5</v>
      </c>
      <c r="C74">
        <v>88830</v>
      </c>
      <c r="D74">
        <f t="shared" si="3"/>
        <v>12.3375</v>
      </c>
      <c r="E74">
        <v>14.4</v>
      </c>
      <c r="F74">
        <v>16.11</v>
      </c>
      <c r="G74">
        <v>15.76</v>
      </c>
      <c r="H74" s="3">
        <f t="shared" si="2"/>
        <v>15.423333333333332</v>
      </c>
    </row>
    <row r="75" spans="1:8">
      <c r="A75" t="s">
        <v>41</v>
      </c>
      <c r="B75">
        <v>23.5</v>
      </c>
      <c r="C75">
        <v>89549</v>
      </c>
      <c r="D75">
        <f t="shared" si="3"/>
        <v>12.437361111111111</v>
      </c>
      <c r="E75">
        <v>13.87</v>
      </c>
      <c r="F75">
        <v>12.8</v>
      </c>
      <c r="G75">
        <v>13.66</v>
      </c>
      <c r="H75" s="3">
        <f t="shared" si="2"/>
        <v>13.443333333333333</v>
      </c>
    </row>
    <row r="76" spans="1:8">
      <c r="A76" t="s">
        <v>39</v>
      </c>
      <c r="B76">
        <v>23.5</v>
      </c>
      <c r="C76">
        <v>89603</v>
      </c>
      <c r="D76">
        <f t="shared" si="3"/>
        <v>12.444861111111113</v>
      </c>
      <c r="E76">
        <v>13.78</v>
      </c>
      <c r="F76">
        <v>14.23</v>
      </c>
      <c r="G76">
        <v>16.760000000000002</v>
      </c>
      <c r="H76" s="3">
        <f t="shared" si="2"/>
        <v>14.923333333333332</v>
      </c>
    </row>
    <row r="77" spans="1:8">
      <c r="A77" t="s">
        <v>45</v>
      </c>
      <c r="B77">
        <v>6.5</v>
      </c>
      <c r="C77">
        <v>89640</v>
      </c>
      <c r="D77">
        <f t="shared" si="3"/>
        <v>12.45</v>
      </c>
      <c r="E77">
        <v>14.73</v>
      </c>
      <c r="F77">
        <v>16.02</v>
      </c>
      <c r="G77">
        <v>16.96</v>
      </c>
      <c r="H77" s="3">
        <f t="shared" si="2"/>
        <v>15.903333333333334</v>
      </c>
    </row>
    <row r="78" spans="1:8">
      <c r="A78" t="s">
        <v>44</v>
      </c>
      <c r="B78">
        <v>23.5</v>
      </c>
      <c r="C78">
        <v>90023</v>
      </c>
      <c r="D78">
        <f t="shared" si="3"/>
        <v>12.503194444444444</v>
      </c>
      <c r="E78">
        <v>13.76</v>
      </c>
      <c r="F78">
        <v>12.47</v>
      </c>
      <c r="G78">
        <v>14.23</v>
      </c>
      <c r="H78" s="3">
        <f t="shared" si="2"/>
        <v>13.486666666666666</v>
      </c>
    </row>
    <row r="79" spans="1:8">
      <c r="A79" t="s">
        <v>41</v>
      </c>
      <c r="B79">
        <v>6.5</v>
      </c>
      <c r="C79">
        <v>90099</v>
      </c>
      <c r="D79">
        <f t="shared" si="3"/>
        <v>12.51375</v>
      </c>
      <c r="E79">
        <v>14.87</v>
      </c>
      <c r="F79">
        <v>16.100000000000001</v>
      </c>
      <c r="G79">
        <v>17.2</v>
      </c>
      <c r="H79" s="3">
        <f t="shared" si="2"/>
        <v>16.056666666666668</v>
      </c>
    </row>
    <row r="80" spans="1:8">
      <c r="A80" t="s">
        <v>38</v>
      </c>
      <c r="B80">
        <v>23.5</v>
      </c>
      <c r="C80">
        <v>90210</v>
      </c>
      <c r="D80">
        <f t="shared" si="3"/>
        <v>12.529166666666667</v>
      </c>
      <c r="E80">
        <v>14.59</v>
      </c>
      <c r="F80">
        <v>12.73</v>
      </c>
      <c r="G80">
        <v>12.47</v>
      </c>
      <c r="H80" s="3">
        <f t="shared" si="2"/>
        <v>13.263333333333334</v>
      </c>
    </row>
    <row r="81" spans="1:8">
      <c r="A81" t="s">
        <v>48</v>
      </c>
      <c r="B81">
        <v>23.5</v>
      </c>
      <c r="C81">
        <v>90645</v>
      </c>
      <c r="D81">
        <f t="shared" si="3"/>
        <v>12.589583333333334</v>
      </c>
      <c r="E81">
        <v>15.25</v>
      </c>
      <c r="F81">
        <v>12.94</v>
      </c>
      <c r="G81">
        <v>12.69</v>
      </c>
      <c r="H81" s="3">
        <f t="shared" si="2"/>
        <v>13.626666666666665</v>
      </c>
    </row>
    <row r="82" spans="1:8">
      <c r="A82" t="s">
        <v>47</v>
      </c>
      <c r="B82">
        <v>23.5</v>
      </c>
      <c r="C82">
        <v>90817</v>
      </c>
      <c r="D82">
        <f t="shared" si="3"/>
        <v>12.613472222222221</v>
      </c>
      <c r="E82">
        <v>14.87</v>
      </c>
      <c r="F82">
        <v>13.16</v>
      </c>
      <c r="G82">
        <v>14.11</v>
      </c>
      <c r="H82" s="3">
        <f t="shared" si="2"/>
        <v>14.046666666666667</v>
      </c>
    </row>
    <row r="83" spans="1:8">
      <c r="A83" t="s">
        <v>40</v>
      </c>
      <c r="B83">
        <v>23.5</v>
      </c>
      <c r="C83">
        <v>90967</v>
      </c>
      <c r="D83">
        <f t="shared" si="3"/>
        <v>12.634305555555555</v>
      </c>
      <c r="E83">
        <v>14.89</v>
      </c>
      <c r="F83">
        <v>14.08</v>
      </c>
      <c r="G83">
        <v>13.61</v>
      </c>
      <c r="H83" s="3">
        <f t="shared" si="2"/>
        <v>14.193333333333333</v>
      </c>
    </row>
    <row r="84" spans="1:8">
      <c r="A84" t="s">
        <v>51</v>
      </c>
      <c r="B84">
        <v>23.5</v>
      </c>
      <c r="C84">
        <v>91145</v>
      </c>
      <c r="D84">
        <f t="shared" si="3"/>
        <v>12.659027777777776</v>
      </c>
      <c r="E84">
        <v>14.31</v>
      </c>
      <c r="F84">
        <v>12.96</v>
      </c>
      <c r="G84">
        <v>15.98</v>
      </c>
      <c r="H84" s="3">
        <f t="shared" si="2"/>
        <v>14.416666666666666</v>
      </c>
    </row>
    <row r="85" spans="1:8">
      <c r="A85" t="s">
        <v>44</v>
      </c>
      <c r="B85">
        <v>6.5</v>
      </c>
      <c r="C85">
        <v>91234</v>
      </c>
      <c r="D85">
        <f t="shared" si="3"/>
        <v>12.671388888888888</v>
      </c>
      <c r="E85">
        <v>15.27</v>
      </c>
      <c r="F85">
        <v>15.84</v>
      </c>
      <c r="G85">
        <v>18.54</v>
      </c>
      <c r="H85" s="3">
        <f t="shared" si="2"/>
        <v>16.55</v>
      </c>
    </row>
    <row r="86" spans="1:8">
      <c r="A86" t="s">
        <v>42</v>
      </c>
      <c r="B86">
        <v>23.5</v>
      </c>
      <c r="C86">
        <v>91308</v>
      </c>
      <c r="D86">
        <f t="shared" si="3"/>
        <v>12.681666666666667</v>
      </c>
      <c r="E86">
        <v>18.11</v>
      </c>
      <c r="F86">
        <v>15.98</v>
      </c>
      <c r="G86">
        <v>14.44</v>
      </c>
      <c r="H86" s="3">
        <f t="shared" si="2"/>
        <v>16.176666666666666</v>
      </c>
    </row>
    <row r="87" spans="1:8">
      <c r="A87" t="s">
        <v>43</v>
      </c>
      <c r="B87">
        <v>23.5</v>
      </c>
      <c r="C87">
        <v>91352</v>
      </c>
      <c r="D87">
        <f t="shared" si="3"/>
        <v>12.687777777777777</v>
      </c>
      <c r="E87">
        <v>15.21</v>
      </c>
      <c r="F87">
        <v>12.72</v>
      </c>
      <c r="G87">
        <v>12.94</v>
      </c>
      <c r="H87" s="3">
        <f t="shared" si="2"/>
        <v>13.623333333333333</v>
      </c>
    </row>
    <row r="88" spans="1:8">
      <c r="A88" t="s">
        <v>54</v>
      </c>
      <c r="B88">
        <v>6.5</v>
      </c>
      <c r="C88">
        <v>91392</v>
      </c>
      <c r="D88">
        <f t="shared" si="3"/>
        <v>12.693333333333333</v>
      </c>
      <c r="E88">
        <v>15.22</v>
      </c>
      <c r="F88">
        <v>16.7</v>
      </c>
      <c r="G88">
        <v>17.989999999999998</v>
      </c>
      <c r="H88" s="3">
        <f t="shared" si="2"/>
        <v>16.636666666666667</v>
      </c>
    </row>
    <row r="89" spans="1:8">
      <c r="A89" t="s">
        <v>54</v>
      </c>
      <c r="B89">
        <v>23.5</v>
      </c>
      <c r="C89">
        <v>91414</v>
      </c>
      <c r="D89">
        <f t="shared" si="3"/>
        <v>12.696388888888889</v>
      </c>
      <c r="E89">
        <v>14.37</v>
      </c>
      <c r="F89">
        <v>16.98</v>
      </c>
      <c r="G89">
        <v>16.57</v>
      </c>
      <c r="H89" s="3">
        <f t="shared" si="2"/>
        <v>15.973333333333334</v>
      </c>
    </row>
    <row r="90" spans="1:8">
      <c r="A90" t="s">
        <v>46</v>
      </c>
      <c r="B90">
        <v>6.5</v>
      </c>
      <c r="C90">
        <v>91487</v>
      </c>
      <c r="D90">
        <f t="shared" si="3"/>
        <v>12.706527777777778</v>
      </c>
      <c r="E90">
        <v>15.48</v>
      </c>
      <c r="F90">
        <v>16.190000000000001</v>
      </c>
      <c r="G90">
        <v>17.23</v>
      </c>
      <c r="H90" s="3">
        <f t="shared" si="2"/>
        <v>16.3</v>
      </c>
    </row>
    <row r="91" spans="1:8">
      <c r="A91" t="s">
        <v>37</v>
      </c>
      <c r="B91">
        <v>6.5</v>
      </c>
      <c r="C91">
        <v>91572</v>
      </c>
      <c r="D91">
        <f t="shared" si="3"/>
        <v>12.718333333333334</v>
      </c>
      <c r="E91">
        <v>15.31</v>
      </c>
      <c r="F91">
        <v>16.100000000000001</v>
      </c>
      <c r="G91">
        <v>17.28</v>
      </c>
      <c r="H91" s="3">
        <f t="shared" si="2"/>
        <v>16.23</v>
      </c>
    </row>
    <row r="92" spans="1:8">
      <c r="A92" t="s">
        <v>55</v>
      </c>
      <c r="B92">
        <v>6.5</v>
      </c>
      <c r="C92">
        <v>91603</v>
      </c>
      <c r="D92">
        <f t="shared" si="3"/>
        <v>12.722638888888889</v>
      </c>
      <c r="E92">
        <v>15.41</v>
      </c>
      <c r="F92">
        <v>17.18</v>
      </c>
      <c r="G92">
        <v>17.690000000000001</v>
      </c>
      <c r="H92" s="3">
        <f t="shared" si="2"/>
        <v>16.760000000000002</v>
      </c>
    </row>
    <row r="93" spans="1:8">
      <c r="A93" t="s">
        <v>39</v>
      </c>
      <c r="B93">
        <v>6.5</v>
      </c>
      <c r="C93">
        <v>91618</v>
      </c>
      <c r="D93">
        <f t="shared" si="3"/>
        <v>12.724722222222223</v>
      </c>
      <c r="E93">
        <v>15</v>
      </c>
      <c r="F93">
        <v>16.579999999999998</v>
      </c>
      <c r="G93">
        <v>17.23</v>
      </c>
      <c r="H93" s="3">
        <f t="shared" si="2"/>
        <v>16.27</v>
      </c>
    </row>
    <row r="94" spans="1:8">
      <c r="A94" t="s">
        <v>43</v>
      </c>
      <c r="B94">
        <v>6.5</v>
      </c>
      <c r="C94">
        <v>91640</v>
      </c>
      <c r="D94">
        <f t="shared" si="3"/>
        <v>12.727777777777778</v>
      </c>
      <c r="E94">
        <v>15.99</v>
      </c>
      <c r="F94">
        <v>15.78</v>
      </c>
      <c r="G94">
        <v>17.04</v>
      </c>
      <c r="H94" s="3">
        <f t="shared" si="2"/>
        <v>16.27</v>
      </c>
    </row>
    <row r="95" spans="1:8">
      <c r="A95" t="s">
        <v>42</v>
      </c>
      <c r="B95">
        <v>6.5</v>
      </c>
      <c r="C95">
        <v>91683</v>
      </c>
      <c r="D95">
        <f t="shared" si="3"/>
        <v>12.733749999999999</v>
      </c>
      <c r="E95">
        <v>16.04</v>
      </c>
      <c r="F95">
        <v>16.48</v>
      </c>
      <c r="G95">
        <v>17.760000000000002</v>
      </c>
      <c r="H95" s="3">
        <f t="shared" si="2"/>
        <v>16.760000000000002</v>
      </c>
    </row>
    <row r="96" spans="1:8">
      <c r="A96" t="s">
        <v>49</v>
      </c>
      <c r="B96">
        <v>23.5</v>
      </c>
      <c r="C96">
        <v>91691</v>
      </c>
      <c r="D96">
        <f t="shared" si="3"/>
        <v>12.734861111111112</v>
      </c>
      <c r="E96">
        <v>14.76</v>
      </c>
      <c r="F96">
        <v>13.12</v>
      </c>
      <c r="G96">
        <v>13.32</v>
      </c>
      <c r="H96" s="3">
        <f t="shared" si="2"/>
        <v>13.733333333333334</v>
      </c>
    </row>
    <row r="97" spans="1:8">
      <c r="A97" t="s">
        <v>47</v>
      </c>
      <c r="B97">
        <v>6.5</v>
      </c>
      <c r="C97">
        <v>91749</v>
      </c>
      <c r="D97">
        <f t="shared" si="3"/>
        <v>12.742916666666668</v>
      </c>
      <c r="E97">
        <v>15.8</v>
      </c>
      <c r="F97">
        <v>16.760000000000002</v>
      </c>
      <c r="G97">
        <v>18.420000000000002</v>
      </c>
      <c r="H97" s="3">
        <f t="shared" si="2"/>
        <v>16.993333333333336</v>
      </c>
    </row>
    <row r="98" spans="1:8">
      <c r="A98" t="s">
        <v>57</v>
      </c>
      <c r="B98">
        <v>6.5</v>
      </c>
      <c r="C98">
        <v>91844</v>
      </c>
      <c r="D98">
        <f t="shared" si="3"/>
        <v>12.756111111111112</v>
      </c>
      <c r="E98">
        <v>15.98</v>
      </c>
      <c r="F98">
        <v>16.329999999999998</v>
      </c>
      <c r="G98">
        <v>16.97</v>
      </c>
      <c r="H98" s="3">
        <f t="shared" si="2"/>
        <v>16.426666666666666</v>
      </c>
    </row>
    <row r="99" spans="1:8">
      <c r="A99" t="s">
        <v>51</v>
      </c>
      <c r="B99">
        <v>6.5</v>
      </c>
      <c r="C99">
        <v>91912</v>
      </c>
      <c r="D99">
        <f t="shared" si="3"/>
        <v>12.765555555555554</v>
      </c>
      <c r="E99">
        <v>15.48</v>
      </c>
      <c r="F99">
        <v>16.510000000000002</v>
      </c>
      <c r="G99">
        <v>17.690000000000001</v>
      </c>
      <c r="H99" s="3">
        <f t="shared" si="2"/>
        <v>16.560000000000002</v>
      </c>
    </row>
    <row r="100" spans="1:8">
      <c r="A100" t="s">
        <v>37</v>
      </c>
      <c r="B100">
        <v>24</v>
      </c>
      <c r="C100">
        <v>65585</v>
      </c>
      <c r="D100">
        <f t="shared" si="3"/>
        <v>9.1090277777777775</v>
      </c>
      <c r="E100">
        <v>10.76</v>
      </c>
      <c r="F100">
        <v>9.74</v>
      </c>
      <c r="H100" s="3">
        <f t="shared" si="2"/>
        <v>10.25</v>
      </c>
    </row>
    <row r="101" spans="1:8">
      <c r="A101" t="s">
        <v>54</v>
      </c>
      <c r="B101">
        <v>0.25</v>
      </c>
      <c r="C101">
        <v>48402</v>
      </c>
      <c r="D101">
        <f t="shared" si="3"/>
        <v>6.7225000000000001</v>
      </c>
      <c r="E101">
        <v>8.17</v>
      </c>
      <c r="F101">
        <v>16.45</v>
      </c>
      <c r="G101">
        <v>19.010000000000002</v>
      </c>
      <c r="H101" s="3">
        <f t="shared" si="2"/>
        <v>14.543333333333331</v>
      </c>
    </row>
    <row r="102" spans="1:8">
      <c r="A102" t="s">
        <v>54</v>
      </c>
      <c r="B102">
        <v>0.5</v>
      </c>
      <c r="C102">
        <v>37598</v>
      </c>
      <c r="D102">
        <f t="shared" si="3"/>
        <v>5.2219444444444445</v>
      </c>
      <c r="E102">
        <v>55.31</v>
      </c>
      <c r="F102">
        <v>34.630000000000003</v>
      </c>
      <c r="G102">
        <v>31.58</v>
      </c>
      <c r="H102" s="3">
        <f t="shared" si="2"/>
        <v>40.506666666666668</v>
      </c>
    </row>
    <row r="103" spans="1:8">
      <c r="A103" t="s">
        <v>54</v>
      </c>
      <c r="B103">
        <v>0.75</v>
      </c>
      <c r="C103">
        <v>32929</v>
      </c>
      <c r="D103">
        <f t="shared" si="3"/>
        <v>4.5734722222222226</v>
      </c>
      <c r="E103">
        <v>20.39</v>
      </c>
      <c r="F103">
        <v>6.87</v>
      </c>
      <c r="G103">
        <v>5.9</v>
      </c>
      <c r="H103" s="3">
        <f t="shared" si="2"/>
        <v>11.053333333333335</v>
      </c>
    </row>
    <row r="104" spans="1:8">
      <c r="A104" t="s">
        <v>54</v>
      </c>
      <c r="B104">
        <v>1</v>
      </c>
      <c r="C104">
        <v>28744</v>
      </c>
      <c r="D104">
        <f t="shared" si="3"/>
        <v>3.9922222222222223</v>
      </c>
      <c r="E104">
        <v>9.51</v>
      </c>
      <c r="F104">
        <v>13.07</v>
      </c>
      <c r="G104">
        <v>7.04</v>
      </c>
      <c r="H104" s="3">
        <f t="shared" si="2"/>
        <v>9.8733333333333331</v>
      </c>
    </row>
    <row r="105" spans="1:8">
      <c r="A105" t="s">
        <v>54</v>
      </c>
      <c r="B105">
        <v>1.25</v>
      </c>
      <c r="C105">
        <v>25986</v>
      </c>
      <c r="D105">
        <f t="shared" si="3"/>
        <v>3.6091666666666669</v>
      </c>
      <c r="E105">
        <v>5.83</v>
      </c>
      <c r="F105">
        <v>14.91</v>
      </c>
      <c r="G105">
        <v>15.37</v>
      </c>
      <c r="H105" s="3">
        <f t="shared" si="2"/>
        <v>12.036666666666667</v>
      </c>
    </row>
    <row r="106" spans="1:8">
      <c r="A106" t="s">
        <v>54</v>
      </c>
      <c r="B106">
        <v>1.5</v>
      </c>
      <c r="C106">
        <v>21330</v>
      </c>
      <c r="D106">
        <f t="shared" si="3"/>
        <v>2.9624999999999999</v>
      </c>
      <c r="E106">
        <v>14.19</v>
      </c>
      <c r="F106">
        <v>5.28</v>
      </c>
      <c r="G106">
        <v>5.97</v>
      </c>
      <c r="H106" s="3">
        <f t="shared" si="2"/>
        <v>8.4799999999999986</v>
      </c>
    </row>
    <row r="107" spans="1:8">
      <c r="A107" t="s">
        <v>54</v>
      </c>
      <c r="B107">
        <v>1.75</v>
      </c>
      <c r="C107">
        <v>20280</v>
      </c>
      <c r="D107">
        <f t="shared" si="3"/>
        <v>2.8166666666666669</v>
      </c>
      <c r="E107">
        <v>4.9000000000000004</v>
      </c>
      <c r="F107">
        <v>4.6900000000000004</v>
      </c>
      <c r="G107">
        <v>5.28</v>
      </c>
      <c r="H107" s="3">
        <f t="shared" si="2"/>
        <v>4.956666666666667</v>
      </c>
    </row>
    <row r="108" spans="1:8">
      <c r="A108" t="s">
        <v>54</v>
      </c>
      <c r="B108">
        <v>2</v>
      </c>
      <c r="C108">
        <v>18441</v>
      </c>
      <c r="D108">
        <f t="shared" si="3"/>
        <v>2.5612500000000002</v>
      </c>
      <c r="E108">
        <v>5.01</v>
      </c>
      <c r="F108">
        <v>4.88</v>
      </c>
      <c r="G108">
        <v>5.63</v>
      </c>
      <c r="H108" s="3">
        <f t="shared" si="2"/>
        <v>5.1733333333333329</v>
      </c>
    </row>
    <row r="109" spans="1:8">
      <c r="A109" t="s">
        <v>54</v>
      </c>
      <c r="B109">
        <v>2.25</v>
      </c>
      <c r="C109">
        <v>17888</v>
      </c>
      <c r="D109">
        <f t="shared" si="3"/>
        <v>2.4844444444444442</v>
      </c>
      <c r="E109">
        <v>5.15</v>
      </c>
      <c r="F109">
        <v>4.5199999999999996</v>
      </c>
      <c r="G109">
        <v>5.01</v>
      </c>
      <c r="H109" s="3">
        <f t="shared" si="2"/>
        <v>4.8933333333333335</v>
      </c>
    </row>
    <row r="110" spans="1:8">
      <c r="A110" t="s">
        <v>54</v>
      </c>
      <c r="B110">
        <v>2.5</v>
      </c>
      <c r="C110">
        <v>15901</v>
      </c>
      <c r="D110">
        <f t="shared" si="3"/>
        <v>2.2084722222222219</v>
      </c>
      <c r="E110">
        <v>4.55</v>
      </c>
      <c r="F110">
        <v>4.55</v>
      </c>
      <c r="G110">
        <v>5.12</v>
      </c>
      <c r="H110" s="3">
        <f t="shared" si="2"/>
        <v>4.7399999999999993</v>
      </c>
    </row>
    <row r="111" spans="1:8">
      <c r="A111" t="s">
        <v>54</v>
      </c>
      <c r="B111">
        <v>2.75</v>
      </c>
      <c r="C111">
        <v>15285</v>
      </c>
      <c r="D111">
        <f t="shared" si="3"/>
        <v>2.1229166666666668</v>
      </c>
      <c r="E111">
        <v>4.26</v>
      </c>
      <c r="F111">
        <v>4.0199999999999996</v>
      </c>
      <c r="G111">
        <v>4.3</v>
      </c>
      <c r="H111" s="3">
        <f t="shared" si="2"/>
        <v>4.1933333333333325</v>
      </c>
    </row>
    <row r="112" spans="1:8">
      <c r="A112" t="s">
        <v>54</v>
      </c>
      <c r="B112">
        <v>3</v>
      </c>
      <c r="C112">
        <v>14178</v>
      </c>
      <c r="D112">
        <f t="shared" si="3"/>
        <v>1.9691666666666667</v>
      </c>
      <c r="E112">
        <v>3.88</v>
      </c>
      <c r="F112">
        <v>4.5999999999999996</v>
      </c>
      <c r="G112">
        <v>5.0599999999999996</v>
      </c>
      <c r="H112" s="3">
        <f t="shared" si="2"/>
        <v>4.5133333333333328</v>
      </c>
    </row>
    <row r="113" spans="1:8">
      <c r="A113" t="s">
        <v>54</v>
      </c>
      <c r="B113">
        <v>3.25</v>
      </c>
      <c r="C113">
        <v>14192</v>
      </c>
      <c r="D113">
        <f t="shared" si="3"/>
        <v>1.971111111111111</v>
      </c>
      <c r="E113">
        <v>9.93</v>
      </c>
      <c r="F113">
        <v>14.62</v>
      </c>
      <c r="G113">
        <v>14.87</v>
      </c>
      <c r="H113" s="3">
        <f t="shared" si="2"/>
        <v>13.139999999999999</v>
      </c>
    </row>
    <row r="114" spans="1:8">
      <c r="A114" t="s">
        <v>54</v>
      </c>
      <c r="B114">
        <v>3.5</v>
      </c>
      <c r="C114">
        <v>13580</v>
      </c>
      <c r="D114">
        <f t="shared" si="3"/>
        <v>1.8861111111111113</v>
      </c>
      <c r="E114">
        <v>5.14</v>
      </c>
      <c r="F114">
        <v>4.3499999999999996</v>
      </c>
      <c r="G114">
        <v>4.9400000000000004</v>
      </c>
      <c r="H114" s="3">
        <f t="shared" si="2"/>
        <v>4.8099999999999996</v>
      </c>
    </row>
    <row r="115" spans="1:8">
      <c r="A115" t="s">
        <v>54</v>
      </c>
      <c r="B115">
        <v>3.75</v>
      </c>
      <c r="C115">
        <v>14120</v>
      </c>
      <c r="D115">
        <f t="shared" si="3"/>
        <v>1.9611111111111112</v>
      </c>
      <c r="E115">
        <v>3.62</v>
      </c>
      <c r="F115">
        <v>4.04</v>
      </c>
      <c r="G115">
        <v>4.17</v>
      </c>
      <c r="H115" s="3">
        <f t="shared" si="2"/>
        <v>3.9433333333333334</v>
      </c>
    </row>
    <row r="116" spans="1:8">
      <c r="A116" t="s">
        <v>54</v>
      </c>
      <c r="B116">
        <v>4</v>
      </c>
      <c r="C116">
        <v>14354</v>
      </c>
      <c r="D116">
        <f t="shared" si="3"/>
        <v>1.993611111111111</v>
      </c>
      <c r="E116">
        <v>3.73</v>
      </c>
      <c r="F116">
        <v>4.58</v>
      </c>
      <c r="G116">
        <v>5.0199999999999996</v>
      </c>
      <c r="H116" s="3">
        <f t="shared" si="2"/>
        <v>4.4433333333333334</v>
      </c>
    </row>
    <row r="117" spans="1:8">
      <c r="A117" t="s">
        <v>54</v>
      </c>
      <c r="B117">
        <v>4.25</v>
      </c>
      <c r="C117">
        <v>16248</v>
      </c>
      <c r="D117">
        <f t="shared" si="3"/>
        <v>2.2566666666666668</v>
      </c>
      <c r="E117">
        <v>6.8</v>
      </c>
      <c r="F117">
        <v>14.93</v>
      </c>
      <c r="G117">
        <v>15.07</v>
      </c>
      <c r="H117" s="3">
        <f t="shared" si="2"/>
        <v>12.266666666666666</v>
      </c>
    </row>
    <row r="118" spans="1:8">
      <c r="A118" t="s">
        <v>54</v>
      </c>
      <c r="B118">
        <v>4.5</v>
      </c>
      <c r="C118">
        <v>18392</v>
      </c>
      <c r="D118">
        <f t="shared" si="3"/>
        <v>2.5544444444444445</v>
      </c>
      <c r="E118">
        <v>13.44</v>
      </c>
      <c r="F118">
        <v>4.9800000000000004</v>
      </c>
      <c r="G118">
        <v>5.69</v>
      </c>
      <c r="H118" s="3">
        <f t="shared" si="2"/>
        <v>8.0366666666666671</v>
      </c>
    </row>
    <row r="119" spans="1:8">
      <c r="A119" t="s">
        <v>54</v>
      </c>
      <c r="B119">
        <v>4.75</v>
      </c>
      <c r="C119">
        <v>22692</v>
      </c>
      <c r="D119">
        <f t="shared" si="3"/>
        <v>3.1516666666666664</v>
      </c>
      <c r="E119">
        <v>4.9000000000000004</v>
      </c>
      <c r="F119">
        <v>5.44</v>
      </c>
      <c r="G119">
        <v>5.8</v>
      </c>
      <c r="H119" s="3">
        <f t="shared" si="2"/>
        <v>5.38</v>
      </c>
    </row>
    <row r="120" spans="1:8">
      <c r="A120" t="s">
        <v>54</v>
      </c>
      <c r="B120">
        <v>5</v>
      </c>
      <c r="C120">
        <v>28636</v>
      </c>
      <c r="D120">
        <f t="shared" si="3"/>
        <v>3.9772222222222222</v>
      </c>
      <c r="E120">
        <v>6.1</v>
      </c>
      <c r="F120">
        <v>6.97</v>
      </c>
      <c r="G120">
        <v>8.0500000000000007</v>
      </c>
      <c r="H120" s="3">
        <f t="shared" si="2"/>
        <v>7.04</v>
      </c>
    </row>
    <row r="121" spans="1:8">
      <c r="A121" t="s">
        <v>54</v>
      </c>
      <c r="B121">
        <v>5.25</v>
      </c>
      <c r="C121">
        <v>36155</v>
      </c>
      <c r="D121">
        <f t="shared" si="3"/>
        <v>5.021527777777778</v>
      </c>
      <c r="E121">
        <v>7.02</v>
      </c>
      <c r="F121">
        <v>8.16</v>
      </c>
      <c r="G121">
        <v>8.83</v>
      </c>
      <c r="H121" s="3">
        <f t="shared" si="2"/>
        <v>8.0033333333333321</v>
      </c>
    </row>
    <row r="122" spans="1:8">
      <c r="A122" t="s">
        <v>54</v>
      </c>
      <c r="B122">
        <v>5.5</v>
      </c>
      <c r="C122">
        <v>46511</v>
      </c>
      <c r="D122">
        <f t="shared" si="3"/>
        <v>6.4598611111111106</v>
      </c>
      <c r="E122">
        <v>8.4700000000000006</v>
      </c>
      <c r="F122">
        <v>9.9600000000000009</v>
      </c>
      <c r="G122">
        <v>10.76</v>
      </c>
      <c r="H122" s="3">
        <f t="shared" si="2"/>
        <v>9.7299999999999986</v>
      </c>
    </row>
    <row r="123" spans="1:8">
      <c r="A123" t="s">
        <v>54</v>
      </c>
      <c r="B123">
        <v>5.75</v>
      </c>
      <c r="C123">
        <v>56556</v>
      </c>
      <c r="D123">
        <f t="shared" si="3"/>
        <v>7.8550000000000004</v>
      </c>
      <c r="E123">
        <v>9.94</v>
      </c>
      <c r="F123">
        <v>11.12</v>
      </c>
      <c r="G123">
        <v>12.12</v>
      </c>
      <c r="H123" s="3">
        <f t="shared" si="2"/>
        <v>11.06</v>
      </c>
    </row>
    <row r="124" spans="1:8">
      <c r="A124" t="s">
        <v>54</v>
      </c>
      <c r="B124">
        <v>6</v>
      </c>
      <c r="C124">
        <v>69446</v>
      </c>
      <c r="D124">
        <f t="shared" si="3"/>
        <v>9.6452777777777783</v>
      </c>
      <c r="E124">
        <v>12.33</v>
      </c>
      <c r="F124">
        <v>13.58</v>
      </c>
      <c r="G124">
        <v>15.1</v>
      </c>
      <c r="H124" s="3">
        <f t="shared" si="2"/>
        <v>13.67</v>
      </c>
    </row>
    <row r="125" spans="1:8">
      <c r="A125" t="s">
        <v>53</v>
      </c>
      <c r="B125">
        <v>6.5</v>
      </c>
      <c r="C125">
        <v>91915</v>
      </c>
      <c r="D125">
        <f t="shared" si="3"/>
        <v>12.765972222222222</v>
      </c>
      <c r="E125">
        <v>15.49</v>
      </c>
      <c r="F125">
        <v>16.04</v>
      </c>
      <c r="G125">
        <v>16.54</v>
      </c>
      <c r="H125" s="3">
        <f t="shared" si="2"/>
        <v>16.023333333333333</v>
      </c>
    </row>
    <row r="126" spans="1:8">
      <c r="A126" t="s">
        <v>56</v>
      </c>
      <c r="B126">
        <v>23.5</v>
      </c>
      <c r="C126">
        <v>91987</v>
      </c>
      <c r="D126">
        <f t="shared" si="3"/>
        <v>12.775972222222221</v>
      </c>
      <c r="E126">
        <v>13.76</v>
      </c>
      <c r="F126">
        <v>12.62</v>
      </c>
      <c r="G126">
        <v>13.33</v>
      </c>
      <c r="H126" s="3">
        <f t="shared" si="2"/>
        <v>13.236666666666666</v>
      </c>
    </row>
    <row r="127" spans="1:8">
      <c r="A127" t="s">
        <v>40</v>
      </c>
      <c r="B127">
        <v>6.5</v>
      </c>
      <c r="C127">
        <v>92000</v>
      </c>
      <c r="D127">
        <f t="shared" si="3"/>
        <v>12.777777777777777</v>
      </c>
      <c r="E127">
        <v>15.53</v>
      </c>
      <c r="F127">
        <v>17.29</v>
      </c>
      <c r="G127">
        <v>17.2</v>
      </c>
      <c r="H127" s="3">
        <f t="shared" si="2"/>
        <v>16.673333333333332</v>
      </c>
    </row>
    <row r="128" spans="1:8">
      <c r="A128" t="s">
        <v>52</v>
      </c>
      <c r="B128">
        <v>23.5</v>
      </c>
      <c r="C128">
        <v>92034</v>
      </c>
      <c r="D128">
        <f t="shared" si="3"/>
        <v>12.782500000000001</v>
      </c>
      <c r="E128">
        <v>15.43</v>
      </c>
      <c r="F128">
        <v>12.79</v>
      </c>
      <c r="G128">
        <v>13.21</v>
      </c>
      <c r="H128" s="3">
        <f t="shared" si="2"/>
        <v>13.81</v>
      </c>
    </row>
    <row r="129" spans="1:8">
      <c r="A129" t="s">
        <v>49</v>
      </c>
      <c r="B129">
        <v>6.5</v>
      </c>
      <c r="C129">
        <v>92114</v>
      </c>
      <c r="D129">
        <f t="shared" si="3"/>
        <v>12.793611111111112</v>
      </c>
      <c r="E129">
        <v>15.89</v>
      </c>
      <c r="F129">
        <v>16.64</v>
      </c>
      <c r="G129">
        <v>17.2</v>
      </c>
      <c r="H129" s="3">
        <f t="shared" si="2"/>
        <v>16.576666666666668</v>
      </c>
    </row>
    <row r="130" spans="1:8">
      <c r="A130" t="s">
        <v>58</v>
      </c>
      <c r="B130">
        <v>6.5</v>
      </c>
      <c r="C130">
        <v>92143</v>
      </c>
      <c r="D130">
        <f t="shared" si="3"/>
        <v>12.797638888888889</v>
      </c>
      <c r="E130">
        <v>16.899999999999999</v>
      </c>
      <c r="F130">
        <v>17.04</v>
      </c>
      <c r="G130">
        <v>17.61</v>
      </c>
      <c r="H130" s="3">
        <f t="shared" si="2"/>
        <v>17.183333333333334</v>
      </c>
    </row>
    <row r="131" spans="1:8">
      <c r="A131" t="s">
        <v>37</v>
      </c>
      <c r="B131">
        <v>23.5</v>
      </c>
      <c r="C131">
        <v>92189</v>
      </c>
      <c r="D131">
        <f t="shared" si="3"/>
        <v>12.804027777777778</v>
      </c>
      <c r="E131">
        <v>16.79</v>
      </c>
      <c r="F131">
        <v>12.75</v>
      </c>
      <c r="G131">
        <v>13.43</v>
      </c>
      <c r="H131" s="3">
        <f t="shared" si="2"/>
        <v>14.323333333333332</v>
      </c>
    </row>
    <row r="132" spans="1:8">
      <c r="A132" t="s">
        <v>55</v>
      </c>
      <c r="B132">
        <v>23.5</v>
      </c>
      <c r="C132">
        <v>92317</v>
      </c>
      <c r="D132">
        <f t="shared" si="3"/>
        <v>12.821805555555555</v>
      </c>
      <c r="E132">
        <v>14.63</v>
      </c>
      <c r="F132">
        <v>12.88</v>
      </c>
      <c r="G132">
        <v>13.39</v>
      </c>
      <c r="H132" s="3">
        <f t="shared" si="2"/>
        <v>13.633333333333335</v>
      </c>
    </row>
    <row r="133" spans="1:8">
      <c r="A133" t="s">
        <v>52</v>
      </c>
      <c r="B133">
        <v>6.5</v>
      </c>
      <c r="C133">
        <v>92323</v>
      </c>
      <c r="D133">
        <f t="shared" si="3"/>
        <v>12.822638888888889</v>
      </c>
      <c r="E133">
        <v>16.760000000000002</v>
      </c>
      <c r="F133">
        <v>16.93</v>
      </c>
      <c r="G133">
        <v>17.36</v>
      </c>
      <c r="H133" s="3">
        <f t="shared" ref="H133:H196" si="4">AVERAGE(E133:G133)</f>
        <v>17.016666666666666</v>
      </c>
    </row>
    <row r="134" spans="1:8">
      <c r="A134" t="s">
        <v>50</v>
      </c>
      <c r="B134">
        <v>6.5</v>
      </c>
      <c r="C134">
        <v>92367</v>
      </c>
      <c r="D134">
        <f t="shared" ref="D134:D197" si="5">C134/15/60/8</f>
        <v>12.828750000000001</v>
      </c>
      <c r="E134">
        <v>15.35</v>
      </c>
      <c r="F134">
        <v>15.98</v>
      </c>
      <c r="G134">
        <v>17.07</v>
      </c>
      <c r="H134" s="3">
        <f t="shared" si="4"/>
        <v>16.133333333333333</v>
      </c>
    </row>
    <row r="135" spans="1:8">
      <c r="A135" t="s">
        <v>57</v>
      </c>
      <c r="B135">
        <v>23.5</v>
      </c>
      <c r="C135">
        <v>92530</v>
      </c>
      <c r="D135">
        <f t="shared" si="5"/>
        <v>12.85138888888889</v>
      </c>
      <c r="E135">
        <v>15.58</v>
      </c>
      <c r="F135">
        <v>12.98</v>
      </c>
      <c r="G135">
        <v>13.26</v>
      </c>
      <c r="H135" s="3">
        <f t="shared" si="4"/>
        <v>13.94</v>
      </c>
    </row>
    <row r="136" spans="1:8">
      <c r="A136" t="s">
        <v>54</v>
      </c>
      <c r="B136">
        <v>9</v>
      </c>
      <c r="C136">
        <v>159869</v>
      </c>
      <c r="D136">
        <f t="shared" si="5"/>
        <v>22.204027777777775</v>
      </c>
      <c r="E136">
        <v>25.41</v>
      </c>
      <c r="F136">
        <v>25.9</v>
      </c>
      <c r="G136">
        <v>51.68</v>
      </c>
      <c r="H136" s="3">
        <f t="shared" si="4"/>
        <v>34.330000000000005</v>
      </c>
    </row>
    <row r="137" spans="1:8">
      <c r="A137" t="s">
        <v>38</v>
      </c>
      <c r="B137">
        <v>6.5</v>
      </c>
      <c r="C137">
        <v>92761</v>
      </c>
      <c r="D137">
        <f t="shared" si="5"/>
        <v>12.883472222222222</v>
      </c>
      <c r="E137">
        <v>16.16</v>
      </c>
      <c r="F137">
        <v>16.329999999999998</v>
      </c>
      <c r="G137">
        <v>17.79</v>
      </c>
      <c r="H137" s="3">
        <f t="shared" si="4"/>
        <v>16.759999999999998</v>
      </c>
    </row>
    <row r="138" spans="1:8">
      <c r="A138" t="s">
        <v>48</v>
      </c>
      <c r="B138">
        <v>6.5</v>
      </c>
      <c r="C138">
        <v>92952</v>
      </c>
      <c r="D138">
        <f t="shared" si="5"/>
        <v>12.91</v>
      </c>
      <c r="E138">
        <v>16.329999999999998</v>
      </c>
      <c r="F138">
        <v>16.579999999999998</v>
      </c>
      <c r="G138">
        <v>16.63</v>
      </c>
      <c r="H138" s="3">
        <f t="shared" si="4"/>
        <v>16.513333333333332</v>
      </c>
    </row>
    <row r="139" spans="1:8">
      <c r="A139" t="s">
        <v>53</v>
      </c>
      <c r="B139">
        <v>23.5</v>
      </c>
      <c r="C139">
        <v>92954</v>
      </c>
      <c r="D139">
        <f t="shared" si="5"/>
        <v>12.910277777777777</v>
      </c>
      <c r="E139">
        <v>14.8</v>
      </c>
      <c r="F139">
        <v>12.75</v>
      </c>
      <c r="G139">
        <v>13.16</v>
      </c>
      <c r="H139" s="3">
        <f t="shared" si="4"/>
        <v>13.57</v>
      </c>
    </row>
    <row r="140" spans="1:8">
      <c r="A140" t="s">
        <v>58</v>
      </c>
      <c r="B140">
        <v>23.5</v>
      </c>
      <c r="C140">
        <v>93440</v>
      </c>
      <c r="D140">
        <f t="shared" si="5"/>
        <v>12.977777777777778</v>
      </c>
      <c r="E140">
        <v>15.73</v>
      </c>
      <c r="F140">
        <v>13.62</v>
      </c>
      <c r="G140">
        <v>13.93</v>
      </c>
      <c r="H140" s="3">
        <f t="shared" si="4"/>
        <v>14.426666666666668</v>
      </c>
    </row>
    <row r="141" spans="1:8">
      <c r="A141" t="s">
        <v>45</v>
      </c>
      <c r="B141">
        <v>23.5</v>
      </c>
      <c r="C141">
        <v>93524</v>
      </c>
      <c r="D141">
        <f t="shared" si="5"/>
        <v>12.989444444444445</v>
      </c>
      <c r="E141">
        <v>16.73</v>
      </c>
      <c r="F141">
        <v>14.76</v>
      </c>
      <c r="G141">
        <v>13.28</v>
      </c>
      <c r="H141" s="3">
        <f t="shared" si="4"/>
        <v>14.923333333333334</v>
      </c>
    </row>
    <row r="142" spans="1:8">
      <c r="A142" t="s">
        <v>50</v>
      </c>
      <c r="B142">
        <v>23.5</v>
      </c>
      <c r="C142">
        <v>93638</v>
      </c>
      <c r="D142">
        <f t="shared" si="5"/>
        <v>13.005277777777779</v>
      </c>
      <c r="E142">
        <v>14.5</v>
      </c>
      <c r="F142">
        <v>12.9</v>
      </c>
      <c r="G142">
        <v>13.17</v>
      </c>
      <c r="H142" s="3">
        <f t="shared" si="4"/>
        <v>13.523333333333333</v>
      </c>
    </row>
    <row r="143" spans="1:8">
      <c r="A143" t="s">
        <v>56</v>
      </c>
      <c r="B143">
        <v>6.5</v>
      </c>
      <c r="C143">
        <v>93834</v>
      </c>
      <c r="D143">
        <f t="shared" si="5"/>
        <v>13.032500000000001</v>
      </c>
      <c r="E143">
        <v>14.79</v>
      </c>
      <c r="F143">
        <v>16.28</v>
      </c>
      <c r="G143">
        <v>16.71</v>
      </c>
      <c r="H143" s="3">
        <f t="shared" si="4"/>
        <v>15.926666666666668</v>
      </c>
    </row>
    <row r="144" spans="1:8">
      <c r="A144" t="s">
        <v>41</v>
      </c>
      <c r="B144">
        <v>6.75</v>
      </c>
      <c r="C144">
        <v>99341</v>
      </c>
      <c r="D144">
        <f t="shared" si="5"/>
        <v>13.797361111111112</v>
      </c>
      <c r="E144">
        <v>16.46</v>
      </c>
      <c r="F144">
        <v>16.59</v>
      </c>
      <c r="G144">
        <v>18.12</v>
      </c>
      <c r="H144" s="3">
        <f t="shared" si="4"/>
        <v>17.056666666666668</v>
      </c>
    </row>
    <row r="145" spans="1:8">
      <c r="A145" t="s">
        <v>40</v>
      </c>
      <c r="B145">
        <v>6.75</v>
      </c>
      <c r="C145">
        <v>99917</v>
      </c>
      <c r="D145">
        <f t="shared" si="5"/>
        <v>13.87736111111111</v>
      </c>
      <c r="E145">
        <v>16.190000000000001</v>
      </c>
      <c r="F145">
        <v>17.2</v>
      </c>
      <c r="G145">
        <v>18.239999999999998</v>
      </c>
      <c r="H145" s="3">
        <f t="shared" si="4"/>
        <v>17.209999999999997</v>
      </c>
    </row>
    <row r="146" spans="1:8">
      <c r="A146" t="s">
        <v>46</v>
      </c>
      <c r="B146">
        <v>6.75</v>
      </c>
      <c r="C146">
        <v>100400</v>
      </c>
      <c r="D146">
        <f t="shared" si="5"/>
        <v>13.944444444444445</v>
      </c>
      <c r="E146">
        <v>15.94</v>
      </c>
      <c r="F146">
        <v>16.64</v>
      </c>
      <c r="G146">
        <v>19.29</v>
      </c>
      <c r="H146" s="3">
        <f t="shared" si="4"/>
        <v>17.29</v>
      </c>
    </row>
    <row r="147" spans="1:8">
      <c r="A147" t="s">
        <v>58</v>
      </c>
      <c r="B147">
        <v>6.75</v>
      </c>
      <c r="C147">
        <v>101021</v>
      </c>
      <c r="D147">
        <f t="shared" si="5"/>
        <v>14.030694444444444</v>
      </c>
      <c r="E147">
        <v>17.649999999999999</v>
      </c>
      <c r="F147">
        <v>17.34</v>
      </c>
      <c r="G147">
        <v>19.89</v>
      </c>
      <c r="H147" s="3">
        <f t="shared" si="4"/>
        <v>18.293333333333333</v>
      </c>
    </row>
    <row r="148" spans="1:8">
      <c r="A148" t="s">
        <v>52</v>
      </c>
      <c r="B148">
        <v>6.75</v>
      </c>
      <c r="C148">
        <v>101260</v>
      </c>
      <c r="D148">
        <f t="shared" si="5"/>
        <v>14.06388888888889</v>
      </c>
      <c r="E148">
        <v>17.309999999999999</v>
      </c>
      <c r="F148">
        <v>18.239999999999998</v>
      </c>
      <c r="G148">
        <v>20.18</v>
      </c>
      <c r="H148" s="3">
        <f t="shared" si="4"/>
        <v>18.576666666666664</v>
      </c>
    </row>
    <row r="149" spans="1:8">
      <c r="A149" t="s">
        <v>51</v>
      </c>
      <c r="B149">
        <v>6.75</v>
      </c>
      <c r="C149">
        <v>101270</v>
      </c>
      <c r="D149">
        <f t="shared" si="5"/>
        <v>14.065277777777776</v>
      </c>
      <c r="E149">
        <v>16.61</v>
      </c>
      <c r="F149">
        <v>17.27</v>
      </c>
      <c r="G149">
        <v>18.37</v>
      </c>
      <c r="H149" s="3">
        <f t="shared" si="4"/>
        <v>17.416666666666668</v>
      </c>
    </row>
    <row r="150" spans="1:8">
      <c r="A150" t="s">
        <v>50</v>
      </c>
      <c r="B150">
        <v>6.75</v>
      </c>
      <c r="C150">
        <v>101275</v>
      </c>
      <c r="D150">
        <f t="shared" si="5"/>
        <v>14.065972222222223</v>
      </c>
      <c r="E150">
        <v>17.66</v>
      </c>
      <c r="F150">
        <v>17.11</v>
      </c>
      <c r="G150">
        <v>17.940000000000001</v>
      </c>
      <c r="H150" s="3">
        <f t="shared" si="4"/>
        <v>17.569999999999997</v>
      </c>
    </row>
    <row r="151" spans="1:8">
      <c r="A151" t="s">
        <v>54</v>
      </c>
      <c r="B151">
        <v>6.75</v>
      </c>
      <c r="C151">
        <v>101319</v>
      </c>
      <c r="D151">
        <f t="shared" si="5"/>
        <v>14.072083333333333</v>
      </c>
      <c r="E151">
        <v>16.86</v>
      </c>
      <c r="F151">
        <v>17.07</v>
      </c>
      <c r="G151">
        <v>18.16</v>
      </c>
      <c r="H151" s="3">
        <f t="shared" si="4"/>
        <v>17.363333333333333</v>
      </c>
    </row>
    <row r="152" spans="1:8">
      <c r="A152" t="s">
        <v>44</v>
      </c>
      <c r="B152">
        <v>6.75</v>
      </c>
      <c r="C152">
        <v>101406</v>
      </c>
      <c r="D152">
        <f t="shared" si="5"/>
        <v>14.084166666666667</v>
      </c>
      <c r="E152">
        <v>16.93</v>
      </c>
      <c r="F152">
        <v>16.71</v>
      </c>
      <c r="G152">
        <v>18.73</v>
      </c>
      <c r="H152" s="3">
        <f t="shared" si="4"/>
        <v>17.456666666666667</v>
      </c>
    </row>
    <row r="153" spans="1:8">
      <c r="A153" t="s">
        <v>39</v>
      </c>
      <c r="B153">
        <v>6.75</v>
      </c>
      <c r="C153">
        <v>101420</v>
      </c>
      <c r="D153">
        <f t="shared" si="5"/>
        <v>14.08611111111111</v>
      </c>
      <c r="E153">
        <v>16.54</v>
      </c>
      <c r="F153">
        <v>16.71</v>
      </c>
      <c r="G153">
        <v>18.47</v>
      </c>
      <c r="H153" s="3">
        <f t="shared" si="4"/>
        <v>17.239999999999998</v>
      </c>
    </row>
    <row r="154" spans="1:8">
      <c r="A154" t="s">
        <v>49</v>
      </c>
      <c r="B154">
        <v>6.75</v>
      </c>
      <c r="C154">
        <v>101477</v>
      </c>
      <c r="D154">
        <f t="shared" si="5"/>
        <v>14.094027777777777</v>
      </c>
      <c r="E154">
        <v>17.14</v>
      </c>
      <c r="F154">
        <v>18.149999999999999</v>
      </c>
      <c r="G154">
        <v>19.36</v>
      </c>
      <c r="H154" s="3">
        <f t="shared" si="4"/>
        <v>18.216666666666665</v>
      </c>
    </row>
    <row r="155" spans="1:8">
      <c r="A155" t="s">
        <v>38</v>
      </c>
      <c r="B155">
        <v>6.75</v>
      </c>
      <c r="C155">
        <v>101705</v>
      </c>
      <c r="D155">
        <f t="shared" si="5"/>
        <v>14.125694444444443</v>
      </c>
      <c r="E155">
        <v>16.940000000000001</v>
      </c>
      <c r="F155">
        <v>17.34</v>
      </c>
      <c r="G155">
        <v>19.02</v>
      </c>
      <c r="H155" s="3">
        <f t="shared" si="4"/>
        <v>17.766666666666666</v>
      </c>
    </row>
    <row r="156" spans="1:8">
      <c r="A156" t="s">
        <v>45</v>
      </c>
      <c r="B156">
        <v>6.75</v>
      </c>
      <c r="C156">
        <v>101809</v>
      </c>
      <c r="D156">
        <f t="shared" si="5"/>
        <v>14.140138888888888</v>
      </c>
      <c r="E156">
        <v>16.07</v>
      </c>
      <c r="F156">
        <v>17.47</v>
      </c>
      <c r="G156">
        <v>18.329999999999998</v>
      </c>
      <c r="H156" s="3">
        <f t="shared" si="4"/>
        <v>17.29</v>
      </c>
    </row>
    <row r="157" spans="1:8">
      <c r="A157" t="s">
        <v>55</v>
      </c>
      <c r="B157">
        <v>6.75</v>
      </c>
      <c r="C157">
        <v>102050</v>
      </c>
      <c r="D157">
        <f t="shared" si="5"/>
        <v>14.173611111111111</v>
      </c>
      <c r="E157">
        <v>16.61</v>
      </c>
      <c r="F157">
        <v>18.100000000000001</v>
      </c>
      <c r="G157">
        <v>18.91</v>
      </c>
      <c r="H157" s="3">
        <f t="shared" si="4"/>
        <v>17.873333333333335</v>
      </c>
    </row>
    <row r="158" spans="1:8">
      <c r="A158" t="s">
        <v>42</v>
      </c>
      <c r="B158">
        <v>6.75</v>
      </c>
      <c r="C158">
        <v>102097</v>
      </c>
      <c r="D158">
        <f t="shared" si="5"/>
        <v>14.180138888888887</v>
      </c>
      <c r="E158">
        <v>17.3</v>
      </c>
      <c r="F158">
        <v>17.66</v>
      </c>
      <c r="G158">
        <v>19.260000000000002</v>
      </c>
      <c r="H158" s="3">
        <f t="shared" si="4"/>
        <v>18.073333333333334</v>
      </c>
    </row>
    <row r="159" spans="1:8">
      <c r="A159" t="s">
        <v>56</v>
      </c>
      <c r="B159">
        <v>6.75</v>
      </c>
      <c r="C159">
        <v>102098</v>
      </c>
      <c r="D159">
        <f t="shared" si="5"/>
        <v>14.180277777777778</v>
      </c>
      <c r="E159">
        <v>15.59</v>
      </c>
      <c r="F159">
        <v>16.71</v>
      </c>
      <c r="G159">
        <v>17.809999999999999</v>
      </c>
      <c r="H159" s="3">
        <f t="shared" si="4"/>
        <v>16.703333333333333</v>
      </c>
    </row>
    <row r="160" spans="1:8">
      <c r="A160" t="s">
        <v>43</v>
      </c>
      <c r="B160">
        <v>6.75</v>
      </c>
      <c r="C160">
        <v>102224</v>
      </c>
      <c r="D160">
        <f t="shared" si="5"/>
        <v>14.197777777777778</v>
      </c>
      <c r="E160">
        <v>16.59</v>
      </c>
      <c r="F160">
        <v>16.95</v>
      </c>
      <c r="G160">
        <v>17.579999999999998</v>
      </c>
      <c r="H160" s="3">
        <f t="shared" si="4"/>
        <v>17.04</v>
      </c>
    </row>
    <row r="161" spans="1:8">
      <c r="A161" t="s">
        <v>47</v>
      </c>
      <c r="B161">
        <v>6.75</v>
      </c>
      <c r="C161">
        <v>102334</v>
      </c>
      <c r="D161">
        <f t="shared" si="5"/>
        <v>14.213055555555554</v>
      </c>
      <c r="E161">
        <v>17.309999999999999</v>
      </c>
      <c r="F161">
        <v>17.600000000000001</v>
      </c>
      <c r="G161">
        <v>18.48</v>
      </c>
      <c r="H161" s="3">
        <f t="shared" si="4"/>
        <v>17.796666666666667</v>
      </c>
    </row>
    <row r="162" spans="1:8">
      <c r="A162" t="s">
        <v>48</v>
      </c>
      <c r="B162">
        <v>6.75</v>
      </c>
      <c r="C162">
        <v>102426</v>
      </c>
      <c r="D162">
        <f t="shared" si="5"/>
        <v>14.225833333333332</v>
      </c>
      <c r="E162">
        <v>16.46</v>
      </c>
      <c r="F162">
        <v>17.7</v>
      </c>
      <c r="G162">
        <v>18.53</v>
      </c>
      <c r="H162" s="3">
        <f t="shared" si="4"/>
        <v>17.563333333333333</v>
      </c>
    </row>
    <row r="163" spans="1:8">
      <c r="A163" t="s">
        <v>53</v>
      </c>
      <c r="B163">
        <v>6.75</v>
      </c>
      <c r="C163">
        <v>102587</v>
      </c>
      <c r="D163">
        <f t="shared" si="5"/>
        <v>14.248194444444444</v>
      </c>
      <c r="E163">
        <v>16.510000000000002</v>
      </c>
      <c r="F163">
        <v>17.510000000000002</v>
      </c>
      <c r="G163">
        <v>19.100000000000001</v>
      </c>
      <c r="H163" s="3">
        <f t="shared" si="4"/>
        <v>17.706666666666667</v>
      </c>
    </row>
    <row r="164" spans="1:8">
      <c r="A164" t="s">
        <v>37</v>
      </c>
      <c r="B164">
        <v>6.75</v>
      </c>
      <c r="C164">
        <v>102771</v>
      </c>
      <c r="D164">
        <f t="shared" si="5"/>
        <v>14.27375</v>
      </c>
      <c r="E164">
        <v>16.68</v>
      </c>
      <c r="F164">
        <v>17.420000000000002</v>
      </c>
      <c r="G164">
        <v>19.23</v>
      </c>
      <c r="H164" s="3">
        <f t="shared" si="4"/>
        <v>17.776666666666667</v>
      </c>
    </row>
    <row r="165" spans="1:8">
      <c r="A165" t="s">
        <v>57</v>
      </c>
      <c r="B165">
        <v>6.75</v>
      </c>
      <c r="C165">
        <v>103508</v>
      </c>
      <c r="D165">
        <f t="shared" si="5"/>
        <v>14.376111111111111</v>
      </c>
      <c r="E165">
        <v>16.59</v>
      </c>
      <c r="F165">
        <v>17.510000000000002</v>
      </c>
      <c r="G165">
        <v>18.36</v>
      </c>
      <c r="H165" s="3">
        <f t="shared" si="4"/>
        <v>17.486666666666668</v>
      </c>
    </row>
    <row r="166" spans="1:8">
      <c r="A166" t="s">
        <v>39</v>
      </c>
      <c r="B166">
        <v>23.25</v>
      </c>
      <c r="C166">
        <v>105547</v>
      </c>
      <c r="D166">
        <f t="shared" si="5"/>
        <v>14.659305555555555</v>
      </c>
      <c r="E166">
        <v>14.62</v>
      </c>
      <c r="F166">
        <v>14.34</v>
      </c>
      <c r="G166">
        <v>14.92</v>
      </c>
      <c r="H166" s="3">
        <f t="shared" si="4"/>
        <v>14.626666666666667</v>
      </c>
    </row>
    <row r="167" spans="1:8">
      <c r="A167" t="s">
        <v>46</v>
      </c>
      <c r="B167">
        <v>23.25</v>
      </c>
      <c r="C167">
        <v>106645</v>
      </c>
      <c r="D167">
        <f t="shared" si="5"/>
        <v>14.811805555555557</v>
      </c>
      <c r="E167">
        <v>14.62</v>
      </c>
      <c r="F167">
        <v>14.9</v>
      </c>
      <c r="G167">
        <v>15.99</v>
      </c>
      <c r="H167" s="3">
        <f t="shared" si="4"/>
        <v>15.17</v>
      </c>
    </row>
    <row r="168" spans="1:8">
      <c r="A168" t="s">
        <v>42</v>
      </c>
      <c r="B168">
        <v>23.25</v>
      </c>
      <c r="C168">
        <v>107551</v>
      </c>
      <c r="D168">
        <f t="shared" si="5"/>
        <v>14.937638888888889</v>
      </c>
      <c r="E168">
        <v>16.37</v>
      </c>
      <c r="F168">
        <v>14.65</v>
      </c>
      <c r="G168">
        <v>16.61</v>
      </c>
      <c r="H168" s="3">
        <f t="shared" si="4"/>
        <v>15.876666666666667</v>
      </c>
    </row>
    <row r="169" spans="1:8">
      <c r="A169" t="s">
        <v>44</v>
      </c>
      <c r="B169">
        <v>23.25</v>
      </c>
      <c r="C169">
        <v>107717</v>
      </c>
      <c r="D169">
        <f t="shared" si="5"/>
        <v>14.960694444444444</v>
      </c>
      <c r="E169">
        <v>15.33</v>
      </c>
      <c r="F169">
        <v>15</v>
      </c>
      <c r="G169">
        <v>15.42</v>
      </c>
      <c r="H169" s="3">
        <f t="shared" si="4"/>
        <v>15.25</v>
      </c>
    </row>
    <row r="170" spans="1:8">
      <c r="A170" t="s">
        <v>56</v>
      </c>
      <c r="B170">
        <v>23.25</v>
      </c>
      <c r="C170">
        <v>108049</v>
      </c>
      <c r="D170">
        <f t="shared" si="5"/>
        <v>15.006805555555555</v>
      </c>
      <c r="E170">
        <v>15.23</v>
      </c>
      <c r="F170">
        <v>13.3</v>
      </c>
      <c r="G170">
        <v>14.4</v>
      </c>
      <c r="H170" s="3">
        <f t="shared" si="4"/>
        <v>14.31</v>
      </c>
    </row>
    <row r="171" spans="1:8">
      <c r="A171" t="s">
        <v>38</v>
      </c>
      <c r="B171">
        <v>23.25</v>
      </c>
      <c r="C171">
        <v>108231</v>
      </c>
      <c r="D171">
        <f t="shared" si="5"/>
        <v>15.032083333333333</v>
      </c>
      <c r="E171">
        <v>15.62</v>
      </c>
      <c r="F171">
        <v>15.5</v>
      </c>
      <c r="G171">
        <v>14.84</v>
      </c>
      <c r="H171" s="3">
        <f t="shared" si="4"/>
        <v>15.319999999999999</v>
      </c>
    </row>
    <row r="172" spans="1:8">
      <c r="A172" t="s">
        <v>41</v>
      </c>
      <c r="B172">
        <v>23.25</v>
      </c>
      <c r="C172">
        <v>108285</v>
      </c>
      <c r="D172">
        <f t="shared" si="5"/>
        <v>15.039583333333333</v>
      </c>
      <c r="E172">
        <v>14.94</v>
      </c>
      <c r="F172">
        <v>15.12</v>
      </c>
      <c r="G172">
        <v>15.01</v>
      </c>
      <c r="H172" s="3">
        <f t="shared" si="4"/>
        <v>15.023333333333333</v>
      </c>
    </row>
    <row r="173" spans="1:8">
      <c r="A173" t="s">
        <v>55</v>
      </c>
      <c r="B173">
        <v>23.25</v>
      </c>
      <c r="C173">
        <v>108299</v>
      </c>
      <c r="D173">
        <f t="shared" si="5"/>
        <v>15.041527777777778</v>
      </c>
      <c r="E173">
        <v>15.34</v>
      </c>
      <c r="F173">
        <v>14.79</v>
      </c>
      <c r="G173">
        <v>15.62</v>
      </c>
      <c r="H173" s="3">
        <f t="shared" si="4"/>
        <v>15.25</v>
      </c>
    </row>
    <row r="174" spans="1:8">
      <c r="A174" t="s">
        <v>48</v>
      </c>
      <c r="B174">
        <v>23.25</v>
      </c>
      <c r="C174">
        <v>108375</v>
      </c>
      <c r="D174">
        <f t="shared" si="5"/>
        <v>15.052083333333334</v>
      </c>
      <c r="E174">
        <v>15.41</v>
      </c>
      <c r="F174">
        <v>15.26</v>
      </c>
      <c r="G174">
        <v>15.05</v>
      </c>
      <c r="H174" s="3">
        <f t="shared" si="4"/>
        <v>15.24</v>
      </c>
    </row>
    <row r="175" spans="1:8">
      <c r="A175" t="s">
        <v>51</v>
      </c>
      <c r="B175">
        <v>23.25</v>
      </c>
      <c r="C175">
        <v>108423</v>
      </c>
      <c r="D175">
        <f t="shared" si="5"/>
        <v>15.05875</v>
      </c>
      <c r="E175">
        <v>16.16</v>
      </c>
      <c r="F175">
        <v>14.84</v>
      </c>
      <c r="G175">
        <v>14.58</v>
      </c>
      <c r="H175" s="3">
        <f t="shared" si="4"/>
        <v>15.193333333333333</v>
      </c>
    </row>
    <row r="176" spans="1:8">
      <c r="A176" t="s">
        <v>43</v>
      </c>
      <c r="B176">
        <v>23.25</v>
      </c>
      <c r="C176">
        <v>108431</v>
      </c>
      <c r="D176">
        <f t="shared" si="5"/>
        <v>15.059861111111111</v>
      </c>
      <c r="E176">
        <v>15.84</v>
      </c>
      <c r="F176">
        <v>14.5</v>
      </c>
      <c r="G176">
        <v>14.6</v>
      </c>
      <c r="H176" s="3">
        <f t="shared" si="4"/>
        <v>14.979999999999999</v>
      </c>
    </row>
    <row r="177" spans="1:8">
      <c r="A177" t="s">
        <v>53</v>
      </c>
      <c r="B177">
        <v>23.25</v>
      </c>
      <c r="C177">
        <v>108505</v>
      </c>
      <c r="D177">
        <f t="shared" si="5"/>
        <v>15.07013888888889</v>
      </c>
      <c r="E177">
        <v>15.7</v>
      </c>
      <c r="F177">
        <v>14.25</v>
      </c>
      <c r="G177">
        <v>16.149999999999999</v>
      </c>
      <c r="H177" s="3">
        <f t="shared" si="4"/>
        <v>15.366666666666665</v>
      </c>
    </row>
    <row r="178" spans="1:8">
      <c r="A178" t="s">
        <v>49</v>
      </c>
      <c r="B178">
        <v>23.25</v>
      </c>
      <c r="C178">
        <v>108664</v>
      </c>
      <c r="D178">
        <f t="shared" si="5"/>
        <v>15.092222222222222</v>
      </c>
      <c r="E178">
        <v>15.98</v>
      </c>
      <c r="F178">
        <v>14.69</v>
      </c>
      <c r="G178">
        <v>15.67</v>
      </c>
      <c r="H178" s="3">
        <f t="shared" si="4"/>
        <v>15.446666666666667</v>
      </c>
    </row>
    <row r="179" spans="1:8">
      <c r="A179" t="s">
        <v>52</v>
      </c>
      <c r="B179">
        <v>23.25</v>
      </c>
      <c r="C179">
        <v>108772</v>
      </c>
      <c r="D179">
        <f t="shared" si="5"/>
        <v>15.107222222222221</v>
      </c>
      <c r="E179">
        <v>16.260000000000002</v>
      </c>
      <c r="F179">
        <v>14.35</v>
      </c>
      <c r="G179">
        <v>15.9</v>
      </c>
      <c r="H179" s="3">
        <f t="shared" si="4"/>
        <v>15.503333333333332</v>
      </c>
    </row>
    <row r="180" spans="1:8">
      <c r="A180" t="s">
        <v>40</v>
      </c>
      <c r="B180">
        <v>23.25</v>
      </c>
      <c r="C180">
        <v>108892</v>
      </c>
      <c r="D180">
        <f t="shared" si="5"/>
        <v>15.123888888888889</v>
      </c>
      <c r="E180">
        <v>16.510000000000002</v>
      </c>
      <c r="F180">
        <v>14.94</v>
      </c>
      <c r="G180">
        <v>15.84</v>
      </c>
      <c r="H180" s="3">
        <f t="shared" si="4"/>
        <v>15.763333333333335</v>
      </c>
    </row>
    <row r="181" spans="1:8">
      <c r="A181" t="s">
        <v>37</v>
      </c>
      <c r="B181">
        <v>23.25</v>
      </c>
      <c r="C181">
        <v>109238</v>
      </c>
      <c r="D181">
        <f t="shared" si="5"/>
        <v>15.171944444444446</v>
      </c>
      <c r="E181">
        <v>16.079999999999998</v>
      </c>
      <c r="F181">
        <v>18.63</v>
      </c>
      <c r="G181">
        <v>18.010000000000002</v>
      </c>
      <c r="H181" s="3">
        <f t="shared" si="4"/>
        <v>17.573333333333334</v>
      </c>
    </row>
    <row r="182" spans="1:8">
      <c r="A182" t="s">
        <v>54</v>
      </c>
      <c r="B182">
        <v>23.25</v>
      </c>
      <c r="C182">
        <v>109268</v>
      </c>
      <c r="D182">
        <f t="shared" si="5"/>
        <v>15.176111111111112</v>
      </c>
      <c r="E182">
        <v>15.26</v>
      </c>
      <c r="F182">
        <v>15.21</v>
      </c>
      <c r="G182">
        <v>15.36</v>
      </c>
      <c r="H182" s="3">
        <f t="shared" si="4"/>
        <v>15.276666666666666</v>
      </c>
    </row>
    <row r="183" spans="1:8">
      <c r="A183" t="s">
        <v>41</v>
      </c>
      <c r="B183">
        <v>7</v>
      </c>
      <c r="C183">
        <v>109338</v>
      </c>
      <c r="D183">
        <f t="shared" si="5"/>
        <v>15.185833333333333</v>
      </c>
      <c r="E183">
        <v>17.77</v>
      </c>
      <c r="F183">
        <v>18.489999999999998</v>
      </c>
      <c r="G183">
        <v>20.41</v>
      </c>
      <c r="H183" s="3">
        <f t="shared" si="4"/>
        <v>18.89</v>
      </c>
    </row>
    <row r="184" spans="1:8">
      <c r="A184" t="s">
        <v>47</v>
      </c>
      <c r="B184">
        <v>23.25</v>
      </c>
      <c r="C184">
        <v>109560</v>
      </c>
      <c r="D184">
        <f t="shared" si="5"/>
        <v>15.216666666666667</v>
      </c>
      <c r="E184">
        <v>15.44</v>
      </c>
      <c r="F184">
        <v>15.91</v>
      </c>
      <c r="G184">
        <v>15.66</v>
      </c>
      <c r="H184" s="3">
        <f t="shared" si="4"/>
        <v>15.670000000000002</v>
      </c>
    </row>
    <row r="185" spans="1:8">
      <c r="A185" t="s">
        <v>58</v>
      </c>
      <c r="B185">
        <v>23.25</v>
      </c>
      <c r="C185">
        <v>109618</v>
      </c>
      <c r="D185">
        <f t="shared" si="5"/>
        <v>15.224722222222223</v>
      </c>
      <c r="E185">
        <v>16.57</v>
      </c>
      <c r="F185">
        <v>15.57</v>
      </c>
      <c r="G185">
        <v>16.399999999999999</v>
      </c>
      <c r="H185" s="3">
        <f t="shared" si="4"/>
        <v>16.18</v>
      </c>
    </row>
    <row r="186" spans="1:8">
      <c r="A186" t="s">
        <v>57</v>
      </c>
      <c r="B186">
        <v>23.25</v>
      </c>
      <c r="C186">
        <v>109641</v>
      </c>
      <c r="D186">
        <f t="shared" si="5"/>
        <v>15.227916666666665</v>
      </c>
      <c r="E186">
        <v>15.31</v>
      </c>
      <c r="F186">
        <v>14.85</v>
      </c>
      <c r="G186">
        <v>15.26</v>
      </c>
      <c r="H186" s="3">
        <f t="shared" si="4"/>
        <v>15.14</v>
      </c>
    </row>
    <row r="187" spans="1:8">
      <c r="A187" t="s">
        <v>44</v>
      </c>
      <c r="B187">
        <v>7</v>
      </c>
      <c r="C187">
        <v>109876</v>
      </c>
      <c r="D187">
        <f t="shared" si="5"/>
        <v>15.260555555555555</v>
      </c>
      <c r="E187">
        <v>17.97</v>
      </c>
      <c r="F187">
        <v>18.29</v>
      </c>
      <c r="G187">
        <v>20.93</v>
      </c>
      <c r="H187" s="3">
        <f t="shared" si="4"/>
        <v>19.063333333333333</v>
      </c>
    </row>
    <row r="188" spans="1:8">
      <c r="A188" t="s">
        <v>50</v>
      </c>
      <c r="B188">
        <v>23.25</v>
      </c>
      <c r="C188">
        <v>110009</v>
      </c>
      <c r="D188">
        <f t="shared" si="5"/>
        <v>15.279027777777777</v>
      </c>
      <c r="E188">
        <v>15.87</v>
      </c>
      <c r="F188">
        <v>15.75</v>
      </c>
      <c r="G188">
        <v>15.33</v>
      </c>
      <c r="H188" s="3">
        <f t="shared" si="4"/>
        <v>15.649999999999999</v>
      </c>
    </row>
    <row r="189" spans="1:8">
      <c r="A189" t="s">
        <v>40</v>
      </c>
      <c r="B189">
        <v>7</v>
      </c>
      <c r="C189">
        <v>110194</v>
      </c>
      <c r="D189">
        <f t="shared" si="5"/>
        <v>15.304722222222221</v>
      </c>
      <c r="E189">
        <v>17.84</v>
      </c>
      <c r="F189">
        <v>19.2</v>
      </c>
      <c r="G189">
        <v>20.27</v>
      </c>
      <c r="H189" s="3">
        <f t="shared" si="4"/>
        <v>19.103333333333335</v>
      </c>
    </row>
    <row r="190" spans="1:8">
      <c r="A190" t="s">
        <v>43</v>
      </c>
      <c r="B190">
        <v>7</v>
      </c>
      <c r="C190">
        <v>110214</v>
      </c>
      <c r="D190">
        <f t="shared" si="5"/>
        <v>15.307500000000001</v>
      </c>
      <c r="E190">
        <v>18.579999999999998</v>
      </c>
      <c r="F190">
        <v>18.329999999999998</v>
      </c>
      <c r="G190">
        <v>19.71</v>
      </c>
      <c r="H190" s="3">
        <f t="shared" si="4"/>
        <v>18.873333333333331</v>
      </c>
    </row>
    <row r="191" spans="1:8">
      <c r="A191" t="s">
        <v>45</v>
      </c>
      <c r="B191">
        <v>7</v>
      </c>
      <c r="C191">
        <v>110521</v>
      </c>
      <c r="D191">
        <f t="shared" si="5"/>
        <v>15.350138888888889</v>
      </c>
      <c r="E191">
        <v>17.73</v>
      </c>
      <c r="F191">
        <v>18.190000000000001</v>
      </c>
      <c r="G191">
        <v>19.899999999999999</v>
      </c>
      <c r="H191" s="3">
        <f t="shared" si="4"/>
        <v>18.606666666666666</v>
      </c>
    </row>
    <row r="192" spans="1:8">
      <c r="A192" t="s">
        <v>42</v>
      </c>
      <c r="B192">
        <v>7</v>
      </c>
      <c r="C192">
        <v>110571</v>
      </c>
      <c r="D192">
        <f t="shared" si="5"/>
        <v>15.357083333333332</v>
      </c>
      <c r="E192">
        <v>19.16</v>
      </c>
      <c r="F192">
        <v>18.649999999999999</v>
      </c>
      <c r="G192">
        <v>20.47</v>
      </c>
      <c r="H192" s="3">
        <f t="shared" si="4"/>
        <v>19.426666666666666</v>
      </c>
    </row>
    <row r="193" spans="1:8">
      <c r="A193" t="s">
        <v>54</v>
      </c>
      <c r="B193">
        <v>7</v>
      </c>
      <c r="C193">
        <v>110589</v>
      </c>
      <c r="D193">
        <f t="shared" si="5"/>
        <v>15.359583333333335</v>
      </c>
      <c r="E193">
        <v>18.16</v>
      </c>
      <c r="F193">
        <v>18.809999999999999</v>
      </c>
      <c r="G193">
        <v>20.73</v>
      </c>
      <c r="H193" s="3">
        <f t="shared" si="4"/>
        <v>19.233333333333334</v>
      </c>
    </row>
    <row r="194" spans="1:8">
      <c r="A194" t="s">
        <v>45</v>
      </c>
      <c r="B194">
        <v>23.25</v>
      </c>
      <c r="C194">
        <v>111072</v>
      </c>
      <c r="D194">
        <f t="shared" si="5"/>
        <v>15.426666666666668</v>
      </c>
      <c r="E194">
        <v>16.16</v>
      </c>
      <c r="F194">
        <v>14.61</v>
      </c>
      <c r="G194">
        <v>18.850000000000001</v>
      </c>
      <c r="H194" s="3">
        <f t="shared" si="4"/>
        <v>16.540000000000003</v>
      </c>
    </row>
    <row r="195" spans="1:8">
      <c r="A195" t="s">
        <v>51</v>
      </c>
      <c r="B195">
        <v>7</v>
      </c>
      <c r="C195">
        <v>111129</v>
      </c>
      <c r="D195">
        <f t="shared" si="5"/>
        <v>15.434583333333334</v>
      </c>
      <c r="E195">
        <v>18.18</v>
      </c>
      <c r="F195">
        <v>18.920000000000002</v>
      </c>
      <c r="G195">
        <v>20.62</v>
      </c>
      <c r="H195" s="3">
        <f t="shared" si="4"/>
        <v>19.239999999999998</v>
      </c>
    </row>
    <row r="196" spans="1:8">
      <c r="A196" t="s">
        <v>54</v>
      </c>
      <c r="B196">
        <v>24</v>
      </c>
      <c r="C196">
        <v>66291</v>
      </c>
      <c r="D196">
        <f t="shared" si="5"/>
        <v>9.2070833333333333</v>
      </c>
      <c r="E196">
        <v>10.47</v>
      </c>
      <c r="F196">
        <v>10.42</v>
      </c>
      <c r="H196" s="3">
        <f t="shared" si="4"/>
        <v>10.445</v>
      </c>
    </row>
    <row r="197" spans="1:8">
      <c r="A197" t="s">
        <v>52</v>
      </c>
      <c r="B197">
        <v>0.25</v>
      </c>
      <c r="C197">
        <v>48862</v>
      </c>
      <c r="D197">
        <f t="shared" si="5"/>
        <v>6.7863888888888892</v>
      </c>
      <c r="E197">
        <v>8.19</v>
      </c>
      <c r="F197">
        <v>13.27</v>
      </c>
      <c r="G197">
        <v>18.57</v>
      </c>
      <c r="H197" s="3">
        <f t="shared" ref="H197:H260" si="6">AVERAGE(E197:G197)</f>
        <v>13.343333333333334</v>
      </c>
    </row>
    <row r="198" spans="1:8">
      <c r="A198" t="s">
        <v>52</v>
      </c>
      <c r="B198">
        <v>0.5</v>
      </c>
      <c r="C198">
        <v>37974</v>
      </c>
      <c r="D198">
        <f t="shared" ref="D198:D261" si="7">C198/15/60/8</f>
        <v>5.2741666666666669</v>
      </c>
      <c r="E198">
        <v>53.9</v>
      </c>
      <c r="F198">
        <v>38.15</v>
      </c>
      <c r="G198">
        <v>38.56</v>
      </c>
      <c r="H198" s="3">
        <f t="shared" si="6"/>
        <v>43.536666666666669</v>
      </c>
    </row>
    <row r="199" spans="1:8">
      <c r="A199" t="s">
        <v>52</v>
      </c>
      <c r="B199">
        <v>0.75</v>
      </c>
      <c r="C199">
        <v>34017</v>
      </c>
      <c r="D199">
        <f t="shared" si="7"/>
        <v>4.7245833333333334</v>
      </c>
      <c r="E199">
        <v>22.27</v>
      </c>
      <c r="F199">
        <v>7.58</v>
      </c>
      <c r="G199">
        <v>7.15</v>
      </c>
      <c r="H199" s="3">
        <f t="shared" si="6"/>
        <v>12.333333333333334</v>
      </c>
    </row>
    <row r="200" spans="1:8">
      <c r="A200" t="s">
        <v>52</v>
      </c>
      <c r="B200">
        <v>1</v>
      </c>
      <c r="C200">
        <v>28794</v>
      </c>
      <c r="D200">
        <f t="shared" si="7"/>
        <v>3.9991666666666665</v>
      </c>
      <c r="E200">
        <v>11.65</v>
      </c>
      <c r="F200">
        <v>14.55</v>
      </c>
      <c r="G200">
        <v>7.19</v>
      </c>
      <c r="H200" s="3">
        <f t="shared" si="6"/>
        <v>11.13</v>
      </c>
    </row>
    <row r="201" spans="1:8">
      <c r="A201" t="s">
        <v>52</v>
      </c>
      <c r="B201">
        <v>1.25</v>
      </c>
      <c r="C201">
        <v>26811</v>
      </c>
      <c r="D201">
        <f t="shared" si="7"/>
        <v>3.7237500000000003</v>
      </c>
      <c r="E201">
        <v>6.71</v>
      </c>
      <c r="F201">
        <v>12.18</v>
      </c>
      <c r="G201">
        <v>16.22</v>
      </c>
      <c r="H201" s="3">
        <f t="shared" si="6"/>
        <v>11.703333333333333</v>
      </c>
    </row>
    <row r="202" spans="1:8">
      <c r="A202" t="s">
        <v>52</v>
      </c>
      <c r="B202">
        <v>1.5</v>
      </c>
      <c r="C202">
        <v>21511</v>
      </c>
      <c r="D202">
        <f t="shared" si="7"/>
        <v>2.9876388888888887</v>
      </c>
      <c r="E202">
        <v>14.62</v>
      </c>
      <c r="F202">
        <v>13.27</v>
      </c>
      <c r="G202">
        <v>6.51</v>
      </c>
      <c r="H202" s="3">
        <f t="shared" si="6"/>
        <v>11.466666666666667</v>
      </c>
    </row>
    <row r="203" spans="1:8">
      <c r="A203" t="s">
        <v>52</v>
      </c>
      <c r="B203">
        <v>1.75</v>
      </c>
      <c r="C203">
        <v>19689</v>
      </c>
      <c r="D203">
        <f t="shared" si="7"/>
        <v>2.7345833333333331</v>
      </c>
      <c r="E203">
        <v>5</v>
      </c>
      <c r="F203">
        <v>4.55</v>
      </c>
      <c r="G203">
        <v>5.88</v>
      </c>
      <c r="H203" s="3">
        <f t="shared" si="6"/>
        <v>5.1433333333333335</v>
      </c>
    </row>
    <row r="204" spans="1:8">
      <c r="A204" t="s">
        <v>52</v>
      </c>
      <c r="B204">
        <v>2</v>
      </c>
      <c r="C204">
        <v>18113</v>
      </c>
      <c r="D204">
        <f t="shared" si="7"/>
        <v>2.5156944444444442</v>
      </c>
      <c r="E204">
        <v>5.84</v>
      </c>
      <c r="F204">
        <v>4.7699999999999996</v>
      </c>
      <c r="G204">
        <v>5.2</v>
      </c>
      <c r="H204" s="3">
        <f t="shared" si="6"/>
        <v>5.27</v>
      </c>
    </row>
    <row r="205" spans="1:8">
      <c r="A205" t="s">
        <v>52</v>
      </c>
      <c r="B205">
        <v>2.25</v>
      </c>
      <c r="C205">
        <v>17258</v>
      </c>
      <c r="D205">
        <f t="shared" si="7"/>
        <v>2.3969444444444443</v>
      </c>
      <c r="E205">
        <v>5.44</v>
      </c>
      <c r="F205">
        <v>4.3899999999999997</v>
      </c>
      <c r="G205">
        <v>5.44</v>
      </c>
      <c r="H205" s="3">
        <f t="shared" si="6"/>
        <v>5.09</v>
      </c>
    </row>
    <row r="206" spans="1:8">
      <c r="A206" t="s">
        <v>52</v>
      </c>
      <c r="B206">
        <v>2.5</v>
      </c>
      <c r="C206">
        <v>16057</v>
      </c>
      <c r="D206">
        <f t="shared" si="7"/>
        <v>2.2301388888888889</v>
      </c>
      <c r="E206">
        <v>5.32</v>
      </c>
      <c r="F206">
        <v>4.16</v>
      </c>
      <c r="G206">
        <v>4.76</v>
      </c>
      <c r="H206" s="3">
        <f t="shared" si="6"/>
        <v>4.746666666666667</v>
      </c>
    </row>
    <row r="207" spans="1:8">
      <c r="A207" t="s">
        <v>52</v>
      </c>
      <c r="B207">
        <v>2.75</v>
      </c>
      <c r="C207">
        <v>15093</v>
      </c>
      <c r="D207">
        <f t="shared" si="7"/>
        <v>2.0962499999999999</v>
      </c>
      <c r="E207">
        <v>4.43</v>
      </c>
      <c r="F207">
        <v>4.05</v>
      </c>
      <c r="G207">
        <v>5.24</v>
      </c>
      <c r="H207" s="3">
        <f t="shared" si="6"/>
        <v>4.5733333333333333</v>
      </c>
    </row>
    <row r="208" spans="1:8">
      <c r="A208" t="s">
        <v>52</v>
      </c>
      <c r="B208">
        <v>3</v>
      </c>
      <c r="C208">
        <v>14768</v>
      </c>
      <c r="D208">
        <f t="shared" si="7"/>
        <v>2.0511111111111111</v>
      </c>
      <c r="E208">
        <v>4.82</v>
      </c>
      <c r="F208">
        <v>4.47</v>
      </c>
      <c r="G208">
        <v>4.58</v>
      </c>
      <c r="H208" s="3">
        <f t="shared" si="6"/>
        <v>4.6233333333333331</v>
      </c>
    </row>
    <row r="209" spans="1:8">
      <c r="A209" t="s">
        <v>52</v>
      </c>
      <c r="B209">
        <v>3.25</v>
      </c>
      <c r="C209">
        <v>14151</v>
      </c>
      <c r="D209">
        <f t="shared" si="7"/>
        <v>1.9654166666666666</v>
      </c>
      <c r="E209">
        <v>7.68</v>
      </c>
      <c r="F209">
        <v>14.49</v>
      </c>
      <c r="G209">
        <v>15.16</v>
      </c>
      <c r="H209" s="3">
        <f t="shared" si="6"/>
        <v>12.443333333333333</v>
      </c>
    </row>
    <row r="210" spans="1:8">
      <c r="A210" t="s">
        <v>52</v>
      </c>
      <c r="B210">
        <v>3.5</v>
      </c>
      <c r="C210">
        <v>14027</v>
      </c>
      <c r="D210">
        <f t="shared" si="7"/>
        <v>1.9481944444444443</v>
      </c>
      <c r="E210">
        <v>9.3000000000000007</v>
      </c>
      <c r="F210">
        <v>4.01</v>
      </c>
      <c r="G210">
        <v>4.5599999999999996</v>
      </c>
      <c r="H210" s="3">
        <f t="shared" si="6"/>
        <v>5.956666666666667</v>
      </c>
    </row>
    <row r="211" spans="1:8">
      <c r="A211" t="s">
        <v>52</v>
      </c>
      <c r="B211">
        <v>3.75</v>
      </c>
      <c r="C211">
        <v>14257</v>
      </c>
      <c r="D211">
        <f t="shared" si="7"/>
        <v>1.9801388888888889</v>
      </c>
      <c r="E211">
        <v>3.98</v>
      </c>
      <c r="F211">
        <v>4.08</v>
      </c>
      <c r="G211">
        <v>4.97</v>
      </c>
      <c r="H211" s="3">
        <f t="shared" si="6"/>
        <v>4.3433333333333337</v>
      </c>
    </row>
    <row r="212" spans="1:8">
      <c r="A212" t="s">
        <v>52</v>
      </c>
      <c r="B212">
        <v>4</v>
      </c>
      <c r="C212">
        <v>14703</v>
      </c>
      <c r="D212">
        <f t="shared" si="7"/>
        <v>2.0420833333333333</v>
      </c>
      <c r="E212">
        <v>4.66</v>
      </c>
      <c r="F212">
        <v>4.43</v>
      </c>
      <c r="G212">
        <v>4.8499999999999996</v>
      </c>
      <c r="H212" s="3">
        <f t="shared" si="6"/>
        <v>4.6466666666666665</v>
      </c>
    </row>
    <row r="213" spans="1:8">
      <c r="A213" t="s">
        <v>52</v>
      </c>
      <c r="B213">
        <v>4.25</v>
      </c>
      <c r="C213">
        <v>16609</v>
      </c>
      <c r="D213">
        <f t="shared" si="7"/>
        <v>2.3068055555555556</v>
      </c>
      <c r="E213">
        <v>9.6199999999999992</v>
      </c>
      <c r="F213">
        <v>14.89</v>
      </c>
      <c r="G213">
        <v>15.44</v>
      </c>
      <c r="H213" s="3">
        <f t="shared" si="6"/>
        <v>13.316666666666665</v>
      </c>
    </row>
    <row r="214" spans="1:8">
      <c r="A214" t="s">
        <v>52</v>
      </c>
      <c r="B214">
        <v>4.5</v>
      </c>
      <c r="C214">
        <v>19015</v>
      </c>
      <c r="D214">
        <f t="shared" si="7"/>
        <v>2.6409722222222225</v>
      </c>
      <c r="E214">
        <v>12.12</v>
      </c>
      <c r="F214">
        <v>4.68</v>
      </c>
      <c r="G214">
        <v>5.56</v>
      </c>
      <c r="H214" s="3">
        <f t="shared" si="6"/>
        <v>7.4533333333333323</v>
      </c>
    </row>
    <row r="215" spans="1:8">
      <c r="A215" t="s">
        <v>52</v>
      </c>
      <c r="B215">
        <v>4.75</v>
      </c>
      <c r="C215">
        <v>21927</v>
      </c>
      <c r="D215">
        <f t="shared" si="7"/>
        <v>3.0454166666666667</v>
      </c>
      <c r="E215">
        <v>5.12</v>
      </c>
      <c r="F215">
        <v>5.05</v>
      </c>
      <c r="G215">
        <v>6.69</v>
      </c>
      <c r="H215" s="3">
        <f t="shared" si="6"/>
        <v>5.62</v>
      </c>
    </row>
    <row r="216" spans="1:8">
      <c r="A216" t="s">
        <v>52</v>
      </c>
      <c r="B216">
        <v>5</v>
      </c>
      <c r="C216">
        <v>27456</v>
      </c>
      <c r="D216">
        <f t="shared" si="7"/>
        <v>3.8133333333333335</v>
      </c>
      <c r="E216">
        <v>6.85</v>
      </c>
      <c r="F216">
        <v>6.6</v>
      </c>
      <c r="G216">
        <v>7.83</v>
      </c>
      <c r="H216" s="3">
        <f t="shared" si="6"/>
        <v>7.0933333333333337</v>
      </c>
    </row>
    <row r="217" spans="1:8">
      <c r="A217" t="s">
        <v>52</v>
      </c>
      <c r="B217">
        <v>5.25</v>
      </c>
      <c r="C217">
        <v>36446</v>
      </c>
      <c r="D217">
        <f t="shared" si="7"/>
        <v>5.0619444444444444</v>
      </c>
      <c r="E217">
        <v>7.49</v>
      </c>
      <c r="F217">
        <v>8.08</v>
      </c>
      <c r="G217">
        <v>9.4700000000000006</v>
      </c>
      <c r="H217" s="3">
        <f t="shared" si="6"/>
        <v>8.3466666666666658</v>
      </c>
    </row>
    <row r="218" spans="1:8">
      <c r="A218" t="s">
        <v>52</v>
      </c>
      <c r="B218">
        <v>5.5</v>
      </c>
      <c r="C218">
        <v>44710</v>
      </c>
      <c r="D218">
        <f t="shared" si="7"/>
        <v>6.2097222222222221</v>
      </c>
      <c r="E218">
        <v>9.42</v>
      </c>
      <c r="F218">
        <v>9.7100000000000009</v>
      </c>
      <c r="G218">
        <v>10.66</v>
      </c>
      <c r="H218" s="3">
        <f t="shared" si="6"/>
        <v>9.9300000000000015</v>
      </c>
    </row>
    <row r="219" spans="1:8">
      <c r="A219" t="s">
        <v>52</v>
      </c>
      <c r="B219">
        <v>5.75</v>
      </c>
      <c r="C219">
        <v>56535</v>
      </c>
      <c r="D219">
        <f t="shared" si="7"/>
        <v>7.8520833333333337</v>
      </c>
      <c r="E219">
        <v>10.57</v>
      </c>
      <c r="F219">
        <v>11.16</v>
      </c>
      <c r="G219">
        <v>13.01</v>
      </c>
      <c r="H219" s="3">
        <f t="shared" si="6"/>
        <v>11.58</v>
      </c>
    </row>
    <row r="220" spans="1:8">
      <c r="A220" t="s">
        <v>52</v>
      </c>
      <c r="B220">
        <v>6</v>
      </c>
      <c r="C220">
        <v>67338</v>
      </c>
      <c r="D220">
        <f t="shared" si="7"/>
        <v>9.3524999999999991</v>
      </c>
      <c r="E220">
        <v>13.08</v>
      </c>
      <c r="F220">
        <v>13.41</v>
      </c>
      <c r="G220">
        <v>14.84</v>
      </c>
      <c r="H220" s="3">
        <f t="shared" si="6"/>
        <v>13.776666666666666</v>
      </c>
    </row>
    <row r="221" spans="1:8">
      <c r="A221" t="s">
        <v>49</v>
      </c>
      <c r="B221">
        <v>7</v>
      </c>
      <c r="C221">
        <v>111185</v>
      </c>
      <c r="D221">
        <f t="shared" si="7"/>
        <v>15.44236111111111</v>
      </c>
      <c r="E221">
        <v>18.45</v>
      </c>
      <c r="F221">
        <v>19.23</v>
      </c>
      <c r="G221">
        <v>19.93</v>
      </c>
      <c r="H221" s="3">
        <f t="shared" si="6"/>
        <v>19.203333333333333</v>
      </c>
    </row>
    <row r="222" spans="1:8">
      <c r="A222" t="s">
        <v>55</v>
      </c>
      <c r="B222">
        <v>7</v>
      </c>
      <c r="C222">
        <v>111493</v>
      </c>
      <c r="D222">
        <f t="shared" si="7"/>
        <v>15.485138888888889</v>
      </c>
      <c r="E222">
        <v>18.54</v>
      </c>
      <c r="F222">
        <v>19.59</v>
      </c>
      <c r="G222">
        <v>20.43</v>
      </c>
      <c r="H222" s="3">
        <f t="shared" si="6"/>
        <v>19.52</v>
      </c>
    </row>
    <row r="223" spans="1:8">
      <c r="A223" t="s">
        <v>56</v>
      </c>
      <c r="B223">
        <v>7</v>
      </c>
      <c r="C223">
        <v>111738</v>
      </c>
      <c r="D223">
        <f t="shared" si="7"/>
        <v>15.519166666666667</v>
      </c>
      <c r="E223">
        <v>17.329999999999998</v>
      </c>
      <c r="F223">
        <v>18.7</v>
      </c>
      <c r="G223">
        <v>20.23</v>
      </c>
      <c r="H223" s="3">
        <f t="shared" si="6"/>
        <v>18.753333333333334</v>
      </c>
    </row>
    <row r="224" spans="1:8">
      <c r="A224" t="s">
        <v>39</v>
      </c>
      <c r="B224">
        <v>7</v>
      </c>
      <c r="C224">
        <v>111742</v>
      </c>
      <c r="D224">
        <f t="shared" si="7"/>
        <v>15.519722222222221</v>
      </c>
      <c r="E224">
        <v>18.11</v>
      </c>
      <c r="F224">
        <v>18.95</v>
      </c>
      <c r="G224">
        <v>20.13</v>
      </c>
      <c r="H224" s="3">
        <f t="shared" si="6"/>
        <v>19.063333333333333</v>
      </c>
    </row>
    <row r="225" spans="1:8">
      <c r="A225" t="s">
        <v>52</v>
      </c>
      <c r="B225">
        <v>7</v>
      </c>
      <c r="C225">
        <v>111754</v>
      </c>
      <c r="D225">
        <f t="shared" si="7"/>
        <v>15.521388888888888</v>
      </c>
      <c r="E225">
        <v>20.12</v>
      </c>
      <c r="F225">
        <v>19.66</v>
      </c>
      <c r="G225">
        <v>21.12</v>
      </c>
      <c r="H225" s="3">
        <f t="shared" si="6"/>
        <v>20.3</v>
      </c>
    </row>
    <row r="226" spans="1:8">
      <c r="A226" t="s">
        <v>46</v>
      </c>
      <c r="B226">
        <v>7</v>
      </c>
      <c r="C226">
        <v>111771</v>
      </c>
      <c r="D226">
        <f t="shared" si="7"/>
        <v>15.52375</v>
      </c>
      <c r="E226">
        <v>18.34</v>
      </c>
      <c r="F226">
        <v>18.489999999999998</v>
      </c>
      <c r="G226">
        <v>19.510000000000002</v>
      </c>
      <c r="H226" s="3">
        <f t="shared" si="6"/>
        <v>18.78</v>
      </c>
    </row>
    <row r="227" spans="1:8">
      <c r="A227" t="s">
        <v>50</v>
      </c>
      <c r="B227">
        <v>7</v>
      </c>
      <c r="C227">
        <v>111793</v>
      </c>
      <c r="D227">
        <f t="shared" si="7"/>
        <v>15.526805555555557</v>
      </c>
      <c r="E227">
        <v>17.98</v>
      </c>
      <c r="F227">
        <v>18.5</v>
      </c>
      <c r="G227">
        <v>20.07</v>
      </c>
      <c r="H227" s="3">
        <f t="shared" si="6"/>
        <v>18.850000000000001</v>
      </c>
    </row>
    <row r="228" spans="1:8">
      <c r="A228" t="s">
        <v>57</v>
      </c>
      <c r="B228">
        <v>7</v>
      </c>
      <c r="C228">
        <v>111842</v>
      </c>
      <c r="D228">
        <f t="shared" si="7"/>
        <v>15.53361111111111</v>
      </c>
      <c r="E228">
        <v>19.07</v>
      </c>
      <c r="F228">
        <v>18.55</v>
      </c>
      <c r="G228">
        <v>19.48</v>
      </c>
      <c r="H228" s="3">
        <f t="shared" si="6"/>
        <v>19.033333333333335</v>
      </c>
    </row>
    <row r="229" spans="1:8">
      <c r="A229" t="s">
        <v>53</v>
      </c>
      <c r="B229">
        <v>7</v>
      </c>
      <c r="C229">
        <v>111944</v>
      </c>
      <c r="D229">
        <f t="shared" si="7"/>
        <v>15.547777777777778</v>
      </c>
      <c r="E229">
        <v>18.5</v>
      </c>
      <c r="F229">
        <v>18.510000000000002</v>
      </c>
      <c r="G229">
        <v>19.510000000000002</v>
      </c>
      <c r="H229" s="3">
        <f t="shared" si="6"/>
        <v>18.840000000000003</v>
      </c>
    </row>
    <row r="230" spans="1:8">
      <c r="A230" t="s">
        <v>38</v>
      </c>
      <c r="B230">
        <v>7</v>
      </c>
      <c r="C230">
        <v>112125</v>
      </c>
      <c r="D230">
        <f t="shared" si="7"/>
        <v>15.572916666666666</v>
      </c>
      <c r="E230">
        <v>18.95</v>
      </c>
      <c r="F230">
        <v>18.86</v>
      </c>
      <c r="G230">
        <v>21.16</v>
      </c>
      <c r="H230" s="3">
        <f t="shared" si="6"/>
        <v>19.656666666666666</v>
      </c>
    </row>
    <row r="231" spans="1:8">
      <c r="A231" t="s">
        <v>47</v>
      </c>
      <c r="B231">
        <v>7</v>
      </c>
      <c r="C231">
        <v>112135</v>
      </c>
      <c r="D231">
        <f t="shared" si="7"/>
        <v>15.574305555555556</v>
      </c>
      <c r="E231">
        <v>18.78</v>
      </c>
      <c r="F231">
        <v>19.38</v>
      </c>
      <c r="G231">
        <v>21.14</v>
      </c>
      <c r="H231" s="3">
        <f t="shared" si="6"/>
        <v>19.766666666666666</v>
      </c>
    </row>
    <row r="232" spans="1:8">
      <c r="A232" t="s">
        <v>52</v>
      </c>
      <c r="B232">
        <v>9</v>
      </c>
      <c r="C232">
        <v>157316</v>
      </c>
      <c r="D232">
        <f t="shared" si="7"/>
        <v>21.849444444444444</v>
      </c>
      <c r="E232">
        <v>26.98</v>
      </c>
      <c r="F232">
        <v>25.11</v>
      </c>
      <c r="G232">
        <v>50.84</v>
      </c>
      <c r="H232" s="3">
        <f t="shared" si="6"/>
        <v>34.31</v>
      </c>
    </row>
    <row r="233" spans="1:8">
      <c r="A233" t="s">
        <v>58</v>
      </c>
      <c r="B233">
        <v>7</v>
      </c>
      <c r="C233">
        <v>112559</v>
      </c>
      <c r="D233">
        <f t="shared" si="7"/>
        <v>15.633194444444445</v>
      </c>
      <c r="E233">
        <v>20.11</v>
      </c>
      <c r="F233">
        <v>19.75</v>
      </c>
      <c r="G233">
        <v>21.12</v>
      </c>
      <c r="H233" s="3">
        <f t="shared" si="6"/>
        <v>20.326666666666668</v>
      </c>
    </row>
    <row r="234" spans="1:8">
      <c r="A234" t="s">
        <v>48</v>
      </c>
      <c r="B234">
        <v>7</v>
      </c>
      <c r="C234">
        <v>112727</v>
      </c>
      <c r="D234">
        <f t="shared" si="7"/>
        <v>15.656527777777777</v>
      </c>
      <c r="E234">
        <v>19.149999999999999</v>
      </c>
      <c r="F234">
        <v>18.37</v>
      </c>
      <c r="G234">
        <v>20.079999999999998</v>
      </c>
      <c r="H234" s="3">
        <f t="shared" si="6"/>
        <v>19.2</v>
      </c>
    </row>
    <row r="235" spans="1:8">
      <c r="A235" t="s">
        <v>37</v>
      </c>
      <c r="B235">
        <v>7</v>
      </c>
      <c r="C235">
        <v>113030</v>
      </c>
      <c r="D235">
        <f t="shared" si="7"/>
        <v>15.698611111111111</v>
      </c>
      <c r="E235">
        <v>18.239999999999998</v>
      </c>
      <c r="F235">
        <v>18.649999999999999</v>
      </c>
      <c r="G235">
        <v>20.43</v>
      </c>
      <c r="H235" s="3">
        <f t="shared" si="6"/>
        <v>19.106666666666666</v>
      </c>
    </row>
    <row r="236" spans="1:8">
      <c r="A236" t="s">
        <v>46</v>
      </c>
      <c r="B236">
        <v>7.25</v>
      </c>
      <c r="C236">
        <v>118884</v>
      </c>
      <c r="D236">
        <f t="shared" si="7"/>
        <v>16.511666666666667</v>
      </c>
      <c r="E236">
        <v>18.36</v>
      </c>
      <c r="F236">
        <v>19.02</v>
      </c>
      <c r="G236">
        <v>22.2</v>
      </c>
      <c r="H236" s="3">
        <f t="shared" si="6"/>
        <v>19.86</v>
      </c>
    </row>
    <row r="237" spans="1:8">
      <c r="A237" t="s">
        <v>44</v>
      </c>
      <c r="B237">
        <v>7.25</v>
      </c>
      <c r="C237">
        <v>119273</v>
      </c>
      <c r="D237">
        <f t="shared" si="7"/>
        <v>16.565694444444446</v>
      </c>
      <c r="E237">
        <v>18.940000000000001</v>
      </c>
      <c r="F237">
        <v>19.489999999999998</v>
      </c>
      <c r="G237">
        <v>21.3</v>
      </c>
      <c r="H237" s="3">
        <f t="shared" si="6"/>
        <v>19.91</v>
      </c>
    </row>
    <row r="238" spans="1:8">
      <c r="A238" t="s">
        <v>54</v>
      </c>
      <c r="B238">
        <v>7.25</v>
      </c>
      <c r="C238">
        <v>119338</v>
      </c>
      <c r="D238">
        <f t="shared" si="7"/>
        <v>16.574722222222224</v>
      </c>
      <c r="E238">
        <v>19.23</v>
      </c>
      <c r="F238">
        <v>19.260000000000002</v>
      </c>
      <c r="G238">
        <v>20.75</v>
      </c>
      <c r="H238" s="3">
        <f t="shared" si="6"/>
        <v>19.746666666666666</v>
      </c>
    </row>
    <row r="239" spans="1:8">
      <c r="A239" t="s">
        <v>51</v>
      </c>
      <c r="B239">
        <v>7.25</v>
      </c>
      <c r="C239">
        <v>119760</v>
      </c>
      <c r="D239">
        <f t="shared" si="7"/>
        <v>16.633333333333333</v>
      </c>
      <c r="E239">
        <v>18.71</v>
      </c>
      <c r="F239">
        <v>19.48</v>
      </c>
      <c r="G239">
        <v>21.16</v>
      </c>
      <c r="H239" s="3">
        <f t="shared" si="6"/>
        <v>19.783333333333331</v>
      </c>
    </row>
    <row r="240" spans="1:8">
      <c r="A240" t="s">
        <v>45</v>
      </c>
      <c r="B240">
        <v>7.25</v>
      </c>
      <c r="C240">
        <v>119810</v>
      </c>
      <c r="D240">
        <f t="shared" si="7"/>
        <v>16.640277777777776</v>
      </c>
      <c r="E240">
        <v>18.079999999999998</v>
      </c>
      <c r="F240">
        <v>19.649999999999999</v>
      </c>
      <c r="G240">
        <v>21.24</v>
      </c>
      <c r="H240" s="3">
        <f t="shared" si="6"/>
        <v>19.656666666666666</v>
      </c>
    </row>
    <row r="241" spans="1:8">
      <c r="A241" t="s">
        <v>40</v>
      </c>
      <c r="B241">
        <v>7.25</v>
      </c>
      <c r="C241">
        <v>119904</v>
      </c>
      <c r="D241">
        <f t="shared" si="7"/>
        <v>16.653333333333332</v>
      </c>
      <c r="E241">
        <v>18.29</v>
      </c>
      <c r="F241">
        <v>20.02</v>
      </c>
      <c r="G241">
        <v>21</v>
      </c>
      <c r="H241" s="3">
        <f t="shared" si="6"/>
        <v>19.77</v>
      </c>
    </row>
    <row r="242" spans="1:8">
      <c r="A242" t="s">
        <v>50</v>
      </c>
      <c r="B242">
        <v>7.25</v>
      </c>
      <c r="C242">
        <v>120142</v>
      </c>
      <c r="D242">
        <f t="shared" si="7"/>
        <v>16.686388888888889</v>
      </c>
      <c r="E242">
        <v>19.79</v>
      </c>
      <c r="F242">
        <v>19.12</v>
      </c>
      <c r="G242">
        <v>20.78</v>
      </c>
      <c r="H242" s="3">
        <f t="shared" si="6"/>
        <v>19.896666666666665</v>
      </c>
    </row>
    <row r="243" spans="1:8">
      <c r="A243" t="s">
        <v>39</v>
      </c>
      <c r="B243">
        <v>7.25</v>
      </c>
      <c r="C243">
        <v>120174</v>
      </c>
      <c r="D243">
        <f t="shared" si="7"/>
        <v>16.690833333333334</v>
      </c>
      <c r="E243">
        <v>18.36</v>
      </c>
      <c r="F243">
        <v>19.04</v>
      </c>
      <c r="G243">
        <v>20.87</v>
      </c>
      <c r="H243" s="3">
        <f t="shared" si="6"/>
        <v>19.423333333333332</v>
      </c>
    </row>
    <row r="244" spans="1:8">
      <c r="A244" t="s">
        <v>41</v>
      </c>
      <c r="B244">
        <v>7.25</v>
      </c>
      <c r="C244">
        <v>120248</v>
      </c>
      <c r="D244">
        <f t="shared" si="7"/>
        <v>16.701111111111111</v>
      </c>
      <c r="E244">
        <v>18.690000000000001</v>
      </c>
      <c r="F244">
        <v>19.09</v>
      </c>
      <c r="G244">
        <v>20.98</v>
      </c>
      <c r="H244" s="3">
        <f t="shared" si="6"/>
        <v>19.58666666666667</v>
      </c>
    </row>
    <row r="245" spans="1:8">
      <c r="A245" t="s">
        <v>42</v>
      </c>
      <c r="B245">
        <v>7.25</v>
      </c>
      <c r="C245">
        <v>120634</v>
      </c>
      <c r="D245">
        <f t="shared" si="7"/>
        <v>16.75472222222222</v>
      </c>
      <c r="E245">
        <v>19.61</v>
      </c>
      <c r="F245">
        <v>20.010000000000002</v>
      </c>
      <c r="G245">
        <v>22.44</v>
      </c>
      <c r="H245" s="3">
        <f t="shared" si="6"/>
        <v>20.686666666666667</v>
      </c>
    </row>
    <row r="246" spans="1:8">
      <c r="A246" t="s">
        <v>53</v>
      </c>
      <c r="B246">
        <v>7.25</v>
      </c>
      <c r="C246">
        <v>120819</v>
      </c>
      <c r="D246">
        <f t="shared" si="7"/>
        <v>16.780416666666667</v>
      </c>
      <c r="E246">
        <v>18.45</v>
      </c>
      <c r="F246">
        <v>19.27</v>
      </c>
      <c r="G246">
        <v>22.05</v>
      </c>
      <c r="H246" s="3">
        <f t="shared" si="6"/>
        <v>19.923333333333332</v>
      </c>
    </row>
    <row r="247" spans="1:8">
      <c r="A247" t="s">
        <v>56</v>
      </c>
      <c r="B247">
        <v>7.25</v>
      </c>
      <c r="C247">
        <v>121149</v>
      </c>
      <c r="D247">
        <f t="shared" si="7"/>
        <v>16.826250000000002</v>
      </c>
      <c r="E247">
        <v>17.43</v>
      </c>
      <c r="F247">
        <v>19.14</v>
      </c>
      <c r="G247">
        <v>20.45</v>
      </c>
      <c r="H247" s="3">
        <f t="shared" si="6"/>
        <v>19.006666666666664</v>
      </c>
    </row>
    <row r="248" spans="1:8">
      <c r="A248" t="s">
        <v>49</v>
      </c>
      <c r="B248">
        <v>7.25</v>
      </c>
      <c r="C248">
        <v>121278</v>
      </c>
      <c r="D248">
        <f t="shared" si="7"/>
        <v>16.844166666666666</v>
      </c>
      <c r="E248">
        <v>19.93</v>
      </c>
      <c r="F248">
        <v>20.57</v>
      </c>
      <c r="G248">
        <v>22.26</v>
      </c>
      <c r="H248" s="3">
        <f t="shared" si="6"/>
        <v>20.92</v>
      </c>
    </row>
    <row r="249" spans="1:8">
      <c r="A249" t="s">
        <v>55</v>
      </c>
      <c r="B249">
        <v>7.25</v>
      </c>
      <c r="C249">
        <v>121350</v>
      </c>
      <c r="D249">
        <f t="shared" si="7"/>
        <v>16.854166666666668</v>
      </c>
      <c r="E249">
        <v>19.75</v>
      </c>
      <c r="F249">
        <v>19.989999999999998</v>
      </c>
      <c r="G249">
        <v>21.69</v>
      </c>
      <c r="H249" s="3">
        <f t="shared" si="6"/>
        <v>20.476666666666663</v>
      </c>
    </row>
    <row r="250" spans="1:8">
      <c r="A250" t="s">
        <v>57</v>
      </c>
      <c r="B250">
        <v>7.25</v>
      </c>
      <c r="C250">
        <v>121495</v>
      </c>
      <c r="D250">
        <f t="shared" si="7"/>
        <v>16.874305555555555</v>
      </c>
      <c r="E250">
        <v>18.43</v>
      </c>
      <c r="F250">
        <v>20.170000000000002</v>
      </c>
      <c r="G250">
        <v>21.58</v>
      </c>
      <c r="H250" s="3">
        <f t="shared" si="6"/>
        <v>20.059999999999999</v>
      </c>
    </row>
    <row r="251" spans="1:8">
      <c r="A251" t="s">
        <v>43</v>
      </c>
      <c r="B251">
        <v>7.25</v>
      </c>
      <c r="C251">
        <v>121744</v>
      </c>
      <c r="D251">
        <f t="shared" si="7"/>
        <v>16.908888888888889</v>
      </c>
      <c r="E251">
        <v>19.059999999999999</v>
      </c>
      <c r="F251">
        <v>19.07</v>
      </c>
      <c r="G251">
        <v>20.7</v>
      </c>
      <c r="H251" s="3">
        <f t="shared" si="6"/>
        <v>19.61</v>
      </c>
    </row>
    <row r="252" spans="1:8">
      <c r="A252" t="s">
        <v>52</v>
      </c>
      <c r="B252">
        <v>7.25</v>
      </c>
      <c r="C252">
        <v>121778</v>
      </c>
      <c r="D252">
        <f t="shared" si="7"/>
        <v>16.913611111111113</v>
      </c>
      <c r="E252">
        <v>19.940000000000001</v>
      </c>
      <c r="F252">
        <v>20.350000000000001</v>
      </c>
      <c r="G252">
        <v>23.05</v>
      </c>
      <c r="H252" s="3">
        <f t="shared" si="6"/>
        <v>21.113333333333333</v>
      </c>
    </row>
    <row r="253" spans="1:8">
      <c r="A253" t="s">
        <v>38</v>
      </c>
      <c r="B253">
        <v>7.25</v>
      </c>
      <c r="C253">
        <v>121858</v>
      </c>
      <c r="D253">
        <f t="shared" si="7"/>
        <v>16.924722222222222</v>
      </c>
      <c r="E253">
        <v>19.05</v>
      </c>
      <c r="F253">
        <v>19.84</v>
      </c>
      <c r="G253">
        <v>21.6</v>
      </c>
      <c r="H253" s="3">
        <f t="shared" si="6"/>
        <v>20.163333333333334</v>
      </c>
    </row>
    <row r="254" spans="1:8">
      <c r="A254" t="s">
        <v>48</v>
      </c>
      <c r="B254">
        <v>7.25</v>
      </c>
      <c r="C254">
        <v>121863</v>
      </c>
      <c r="D254">
        <f t="shared" si="7"/>
        <v>16.925416666666667</v>
      </c>
      <c r="E254">
        <v>18.79</v>
      </c>
      <c r="F254">
        <v>19.97</v>
      </c>
      <c r="G254">
        <v>21.29</v>
      </c>
      <c r="H254" s="3">
        <f t="shared" si="6"/>
        <v>20.016666666666666</v>
      </c>
    </row>
    <row r="255" spans="1:8">
      <c r="A255" t="s">
        <v>58</v>
      </c>
      <c r="B255">
        <v>7.25</v>
      </c>
      <c r="C255">
        <v>121911</v>
      </c>
      <c r="D255">
        <f t="shared" si="7"/>
        <v>16.932083333333331</v>
      </c>
      <c r="E255">
        <v>19.79</v>
      </c>
      <c r="F255">
        <v>20.27</v>
      </c>
      <c r="G255">
        <v>22.98</v>
      </c>
      <c r="H255" s="3">
        <f t="shared" si="6"/>
        <v>21.013333333333335</v>
      </c>
    </row>
    <row r="256" spans="1:8">
      <c r="A256" t="s">
        <v>47</v>
      </c>
      <c r="B256">
        <v>7.25</v>
      </c>
      <c r="C256">
        <v>122362</v>
      </c>
      <c r="D256">
        <f t="shared" si="7"/>
        <v>16.994722222222222</v>
      </c>
      <c r="E256">
        <v>20.04</v>
      </c>
      <c r="F256">
        <v>19.98</v>
      </c>
      <c r="G256">
        <v>21.3</v>
      </c>
      <c r="H256" s="3">
        <f t="shared" si="6"/>
        <v>20.439999999999998</v>
      </c>
    </row>
    <row r="257" spans="1:8">
      <c r="A257" t="s">
        <v>46</v>
      </c>
      <c r="B257">
        <v>23</v>
      </c>
      <c r="C257">
        <v>122691</v>
      </c>
      <c r="D257">
        <f t="shared" si="7"/>
        <v>17.040416666666665</v>
      </c>
      <c r="E257">
        <v>17.97</v>
      </c>
      <c r="F257">
        <v>16.7</v>
      </c>
      <c r="G257">
        <v>17.22</v>
      </c>
      <c r="H257" s="3">
        <f t="shared" si="6"/>
        <v>17.296666666666667</v>
      </c>
    </row>
    <row r="258" spans="1:8">
      <c r="A258" t="s">
        <v>48</v>
      </c>
      <c r="B258">
        <v>23</v>
      </c>
      <c r="C258">
        <v>122960</v>
      </c>
      <c r="D258">
        <f t="shared" si="7"/>
        <v>17.077777777777779</v>
      </c>
      <c r="E258">
        <v>18.8</v>
      </c>
      <c r="F258">
        <v>17.18</v>
      </c>
      <c r="G258">
        <v>17.079999999999998</v>
      </c>
      <c r="H258" s="3">
        <f t="shared" si="6"/>
        <v>17.686666666666667</v>
      </c>
    </row>
    <row r="259" spans="1:8">
      <c r="A259" t="s">
        <v>37</v>
      </c>
      <c r="B259">
        <v>7.25</v>
      </c>
      <c r="C259">
        <v>123031</v>
      </c>
      <c r="D259">
        <f t="shared" si="7"/>
        <v>17.08763888888889</v>
      </c>
      <c r="E259">
        <v>18.989999999999998</v>
      </c>
      <c r="F259">
        <v>19.760000000000002</v>
      </c>
      <c r="G259">
        <v>21.9</v>
      </c>
      <c r="H259" s="3">
        <f t="shared" si="6"/>
        <v>20.216666666666665</v>
      </c>
    </row>
    <row r="260" spans="1:8">
      <c r="A260" t="s">
        <v>39</v>
      </c>
      <c r="B260">
        <v>23</v>
      </c>
      <c r="C260">
        <v>123209</v>
      </c>
      <c r="D260">
        <f t="shared" si="7"/>
        <v>17.11236111111111</v>
      </c>
      <c r="E260">
        <v>17.809999999999999</v>
      </c>
      <c r="F260">
        <v>17.64</v>
      </c>
      <c r="G260">
        <v>17.59</v>
      </c>
      <c r="H260" s="3">
        <f t="shared" si="6"/>
        <v>17.680000000000003</v>
      </c>
    </row>
    <row r="261" spans="1:8">
      <c r="A261" t="s">
        <v>40</v>
      </c>
      <c r="B261">
        <v>23</v>
      </c>
      <c r="C261">
        <v>123283</v>
      </c>
      <c r="D261">
        <f t="shared" si="7"/>
        <v>17.12263888888889</v>
      </c>
      <c r="E261">
        <v>18.77</v>
      </c>
      <c r="F261">
        <v>18.670000000000002</v>
      </c>
      <c r="G261">
        <v>18.7</v>
      </c>
      <c r="H261" s="3">
        <f t="shared" ref="H261:H324" si="8">AVERAGE(E261:G261)</f>
        <v>18.713333333333335</v>
      </c>
    </row>
    <row r="262" spans="1:8">
      <c r="A262" t="s">
        <v>43</v>
      </c>
      <c r="B262">
        <v>23</v>
      </c>
      <c r="C262">
        <v>123674</v>
      </c>
      <c r="D262">
        <f t="shared" ref="D262:D325" si="9">C262/15/60/8</f>
        <v>17.176944444444441</v>
      </c>
      <c r="E262">
        <v>18.739999999999998</v>
      </c>
      <c r="F262">
        <v>16.760000000000002</v>
      </c>
      <c r="G262">
        <v>16.96</v>
      </c>
      <c r="H262" s="3">
        <f t="shared" si="8"/>
        <v>17.486666666666668</v>
      </c>
    </row>
    <row r="263" spans="1:8">
      <c r="A263" t="s">
        <v>53</v>
      </c>
      <c r="B263">
        <v>23</v>
      </c>
      <c r="C263">
        <v>124172</v>
      </c>
      <c r="D263">
        <f t="shared" si="9"/>
        <v>17.246111111111112</v>
      </c>
      <c r="E263">
        <v>18.38</v>
      </c>
      <c r="F263">
        <v>17.02</v>
      </c>
      <c r="G263">
        <v>17.12</v>
      </c>
      <c r="H263" s="3">
        <f t="shared" si="8"/>
        <v>17.506666666666664</v>
      </c>
    </row>
    <row r="264" spans="1:8">
      <c r="A264" t="s">
        <v>44</v>
      </c>
      <c r="B264">
        <v>23</v>
      </c>
      <c r="C264">
        <v>124220</v>
      </c>
      <c r="D264">
        <f t="shared" si="9"/>
        <v>17.25277777777778</v>
      </c>
      <c r="E264">
        <v>18.010000000000002</v>
      </c>
      <c r="F264">
        <v>17.420000000000002</v>
      </c>
      <c r="G264">
        <v>18.82</v>
      </c>
      <c r="H264" s="3">
        <f t="shared" si="8"/>
        <v>18.083333333333336</v>
      </c>
    </row>
    <row r="265" spans="1:8">
      <c r="A265" t="s">
        <v>55</v>
      </c>
      <c r="B265">
        <v>23</v>
      </c>
      <c r="C265">
        <v>124263</v>
      </c>
      <c r="D265">
        <f t="shared" si="9"/>
        <v>17.258750000000003</v>
      </c>
      <c r="E265">
        <v>18.36</v>
      </c>
      <c r="F265">
        <v>16.760000000000002</v>
      </c>
      <c r="G265">
        <v>17.39</v>
      </c>
      <c r="H265" s="3">
        <f t="shared" si="8"/>
        <v>17.503333333333334</v>
      </c>
    </row>
    <row r="266" spans="1:8">
      <c r="A266" t="s">
        <v>51</v>
      </c>
      <c r="B266">
        <v>23</v>
      </c>
      <c r="C266">
        <v>124365</v>
      </c>
      <c r="D266">
        <f t="shared" si="9"/>
        <v>17.272916666666667</v>
      </c>
      <c r="E266">
        <v>18.14</v>
      </c>
      <c r="F266">
        <v>17.57</v>
      </c>
      <c r="G266">
        <v>18.36</v>
      </c>
      <c r="H266" s="3">
        <f t="shared" si="8"/>
        <v>18.023333333333333</v>
      </c>
    </row>
    <row r="267" spans="1:8">
      <c r="A267" t="s">
        <v>37</v>
      </c>
      <c r="B267">
        <v>23</v>
      </c>
      <c r="C267">
        <v>125164</v>
      </c>
      <c r="D267">
        <f t="shared" si="9"/>
        <v>17.383888888888887</v>
      </c>
      <c r="E267">
        <v>18.149999999999999</v>
      </c>
      <c r="F267">
        <v>17.09</v>
      </c>
      <c r="G267">
        <v>17.77</v>
      </c>
      <c r="H267" s="3">
        <f t="shared" si="8"/>
        <v>17.669999999999998</v>
      </c>
    </row>
    <row r="268" spans="1:8">
      <c r="A268" t="s">
        <v>38</v>
      </c>
      <c r="B268">
        <v>23</v>
      </c>
      <c r="C268">
        <v>125202</v>
      </c>
      <c r="D268">
        <f t="shared" si="9"/>
        <v>17.389166666666664</v>
      </c>
      <c r="E268">
        <v>18.329999999999998</v>
      </c>
      <c r="F268">
        <v>17.010000000000002</v>
      </c>
      <c r="G268">
        <v>16.690000000000001</v>
      </c>
      <c r="H268" s="3">
        <f t="shared" si="8"/>
        <v>17.343333333333334</v>
      </c>
    </row>
    <row r="269" spans="1:8">
      <c r="A269" t="s">
        <v>41</v>
      </c>
      <c r="B269">
        <v>23</v>
      </c>
      <c r="C269">
        <v>125523</v>
      </c>
      <c r="D269">
        <f t="shared" si="9"/>
        <v>17.43375</v>
      </c>
      <c r="E269">
        <v>18.04</v>
      </c>
      <c r="F269">
        <v>17.48</v>
      </c>
      <c r="G269">
        <v>18.16</v>
      </c>
      <c r="H269" s="3">
        <f t="shared" si="8"/>
        <v>17.893333333333331</v>
      </c>
    </row>
    <row r="270" spans="1:8">
      <c r="A270" t="s">
        <v>58</v>
      </c>
      <c r="B270">
        <v>23</v>
      </c>
      <c r="C270">
        <v>125551</v>
      </c>
      <c r="D270">
        <f t="shared" si="9"/>
        <v>17.437638888888891</v>
      </c>
      <c r="E270">
        <v>19.71</v>
      </c>
      <c r="F270">
        <v>18.04</v>
      </c>
      <c r="G270">
        <v>18.420000000000002</v>
      </c>
      <c r="H270" s="3">
        <f t="shared" si="8"/>
        <v>18.723333333333333</v>
      </c>
    </row>
    <row r="271" spans="1:8">
      <c r="A271" t="s">
        <v>50</v>
      </c>
      <c r="B271">
        <v>23</v>
      </c>
      <c r="C271">
        <v>125600</v>
      </c>
      <c r="D271">
        <f t="shared" si="9"/>
        <v>17.444444444444446</v>
      </c>
      <c r="E271">
        <v>18.12</v>
      </c>
      <c r="F271">
        <v>17.309999999999999</v>
      </c>
      <c r="G271">
        <v>17.61</v>
      </c>
      <c r="H271" s="3">
        <f t="shared" si="8"/>
        <v>17.68</v>
      </c>
    </row>
    <row r="272" spans="1:8">
      <c r="A272" t="s">
        <v>42</v>
      </c>
      <c r="B272">
        <v>23</v>
      </c>
      <c r="C272">
        <v>125675</v>
      </c>
      <c r="D272">
        <f t="shared" si="9"/>
        <v>17.454861111111111</v>
      </c>
      <c r="E272">
        <v>19.100000000000001</v>
      </c>
      <c r="F272">
        <v>17.670000000000002</v>
      </c>
      <c r="G272">
        <v>17.84</v>
      </c>
      <c r="H272" s="3">
        <f t="shared" si="8"/>
        <v>18.203333333333333</v>
      </c>
    </row>
    <row r="273" spans="1:8">
      <c r="A273" t="s">
        <v>49</v>
      </c>
      <c r="B273">
        <v>23</v>
      </c>
      <c r="C273">
        <v>125721</v>
      </c>
      <c r="D273">
        <f t="shared" si="9"/>
        <v>17.46125</v>
      </c>
      <c r="E273">
        <v>18.559999999999999</v>
      </c>
      <c r="F273">
        <v>17.29</v>
      </c>
      <c r="G273">
        <v>17.690000000000001</v>
      </c>
      <c r="H273" s="3">
        <f t="shared" si="8"/>
        <v>17.846666666666664</v>
      </c>
    </row>
    <row r="274" spans="1:8">
      <c r="A274" t="s">
        <v>55</v>
      </c>
      <c r="B274">
        <v>7.5</v>
      </c>
      <c r="C274">
        <v>125926</v>
      </c>
      <c r="D274">
        <f t="shared" si="9"/>
        <v>17.489722222222223</v>
      </c>
      <c r="E274">
        <v>20.48</v>
      </c>
      <c r="F274">
        <v>21.23</v>
      </c>
      <c r="G274">
        <v>22.73</v>
      </c>
      <c r="H274" s="3">
        <f t="shared" si="8"/>
        <v>21.48</v>
      </c>
    </row>
    <row r="275" spans="1:8">
      <c r="A275" t="s">
        <v>56</v>
      </c>
      <c r="B275">
        <v>23</v>
      </c>
      <c r="C275">
        <v>125962</v>
      </c>
      <c r="D275">
        <f t="shared" si="9"/>
        <v>17.494722222222222</v>
      </c>
      <c r="E275">
        <v>17.510000000000002</v>
      </c>
      <c r="F275">
        <v>17.350000000000001</v>
      </c>
      <c r="G275">
        <v>17.61</v>
      </c>
      <c r="H275" s="3">
        <f t="shared" si="8"/>
        <v>17.489999999999998</v>
      </c>
    </row>
    <row r="276" spans="1:8">
      <c r="A276" t="s">
        <v>50</v>
      </c>
      <c r="B276">
        <v>7.5</v>
      </c>
      <c r="C276">
        <v>126149</v>
      </c>
      <c r="D276">
        <f t="shared" si="9"/>
        <v>17.520694444444441</v>
      </c>
      <c r="E276">
        <v>20.23</v>
      </c>
      <c r="F276">
        <v>19.91</v>
      </c>
      <c r="G276">
        <v>22.17</v>
      </c>
      <c r="H276" s="3">
        <f t="shared" si="8"/>
        <v>20.77</v>
      </c>
    </row>
    <row r="277" spans="1:8">
      <c r="A277" t="s">
        <v>47</v>
      </c>
      <c r="B277">
        <v>23</v>
      </c>
      <c r="C277">
        <v>126196</v>
      </c>
      <c r="D277">
        <f t="shared" si="9"/>
        <v>17.527222222222225</v>
      </c>
      <c r="E277">
        <v>18.84</v>
      </c>
      <c r="F277">
        <v>18.04</v>
      </c>
      <c r="G277">
        <v>18.55</v>
      </c>
      <c r="H277" s="3">
        <f t="shared" si="8"/>
        <v>18.476666666666663</v>
      </c>
    </row>
    <row r="278" spans="1:8">
      <c r="A278" t="s">
        <v>57</v>
      </c>
      <c r="B278">
        <v>23</v>
      </c>
      <c r="C278">
        <v>126298</v>
      </c>
      <c r="D278">
        <f t="shared" si="9"/>
        <v>17.541388888888889</v>
      </c>
      <c r="E278">
        <v>19.059999999999999</v>
      </c>
      <c r="F278">
        <v>17.350000000000001</v>
      </c>
      <c r="G278">
        <v>17.690000000000001</v>
      </c>
      <c r="H278" s="3">
        <f t="shared" si="8"/>
        <v>18.033333333333331</v>
      </c>
    </row>
    <row r="279" spans="1:8">
      <c r="A279" t="s">
        <v>54</v>
      </c>
      <c r="B279">
        <v>23</v>
      </c>
      <c r="C279">
        <v>126366</v>
      </c>
      <c r="D279">
        <f t="shared" si="9"/>
        <v>17.550833333333333</v>
      </c>
      <c r="E279">
        <v>18.16</v>
      </c>
      <c r="F279">
        <v>17.98</v>
      </c>
      <c r="G279">
        <v>18.510000000000002</v>
      </c>
      <c r="H279" s="3">
        <f t="shared" si="8"/>
        <v>18.216666666666669</v>
      </c>
    </row>
    <row r="280" spans="1:8">
      <c r="A280" t="s">
        <v>45</v>
      </c>
      <c r="B280">
        <v>7.5</v>
      </c>
      <c r="C280">
        <v>126515</v>
      </c>
      <c r="D280">
        <f t="shared" si="9"/>
        <v>17.571527777777778</v>
      </c>
      <c r="E280">
        <v>19.73</v>
      </c>
      <c r="F280">
        <v>20.329999999999998</v>
      </c>
      <c r="G280">
        <v>21.59</v>
      </c>
      <c r="H280" s="3">
        <f t="shared" si="8"/>
        <v>20.55</v>
      </c>
    </row>
    <row r="281" spans="1:8">
      <c r="A281" t="s">
        <v>52</v>
      </c>
      <c r="B281">
        <v>23</v>
      </c>
      <c r="C281">
        <v>126521</v>
      </c>
      <c r="D281">
        <f t="shared" si="9"/>
        <v>17.57236111111111</v>
      </c>
      <c r="E281">
        <v>19.34</v>
      </c>
      <c r="F281">
        <v>17.579999999999998</v>
      </c>
      <c r="G281">
        <v>17.7</v>
      </c>
      <c r="H281" s="3">
        <f t="shared" si="8"/>
        <v>18.206666666666667</v>
      </c>
    </row>
    <row r="282" spans="1:8">
      <c r="A282" t="s">
        <v>44</v>
      </c>
      <c r="B282">
        <v>7.5</v>
      </c>
      <c r="C282">
        <v>127073</v>
      </c>
      <c r="D282">
        <f t="shared" si="9"/>
        <v>17.649027777777778</v>
      </c>
      <c r="E282">
        <v>20.2</v>
      </c>
      <c r="F282">
        <v>20.29</v>
      </c>
      <c r="G282">
        <v>23.12</v>
      </c>
      <c r="H282" s="3">
        <f t="shared" si="8"/>
        <v>21.203333333333333</v>
      </c>
    </row>
    <row r="283" spans="1:8">
      <c r="A283" t="s">
        <v>45</v>
      </c>
      <c r="B283">
        <v>23</v>
      </c>
      <c r="C283">
        <v>127204</v>
      </c>
      <c r="D283">
        <f t="shared" si="9"/>
        <v>17.667222222222222</v>
      </c>
      <c r="E283">
        <v>18.32</v>
      </c>
      <c r="F283">
        <v>17.57</v>
      </c>
      <c r="G283">
        <v>18.170000000000002</v>
      </c>
      <c r="H283" s="3">
        <f t="shared" si="8"/>
        <v>18.02</v>
      </c>
    </row>
    <row r="284" spans="1:8">
      <c r="A284" t="s">
        <v>41</v>
      </c>
      <c r="B284">
        <v>7.5</v>
      </c>
      <c r="C284">
        <v>127281</v>
      </c>
      <c r="D284">
        <f t="shared" si="9"/>
        <v>17.677916666666665</v>
      </c>
      <c r="E284">
        <v>20.09</v>
      </c>
      <c r="F284">
        <v>20.84</v>
      </c>
      <c r="G284">
        <v>22.8</v>
      </c>
      <c r="H284" s="3">
        <f t="shared" si="8"/>
        <v>21.243333333333336</v>
      </c>
    </row>
    <row r="285" spans="1:8">
      <c r="A285" t="s">
        <v>46</v>
      </c>
      <c r="B285">
        <v>7.5</v>
      </c>
      <c r="C285">
        <v>127347</v>
      </c>
      <c r="D285">
        <f t="shared" si="9"/>
        <v>17.68708333333333</v>
      </c>
      <c r="E285">
        <v>20.260000000000002</v>
      </c>
      <c r="F285">
        <v>20.32</v>
      </c>
      <c r="G285">
        <v>22.33</v>
      </c>
      <c r="H285" s="3">
        <f t="shared" si="8"/>
        <v>20.97</v>
      </c>
    </row>
    <row r="286" spans="1:8">
      <c r="A286" t="s">
        <v>56</v>
      </c>
      <c r="B286">
        <v>7.5</v>
      </c>
      <c r="C286">
        <v>127557</v>
      </c>
      <c r="D286">
        <f t="shared" si="9"/>
        <v>17.716249999999999</v>
      </c>
      <c r="E286">
        <v>19.52</v>
      </c>
      <c r="F286">
        <v>20.190000000000001</v>
      </c>
      <c r="G286">
        <v>21.54</v>
      </c>
      <c r="H286" s="3">
        <f t="shared" si="8"/>
        <v>20.416666666666668</v>
      </c>
    </row>
    <row r="287" spans="1:8">
      <c r="A287" t="s">
        <v>47</v>
      </c>
      <c r="B287">
        <v>7.5</v>
      </c>
      <c r="C287">
        <v>127599</v>
      </c>
      <c r="D287">
        <f t="shared" si="9"/>
        <v>17.722083333333334</v>
      </c>
      <c r="E287">
        <v>20.83</v>
      </c>
      <c r="F287">
        <v>21.15</v>
      </c>
      <c r="G287">
        <v>23.58</v>
      </c>
      <c r="H287" s="3">
        <f t="shared" si="8"/>
        <v>21.853333333333335</v>
      </c>
    </row>
    <row r="288" spans="1:8">
      <c r="A288" t="s">
        <v>40</v>
      </c>
      <c r="B288">
        <v>7.5</v>
      </c>
      <c r="C288">
        <v>127661</v>
      </c>
      <c r="D288">
        <f t="shared" si="9"/>
        <v>17.730694444444445</v>
      </c>
      <c r="E288">
        <v>20.55</v>
      </c>
      <c r="F288">
        <v>21.48</v>
      </c>
      <c r="G288">
        <v>22.31</v>
      </c>
      <c r="H288" s="3">
        <f t="shared" si="8"/>
        <v>21.446666666666669</v>
      </c>
    </row>
    <row r="289" spans="1:8">
      <c r="A289" t="s">
        <v>54</v>
      </c>
      <c r="B289">
        <v>7.5</v>
      </c>
      <c r="C289">
        <v>127906</v>
      </c>
      <c r="D289">
        <f t="shared" si="9"/>
        <v>17.764722222222225</v>
      </c>
      <c r="E289">
        <v>20.41</v>
      </c>
      <c r="F289">
        <v>21.42</v>
      </c>
      <c r="G289">
        <v>23.23</v>
      </c>
      <c r="H289" s="3">
        <f t="shared" si="8"/>
        <v>21.686666666666667</v>
      </c>
    </row>
    <row r="290" spans="1:8">
      <c r="A290" t="s">
        <v>48</v>
      </c>
      <c r="B290">
        <v>7.5</v>
      </c>
      <c r="C290">
        <v>128165</v>
      </c>
      <c r="D290">
        <f t="shared" si="9"/>
        <v>17.800694444444446</v>
      </c>
      <c r="E290">
        <v>21.08</v>
      </c>
      <c r="F290">
        <v>20.9</v>
      </c>
      <c r="G290">
        <v>21.56</v>
      </c>
      <c r="H290" s="3">
        <f t="shared" si="8"/>
        <v>21.179999999999996</v>
      </c>
    </row>
    <row r="291" spans="1:8">
      <c r="A291" t="s">
        <v>51</v>
      </c>
      <c r="B291">
        <v>7.5</v>
      </c>
      <c r="C291">
        <v>128337</v>
      </c>
      <c r="D291">
        <f t="shared" si="9"/>
        <v>17.824583333333333</v>
      </c>
      <c r="E291">
        <v>20.56</v>
      </c>
      <c r="F291">
        <v>20.97</v>
      </c>
      <c r="G291">
        <v>22.95</v>
      </c>
      <c r="H291" s="3">
        <f t="shared" si="8"/>
        <v>21.493333333333336</v>
      </c>
    </row>
    <row r="292" spans="1:8">
      <c r="A292" t="s">
        <v>52</v>
      </c>
      <c r="B292">
        <v>24</v>
      </c>
      <c r="C292">
        <v>67966</v>
      </c>
      <c r="D292">
        <f t="shared" si="9"/>
        <v>9.4397222222222226</v>
      </c>
      <c r="E292">
        <v>11.83</v>
      </c>
      <c r="F292">
        <v>10.15</v>
      </c>
      <c r="H292" s="3">
        <f t="shared" si="8"/>
        <v>10.99</v>
      </c>
    </row>
    <row r="293" spans="1:8">
      <c r="A293" t="s">
        <v>57</v>
      </c>
      <c r="B293">
        <v>0.25</v>
      </c>
      <c r="C293">
        <v>48419</v>
      </c>
      <c r="D293">
        <f t="shared" si="9"/>
        <v>6.7248611111111112</v>
      </c>
      <c r="E293">
        <v>7.66</v>
      </c>
      <c r="F293">
        <v>13.56</v>
      </c>
      <c r="G293">
        <v>16.670000000000002</v>
      </c>
      <c r="H293" s="3">
        <f t="shared" si="8"/>
        <v>12.63</v>
      </c>
    </row>
    <row r="294" spans="1:8">
      <c r="A294" t="s">
        <v>57</v>
      </c>
      <c r="B294">
        <v>0.5</v>
      </c>
      <c r="C294">
        <v>37768</v>
      </c>
      <c r="D294">
        <f t="shared" si="9"/>
        <v>5.2455555555555557</v>
      </c>
      <c r="E294">
        <v>51.91</v>
      </c>
      <c r="F294">
        <v>36.94</v>
      </c>
      <c r="G294">
        <v>37.72</v>
      </c>
      <c r="H294" s="3">
        <f t="shared" si="8"/>
        <v>42.19</v>
      </c>
    </row>
    <row r="295" spans="1:8">
      <c r="A295" t="s">
        <v>57</v>
      </c>
      <c r="B295">
        <v>0.75</v>
      </c>
      <c r="C295">
        <v>33775</v>
      </c>
      <c r="D295">
        <f t="shared" si="9"/>
        <v>4.6909722222222223</v>
      </c>
      <c r="E295">
        <v>22.74</v>
      </c>
      <c r="F295">
        <v>6.86</v>
      </c>
      <c r="G295">
        <v>7.45</v>
      </c>
      <c r="H295" s="3">
        <f t="shared" si="8"/>
        <v>12.35</v>
      </c>
    </row>
    <row r="296" spans="1:8">
      <c r="A296" t="s">
        <v>57</v>
      </c>
      <c r="B296">
        <v>1</v>
      </c>
      <c r="C296">
        <v>29230</v>
      </c>
      <c r="D296">
        <f t="shared" si="9"/>
        <v>4.0597222222222227</v>
      </c>
      <c r="E296">
        <v>9.18</v>
      </c>
      <c r="F296">
        <v>13.08</v>
      </c>
      <c r="G296">
        <v>6.37</v>
      </c>
      <c r="H296" s="3">
        <f t="shared" si="8"/>
        <v>9.543333333333333</v>
      </c>
    </row>
    <row r="297" spans="1:8">
      <c r="A297" t="s">
        <v>57</v>
      </c>
      <c r="B297">
        <v>1.25</v>
      </c>
      <c r="C297">
        <v>26487</v>
      </c>
      <c r="D297">
        <f t="shared" si="9"/>
        <v>3.67875</v>
      </c>
      <c r="E297">
        <v>6.17</v>
      </c>
      <c r="F297">
        <v>14.58</v>
      </c>
      <c r="G297">
        <v>14.78</v>
      </c>
      <c r="H297" s="3">
        <f t="shared" si="8"/>
        <v>11.843333333333334</v>
      </c>
    </row>
    <row r="298" spans="1:8">
      <c r="A298" t="s">
        <v>57</v>
      </c>
      <c r="B298">
        <v>1.5</v>
      </c>
      <c r="C298">
        <v>21752</v>
      </c>
      <c r="D298">
        <f t="shared" si="9"/>
        <v>3.0211111111111113</v>
      </c>
      <c r="E298">
        <v>13.29</v>
      </c>
      <c r="F298">
        <v>13.08</v>
      </c>
      <c r="G298">
        <v>11.36</v>
      </c>
      <c r="H298" s="3">
        <f t="shared" si="8"/>
        <v>12.576666666666666</v>
      </c>
    </row>
    <row r="299" spans="1:8">
      <c r="A299" t="s">
        <v>57</v>
      </c>
      <c r="B299">
        <v>1.75</v>
      </c>
      <c r="C299">
        <v>20464</v>
      </c>
      <c r="D299">
        <f t="shared" si="9"/>
        <v>2.842222222222222</v>
      </c>
      <c r="E299">
        <v>7.24</v>
      </c>
      <c r="F299">
        <v>6.88</v>
      </c>
      <c r="G299">
        <v>5.31</v>
      </c>
      <c r="H299" s="3">
        <f t="shared" si="8"/>
        <v>6.4766666666666666</v>
      </c>
    </row>
    <row r="300" spans="1:8">
      <c r="A300" t="s">
        <v>57</v>
      </c>
      <c r="B300">
        <v>2</v>
      </c>
      <c r="C300">
        <v>17865</v>
      </c>
      <c r="D300">
        <f t="shared" si="9"/>
        <v>2.4812500000000002</v>
      </c>
      <c r="E300">
        <v>6.32</v>
      </c>
      <c r="F300">
        <v>4.4400000000000004</v>
      </c>
      <c r="G300">
        <v>5.0599999999999996</v>
      </c>
      <c r="H300" s="3">
        <f t="shared" si="8"/>
        <v>5.2733333333333334</v>
      </c>
    </row>
    <row r="301" spans="1:8">
      <c r="A301" t="s">
        <v>57</v>
      </c>
      <c r="B301">
        <v>2.25</v>
      </c>
      <c r="C301">
        <v>17229</v>
      </c>
      <c r="D301">
        <f t="shared" si="9"/>
        <v>2.3929166666666664</v>
      </c>
      <c r="E301">
        <v>4.92</v>
      </c>
      <c r="F301">
        <v>4.54</v>
      </c>
      <c r="G301">
        <v>4.83</v>
      </c>
      <c r="H301" s="3">
        <f t="shared" si="8"/>
        <v>4.7633333333333336</v>
      </c>
    </row>
    <row r="302" spans="1:8">
      <c r="A302" t="s">
        <v>57</v>
      </c>
      <c r="B302">
        <v>2.5</v>
      </c>
      <c r="C302">
        <v>16566</v>
      </c>
      <c r="D302">
        <f t="shared" si="9"/>
        <v>2.3008333333333337</v>
      </c>
      <c r="E302">
        <v>5.97</v>
      </c>
      <c r="F302">
        <v>4.1500000000000004</v>
      </c>
      <c r="G302">
        <v>4.8899999999999997</v>
      </c>
      <c r="H302" s="3">
        <f t="shared" si="8"/>
        <v>5.0033333333333339</v>
      </c>
    </row>
    <row r="303" spans="1:8">
      <c r="A303" t="s">
        <v>57</v>
      </c>
      <c r="B303">
        <v>2.75</v>
      </c>
      <c r="C303">
        <v>15194</v>
      </c>
      <c r="D303">
        <f t="shared" si="9"/>
        <v>2.1102777777777777</v>
      </c>
      <c r="E303">
        <v>4.38</v>
      </c>
      <c r="F303">
        <v>3.94</v>
      </c>
      <c r="G303">
        <v>4.42</v>
      </c>
      <c r="H303" s="3">
        <f t="shared" si="8"/>
        <v>4.246666666666667</v>
      </c>
    </row>
    <row r="304" spans="1:8">
      <c r="A304" t="s">
        <v>57</v>
      </c>
      <c r="B304">
        <v>3</v>
      </c>
      <c r="C304">
        <v>14273</v>
      </c>
      <c r="D304">
        <f t="shared" si="9"/>
        <v>1.982361111111111</v>
      </c>
      <c r="E304">
        <v>5.23</v>
      </c>
      <c r="F304">
        <v>4.3099999999999996</v>
      </c>
      <c r="G304">
        <v>4.37</v>
      </c>
      <c r="H304" s="3">
        <f t="shared" si="8"/>
        <v>4.6366666666666667</v>
      </c>
    </row>
    <row r="305" spans="1:8">
      <c r="A305" t="s">
        <v>57</v>
      </c>
      <c r="B305">
        <v>3.25</v>
      </c>
      <c r="C305">
        <v>14153</v>
      </c>
      <c r="D305">
        <f t="shared" si="9"/>
        <v>1.9656944444444444</v>
      </c>
      <c r="E305">
        <v>7.85</v>
      </c>
      <c r="F305">
        <v>12.33</v>
      </c>
      <c r="G305">
        <v>13.04</v>
      </c>
      <c r="H305" s="3">
        <f t="shared" si="8"/>
        <v>11.073333333333332</v>
      </c>
    </row>
    <row r="306" spans="1:8">
      <c r="A306" t="s">
        <v>57</v>
      </c>
      <c r="B306">
        <v>3.5</v>
      </c>
      <c r="C306">
        <v>13550</v>
      </c>
      <c r="D306">
        <f t="shared" si="9"/>
        <v>1.8819444444444444</v>
      </c>
      <c r="E306">
        <v>11.92</v>
      </c>
      <c r="F306">
        <v>5.0199999999999996</v>
      </c>
      <c r="G306">
        <v>4.5199999999999996</v>
      </c>
      <c r="H306" s="3">
        <f t="shared" si="8"/>
        <v>7.1533333333333324</v>
      </c>
    </row>
    <row r="307" spans="1:8">
      <c r="A307" t="s">
        <v>57</v>
      </c>
      <c r="B307">
        <v>3.75</v>
      </c>
      <c r="C307">
        <v>13356</v>
      </c>
      <c r="D307">
        <f t="shared" si="9"/>
        <v>1.855</v>
      </c>
      <c r="E307">
        <v>3.57</v>
      </c>
      <c r="F307">
        <v>4.1399999999999997</v>
      </c>
      <c r="G307">
        <v>4.29</v>
      </c>
      <c r="H307" s="3">
        <f t="shared" si="8"/>
        <v>4</v>
      </c>
    </row>
    <row r="308" spans="1:8">
      <c r="A308" t="s">
        <v>57</v>
      </c>
      <c r="B308">
        <v>4</v>
      </c>
      <c r="C308">
        <v>14601</v>
      </c>
      <c r="D308">
        <f t="shared" si="9"/>
        <v>2.0279166666666666</v>
      </c>
      <c r="E308">
        <v>5.09</v>
      </c>
      <c r="F308">
        <v>4.33</v>
      </c>
      <c r="G308">
        <v>4.54</v>
      </c>
      <c r="H308" s="3">
        <f t="shared" si="8"/>
        <v>4.6533333333333333</v>
      </c>
    </row>
    <row r="309" spans="1:8">
      <c r="A309" t="s">
        <v>57</v>
      </c>
      <c r="B309">
        <v>4.25</v>
      </c>
      <c r="C309">
        <v>16477</v>
      </c>
      <c r="D309">
        <f t="shared" si="9"/>
        <v>2.2884722222222225</v>
      </c>
      <c r="E309">
        <v>6.07</v>
      </c>
      <c r="F309">
        <v>14.06</v>
      </c>
      <c r="G309">
        <v>15.25</v>
      </c>
      <c r="H309" s="3">
        <f t="shared" si="8"/>
        <v>11.793333333333335</v>
      </c>
    </row>
    <row r="310" spans="1:8">
      <c r="A310" t="s">
        <v>57</v>
      </c>
      <c r="B310">
        <v>4.5</v>
      </c>
      <c r="C310">
        <v>18405</v>
      </c>
      <c r="D310">
        <f t="shared" si="9"/>
        <v>2.5562499999999999</v>
      </c>
      <c r="E310">
        <v>13.53</v>
      </c>
      <c r="F310">
        <v>6.52</v>
      </c>
      <c r="G310">
        <v>5.41</v>
      </c>
      <c r="H310" s="3">
        <f t="shared" si="8"/>
        <v>8.4866666666666664</v>
      </c>
    </row>
    <row r="311" spans="1:8">
      <c r="A311" t="s">
        <v>57</v>
      </c>
      <c r="B311">
        <v>4.75</v>
      </c>
      <c r="C311">
        <v>22603</v>
      </c>
      <c r="D311">
        <f t="shared" si="9"/>
        <v>3.1393055555555551</v>
      </c>
      <c r="E311">
        <v>4.9400000000000004</v>
      </c>
      <c r="F311">
        <v>5.07</v>
      </c>
      <c r="G311">
        <v>5.95</v>
      </c>
      <c r="H311" s="3">
        <f t="shared" si="8"/>
        <v>5.32</v>
      </c>
    </row>
    <row r="312" spans="1:8">
      <c r="A312" t="s">
        <v>57</v>
      </c>
      <c r="B312">
        <v>5</v>
      </c>
      <c r="C312">
        <v>27299</v>
      </c>
      <c r="D312">
        <f t="shared" si="9"/>
        <v>3.7915277777777781</v>
      </c>
      <c r="E312">
        <v>7.08</v>
      </c>
      <c r="F312">
        <v>6.31</v>
      </c>
      <c r="G312">
        <v>7.44</v>
      </c>
      <c r="H312" s="3">
        <f t="shared" si="8"/>
        <v>6.9433333333333342</v>
      </c>
    </row>
    <row r="313" spans="1:8">
      <c r="A313" t="s">
        <v>57</v>
      </c>
      <c r="B313">
        <v>5.25</v>
      </c>
      <c r="C313">
        <v>37039</v>
      </c>
      <c r="D313">
        <f t="shared" si="9"/>
        <v>5.1443055555555564</v>
      </c>
      <c r="E313">
        <v>7.33</v>
      </c>
      <c r="F313">
        <v>8.0500000000000007</v>
      </c>
      <c r="G313">
        <v>8.41</v>
      </c>
      <c r="H313" s="3">
        <f t="shared" si="8"/>
        <v>7.93</v>
      </c>
    </row>
    <row r="314" spans="1:8">
      <c r="A314" t="s">
        <v>57</v>
      </c>
      <c r="B314">
        <v>5.5</v>
      </c>
      <c r="C314">
        <v>45085</v>
      </c>
      <c r="D314">
        <f t="shared" si="9"/>
        <v>6.2618055555555552</v>
      </c>
      <c r="E314">
        <v>9.81</v>
      </c>
      <c r="F314">
        <v>9.33</v>
      </c>
      <c r="G314">
        <v>9.83</v>
      </c>
      <c r="H314" s="3">
        <f t="shared" si="8"/>
        <v>9.6566666666666663</v>
      </c>
    </row>
    <row r="315" spans="1:8">
      <c r="A315" t="s">
        <v>57</v>
      </c>
      <c r="B315">
        <v>5.75</v>
      </c>
      <c r="C315">
        <v>56142</v>
      </c>
      <c r="D315">
        <f t="shared" si="9"/>
        <v>7.7975000000000003</v>
      </c>
      <c r="E315">
        <v>10.01</v>
      </c>
      <c r="F315">
        <v>10.98</v>
      </c>
      <c r="G315">
        <v>11.92</v>
      </c>
      <c r="H315" s="3">
        <f t="shared" si="8"/>
        <v>10.97</v>
      </c>
    </row>
    <row r="316" spans="1:8">
      <c r="A316" t="s">
        <v>57</v>
      </c>
      <c r="B316">
        <v>6</v>
      </c>
      <c r="C316">
        <v>68428</v>
      </c>
      <c r="D316">
        <f t="shared" si="9"/>
        <v>9.5038888888888895</v>
      </c>
      <c r="E316">
        <v>13.04</v>
      </c>
      <c r="F316">
        <v>12.85</v>
      </c>
      <c r="G316">
        <v>13.56</v>
      </c>
      <c r="H316" s="3">
        <f t="shared" si="8"/>
        <v>13.15</v>
      </c>
    </row>
    <row r="317" spans="1:8">
      <c r="A317" t="s">
        <v>53</v>
      </c>
      <c r="B317">
        <v>7.5</v>
      </c>
      <c r="C317">
        <v>128509</v>
      </c>
      <c r="D317">
        <f t="shared" si="9"/>
        <v>17.84847222222222</v>
      </c>
      <c r="E317">
        <v>20.7</v>
      </c>
      <c r="F317">
        <v>20.260000000000002</v>
      </c>
      <c r="G317">
        <v>22.12</v>
      </c>
      <c r="H317" s="3">
        <f t="shared" si="8"/>
        <v>21.026666666666667</v>
      </c>
    </row>
    <row r="318" spans="1:8">
      <c r="A318" t="s">
        <v>58</v>
      </c>
      <c r="B318">
        <v>7.5</v>
      </c>
      <c r="C318">
        <v>128595</v>
      </c>
      <c r="D318">
        <f t="shared" si="9"/>
        <v>17.860416666666666</v>
      </c>
      <c r="E318">
        <v>22.11</v>
      </c>
      <c r="F318">
        <v>21.64</v>
      </c>
      <c r="G318">
        <v>23.43</v>
      </c>
      <c r="H318" s="3">
        <f t="shared" si="8"/>
        <v>22.393333333333334</v>
      </c>
    </row>
    <row r="319" spans="1:8">
      <c r="A319" t="s">
        <v>57</v>
      </c>
      <c r="B319">
        <v>7.5</v>
      </c>
      <c r="C319">
        <v>128706</v>
      </c>
      <c r="D319">
        <f t="shared" si="9"/>
        <v>17.875833333333333</v>
      </c>
      <c r="E319">
        <v>21.3</v>
      </c>
      <c r="F319">
        <v>20.36</v>
      </c>
      <c r="G319">
        <v>22.24</v>
      </c>
      <c r="H319" s="3">
        <f t="shared" si="8"/>
        <v>21.299999999999997</v>
      </c>
    </row>
    <row r="320" spans="1:8">
      <c r="A320" t="s">
        <v>42</v>
      </c>
      <c r="B320">
        <v>7.5</v>
      </c>
      <c r="C320">
        <v>128723</v>
      </c>
      <c r="D320">
        <f t="shared" si="9"/>
        <v>17.878194444444443</v>
      </c>
      <c r="E320">
        <v>21.24</v>
      </c>
      <c r="F320">
        <v>21.16</v>
      </c>
      <c r="G320">
        <v>22.77</v>
      </c>
      <c r="H320" s="3">
        <f t="shared" si="8"/>
        <v>21.723333333333333</v>
      </c>
    </row>
    <row r="321" spans="1:8">
      <c r="A321" t="s">
        <v>49</v>
      </c>
      <c r="B321">
        <v>7.5</v>
      </c>
      <c r="C321">
        <v>128846</v>
      </c>
      <c r="D321">
        <f t="shared" si="9"/>
        <v>17.895277777777778</v>
      </c>
      <c r="E321">
        <v>21.12</v>
      </c>
      <c r="F321">
        <v>21.23</v>
      </c>
      <c r="G321">
        <v>22.82</v>
      </c>
      <c r="H321" s="3">
        <f t="shared" si="8"/>
        <v>21.723333333333333</v>
      </c>
    </row>
    <row r="322" spans="1:8">
      <c r="A322" t="s">
        <v>38</v>
      </c>
      <c r="B322">
        <v>7.5</v>
      </c>
      <c r="C322">
        <v>128853</v>
      </c>
      <c r="D322">
        <f t="shared" si="9"/>
        <v>17.896250000000002</v>
      </c>
      <c r="E322">
        <v>21.26</v>
      </c>
      <c r="F322">
        <v>20.92</v>
      </c>
      <c r="G322">
        <v>23.48</v>
      </c>
      <c r="H322" s="3">
        <f t="shared" si="8"/>
        <v>21.88666666666667</v>
      </c>
    </row>
    <row r="323" spans="1:8">
      <c r="A323" t="s">
        <v>37</v>
      </c>
      <c r="B323">
        <v>7.5</v>
      </c>
      <c r="C323">
        <v>129013</v>
      </c>
      <c r="D323">
        <f t="shared" si="9"/>
        <v>17.918472222222224</v>
      </c>
      <c r="E323">
        <v>20.43</v>
      </c>
      <c r="F323">
        <v>20.68</v>
      </c>
      <c r="G323">
        <v>22.59</v>
      </c>
      <c r="H323" s="3">
        <f t="shared" si="8"/>
        <v>21.233333333333334</v>
      </c>
    </row>
    <row r="324" spans="1:8">
      <c r="A324" t="s">
        <v>39</v>
      </c>
      <c r="B324">
        <v>7.5</v>
      </c>
      <c r="C324">
        <v>129041</v>
      </c>
      <c r="D324">
        <f t="shared" si="9"/>
        <v>17.922361111111112</v>
      </c>
      <c r="E324">
        <v>20.309999999999999</v>
      </c>
      <c r="F324">
        <v>21.19</v>
      </c>
      <c r="G324">
        <v>22.49</v>
      </c>
      <c r="H324" s="3">
        <f t="shared" si="8"/>
        <v>21.33</v>
      </c>
    </row>
    <row r="325" spans="1:8">
      <c r="A325" t="s">
        <v>52</v>
      </c>
      <c r="B325">
        <v>7.5</v>
      </c>
      <c r="C325">
        <v>129714</v>
      </c>
      <c r="D325">
        <f t="shared" si="9"/>
        <v>18.015833333333333</v>
      </c>
      <c r="E325">
        <v>22.57</v>
      </c>
      <c r="F325">
        <v>21.8</v>
      </c>
      <c r="G325">
        <v>23.32</v>
      </c>
      <c r="H325" s="3">
        <f t="shared" ref="H325:H388" si="10">AVERAGE(E325:G325)</f>
        <v>22.563333333333333</v>
      </c>
    </row>
    <row r="326" spans="1:8">
      <c r="A326" t="s">
        <v>43</v>
      </c>
      <c r="B326">
        <v>7.5</v>
      </c>
      <c r="C326">
        <v>130086</v>
      </c>
      <c r="D326">
        <f t="shared" ref="D326:D389" si="11">C326/15/60/8</f>
        <v>18.067499999999999</v>
      </c>
      <c r="E326">
        <v>21.01</v>
      </c>
      <c r="F326">
        <v>20.45</v>
      </c>
      <c r="G326">
        <v>22.13</v>
      </c>
      <c r="H326" s="3">
        <f t="shared" si="10"/>
        <v>21.196666666666669</v>
      </c>
    </row>
    <row r="327" spans="1:8">
      <c r="A327" t="s">
        <v>45</v>
      </c>
      <c r="B327">
        <v>7.75</v>
      </c>
      <c r="C327">
        <v>133537</v>
      </c>
      <c r="D327">
        <f t="shared" si="11"/>
        <v>18.546805555555558</v>
      </c>
      <c r="E327">
        <v>20.32</v>
      </c>
      <c r="F327">
        <v>21.3</v>
      </c>
      <c r="G327">
        <v>23.05</v>
      </c>
      <c r="H327" s="3">
        <f t="shared" si="10"/>
        <v>21.556666666666668</v>
      </c>
    </row>
    <row r="328" spans="1:8">
      <c r="A328" t="s">
        <v>57</v>
      </c>
      <c r="B328">
        <v>9</v>
      </c>
      <c r="C328">
        <v>159309</v>
      </c>
      <c r="D328">
        <f t="shared" si="11"/>
        <v>22.126250000000002</v>
      </c>
      <c r="E328">
        <v>24.86</v>
      </c>
      <c r="F328">
        <v>25.01</v>
      </c>
      <c r="G328">
        <v>54.82</v>
      </c>
      <c r="H328" s="3">
        <f t="shared" si="10"/>
        <v>34.896666666666668</v>
      </c>
    </row>
    <row r="329" spans="1:8">
      <c r="A329" t="s">
        <v>51</v>
      </c>
      <c r="B329">
        <v>7.75</v>
      </c>
      <c r="C329">
        <v>134083</v>
      </c>
      <c r="D329">
        <f t="shared" si="11"/>
        <v>18.62263888888889</v>
      </c>
      <c r="E329">
        <v>20.93</v>
      </c>
      <c r="F329">
        <v>21.29</v>
      </c>
      <c r="G329">
        <v>22.91</v>
      </c>
      <c r="H329" s="3">
        <f t="shared" si="10"/>
        <v>21.709999999999997</v>
      </c>
    </row>
    <row r="330" spans="1:8">
      <c r="A330" t="s">
        <v>40</v>
      </c>
      <c r="B330">
        <v>7.75</v>
      </c>
      <c r="C330">
        <v>134477</v>
      </c>
      <c r="D330">
        <f t="shared" si="11"/>
        <v>18.677361111111111</v>
      </c>
      <c r="E330">
        <v>20.59</v>
      </c>
      <c r="F330">
        <v>21.84</v>
      </c>
      <c r="G330">
        <v>23.03</v>
      </c>
      <c r="H330" s="3">
        <f t="shared" si="10"/>
        <v>21.820000000000004</v>
      </c>
    </row>
    <row r="331" spans="1:8">
      <c r="A331" t="s">
        <v>55</v>
      </c>
      <c r="B331">
        <v>7.75</v>
      </c>
      <c r="C331">
        <v>134533</v>
      </c>
      <c r="D331">
        <f t="shared" si="11"/>
        <v>18.68513888888889</v>
      </c>
      <c r="E331">
        <v>21.87</v>
      </c>
      <c r="F331">
        <v>21.33</v>
      </c>
      <c r="G331">
        <v>23.76</v>
      </c>
      <c r="H331" s="3">
        <f t="shared" si="10"/>
        <v>22.320000000000004</v>
      </c>
    </row>
    <row r="332" spans="1:8">
      <c r="A332" t="s">
        <v>52</v>
      </c>
      <c r="B332">
        <v>7.75</v>
      </c>
      <c r="C332">
        <v>134837</v>
      </c>
      <c r="D332">
        <f t="shared" si="11"/>
        <v>18.727361111111112</v>
      </c>
      <c r="E332">
        <v>21.86</v>
      </c>
      <c r="F332">
        <v>22.16</v>
      </c>
      <c r="G332">
        <v>24.79</v>
      </c>
      <c r="H332" s="3">
        <f t="shared" si="10"/>
        <v>22.936666666666667</v>
      </c>
    </row>
    <row r="333" spans="1:8">
      <c r="A333" t="s">
        <v>42</v>
      </c>
      <c r="B333">
        <v>7.75</v>
      </c>
      <c r="C333">
        <v>134906</v>
      </c>
      <c r="D333">
        <f t="shared" si="11"/>
        <v>18.736944444444443</v>
      </c>
      <c r="E333">
        <v>22.23</v>
      </c>
      <c r="F333">
        <v>21.74</v>
      </c>
      <c r="G333">
        <v>24.26</v>
      </c>
      <c r="H333" s="3">
        <f t="shared" si="10"/>
        <v>22.743333333333336</v>
      </c>
    </row>
    <row r="334" spans="1:8">
      <c r="A334" t="s">
        <v>53</v>
      </c>
      <c r="B334">
        <v>7.75</v>
      </c>
      <c r="C334">
        <v>135020</v>
      </c>
      <c r="D334">
        <f t="shared" si="11"/>
        <v>18.75277777777778</v>
      </c>
      <c r="E334">
        <v>21.18</v>
      </c>
      <c r="F334">
        <v>20.51</v>
      </c>
      <c r="G334">
        <v>23.82</v>
      </c>
      <c r="H334" s="3">
        <f t="shared" si="10"/>
        <v>21.836666666666662</v>
      </c>
    </row>
    <row r="335" spans="1:8">
      <c r="A335" t="s">
        <v>57</v>
      </c>
      <c r="B335">
        <v>7.75</v>
      </c>
      <c r="C335">
        <v>135269</v>
      </c>
      <c r="D335">
        <f t="shared" si="11"/>
        <v>18.78736111111111</v>
      </c>
      <c r="E335">
        <v>20.149999999999999</v>
      </c>
      <c r="F335">
        <v>21.6</v>
      </c>
      <c r="G335">
        <v>23.06</v>
      </c>
      <c r="H335" s="3">
        <f t="shared" si="10"/>
        <v>21.603333333333335</v>
      </c>
    </row>
    <row r="336" spans="1:8">
      <c r="A336" t="s">
        <v>41</v>
      </c>
      <c r="B336">
        <v>7.75</v>
      </c>
      <c r="C336">
        <v>135293</v>
      </c>
      <c r="D336">
        <f t="shared" si="11"/>
        <v>18.790694444444444</v>
      </c>
      <c r="E336">
        <v>21.23</v>
      </c>
      <c r="F336">
        <v>20.45</v>
      </c>
      <c r="G336">
        <v>22.48</v>
      </c>
      <c r="H336" s="3">
        <f t="shared" si="10"/>
        <v>21.386666666666667</v>
      </c>
    </row>
    <row r="337" spans="1:8">
      <c r="A337" t="s">
        <v>46</v>
      </c>
      <c r="B337">
        <v>7.75</v>
      </c>
      <c r="C337">
        <v>135299</v>
      </c>
      <c r="D337">
        <f t="shared" si="11"/>
        <v>18.791527777777777</v>
      </c>
      <c r="E337">
        <v>21.26</v>
      </c>
      <c r="F337">
        <v>20.29</v>
      </c>
      <c r="G337">
        <v>24.12</v>
      </c>
      <c r="H337" s="3">
        <f t="shared" si="10"/>
        <v>21.89</v>
      </c>
    </row>
    <row r="338" spans="1:8">
      <c r="A338" t="s">
        <v>47</v>
      </c>
      <c r="B338">
        <v>7.75</v>
      </c>
      <c r="C338">
        <v>135361</v>
      </c>
      <c r="D338">
        <f t="shared" si="11"/>
        <v>18.800138888888892</v>
      </c>
      <c r="E338">
        <v>22.01</v>
      </c>
      <c r="F338">
        <v>21.48</v>
      </c>
      <c r="G338">
        <v>23.11</v>
      </c>
      <c r="H338" s="3">
        <f t="shared" si="10"/>
        <v>22.2</v>
      </c>
    </row>
    <row r="339" spans="1:8">
      <c r="A339" t="s">
        <v>56</v>
      </c>
      <c r="B339">
        <v>7.75</v>
      </c>
      <c r="C339">
        <v>135549</v>
      </c>
      <c r="D339">
        <f t="shared" si="11"/>
        <v>18.826250000000002</v>
      </c>
      <c r="E339">
        <v>20.02</v>
      </c>
      <c r="F339">
        <v>21.04</v>
      </c>
      <c r="G339">
        <v>22.29</v>
      </c>
      <c r="H339" s="3">
        <f t="shared" si="10"/>
        <v>21.116666666666667</v>
      </c>
    </row>
    <row r="340" spans="1:8">
      <c r="A340" t="s">
        <v>39</v>
      </c>
      <c r="B340">
        <v>7.75</v>
      </c>
      <c r="C340">
        <v>135683</v>
      </c>
      <c r="D340">
        <f t="shared" si="11"/>
        <v>18.844861111111111</v>
      </c>
      <c r="E340">
        <v>21</v>
      </c>
      <c r="F340">
        <v>20.260000000000002</v>
      </c>
      <c r="G340">
        <v>23.29</v>
      </c>
      <c r="H340" s="3">
        <f t="shared" si="10"/>
        <v>21.516666666666669</v>
      </c>
    </row>
    <row r="341" spans="1:8">
      <c r="A341" t="s">
        <v>54</v>
      </c>
      <c r="B341">
        <v>7.75</v>
      </c>
      <c r="C341">
        <v>135835</v>
      </c>
      <c r="D341">
        <f t="shared" si="11"/>
        <v>18.865972222222222</v>
      </c>
      <c r="E341">
        <v>21.69</v>
      </c>
      <c r="F341">
        <v>21.33</v>
      </c>
      <c r="G341">
        <v>22.58</v>
      </c>
      <c r="H341" s="3">
        <f t="shared" si="10"/>
        <v>21.866666666666664</v>
      </c>
    </row>
    <row r="342" spans="1:8">
      <c r="A342" t="s">
        <v>38</v>
      </c>
      <c r="B342">
        <v>7.75</v>
      </c>
      <c r="C342">
        <v>135944</v>
      </c>
      <c r="D342">
        <f t="shared" si="11"/>
        <v>18.88111111111111</v>
      </c>
      <c r="E342">
        <v>21.3</v>
      </c>
      <c r="F342">
        <v>21.12</v>
      </c>
      <c r="G342">
        <v>23.35</v>
      </c>
      <c r="H342" s="3">
        <f t="shared" si="10"/>
        <v>21.923333333333336</v>
      </c>
    </row>
    <row r="343" spans="1:8">
      <c r="A343" t="s">
        <v>49</v>
      </c>
      <c r="B343">
        <v>7.75</v>
      </c>
      <c r="C343">
        <v>136207</v>
      </c>
      <c r="D343">
        <f t="shared" si="11"/>
        <v>18.917638888888892</v>
      </c>
      <c r="E343">
        <v>21.83</v>
      </c>
      <c r="F343">
        <v>22.54</v>
      </c>
      <c r="G343">
        <v>23.92</v>
      </c>
      <c r="H343" s="3">
        <f t="shared" si="10"/>
        <v>22.763333333333332</v>
      </c>
    </row>
    <row r="344" spans="1:8">
      <c r="A344" t="s">
        <v>43</v>
      </c>
      <c r="B344">
        <v>7.75</v>
      </c>
      <c r="C344">
        <v>136252</v>
      </c>
      <c r="D344">
        <f t="shared" si="11"/>
        <v>18.923888888888889</v>
      </c>
      <c r="E344">
        <v>21.16</v>
      </c>
      <c r="F344">
        <v>20.8</v>
      </c>
      <c r="G344">
        <v>22.44</v>
      </c>
      <c r="H344" s="3">
        <f t="shared" si="10"/>
        <v>21.466666666666669</v>
      </c>
    </row>
    <row r="345" spans="1:8">
      <c r="A345" t="s">
        <v>48</v>
      </c>
      <c r="B345">
        <v>7.75</v>
      </c>
      <c r="C345">
        <v>136296</v>
      </c>
      <c r="D345">
        <f t="shared" si="11"/>
        <v>18.93</v>
      </c>
      <c r="E345">
        <v>21.12</v>
      </c>
      <c r="F345">
        <v>21.75</v>
      </c>
      <c r="G345">
        <v>22.97</v>
      </c>
      <c r="H345" s="3">
        <f t="shared" si="10"/>
        <v>21.946666666666669</v>
      </c>
    </row>
    <row r="346" spans="1:8">
      <c r="A346" t="s">
        <v>50</v>
      </c>
      <c r="B346">
        <v>7.75</v>
      </c>
      <c r="C346">
        <v>136402</v>
      </c>
      <c r="D346">
        <f t="shared" si="11"/>
        <v>18.944722222222222</v>
      </c>
      <c r="E346">
        <v>22.41</v>
      </c>
      <c r="F346">
        <v>20.87</v>
      </c>
      <c r="G346">
        <v>22.91</v>
      </c>
      <c r="H346" s="3">
        <f t="shared" si="10"/>
        <v>22.063333333333333</v>
      </c>
    </row>
    <row r="347" spans="1:8">
      <c r="A347" t="s">
        <v>44</v>
      </c>
      <c r="B347">
        <v>7.75</v>
      </c>
      <c r="C347">
        <v>136529</v>
      </c>
      <c r="D347">
        <f t="shared" si="11"/>
        <v>18.962361111111111</v>
      </c>
      <c r="E347">
        <v>22.09</v>
      </c>
      <c r="F347">
        <v>20.73</v>
      </c>
      <c r="G347">
        <v>23.23</v>
      </c>
      <c r="H347" s="3">
        <f t="shared" si="10"/>
        <v>22.016666666666666</v>
      </c>
    </row>
    <row r="348" spans="1:8">
      <c r="A348" t="s">
        <v>37</v>
      </c>
      <c r="B348">
        <v>7.75</v>
      </c>
      <c r="C348">
        <v>136754</v>
      </c>
      <c r="D348">
        <f t="shared" si="11"/>
        <v>18.993611111111111</v>
      </c>
      <c r="E348">
        <v>20.76</v>
      </c>
      <c r="F348">
        <v>21.58</v>
      </c>
      <c r="G348">
        <v>23.84</v>
      </c>
      <c r="H348" s="3">
        <f t="shared" si="10"/>
        <v>22.060000000000002</v>
      </c>
    </row>
    <row r="349" spans="1:8">
      <c r="A349" t="s">
        <v>58</v>
      </c>
      <c r="B349">
        <v>7.75</v>
      </c>
      <c r="C349">
        <v>137416</v>
      </c>
      <c r="D349">
        <f t="shared" si="11"/>
        <v>19.085555555555558</v>
      </c>
      <c r="E349">
        <v>22.7</v>
      </c>
      <c r="F349">
        <v>21.83</v>
      </c>
      <c r="G349">
        <v>24.48</v>
      </c>
      <c r="H349" s="3">
        <f t="shared" si="10"/>
        <v>23.003333333333334</v>
      </c>
    </row>
    <row r="350" spans="1:8">
      <c r="A350" t="s">
        <v>41</v>
      </c>
      <c r="B350">
        <v>8</v>
      </c>
      <c r="C350">
        <v>137740</v>
      </c>
      <c r="D350">
        <f t="shared" si="11"/>
        <v>19.130555555555553</v>
      </c>
      <c r="E350">
        <v>29.74</v>
      </c>
      <c r="F350">
        <v>23.97</v>
      </c>
      <c r="G350">
        <v>25.23</v>
      </c>
      <c r="H350" s="3">
        <f t="shared" si="10"/>
        <v>26.313333333333333</v>
      </c>
    </row>
    <row r="351" spans="1:8">
      <c r="A351" t="s">
        <v>46</v>
      </c>
      <c r="B351">
        <v>22.75</v>
      </c>
      <c r="C351">
        <v>138506</v>
      </c>
      <c r="D351">
        <f t="shared" si="11"/>
        <v>19.236944444444443</v>
      </c>
      <c r="E351">
        <v>19.2</v>
      </c>
      <c r="F351">
        <v>18.62</v>
      </c>
      <c r="G351">
        <v>20.22</v>
      </c>
      <c r="H351" s="3">
        <f t="shared" si="10"/>
        <v>19.346666666666668</v>
      </c>
    </row>
    <row r="352" spans="1:8">
      <c r="A352" t="s">
        <v>45</v>
      </c>
      <c r="B352">
        <v>8</v>
      </c>
      <c r="C352">
        <v>139152</v>
      </c>
      <c r="D352">
        <f t="shared" si="11"/>
        <v>19.326666666666664</v>
      </c>
      <c r="E352">
        <v>30.26</v>
      </c>
      <c r="F352">
        <v>23.37</v>
      </c>
      <c r="G352">
        <v>24.04</v>
      </c>
      <c r="H352" s="3">
        <f t="shared" si="10"/>
        <v>25.89</v>
      </c>
    </row>
    <row r="353" spans="1:8">
      <c r="A353" t="s">
        <v>39</v>
      </c>
      <c r="B353">
        <v>22.75</v>
      </c>
      <c r="C353">
        <v>139180</v>
      </c>
      <c r="D353">
        <f t="shared" si="11"/>
        <v>19.330555555555556</v>
      </c>
      <c r="E353">
        <v>19.48</v>
      </c>
      <c r="F353">
        <v>18.12</v>
      </c>
      <c r="G353">
        <v>18.75</v>
      </c>
      <c r="H353" s="3">
        <f t="shared" si="10"/>
        <v>18.783333333333335</v>
      </c>
    </row>
    <row r="354" spans="1:8">
      <c r="A354" t="s">
        <v>42</v>
      </c>
      <c r="B354">
        <v>8</v>
      </c>
      <c r="C354">
        <v>139238</v>
      </c>
      <c r="D354">
        <f t="shared" si="11"/>
        <v>19.33861111111111</v>
      </c>
      <c r="E354">
        <v>30.96</v>
      </c>
      <c r="F354">
        <v>24.2</v>
      </c>
      <c r="G354">
        <v>25.7</v>
      </c>
      <c r="H354" s="3">
        <f t="shared" si="10"/>
        <v>26.953333333333333</v>
      </c>
    </row>
    <row r="355" spans="1:8">
      <c r="A355" t="s">
        <v>44</v>
      </c>
      <c r="B355">
        <v>8</v>
      </c>
      <c r="C355">
        <v>139376</v>
      </c>
      <c r="D355">
        <f t="shared" si="11"/>
        <v>19.357777777777777</v>
      </c>
      <c r="E355">
        <v>28.98</v>
      </c>
      <c r="F355">
        <v>24.7</v>
      </c>
      <c r="G355">
        <v>25.83</v>
      </c>
      <c r="H355" s="3">
        <f t="shared" si="10"/>
        <v>26.50333333333333</v>
      </c>
    </row>
    <row r="356" spans="1:8">
      <c r="A356" t="s">
        <v>43</v>
      </c>
      <c r="B356">
        <v>22.75</v>
      </c>
      <c r="C356">
        <v>139402</v>
      </c>
      <c r="D356">
        <f t="shared" si="11"/>
        <v>19.361388888888889</v>
      </c>
      <c r="E356">
        <v>19.52</v>
      </c>
      <c r="F356">
        <v>18.54</v>
      </c>
      <c r="G356">
        <v>18.399999999999999</v>
      </c>
      <c r="H356" s="3">
        <f t="shared" si="10"/>
        <v>18.82</v>
      </c>
    </row>
    <row r="357" spans="1:8">
      <c r="A357" t="s">
        <v>49</v>
      </c>
      <c r="B357">
        <v>22.75</v>
      </c>
      <c r="C357">
        <v>139468</v>
      </c>
      <c r="D357">
        <f t="shared" si="11"/>
        <v>19.370555555555555</v>
      </c>
      <c r="E357">
        <v>20.18</v>
      </c>
      <c r="F357">
        <v>19.02</v>
      </c>
      <c r="G357">
        <v>19.23</v>
      </c>
      <c r="H357" s="3">
        <f t="shared" si="10"/>
        <v>19.47666666666667</v>
      </c>
    </row>
    <row r="358" spans="1:8">
      <c r="A358" t="s">
        <v>58</v>
      </c>
      <c r="B358">
        <v>8</v>
      </c>
      <c r="C358">
        <v>139828</v>
      </c>
      <c r="D358">
        <f t="shared" si="11"/>
        <v>19.420555555555556</v>
      </c>
      <c r="E358">
        <v>30.87</v>
      </c>
      <c r="F358">
        <v>25.67</v>
      </c>
      <c r="G358">
        <v>26.19</v>
      </c>
      <c r="H358" s="3">
        <f t="shared" si="10"/>
        <v>27.576666666666668</v>
      </c>
    </row>
    <row r="359" spans="1:8">
      <c r="A359" t="s">
        <v>51</v>
      </c>
      <c r="B359">
        <v>8</v>
      </c>
      <c r="C359">
        <v>139858</v>
      </c>
      <c r="D359">
        <f t="shared" si="11"/>
        <v>19.424722222222222</v>
      </c>
      <c r="E359">
        <v>29.94</v>
      </c>
      <c r="F359">
        <v>24.58</v>
      </c>
      <c r="G359">
        <v>25.18</v>
      </c>
      <c r="H359" s="3">
        <f t="shared" si="10"/>
        <v>26.566666666666663</v>
      </c>
    </row>
    <row r="360" spans="1:8">
      <c r="A360" t="s">
        <v>38</v>
      </c>
      <c r="B360">
        <v>8</v>
      </c>
      <c r="C360">
        <v>139889</v>
      </c>
      <c r="D360">
        <f t="shared" si="11"/>
        <v>19.429027777777776</v>
      </c>
      <c r="E360">
        <v>30.93</v>
      </c>
      <c r="F360">
        <v>24.05</v>
      </c>
      <c r="G360">
        <v>26.01</v>
      </c>
      <c r="H360" s="3">
        <f t="shared" si="10"/>
        <v>26.99666666666667</v>
      </c>
    </row>
    <row r="361" spans="1:8">
      <c r="A361" t="s">
        <v>55</v>
      </c>
      <c r="B361">
        <v>22.75</v>
      </c>
      <c r="C361">
        <v>139891</v>
      </c>
      <c r="D361">
        <f t="shared" si="11"/>
        <v>19.429305555555558</v>
      </c>
      <c r="E361">
        <v>19.899999999999999</v>
      </c>
      <c r="F361">
        <v>17.93</v>
      </c>
      <c r="G361">
        <v>19.41</v>
      </c>
      <c r="H361" s="3">
        <f t="shared" si="10"/>
        <v>19.079999999999998</v>
      </c>
    </row>
    <row r="362" spans="1:8">
      <c r="A362" t="s">
        <v>48</v>
      </c>
      <c r="B362">
        <v>8</v>
      </c>
      <c r="C362">
        <v>139968</v>
      </c>
      <c r="D362">
        <f t="shared" si="11"/>
        <v>19.440000000000001</v>
      </c>
      <c r="E362">
        <v>29.57</v>
      </c>
      <c r="F362">
        <v>24.64</v>
      </c>
      <c r="G362">
        <v>25.01</v>
      </c>
      <c r="H362" s="3">
        <f t="shared" si="10"/>
        <v>26.406666666666666</v>
      </c>
    </row>
    <row r="363" spans="1:8">
      <c r="A363" t="s">
        <v>44</v>
      </c>
      <c r="B363">
        <v>22.75</v>
      </c>
      <c r="C363">
        <v>139989</v>
      </c>
      <c r="D363">
        <f t="shared" si="11"/>
        <v>19.442916666666669</v>
      </c>
      <c r="E363">
        <v>20.100000000000001</v>
      </c>
      <c r="F363">
        <v>18.899999999999999</v>
      </c>
      <c r="G363">
        <v>19.43</v>
      </c>
      <c r="H363" s="3">
        <f t="shared" si="10"/>
        <v>19.476666666666667</v>
      </c>
    </row>
    <row r="364" spans="1:8">
      <c r="A364" t="s">
        <v>52</v>
      </c>
      <c r="B364">
        <v>22.75</v>
      </c>
      <c r="C364">
        <v>140008</v>
      </c>
      <c r="D364">
        <f t="shared" si="11"/>
        <v>19.445555555555554</v>
      </c>
      <c r="E364">
        <v>20.18</v>
      </c>
      <c r="F364">
        <v>18.98</v>
      </c>
      <c r="G364">
        <v>20.34</v>
      </c>
      <c r="H364" s="3">
        <f t="shared" si="10"/>
        <v>19.833333333333332</v>
      </c>
    </row>
    <row r="365" spans="1:8">
      <c r="A365" t="s">
        <v>40</v>
      </c>
      <c r="B365">
        <v>22.75</v>
      </c>
      <c r="C365">
        <v>140146</v>
      </c>
      <c r="D365">
        <f t="shared" si="11"/>
        <v>19.464722222222225</v>
      </c>
      <c r="E365">
        <v>20.83</v>
      </c>
      <c r="F365">
        <v>19.23</v>
      </c>
      <c r="G365">
        <v>19.98</v>
      </c>
      <c r="H365" s="3">
        <f t="shared" si="10"/>
        <v>20.013333333333335</v>
      </c>
    </row>
    <row r="366" spans="1:8">
      <c r="A366" t="s">
        <v>40</v>
      </c>
      <c r="B366">
        <v>8</v>
      </c>
      <c r="C366">
        <v>140320</v>
      </c>
      <c r="D366">
        <f t="shared" si="11"/>
        <v>19.488888888888887</v>
      </c>
      <c r="E366">
        <v>28.75</v>
      </c>
      <c r="F366">
        <v>26.23</v>
      </c>
      <c r="G366">
        <v>25.43</v>
      </c>
      <c r="H366" s="3">
        <f t="shared" si="10"/>
        <v>26.803333333333331</v>
      </c>
    </row>
    <row r="367" spans="1:8">
      <c r="A367" t="s">
        <v>49</v>
      </c>
      <c r="B367">
        <v>8</v>
      </c>
      <c r="C367">
        <v>140328</v>
      </c>
      <c r="D367">
        <f t="shared" si="11"/>
        <v>19.490000000000002</v>
      </c>
      <c r="E367">
        <v>30.3</v>
      </c>
      <c r="F367">
        <v>24.9</v>
      </c>
      <c r="G367">
        <v>25.99</v>
      </c>
      <c r="H367" s="3">
        <f t="shared" si="10"/>
        <v>27.063333333333333</v>
      </c>
    </row>
    <row r="368" spans="1:8">
      <c r="A368" t="s">
        <v>38</v>
      </c>
      <c r="B368">
        <v>22.75</v>
      </c>
      <c r="C368">
        <v>140340</v>
      </c>
      <c r="D368">
        <f t="shared" si="11"/>
        <v>19.491666666666667</v>
      </c>
      <c r="E368">
        <v>19.86</v>
      </c>
      <c r="F368">
        <v>18.78</v>
      </c>
      <c r="G368">
        <v>19</v>
      </c>
      <c r="H368" s="3">
        <f t="shared" si="10"/>
        <v>19.213333333333335</v>
      </c>
    </row>
    <row r="369" spans="1:8">
      <c r="A369" t="s">
        <v>54</v>
      </c>
      <c r="B369">
        <v>8</v>
      </c>
      <c r="C369">
        <v>140367</v>
      </c>
      <c r="D369">
        <f t="shared" si="11"/>
        <v>19.495416666666664</v>
      </c>
      <c r="E369">
        <v>30.16</v>
      </c>
      <c r="F369">
        <v>24.97</v>
      </c>
      <c r="G369">
        <v>26.29</v>
      </c>
      <c r="H369" s="3">
        <f t="shared" si="10"/>
        <v>27.139999999999997</v>
      </c>
    </row>
    <row r="370" spans="1:8">
      <c r="A370" t="s">
        <v>42</v>
      </c>
      <c r="B370">
        <v>22.75</v>
      </c>
      <c r="C370">
        <v>140434</v>
      </c>
      <c r="D370">
        <f t="shared" si="11"/>
        <v>19.50472222222222</v>
      </c>
      <c r="E370">
        <v>20.37</v>
      </c>
      <c r="F370">
        <v>19.2</v>
      </c>
      <c r="G370">
        <v>21.12</v>
      </c>
      <c r="H370" s="3">
        <f t="shared" si="10"/>
        <v>20.23</v>
      </c>
    </row>
    <row r="371" spans="1:8">
      <c r="A371" t="s">
        <v>37</v>
      </c>
      <c r="B371">
        <v>8</v>
      </c>
      <c r="C371">
        <v>140673</v>
      </c>
      <c r="D371">
        <f t="shared" si="11"/>
        <v>19.537916666666668</v>
      </c>
      <c r="E371">
        <v>30.32</v>
      </c>
      <c r="F371">
        <v>23.89</v>
      </c>
      <c r="G371">
        <v>24.13</v>
      </c>
      <c r="H371" s="3">
        <f t="shared" si="10"/>
        <v>26.113333333333333</v>
      </c>
    </row>
    <row r="372" spans="1:8">
      <c r="A372" t="s">
        <v>55</v>
      </c>
      <c r="B372">
        <v>8</v>
      </c>
      <c r="C372">
        <v>140686</v>
      </c>
      <c r="D372">
        <f t="shared" si="11"/>
        <v>19.539722222222224</v>
      </c>
      <c r="E372">
        <v>31.41</v>
      </c>
      <c r="F372">
        <v>24.78</v>
      </c>
      <c r="G372">
        <v>25.62</v>
      </c>
      <c r="H372" s="3">
        <f t="shared" si="10"/>
        <v>27.27</v>
      </c>
    </row>
    <row r="373" spans="1:8">
      <c r="A373" t="s">
        <v>58</v>
      </c>
      <c r="B373">
        <v>22.75</v>
      </c>
      <c r="C373">
        <v>140692</v>
      </c>
      <c r="D373">
        <f t="shared" si="11"/>
        <v>19.540555555555557</v>
      </c>
      <c r="E373">
        <v>21.8</v>
      </c>
      <c r="F373">
        <v>19.13</v>
      </c>
      <c r="G373">
        <v>20.59</v>
      </c>
      <c r="H373" s="3">
        <f t="shared" si="10"/>
        <v>20.506666666666664</v>
      </c>
    </row>
    <row r="374" spans="1:8">
      <c r="A374" t="s">
        <v>56</v>
      </c>
      <c r="B374">
        <v>8</v>
      </c>
      <c r="C374">
        <v>140706</v>
      </c>
      <c r="D374">
        <f t="shared" si="11"/>
        <v>19.5425</v>
      </c>
      <c r="E374">
        <v>29.98</v>
      </c>
      <c r="F374">
        <v>22.92</v>
      </c>
      <c r="G374">
        <v>25.62</v>
      </c>
      <c r="H374" s="3">
        <f t="shared" si="10"/>
        <v>26.173333333333336</v>
      </c>
    </row>
    <row r="375" spans="1:8">
      <c r="A375" t="s">
        <v>48</v>
      </c>
      <c r="B375">
        <v>22.75</v>
      </c>
      <c r="C375">
        <v>140743</v>
      </c>
      <c r="D375">
        <f t="shared" si="11"/>
        <v>19.547638888888891</v>
      </c>
      <c r="E375">
        <v>19.87</v>
      </c>
      <c r="F375">
        <v>18.940000000000001</v>
      </c>
      <c r="G375">
        <v>19.07</v>
      </c>
      <c r="H375" s="3">
        <f t="shared" si="10"/>
        <v>19.293333333333333</v>
      </c>
    </row>
    <row r="376" spans="1:8">
      <c r="A376" t="s">
        <v>47</v>
      </c>
      <c r="B376">
        <v>22.75</v>
      </c>
      <c r="C376">
        <v>140829</v>
      </c>
      <c r="D376">
        <f t="shared" si="11"/>
        <v>19.559583333333332</v>
      </c>
      <c r="E376">
        <v>20.239999999999998</v>
      </c>
      <c r="F376">
        <v>19.5</v>
      </c>
      <c r="G376">
        <v>20.45</v>
      </c>
      <c r="H376" s="3">
        <f t="shared" si="10"/>
        <v>20.063333333333333</v>
      </c>
    </row>
    <row r="377" spans="1:8">
      <c r="A377" t="s">
        <v>51</v>
      </c>
      <c r="B377">
        <v>22.75</v>
      </c>
      <c r="C377">
        <v>141016</v>
      </c>
      <c r="D377">
        <f t="shared" si="11"/>
        <v>19.585555555555558</v>
      </c>
      <c r="E377">
        <v>20.32</v>
      </c>
      <c r="F377">
        <v>19.239999999999998</v>
      </c>
      <c r="G377">
        <v>19.079999999999998</v>
      </c>
      <c r="H377" s="3">
        <f t="shared" si="10"/>
        <v>19.546666666666667</v>
      </c>
    </row>
    <row r="378" spans="1:8">
      <c r="A378" t="s">
        <v>37</v>
      </c>
      <c r="B378">
        <v>22.75</v>
      </c>
      <c r="C378">
        <v>141095</v>
      </c>
      <c r="D378">
        <f t="shared" si="11"/>
        <v>19.59652777777778</v>
      </c>
      <c r="E378">
        <v>20.16</v>
      </c>
      <c r="F378">
        <v>19.22</v>
      </c>
      <c r="G378">
        <v>19.72</v>
      </c>
      <c r="H378" s="3">
        <f t="shared" si="10"/>
        <v>19.7</v>
      </c>
    </row>
    <row r="379" spans="1:8">
      <c r="A379" t="s">
        <v>52</v>
      </c>
      <c r="B379">
        <v>8</v>
      </c>
      <c r="C379">
        <v>141162</v>
      </c>
      <c r="D379">
        <f t="shared" si="11"/>
        <v>19.605833333333333</v>
      </c>
      <c r="E379">
        <v>31.18</v>
      </c>
      <c r="F379">
        <v>26.13</v>
      </c>
      <c r="G379">
        <v>25.79</v>
      </c>
      <c r="H379" s="3">
        <f t="shared" si="10"/>
        <v>27.7</v>
      </c>
    </row>
    <row r="380" spans="1:8">
      <c r="A380" t="s">
        <v>50</v>
      </c>
      <c r="B380">
        <v>8</v>
      </c>
      <c r="C380">
        <v>141269</v>
      </c>
      <c r="D380">
        <f t="shared" si="11"/>
        <v>19.620694444444442</v>
      </c>
      <c r="E380">
        <v>30.76</v>
      </c>
      <c r="F380">
        <v>23.25</v>
      </c>
      <c r="G380">
        <v>24.83</v>
      </c>
      <c r="H380" s="3">
        <f t="shared" si="10"/>
        <v>26.28</v>
      </c>
    </row>
    <row r="381" spans="1:8">
      <c r="A381" t="s">
        <v>43</v>
      </c>
      <c r="B381">
        <v>8</v>
      </c>
      <c r="C381">
        <v>141449</v>
      </c>
      <c r="D381">
        <f t="shared" si="11"/>
        <v>19.645694444444441</v>
      </c>
      <c r="E381">
        <v>30.65</v>
      </c>
      <c r="F381">
        <v>23.84</v>
      </c>
      <c r="G381">
        <v>23.97</v>
      </c>
      <c r="H381" s="3">
        <f t="shared" si="10"/>
        <v>26.153333333333332</v>
      </c>
    </row>
    <row r="382" spans="1:8">
      <c r="A382" t="s">
        <v>47</v>
      </c>
      <c r="B382">
        <v>8</v>
      </c>
      <c r="C382">
        <v>141471</v>
      </c>
      <c r="D382">
        <f t="shared" si="11"/>
        <v>19.64875</v>
      </c>
      <c r="E382">
        <v>31.13</v>
      </c>
      <c r="F382">
        <v>24.74</v>
      </c>
      <c r="G382">
        <v>25.91</v>
      </c>
      <c r="H382" s="3">
        <f t="shared" si="10"/>
        <v>27.26</v>
      </c>
    </row>
    <row r="383" spans="1:8">
      <c r="A383" t="s">
        <v>50</v>
      </c>
      <c r="B383">
        <v>22.75</v>
      </c>
      <c r="C383">
        <v>141504</v>
      </c>
      <c r="D383">
        <f t="shared" si="11"/>
        <v>19.653333333333332</v>
      </c>
      <c r="E383">
        <v>20.399999999999999</v>
      </c>
      <c r="F383">
        <v>19.54</v>
      </c>
      <c r="G383">
        <v>19.3</v>
      </c>
      <c r="H383" s="3">
        <f t="shared" si="10"/>
        <v>19.746666666666666</v>
      </c>
    </row>
    <row r="384" spans="1:8">
      <c r="A384" t="s">
        <v>53</v>
      </c>
      <c r="B384">
        <v>8</v>
      </c>
      <c r="C384">
        <v>141598</v>
      </c>
      <c r="D384">
        <f t="shared" si="11"/>
        <v>19.666388888888889</v>
      </c>
      <c r="E384">
        <v>30.59</v>
      </c>
      <c r="F384">
        <v>23.94</v>
      </c>
      <c r="G384">
        <v>24.37</v>
      </c>
      <c r="H384" s="3">
        <f t="shared" si="10"/>
        <v>26.3</v>
      </c>
    </row>
    <row r="385" spans="1:8">
      <c r="A385" t="s">
        <v>46</v>
      </c>
      <c r="B385">
        <v>8</v>
      </c>
      <c r="C385">
        <v>141700</v>
      </c>
      <c r="D385">
        <f t="shared" si="11"/>
        <v>19.680555555555554</v>
      </c>
      <c r="E385">
        <v>31.18</v>
      </c>
      <c r="F385">
        <v>23.86</v>
      </c>
      <c r="G385">
        <v>25.38</v>
      </c>
      <c r="H385" s="3">
        <f t="shared" si="10"/>
        <v>26.806666666666668</v>
      </c>
    </row>
    <row r="386" spans="1:8">
      <c r="A386" t="s">
        <v>56</v>
      </c>
      <c r="B386">
        <v>22.75</v>
      </c>
      <c r="C386">
        <v>141730</v>
      </c>
      <c r="D386">
        <f t="shared" si="11"/>
        <v>19.68472222222222</v>
      </c>
      <c r="E386">
        <v>19.38</v>
      </c>
      <c r="F386">
        <v>17.7</v>
      </c>
      <c r="G386">
        <v>18.86</v>
      </c>
      <c r="H386" s="3">
        <f t="shared" si="10"/>
        <v>18.646666666666665</v>
      </c>
    </row>
    <row r="387" spans="1:8">
      <c r="A387" t="s">
        <v>45</v>
      </c>
      <c r="B387">
        <v>22.75</v>
      </c>
      <c r="C387">
        <v>141791</v>
      </c>
      <c r="D387">
        <f t="shared" si="11"/>
        <v>19.693194444444444</v>
      </c>
      <c r="E387">
        <v>20.16</v>
      </c>
      <c r="F387">
        <v>18.989999999999998</v>
      </c>
      <c r="G387">
        <v>19.190000000000001</v>
      </c>
      <c r="H387" s="3">
        <f t="shared" si="10"/>
        <v>19.446666666666669</v>
      </c>
    </row>
    <row r="388" spans="1:8">
      <c r="A388" t="s">
        <v>57</v>
      </c>
      <c r="B388">
        <v>24</v>
      </c>
      <c r="C388">
        <v>67800</v>
      </c>
      <c r="D388">
        <f t="shared" si="11"/>
        <v>9.4166666666666661</v>
      </c>
      <c r="E388">
        <v>11.81</v>
      </c>
      <c r="F388">
        <v>15.25</v>
      </c>
      <c r="H388" s="3">
        <f t="shared" si="10"/>
        <v>13.530000000000001</v>
      </c>
    </row>
    <row r="389" spans="1:8">
      <c r="A389" t="s">
        <v>43</v>
      </c>
      <c r="B389">
        <v>0.25</v>
      </c>
      <c r="C389">
        <v>47366</v>
      </c>
      <c r="D389">
        <f t="shared" si="11"/>
        <v>6.578611111111111</v>
      </c>
      <c r="E389">
        <v>7.26</v>
      </c>
      <c r="F389">
        <v>13.76</v>
      </c>
      <c r="G389">
        <v>17.68</v>
      </c>
      <c r="H389" s="3">
        <f t="shared" ref="H389:H452" si="12">AVERAGE(E389:G389)</f>
        <v>12.9</v>
      </c>
    </row>
    <row r="390" spans="1:8">
      <c r="A390" t="s">
        <v>43</v>
      </c>
      <c r="B390">
        <v>0.5</v>
      </c>
      <c r="C390">
        <v>36209</v>
      </c>
      <c r="D390">
        <f t="shared" ref="D390:D453" si="13">C390/15/60/8</f>
        <v>5.0290277777777783</v>
      </c>
      <c r="E390">
        <v>51.34</v>
      </c>
      <c r="F390">
        <v>37</v>
      </c>
      <c r="G390">
        <v>37.450000000000003</v>
      </c>
      <c r="H390" s="3">
        <f t="shared" si="12"/>
        <v>41.93</v>
      </c>
    </row>
    <row r="391" spans="1:8">
      <c r="A391" t="s">
        <v>43</v>
      </c>
      <c r="B391">
        <v>0.75</v>
      </c>
      <c r="C391">
        <v>33082</v>
      </c>
      <c r="D391">
        <f t="shared" si="13"/>
        <v>4.5947222222222219</v>
      </c>
      <c r="E391">
        <v>17</v>
      </c>
      <c r="F391">
        <v>6.73</v>
      </c>
      <c r="G391">
        <v>5.89</v>
      </c>
      <c r="H391" s="3">
        <f t="shared" si="12"/>
        <v>9.8733333333333331</v>
      </c>
    </row>
    <row r="392" spans="1:8">
      <c r="A392" t="s">
        <v>43</v>
      </c>
      <c r="B392">
        <v>1</v>
      </c>
      <c r="C392">
        <v>29805</v>
      </c>
      <c r="D392">
        <f t="shared" si="13"/>
        <v>4.1395833333333334</v>
      </c>
      <c r="E392">
        <v>9.59</v>
      </c>
      <c r="F392">
        <v>13.78</v>
      </c>
      <c r="G392">
        <v>6.25</v>
      </c>
      <c r="H392" s="3">
        <f t="shared" si="12"/>
        <v>9.8733333333333331</v>
      </c>
    </row>
    <row r="393" spans="1:8">
      <c r="A393" t="s">
        <v>43</v>
      </c>
      <c r="B393">
        <v>1.25</v>
      </c>
      <c r="C393">
        <v>26840</v>
      </c>
      <c r="D393">
        <f t="shared" si="13"/>
        <v>3.7277777777777774</v>
      </c>
      <c r="E393">
        <v>5.81</v>
      </c>
      <c r="F393">
        <v>13.11</v>
      </c>
      <c r="G393">
        <v>14.62</v>
      </c>
      <c r="H393" s="3">
        <f t="shared" si="12"/>
        <v>11.18</v>
      </c>
    </row>
    <row r="394" spans="1:8">
      <c r="A394" t="s">
        <v>43</v>
      </c>
      <c r="B394">
        <v>1.5</v>
      </c>
      <c r="C394">
        <v>22960</v>
      </c>
      <c r="D394">
        <f t="shared" si="13"/>
        <v>3.1888888888888891</v>
      </c>
      <c r="E394">
        <v>13.79</v>
      </c>
      <c r="F394">
        <v>12.88</v>
      </c>
      <c r="G394">
        <v>7.7</v>
      </c>
      <c r="H394" s="3">
        <f t="shared" si="12"/>
        <v>11.456666666666669</v>
      </c>
    </row>
    <row r="395" spans="1:8">
      <c r="A395" t="s">
        <v>43</v>
      </c>
      <c r="B395">
        <v>1.75</v>
      </c>
      <c r="C395">
        <v>21405</v>
      </c>
      <c r="D395">
        <f t="shared" si="13"/>
        <v>2.9729166666666669</v>
      </c>
      <c r="E395">
        <v>4.92</v>
      </c>
      <c r="F395">
        <v>4.74</v>
      </c>
      <c r="G395">
        <v>6.56</v>
      </c>
      <c r="H395" s="3">
        <f t="shared" si="12"/>
        <v>5.4066666666666663</v>
      </c>
    </row>
    <row r="396" spans="1:8">
      <c r="A396" t="s">
        <v>43</v>
      </c>
      <c r="B396">
        <v>2</v>
      </c>
      <c r="C396">
        <v>19530</v>
      </c>
      <c r="D396">
        <f t="shared" si="13"/>
        <v>2.7124999999999999</v>
      </c>
      <c r="E396">
        <v>8.5500000000000007</v>
      </c>
      <c r="F396">
        <v>7.41</v>
      </c>
      <c r="G396">
        <v>5.35</v>
      </c>
      <c r="H396" s="3">
        <f t="shared" si="12"/>
        <v>7.1033333333333344</v>
      </c>
    </row>
    <row r="397" spans="1:8">
      <c r="A397" t="s">
        <v>43</v>
      </c>
      <c r="B397">
        <v>2.25</v>
      </c>
      <c r="C397">
        <v>18385</v>
      </c>
      <c r="D397">
        <f t="shared" si="13"/>
        <v>2.5534722222222226</v>
      </c>
      <c r="E397">
        <v>5.04</v>
      </c>
      <c r="F397">
        <v>4.58</v>
      </c>
      <c r="G397">
        <v>4.83</v>
      </c>
      <c r="H397" s="3">
        <f t="shared" si="12"/>
        <v>4.8166666666666673</v>
      </c>
    </row>
    <row r="398" spans="1:8">
      <c r="A398" t="s">
        <v>43</v>
      </c>
      <c r="B398">
        <v>2.5</v>
      </c>
      <c r="C398">
        <v>16720</v>
      </c>
      <c r="D398">
        <f t="shared" si="13"/>
        <v>2.3222222222222224</v>
      </c>
      <c r="E398">
        <v>5.79</v>
      </c>
      <c r="F398">
        <v>4.13</v>
      </c>
      <c r="G398">
        <v>4.66</v>
      </c>
      <c r="H398" s="3">
        <f t="shared" si="12"/>
        <v>4.8600000000000003</v>
      </c>
    </row>
    <row r="399" spans="1:8">
      <c r="A399" t="s">
        <v>43</v>
      </c>
      <c r="B399">
        <v>2.75</v>
      </c>
      <c r="C399">
        <v>15425</v>
      </c>
      <c r="D399">
        <f t="shared" si="13"/>
        <v>2.1423611111111112</v>
      </c>
      <c r="E399">
        <v>4.25</v>
      </c>
      <c r="F399">
        <v>4.03</v>
      </c>
      <c r="G399">
        <v>4.33</v>
      </c>
      <c r="H399" s="3">
        <f t="shared" si="12"/>
        <v>4.203333333333334</v>
      </c>
    </row>
    <row r="400" spans="1:8">
      <c r="A400" t="s">
        <v>43</v>
      </c>
      <c r="B400">
        <v>3</v>
      </c>
      <c r="C400">
        <v>14359</v>
      </c>
      <c r="D400">
        <f t="shared" si="13"/>
        <v>1.9943055555555556</v>
      </c>
      <c r="E400">
        <v>5.1100000000000003</v>
      </c>
      <c r="F400">
        <v>4.26</v>
      </c>
      <c r="G400">
        <v>4.55</v>
      </c>
      <c r="H400" s="3">
        <f t="shared" si="12"/>
        <v>4.6400000000000006</v>
      </c>
    </row>
    <row r="401" spans="1:8">
      <c r="A401" t="s">
        <v>43</v>
      </c>
      <c r="B401">
        <v>3.25</v>
      </c>
      <c r="C401">
        <v>15150</v>
      </c>
      <c r="D401">
        <f t="shared" si="13"/>
        <v>2.1041666666666665</v>
      </c>
      <c r="E401">
        <v>6.41</v>
      </c>
      <c r="F401">
        <v>12.45</v>
      </c>
      <c r="G401">
        <v>14.26</v>
      </c>
      <c r="H401" s="3">
        <f t="shared" si="12"/>
        <v>11.04</v>
      </c>
    </row>
    <row r="402" spans="1:8">
      <c r="A402" t="s">
        <v>43</v>
      </c>
      <c r="B402">
        <v>3.5</v>
      </c>
      <c r="C402">
        <v>14011</v>
      </c>
      <c r="D402">
        <f t="shared" si="13"/>
        <v>1.9459722222222224</v>
      </c>
      <c r="E402">
        <v>13.98</v>
      </c>
      <c r="F402">
        <v>6.95</v>
      </c>
      <c r="G402">
        <v>4.51</v>
      </c>
      <c r="H402" s="3">
        <f t="shared" si="12"/>
        <v>8.4799999999999986</v>
      </c>
    </row>
    <row r="403" spans="1:8">
      <c r="A403" t="s">
        <v>43</v>
      </c>
      <c r="B403">
        <v>3.75</v>
      </c>
      <c r="C403">
        <v>14044</v>
      </c>
      <c r="D403">
        <f t="shared" si="13"/>
        <v>1.9505555555555556</v>
      </c>
      <c r="E403">
        <v>3.71</v>
      </c>
      <c r="F403">
        <v>4.41</v>
      </c>
      <c r="G403">
        <v>4.04</v>
      </c>
      <c r="H403" s="3">
        <f t="shared" si="12"/>
        <v>4.0533333333333337</v>
      </c>
    </row>
    <row r="404" spans="1:8">
      <c r="A404" t="s">
        <v>43</v>
      </c>
      <c r="B404">
        <v>4</v>
      </c>
      <c r="C404">
        <v>15129</v>
      </c>
      <c r="D404">
        <f t="shared" si="13"/>
        <v>2.1012499999999998</v>
      </c>
      <c r="E404">
        <v>5</v>
      </c>
      <c r="F404">
        <v>4.33</v>
      </c>
      <c r="G404">
        <v>4.62</v>
      </c>
      <c r="H404" s="3">
        <f t="shared" si="12"/>
        <v>4.6499999999999995</v>
      </c>
    </row>
    <row r="405" spans="1:8">
      <c r="A405" t="s">
        <v>43</v>
      </c>
      <c r="B405">
        <v>4.25</v>
      </c>
      <c r="C405">
        <v>16405</v>
      </c>
      <c r="D405">
        <f t="shared" si="13"/>
        <v>2.2784722222222222</v>
      </c>
      <c r="E405">
        <v>4.2300000000000004</v>
      </c>
      <c r="F405">
        <v>12.12</v>
      </c>
      <c r="G405">
        <v>14.24</v>
      </c>
      <c r="H405" s="3">
        <f t="shared" si="12"/>
        <v>10.196666666666667</v>
      </c>
    </row>
    <row r="406" spans="1:8">
      <c r="A406" t="s">
        <v>43</v>
      </c>
      <c r="B406">
        <v>4.5</v>
      </c>
      <c r="C406">
        <v>18515</v>
      </c>
      <c r="D406">
        <f t="shared" si="13"/>
        <v>2.5715277777777774</v>
      </c>
      <c r="E406">
        <v>12.76</v>
      </c>
      <c r="F406">
        <v>13.49</v>
      </c>
      <c r="G406">
        <v>10.83</v>
      </c>
      <c r="H406" s="3">
        <f t="shared" si="12"/>
        <v>12.36</v>
      </c>
    </row>
    <row r="407" spans="1:8">
      <c r="A407" t="s">
        <v>43</v>
      </c>
      <c r="B407">
        <v>4.75</v>
      </c>
      <c r="C407">
        <v>22064</v>
      </c>
      <c r="D407">
        <f t="shared" si="13"/>
        <v>3.0644444444444447</v>
      </c>
      <c r="E407">
        <v>4.91</v>
      </c>
      <c r="F407">
        <v>5.0999999999999996</v>
      </c>
      <c r="G407">
        <v>5.56</v>
      </c>
      <c r="H407" s="3">
        <f t="shared" si="12"/>
        <v>5.19</v>
      </c>
    </row>
    <row r="408" spans="1:8">
      <c r="A408" t="s">
        <v>43</v>
      </c>
      <c r="B408">
        <v>5</v>
      </c>
      <c r="C408">
        <v>29209</v>
      </c>
      <c r="D408">
        <f t="shared" si="13"/>
        <v>4.0568055555555551</v>
      </c>
      <c r="E408">
        <v>7.16</v>
      </c>
      <c r="F408">
        <v>6.5</v>
      </c>
      <c r="G408">
        <v>7.68</v>
      </c>
      <c r="H408" s="3">
        <f t="shared" si="12"/>
        <v>7.1133333333333333</v>
      </c>
    </row>
    <row r="409" spans="1:8">
      <c r="A409" t="s">
        <v>43</v>
      </c>
      <c r="B409">
        <v>5.25</v>
      </c>
      <c r="C409">
        <v>38748</v>
      </c>
      <c r="D409">
        <f t="shared" si="13"/>
        <v>5.3816666666666659</v>
      </c>
      <c r="E409">
        <v>7.37</v>
      </c>
      <c r="F409">
        <v>8.08</v>
      </c>
      <c r="G409">
        <v>8.33</v>
      </c>
      <c r="H409" s="3">
        <f t="shared" si="12"/>
        <v>7.9266666666666667</v>
      </c>
    </row>
    <row r="410" spans="1:8">
      <c r="A410" t="s">
        <v>43</v>
      </c>
      <c r="B410">
        <v>5.5</v>
      </c>
      <c r="C410">
        <v>46491</v>
      </c>
      <c r="D410">
        <f t="shared" si="13"/>
        <v>6.4570833333333333</v>
      </c>
      <c r="E410">
        <v>9.7200000000000006</v>
      </c>
      <c r="F410">
        <v>9.44</v>
      </c>
      <c r="G410">
        <v>10.35</v>
      </c>
      <c r="H410" s="3">
        <f t="shared" si="12"/>
        <v>9.836666666666666</v>
      </c>
    </row>
    <row r="411" spans="1:8">
      <c r="A411" t="s">
        <v>43</v>
      </c>
      <c r="B411">
        <v>5.75</v>
      </c>
      <c r="C411">
        <v>56947</v>
      </c>
      <c r="D411">
        <f t="shared" si="13"/>
        <v>7.909305555555556</v>
      </c>
      <c r="E411">
        <v>10.119999999999999</v>
      </c>
      <c r="F411">
        <v>10.7</v>
      </c>
      <c r="G411">
        <v>11.36</v>
      </c>
      <c r="H411" s="3">
        <f t="shared" si="12"/>
        <v>10.726666666666667</v>
      </c>
    </row>
    <row r="412" spans="1:8">
      <c r="A412" t="s">
        <v>43</v>
      </c>
      <c r="B412">
        <v>6</v>
      </c>
      <c r="C412">
        <v>68867</v>
      </c>
      <c r="D412">
        <f t="shared" si="13"/>
        <v>9.5648611111111101</v>
      </c>
      <c r="E412">
        <v>12.91</v>
      </c>
      <c r="F412">
        <v>12.85</v>
      </c>
      <c r="G412">
        <v>14.1</v>
      </c>
      <c r="H412" s="3">
        <f t="shared" si="12"/>
        <v>13.286666666666667</v>
      </c>
    </row>
    <row r="413" spans="1:8">
      <c r="A413" t="s">
        <v>53</v>
      </c>
      <c r="B413">
        <v>22.75</v>
      </c>
      <c r="C413">
        <v>141796</v>
      </c>
      <c r="D413">
        <f t="shared" si="13"/>
        <v>19.693888888888889</v>
      </c>
      <c r="E413">
        <v>20.05</v>
      </c>
      <c r="F413">
        <v>18.760000000000002</v>
      </c>
      <c r="G413">
        <v>20.14</v>
      </c>
      <c r="H413" s="3">
        <f t="shared" si="12"/>
        <v>19.650000000000002</v>
      </c>
    </row>
    <row r="414" spans="1:8">
      <c r="A414" t="s">
        <v>41</v>
      </c>
      <c r="B414">
        <v>22.75</v>
      </c>
      <c r="C414">
        <v>141913</v>
      </c>
      <c r="D414">
        <f t="shared" si="13"/>
        <v>19.710138888888888</v>
      </c>
      <c r="E414">
        <v>19.690000000000001</v>
      </c>
      <c r="F414">
        <v>18.989999999999998</v>
      </c>
      <c r="G414">
        <v>19.46</v>
      </c>
      <c r="H414" s="3">
        <f t="shared" si="12"/>
        <v>19.38</v>
      </c>
    </row>
    <row r="415" spans="1:8">
      <c r="A415" t="s">
        <v>54</v>
      </c>
      <c r="B415">
        <v>22.75</v>
      </c>
      <c r="C415">
        <v>142618</v>
      </c>
      <c r="D415">
        <f t="shared" si="13"/>
        <v>19.808055555555555</v>
      </c>
      <c r="E415">
        <v>20.41</v>
      </c>
      <c r="F415">
        <v>18.670000000000002</v>
      </c>
      <c r="G415">
        <v>19.73</v>
      </c>
      <c r="H415" s="3">
        <f t="shared" si="12"/>
        <v>19.603333333333335</v>
      </c>
    </row>
    <row r="416" spans="1:8">
      <c r="A416" t="s">
        <v>57</v>
      </c>
      <c r="B416">
        <v>8</v>
      </c>
      <c r="C416">
        <v>142933</v>
      </c>
      <c r="D416">
        <f t="shared" si="13"/>
        <v>19.851805555555554</v>
      </c>
      <c r="E416">
        <v>30.59</v>
      </c>
      <c r="F416">
        <v>24.23</v>
      </c>
      <c r="G416">
        <v>24.67</v>
      </c>
      <c r="H416" s="3">
        <f t="shared" si="12"/>
        <v>26.49666666666667</v>
      </c>
    </row>
    <row r="417" spans="1:8">
      <c r="A417" t="s">
        <v>39</v>
      </c>
      <c r="B417">
        <v>8</v>
      </c>
      <c r="C417">
        <v>143031</v>
      </c>
      <c r="D417">
        <f t="shared" si="13"/>
        <v>19.865416666666665</v>
      </c>
      <c r="E417">
        <v>30.36</v>
      </c>
      <c r="F417">
        <v>24.19</v>
      </c>
      <c r="G417">
        <v>25.13</v>
      </c>
      <c r="H417" s="3">
        <f t="shared" si="12"/>
        <v>26.56</v>
      </c>
    </row>
    <row r="418" spans="1:8">
      <c r="A418" t="s">
        <v>40</v>
      </c>
      <c r="B418">
        <v>8.25</v>
      </c>
      <c r="C418">
        <v>143132</v>
      </c>
      <c r="D418">
        <f t="shared" si="13"/>
        <v>19.879444444444445</v>
      </c>
      <c r="E418">
        <v>23.66</v>
      </c>
      <c r="F418">
        <v>24.02</v>
      </c>
      <c r="G418">
        <v>25.19</v>
      </c>
      <c r="H418" s="3">
        <f t="shared" si="12"/>
        <v>24.290000000000003</v>
      </c>
    </row>
    <row r="419" spans="1:8">
      <c r="A419" t="s">
        <v>57</v>
      </c>
      <c r="B419">
        <v>22.75</v>
      </c>
      <c r="C419">
        <v>143172</v>
      </c>
      <c r="D419">
        <f t="shared" si="13"/>
        <v>19.884999999999998</v>
      </c>
      <c r="E419">
        <v>20.34</v>
      </c>
      <c r="F419">
        <v>18.48</v>
      </c>
      <c r="G419">
        <v>19.559999999999999</v>
      </c>
      <c r="H419" s="3">
        <f t="shared" si="12"/>
        <v>19.459999999999997</v>
      </c>
    </row>
    <row r="420" spans="1:8">
      <c r="A420" t="s">
        <v>37</v>
      </c>
      <c r="B420">
        <v>8.25</v>
      </c>
      <c r="C420">
        <v>143210</v>
      </c>
      <c r="D420">
        <f t="shared" si="13"/>
        <v>19.890277777777779</v>
      </c>
      <c r="E420">
        <v>23.41</v>
      </c>
      <c r="F420">
        <v>24.46</v>
      </c>
      <c r="G420">
        <v>26.08</v>
      </c>
      <c r="H420" s="3">
        <f t="shared" si="12"/>
        <v>24.650000000000002</v>
      </c>
    </row>
    <row r="421" spans="1:8">
      <c r="A421" t="s">
        <v>56</v>
      </c>
      <c r="B421">
        <v>8.25</v>
      </c>
      <c r="C421">
        <v>143368</v>
      </c>
      <c r="D421">
        <f t="shared" si="13"/>
        <v>19.912222222222223</v>
      </c>
      <c r="E421">
        <v>22.1</v>
      </c>
      <c r="F421">
        <v>24.22</v>
      </c>
      <c r="G421">
        <v>24.93</v>
      </c>
      <c r="H421" s="3">
        <f t="shared" si="12"/>
        <v>23.75</v>
      </c>
    </row>
    <row r="422" spans="1:8">
      <c r="A422" t="s">
        <v>41</v>
      </c>
      <c r="B422">
        <v>8.25</v>
      </c>
      <c r="C422">
        <v>143792</v>
      </c>
      <c r="D422">
        <f t="shared" si="13"/>
        <v>19.97111111111111</v>
      </c>
      <c r="E422">
        <v>22.79</v>
      </c>
      <c r="F422">
        <v>24.36</v>
      </c>
      <c r="G422">
        <v>25.83</v>
      </c>
      <c r="H422" s="3">
        <f t="shared" si="12"/>
        <v>24.326666666666664</v>
      </c>
    </row>
    <row r="423" spans="1:8">
      <c r="A423" t="s">
        <v>44</v>
      </c>
      <c r="B423">
        <v>8.25</v>
      </c>
      <c r="C423">
        <v>143898</v>
      </c>
      <c r="D423">
        <f t="shared" si="13"/>
        <v>19.985833333333336</v>
      </c>
      <c r="E423">
        <v>23.72</v>
      </c>
      <c r="F423">
        <v>24.26</v>
      </c>
      <c r="G423">
        <v>25.37</v>
      </c>
      <c r="H423" s="3">
        <f t="shared" si="12"/>
        <v>24.450000000000003</v>
      </c>
    </row>
    <row r="424" spans="1:8">
      <c r="A424" t="s">
        <v>43</v>
      </c>
      <c r="B424">
        <v>9</v>
      </c>
      <c r="C424">
        <v>158416</v>
      </c>
      <c r="D424">
        <f t="shared" si="13"/>
        <v>22.002222222222223</v>
      </c>
      <c r="E424">
        <v>24.9</v>
      </c>
      <c r="F424">
        <v>24.16</v>
      </c>
      <c r="G424">
        <v>51.27</v>
      </c>
      <c r="H424" s="3">
        <f t="shared" si="12"/>
        <v>33.443333333333335</v>
      </c>
    </row>
    <row r="425" spans="1:8">
      <c r="A425" t="s">
        <v>55</v>
      </c>
      <c r="B425">
        <v>8.25</v>
      </c>
      <c r="C425">
        <v>144305</v>
      </c>
      <c r="D425">
        <f t="shared" si="13"/>
        <v>20.042361111111113</v>
      </c>
      <c r="E425">
        <v>23.51</v>
      </c>
      <c r="F425">
        <v>25.13</v>
      </c>
      <c r="G425">
        <v>26.8</v>
      </c>
      <c r="H425" s="3">
        <f t="shared" si="12"/>
        <v>25.146666666666665</v>
      </c>
    </row>
    <row r="426" spans="1:8">
      <c r="A426" t="s">
        <v>45</v>
      </c>
      <c r="B426">
        <v>8.25</v>
      </c>
      <c r="C426">
        <v>144465</v>
      </c>
      <c r="D426">
        <f t="shared" si="13"/>
        <v>20.064583333333335</v>
      </c>
      <c r="E426">
        <v>22.93</v>
      </c>
      <c r="F426">
        <v>24.97</v>
      </c>
      <c r="G426">
        <v>26.79</v>
      </c>
      <c r="H426" s="3">
        <f t="shared" si="12"/>
        <v>24.896666666666665</v>
      </c>
    </row>
    <row r="427" spans="1:8">
      <c r="A427" t="s">
        <v>51</v>
      </c>
      <c r="B427">
        <v>8.25</v>
      </c>
      <c r="C427">
        <v>144731</v>
      </c>
      <c r="D427">
        <f t="shared" si="13"/>
        <v>20.101527777777779</v>
      </c>
      <c r="E427">
        <v>23.97</v>
      </c>
      <c r="F427">
        <v>24.55</v>
      </c>
      <c r="G427">
        <v>25.3</v>
      </c>
      <c r="H427" s="3">
        <f t="shared" si="12"/>
        <v>24.606666666666666</v>
      </c>
    </row>
    <row r="428" spans="1:8">
      <c r="A428" t="s">
        <v>39</v>
      </c>
      <c r="B428">
        <v>8.25</v>
      </c>
      <c r="C428">
        <v>145450</v>
      </c>
      <c r="D428">
        <f t="shared" si="13"/>
        <v>20.201388888888889</v>
      </c>
      <c r="E428">
        <v>22.89</v>
      </c>
      <c r="F428">
        <v>24.26</v>
      </c>
      <c r="G428">
        <v>25.68</v>
      </c>
      <c r="H428" s="3">
        <f t="shared" si="12"/>
        <v>24.276666666666671</v>
      </c>
    </row>
    <row r="429" spans="1:8">
      <c r="A429" t="s">
        <v>38</v>
      </c>
      <c r="B429">
        <v>8.25</v>
      </c>
      <c r="C429">
        <v>145624</v>
      </c>
      <c r="D429">
        <f t="shared" si="13"/>
        <v>20.225555555555555</v>
      </c>
      <c r="E429">
        <v>23.96</v>
      </c>
      <c r="F429">
        <v>24.92</v>
      </c>
      <c r="G429">
        <v>26.43</v>
      </c>
      <c r="H429" s="3">
        <f t="shared" si="12"/>
        <v>25.103333333333335</v>
      </c>
    </row>
    <row r="430" spans="1:8">
      <c r="A430" t="s">
        <v>52</v>
      </c>
      <c r="B430">
        <v>8.25</v>
      </c>
      <c r="C430">
        <v>145744</v>
      </c>
      <c r="D430">
        <f t="shared" si="13"/>
        <v>20.242222222222221</v>
      </c>
      <c r="E430">
        <v>24.87</v>
      </c>
      <c r="F430">
        <v>25.68</v>
      </c>
      <c r="G430">
        <v>27.29</v>
      </c>
      <c r="H430" s="3">
        <f t="shared" si="12"/>
        <v>25.946666666666669</v>
      </c>
    </row>
    <row r="431" spans="1:8">
      <c r="A431" t="s">
        <v>49</v>
      </c>
      <c r="B431">
        <v>8.25</v>
      </c>
      <c r="C431">
        <v>145823</v>
      </c>
      <c r="D431">
        <f t="shared" si="13"/>
        <v>20.253194444444443</v>
      </c>
      <c r="E431">
        <v>25.12</v>
      </c>
      <c r="F431">
        <v>25.3</v>
      </c>
      <c r="G431">
        <v>25.85</v>
      </c>
      <c r="H431" s="3">
        <f t="shared" si="12"/>
        <v>25.423333333333336</v>
      </c>
    </row>
    <row r="432" spans="1:8">
      <c r="A432" t="s">
        <v>46</v>
      </c>
      <c r="B432">
        <v>8.25</v>
      </c>
      <c r="C432">
        <v>146062</v>
      </c>
      <c r="D432">
        <f t="shared" si="13"/>
        <v>20.28638888888889</v>
      </c>
      <c r="E432">
        <v>23.06</v>
      </c>
      <c r="F432">
        <v>24.48</v>
      </c>
      <c r="G432">
        <v>27.22</v>
      </c>
      <c r="H432" s="3">
        <f t="shared" si="12"/>
        <v>24.919999999999998</v>
      </c>
    </row>
    <row r="433" spans="1:8">
      <c r="A433" t="s">
        <v>58</v>
      </c>
      <c r="B433">
        <v>8.25</v>
      </c>
      <c r="C433">
        <v>146190</v>
      </c>
      <c r="D433">
        <f t="shared" si="13"/>
        <v>20.304166666666667</v>
      </c>
      <c r="E433">
        <v>24.55</v>
      </c>
      <c r="F433">
        <v>25.58</v>
      </c>
      <c r="G433">
        <v>27.55</v>
      </c>
      <c r="H433" s="3">
        <f t="shared" si="12"/>
        <v>25.893333333333331</v>
      </c>
    </row>
    <row r="434" spans="1:8">
      <c r="A434" t="s">
        <v>50</v>
      </c>
      <c r="B434">
        <v>8.25</v>
      </c>
      <c r="C434">
        <v>146681</v>
      </c>
      <c r="D434">
        <f t="shared" si="13"/>
        <v>20.372361111111111</v>
      </c>
      <c r="E434">
        <v>24.42</v>
      </c>
      <c r="F434">
        <v>25.18</v>
      </c>
      <c r="G434">
        <v>26.31</v>
      </c>
      <c r="H434" s="3">
        <f t="shared" si="12"/>
        <v>25.303333333333331</v>
      </c>
    </row>
    <row r="435" spans="1:8">
      <c r="A435" t="s">
        <v>42</v>
      </c>
      <c r="B435">
        <v>8.25</v>
      </c>
      <c r="C435">
        <v>146696</v>
      </c>
      <c r="D435">
        <f t="shared" si="13"/>
        <v>20.374444444444446</v>
      </c>
      <c r="E435">
        <v>24.01</v>
      </c>
      <c r="F435">
        <v>26.16</v>
      </c>
      <c r="G435">
        <v>27.15</v>
      </c>
      <c r="H435" s="3">
        <f t="shared" si="12"/>
        <v>25.77333333333333</v>
      </c>
    </row>
    <row r="436" spans="1:8">
      <c r="A436" t="s">
        <v>53</v>
      </c>
      <c r="B436">
        <v>8.25</v>
      </c>
      <c r="C436">
        <v>146764</v>
      </c>
      <c r="D436">
        <f t="shared" si="13"/>
        <v>20.383888888888887</v>
      </c>
      <c r="E436">
        <v>24.03</v>
      </c>
      <c r="F436">
        <v>24.64</v>
      </c>
      <c r="G436">
        <v>27.09</v>
      </c>
      <c r="H436" s="3">
        <f t="shared" si="12"/>
        <v>25.253333333333334</v>
      </c>
    </row>
    <row r="437" spans="1:8">
      <c r="A437" t="s">
        <v>48</v>
      </c>
      <c r="B437">
        <v>8.25</v>
      </c>
      <c r="C437">
        <v>146934</v>
      </c>
      <c r="D437">
        <f t="shared" si="13"/>
        <v>20.407500000000002</v>
      </c>
      <c r="E437">
        <v>23.62</v>
      </c>
      <c r="F437">
        <v>24.94</v>
      </c>
      <c r="G437">
        <v>25.25</v>
      </c>
      <c r="H437" s="3">
        <f t="shared" si="12"/>
        <v>24.603333333333335</v>
      </c>
    </row>
    <row r="438" spans="1:8">
      <c r="A438" t="s">
        <v>54</v>
      </c>
      <c r="B438">
        <v>8.25</v>
      </c>
      <c r="C438">
        <v>147094</v>
      </c>
      <c r="D438">
        <f t="shared" si="13"/>
        <v>20.429722222222221</v>
      </c>
      <c r="E438">
        <v>23.51</v>
      </c>
      <c r="F438">
        <v>25.61</v>
      </c>
      <c r="G438">
        <v>25.44</v>
      </c>
      <c r="H438" s="3">
        <f t="shared" si="12"/>
        <v>24.853333333333335</v>
      </c>
    </row>
    <row r="439" spans="1:8">
      <c r="A439" t="s">
        <v>57</v>
      </c>
      <c r="B439">
        <v>8.25</v>
      </c>
      <c r="C439">
        <v>147179</v>
      </c>
      <c r="D439">
        <f t="shared" si="13"/>
        <v>20.441527777777775</v>
      </c>
      <c r="E439">
        <v>23.3</v>
      </c>
      <c r="F439">
        <v>25.05</v>
      </c>
      <c r="G439">
        <v>25.26</v>
      </c>
      <c r="H439" s="3">
        <f t="shared" si="12"/>
        <v>24.536666666666665</v>
      </c>
    </row>
    <row r="440" spans="1:8">
      <c r="A440" t="s">
        <v>43</v>
      </c>
      <c r="B440">
        <v>8.25</v>
      </c>
      <c r="C440">
        <v>147269</v>
      </c>
      <c r="D440">
        <f t="shared" si="13"/>
        <v>20.454027777777775</v>
      </c>
      <c r="E440">
        <v>23.82</v>
      </c>
      <c r="F440">
        <v>24.33</v>
      </c>
      <c r="G440">
        <v>24.73</v>
      </c>
      <c r="H440" s="3">
        <f t="shared" si="12"/>
        <v>24.293333333333333</v>
      </c>
    </row>
    <row r="441" spans="1:8">
      <c r="A441" t="s">
        <v>47</v>
      </c>
      <c r="B441">
        <v>8.25</v>
      </c>
      <c r="C441">
        <v>147437</v>
      </c>
      <c r="D441">
        <f t="shared" si="13"/>
        <v>20.477361111111112</v>
      </c>
      <c r="E441">
        <v>25.22</v>
      </c>
      <c r="F441">
        <v>25.72</v>
      </c>
      <c r="G441">
        <v>25.37</v>
      </c>
      <c r="H441" s="3">
        <f t="shared" si="12"/>
        <v>25.436666666666667</v>
      </c>
    </row>
    <row r="442" spans="1:8">
      <c r="A442" t="s">
        <v>42</v>
      </c>
      <c r="B442">
        <v>8.5</v>
      </c>
      <c r="C442">
        <v>149823</v>
      </c>
      <c r="D442">
        <f t="shared" si="13"/>
        <v>20.80875</v>
      </c>
      <c r="E442">
        <v>24.55</v>
      </c>
      <c r="F442">
        <v>24.34</v>
      </c>
      <c r="G442">
        <v>26.3</v>
      </c>
      <c r="H442" s="3">
        <f t="shared" si="12"/>
        <v>25.063333333333333</v>
      </c>
    </row>
    <row r="443" spans="1:8">
      <c r="A443" t="s">
        <v>49</v>
      </c>
      <c r="B443">
        <v>8.5</v>
      </c>
      <c r="C443">
        <v>149845</v>
      </c>
      <c r="D443">
        <f t="shared" si="13"/>
        <v>20.811805555555555</v>
      </c>
      <c r="E443">
        <v>24.2</v>
      </c>
      <c r="F443">
        <v>24.34</v>
      </c>
      <c r="G443">
        <v>26.47</v>
      </c>
      <c r="H443" s="3">
        <f t="shared" si="12"/>
        <v>25.00333333333333</v>
      </c>
    </row>
    <row r="444" spans="1:8">
      <c r="A444" t="s">
        <v>56</v>
      </c>
      <c r="B444">
        <v>8.5</v>
      </c>
      <c r="C444">
        <v>150445</v>
      </c>
      <c r="D444">
        <f t="shared" si="13"/>
        <v>20.895138888888887</v>
      </c>
      <c r="E444">
        <v>22.91</v>
      </c>
      <c r="F444">
        <v>23.94</v>
      </c>
      <c r="G444">
        <v>24.83</v>
      </c>
      <c r="H444" s="3">
        <f t="shared" si="12"/>
        <v>23.893333333333334</v>
      </c>
    </row>
    <row r="445" spans="1:8">
      <c r="A445" t="s">
        <v>43</v>
      </c>
      <c r="B445">
        <v>8.5</v>
      </c>
      <c r="C445">
        <v>150464</v>
      </c>
      <c r="D445">
        <f t="shared" si="13"/>
        <v>20.897777777777776</v>
      </c>
      <c r="E445">
        <v>23.48</v>
      </c>
      <c r="F445">
        <v>23.21</v>
      </c>
      <c r="G445">
        <v>24.33</v>
      </c>
      <c r="H445" s="3">
        <f t="shared" si="12"/>
        <v>23.673333333333332</v>
      </c>
    </row>
    <row r="446" spans="1:8">
      <c r="A446" t="s">
        <v>48</v>
      </c>
      <c r="B446">
        <v>8.5</v>
      </c>
      <c r="C446">
        <v>150496</v>
      </c>
      <c r="D446">
        <f t="shared" si="13"/>
        <v>20.902222222222225</v>
      </c>
      <c r="E446">
        <v>23.62</v>
      </c>
      <c r="F446">
        <v>23.23</v>
      </c>
      <c r="G446">
        <v>24.38</v>
      </c>
      <c r="H446" s="3">
        <f t="shared" si="12"/>
        <v>23.743333333333336</v>
      </c>
    </row>
    <row r="447" spans="1:8">
      <c r="A447" t="s">
        <v>38</v>
      </c>
      <c r="B447">
        <v>8.5</v>
      </c>
      <c r="C447">
        <v>150568</v>
      </c>
      <c r="D447">
        <f t="shared" si="13"/>
        <v>20.912222222222223</v>
      </c>
      <c r="E447">
        <v>24.58</v>
      </c>
      <c r="F447">
        <v>24.01</v>
      </c>
      <c r="G447">
        <v>25.39</v>
      </c>
      <c r="H447" s="3">
        <f t="shared" si="12"/>
        <v>24.66</v>
      </c>
    </row>
    <row r="448" spans="1:8">
      <c r="A448" t="s">
        <v>45</v>
      </c>
      <c r="B448">
        <v>8.5</v>
      </c>
      <c r="C448">
        <v>150605</v>
      </c>
      <c r="D448">
        <f t="shared" si="13"/>
        <v>20.917361111111113</v>
      </c>
      <c r="E448">
        <v>23.41</v>
      </c>
      <c r="F448">
        <v>22.87</v>
      </c>
      <c r="G448">
        <v>24.94</v>
      </c>
      <c r="H448" s="3">
        <f t="shared" si="12"/>
        <v>23.74</v>
      </c>
    </row>
    <row r="449" spans="1:8">
      <c r="A449" t="s">
        <v>58</v>
      </c>
      <c r="B449">
        <v>8.5</v>
      </c>
      <c r="C449">
        <v>150624</v>
      </c>
      <c r="D449">
        <f t="shared" si="13"/>
        <v>20.92</v>
      </c>
      <c r="E449">
        <v>25.32</v>
      </c>
      <c r="F449">
        <v>25.22</v>
      </c>
      <c r="G449">
        <v>27.76</v>
      </c>
      <c r="H449" s="3">
        <f t="shared" si="12"/>
        <v>26.099999999999998</v>
      </c>
    </row>
    <row r="450" spans="1:8">
      <c r="A450" t="s">
        <v>52</v>
      </c>
      <c r="B450">
        <v>8.5</v>
      </c>
      <c r="C450">
        <v>150743</v>
      </c>
      <c r="D450">
        <f t="shared" si="13"/>
        <v>20.936527777777776</v>
      </c>
      <c r="E450">
        <v>25.87</v>
      </c>
      <c r="F450">
        <v>24.9</v>
      </c>
      <c r="G450">
        <v>25.57</v>
      </c>
      <c r="H450" s="3">
        <f t="shared" si="12"/>
        <v>25.446666666666669</v>
      </c>
    </row>
    <row r="451" spans="1:8">
      <c r="A451" t="s">
        <v>41</v>
      </c>
      <c r="B451">
        <v>8.5</v>
      </c>
      <c r="C451">
        <v>150828</v>
      </c>
      <c r="D451">
        <f t="shared" si="13"/>
        <v>20.948333333333334</v>
      </c>
      <c r="E451">
        <v>23.73</v>
      </c>
      <c r="F451">
        <v>23.93</v>
      </c>
      <c r="G451">
        <v>26.01</v>
      </c>
      <c r="H451" s="3">
        <f t="shared" si="12"/>
        <v>24.556666666666668</v>
      </c>
    </row>
    <row r="452" spans="1:8">
      <c r="A452" t="s">
        <v>46</v>
      </c>
      <c r="B452">
        <v>8.5</v>
      </c>
      <c r="C452">
        <v>150829</v>
      </c>
      <c r="D452">
        <f t="shared" si="13"/>
        <v>20.948472222222222</v>
      </c>
      <c r="E452">
        <v>24.08</v>
      </c>
      <c r="F452">
        <v>23.6</v>
      </c>
      <c r="G452">
        <v>24.25</v>
      </c>
      <c r="H452" s="3">
        <f t="shared" si="12"/>
        <v>23.97666666666667</v>
      </c>
    </row>
    <row r="453" spans="1:8">
      <c r="A453" t="s">
        <v>50</v>
      </c>
      <c r="B453">
        <v>8.5</v>
      </c>
      <c r="C453">
        <v>151077</v>
      </c>
      <c r="D453">
        <f t="shared" si="13"/>
        <v>20.982916666666664</v>
      </c>
      <c r="E453">
        <v>23.94</v>
      </c>
      <c r="F453">
        <v>23.59</v>
      </c>
      <c r="G453">
        <v>24.92</v>
      </c>
      <c r="H453" s="3">
        <f t="shared" ref="H453:H516" si="14">AVERAGE(E453:G453)</f>
        <v>24.150000000000002</v>
      </c>
    </row>
    <row r="454" spans="1:8">
      <c r="A454" t="s">
        <v>37</v>
      </c>
      <c r="B454">
        <v>8.5</v>
      </c>
      <c r="C454">
        <v>151171</v>
      </c>
      <c r="D454">
        <f t="shared" ref="D454:D517" si="15">C454/15/60/8</f>
        <v>20.995972222222225</v>
      </c>
      <c r="E454">
        <v>23.66</v>
      </c>
      <c r="F454">
        <v>23.91</v>
      </c>
      <c r="G454">
        <v>24.77</v>
      </c>
      <c r="H454" s="3">
        <f t="shared" si="14"/>
        <v>24.113333333333333</v>
      </c>
    </row>
    <row r="455" spans="1:8">
      <c r="A455" t="s">
        <v>55</v>
      </c>
      <c r="B455">
        <v>8.5</v>
      </c>
      <c r="C455">
        <v>151408</v>
      </c>
      <c r="D455">
        <f t="shared" si="15"/>
        <v>21.02888888888889</v>
      </c>
      <c r="E455">
        <v>24.28</v>
      </c>
      <c r="F455">
        <v>25.23</v>
      </c>
      <c r="G455">
        <v>26.18</v>
      </c>
      <c r="H455" s="3">
        <f t="shared" si="14"/>
        <v>25.23</v>
      </c>
    </row>
    <row r="456" spans="1:8">
      <c r="A456" t="s">
        <v>44</v>
      </c>
      <c r="B456">
        <v>8.5</v>
      </c>
      <c r="C456">
        <v>151421</v>
      </c>
      <c r="D456">
        <f t="shared" si="15"/>
        <v>21.030694444444446</v>
      </c>
      <c r="E456">
        <v>24.07</v>
      </c>
      <c r="F456">
        <v>24</v>
      </c>
      <c r="G456">
        <v>26.81</v>
      </c>
      <c r="H456" s="3">
        <f t="shared" si="14"/>
        <v>24.959999999999997</v>
      </c>
    </row>
    <row r="457" spans="1:8">
      <c r="A457" t="s">
        <v>40</v>
      </c>
      <c r="B457">
        <v>8.5</v>
      </c>
      <c r="C457">
        <v>151440</v>
      </c>
      <c r="D457">
        <f t="shared" si="15"/>
        <v>21.033333333333335</v>
      </c>
      <c r="E457">
        <v>24.05</v>
      </c>
      <c r="F457">
        <v>25</v>
      </c>
      <c r="G457">
        <v>25.8</v>
      </c>
      <c r="H457" s="3">
        <f t="shared" si="14"/>
        <v>24.95</v>
      </c>
    </row>
    <row r="458" spans="1:8">
      <c r="A458" t="s">
        <v>53</v>
      </c>
      <c r="B458">
        <v>8.5</v>
      </c>
      <c r="C458">
        <v>151452</v>
      </c>
      <c r="D458">
        <f t="shared" si="15"/>
        <v>21.035</v>
      </c>
      <c r="E458">
        <v>24.21</v>
      </c>
      <c r="F458">
        <v>23.66</v>
      </c>
      <c r="G458">
        <v>24.33</v>
      </c>
      <c r="H458" s="3">
        <f t="shared" si="14"/>
        <v>24.066666666666666</v>
      </c>
    </row>
    <row r="459" spans="1:8">
      <c r="A459" t="s">
        <v>42</v>
      </c>
      <c r="B459">
        <v>8.75</v>
      </c>
      <c r="C459">
        <v>151502</v>
      </c>
      <c r="D459">
        <f t="shared" si="15"/>
        <v>21.041944444444443</v>
      </c>
      <c r="E459">
        <v>24.29</v>
      </c>
      <c r="F459">
        <v>24.05</v>
      </c>
      <c r="G459">
        <v>26.94</v>
      </c>
      <c r="H459" s="3">
        <f t="shared" si="14"/>
        <v>25.093333333333334</v>
      </c>
    </row>
    <row r="460" spans="1:8">
      <c r="A460" t="s">
        <v>39</v>
      </c>
      <c r="B460">
        <v>8.5</v>
      </c>
      <c r="C460">
        <v>151631</v>
      </c>
      <c r="D460">
        <f t="shared" si="15"/>
        <v>21.059861111111111</v>
      </c>
      <c r="E460">
        <v>23.71</v>
      </c>
      <c r="F460">
        <v>24.2</v>
      </c>
      <c r="G460">
        <v>25.41</v>
      </c>
      <c r="H460" s="3">
        <f t="shared" si="14"/>
        <v>24.439999999999998</v>
      </c>
    </row>
    <row r="461" spans="1:8">
      <c r="A461" t="s">
        <v>57</v>
      </c>
      <c r="B461">
        <v>8.5</v>
      </c>
      <c r="C461">
        <v>151784</v>
      </c>
      <c r="D461">
        <f t="shared" si="15"/>
        <v>21.08111111111111</v>
      </c>
      <c r="E461">
        <v>23.82</v>
      </c>
      <c r="F461">
        <v>24.03</v>
      </c>
      <c r="G461">
        <v>24.23</v>
      </c>
      <c r="H461" s="3">
        <f t="shared" si="14"/>
        <v>24.026666666666667</v>
      </c>
    </row>
    <row r="462" spans="1:8">
      <c r="A462" t="s">
        <v>51</v>
      </c>
      <c r="B462">
        <v>8.5</v>
      </c>
      <c r="C462">
        <v>151892</v>
      </c>
      <c r="D462">
        <f t="shared" si="15"/>
        <v>21.09611111111111</v>
      </c>
      <c r="E462">
        <v>24.19</v>
      </c>
      <c r="F462">
        <v>24.41</v>
      </c>
      <c r="G462">
        <v>27.24</v>
      </c>
      <c r="H462" s="3">
        <f t="shared" si="14"/>
        <v>25.28</v>
      </c>
    </row>
    <row r="463" spans="1:8">
      <c r="A463" t="s">
        <v>49</v>
      </c>
      <c r="B463">
        <v>8.75</v>
      </c>
      <c r="C463">
        <v>152323</v>
      </c>
      <c r="D463">
        <f t="shared" si="15"/>
        <v>21.155972222222221</v>
      </c>
      <c r="E463">
        <v>24.93</v>
      </c>
      <c r="F463">
        <v>24.48</v>
      </c>
      <c r="G463">
        <v>26.03</v>
      </c>
      <c r="H463" s="3">
        <f t="shared" si="14"/>
        <v>25.146666666666665</v>
      </c>
    </row>
    <row r="464" spans="1:8">
      <c r="A464" t="s">
        <v>55</v>
      </c>
      <c r="B464">
        <v>8.75</v>
      </c>
      <c r="C464">
        <v>152691</v>
      </c>
      <c r="D464">
        <f t="shared" si="15"/>
        <v>21.207083333333333</v>
      </c>
      <c r="E464">
        <v>23.99</v>
      </c>
      <c r="F464">
        <v>24.4</v>
      </c>
      <c r="G464">
        <v>26.45</v>
      </c>
      <c r="H464" s="3">
        <f t="shared" si="14"/>
        <v>24.946666666666669</v>
      </c>
    </row>
    <row r="465" spans="1:8">
      <c r="A465" t="s">
        <v>46</v>
      </c>
      <c r="B465">
        <v>8.75</v>
      </c>
      <c r="C465">
        <v>152697</v>
      </c>
      <c r="D465">
        <f t="shared" si="15"/>
        <v>21.207916666666666</v>
      </c>
      <c r="E465">
        <v>23.93</v>
      </c>
      <c r="F465">
        <v>23.43</v>
      </c>
      <c r="G465">
        <v>26.66</v>
      </c>
      <c r="H465" s="3">
        <f t="shared" si="14"/>
        <v>24.673333333333332</v>
      </c>
    </row>
    <row r="466" spans="1:8">
      <c r="A466" t="s">
        <v>47</v>
      </c>
      <c r="B466">
        <v>8.5</v>
      </c>
      <c r="C466">
        <v>152794</v>
      </c>
      <c r="D466">
        <f t="shared" si="15"/>
        <v>21.221388888888889</v>
      </c>
      <c r="E466">
        <v>24.75</v>
      </c>
      <c r="F466">
        <v>25.01</v>
      </c>
      <c r="G466">
        <v>28.26</v>
      </c>
      <c r="H466" s="3">
        <f t="shared" si="14"/>
        <v>26.006666666666671</v>
      </c>
    </row>
    <row r="467" spans="1:8">
      <c r="A467" t="s">
        <v>40</v>
      </c>
      <c r="B467">
        <v>8.75</v>
      </c>
      <c r="C467">
        <v>152855</v>
      </c>
      <c r="D467">
        <f t="shared" si="15"/>
        <v>21.229861111111113</v>
      </c>
      <c r="E467">
        <v>24.75</v>
      </c>
      <c r="F467">
        <v>23.42</v>
      </c>
      <c r="G467">
        <v>24.9</v>
      </c>
      <c r="H467" s="3">
        <f t="shared" si="14"/>
        <v>24.356666666666666</v>
      </c>
    </row>
    <row r="468" spans="1:8">
      <c r="A468" t="s">
        <v>52</v>
      </c>
      <c r="B468">
        <v>8.75</v>
      </c>
      <c r="C468">
        <v>152999</v>
      </c>
      <c r="D468">
        <f t="shared" si="15"/>
        <v>21.249861111111109</v>
      </c>
      <c r="E468">
        <v>25.15</v>
      </c>
      <c r="F468">
        <v>24.8</v>
      </c>
      <c r="G468">
        <v>29.05</v>
      </c>
      <c r="H468" s="3">
        <f t="shared" si="14"/>
        <v>26.333333333333332</v>
      </c>
    </row>
    <row r="469" spans="1:8">
      <c r="A469" t="s">
        <v>54</v>
      </c>
      <c r="B469">
        <v>8.5</v>
      </c>
      <c r="C469">
        <v>153015</v>
      </c>
      <c r="D469">
        <f t="shared" si="15"/>
        <v>21.252083333333335</v>
      </c>
      <c r="E469">
        <v>24.08</v>
      </c>
      <c r="F469">
        <v>24.98</v>
      </c>
      <c r="G469">
        <v>26.57</v>
      </c>
      <c r="H469" s="3">
        <f t="shared" si="14"/>
        <v>25.209999999999997</v>
      </c>
    </row>
    <row r="470" spans="1:8">
      <c r="A470" t="s">
        <v>48</v>
      </c>
      <c r="B470">
        <v>8.75</v>
      </c>
      <c r="C470">
        <v>153181</v>
      </c>
      <c r="D470">
        <f t="shared" si="15"/>
        <v>21.27513888888889</v>
      </c>
      <c r="E470">
        <v>24.66</v>
      </c>
      <c r="F470">
        <v>23.45</v>
      </c>
      <c r="G470">
        <v>26.34</v>
      </c>
      <c r="H470" s="3">
        <f t="shared" si="14"/>
        <v>24.816666666666666</v>
      </c>
    </row>
    <row r="471" spans="1:8">
      <c r="A471" t="s">
        <v>44</v>
      </c>
      <c r="B471">
        <v>8.75</v>
      </c>
      <c r="C471">
        <v>153369</v>
      </c>
      <c r="D471">
        <f t="shared" si="15"/>
        <v>21.30125</v>
      </c>
      <c r="E471">
        <v>24.66</v>
      </c>
      <c r="F471">
        <v>23.88</v>
      </c>
      <c r="G471">
        <v>25.9</v>
      </c>
      <c r="H471" s="3">
        <f t="shared" si="14"/>
        <v>24.813333333333333</v>
      </c>
    </row>
    <row r="472" spans="1:8">
      <c r="A472" t="s">
        <v>37</v>
      </c>
      <c r="B472">
        <v>8.75</v>
      </c>
      <c r="C472">
        <v>153419</v>
      </c>
      <c r="D472">
        <f t="shared" si="15"/>
        <v>21.308194444444442</v>
      </c>
      <c r="E472">
        <v>23.38</v>
      </c>
      <c r="F472">
        <v>24.33</v>
      </c>
      <c r="G472">
        <v>28.07</v>
      </c>
      <c r="H472" s="3">
        <f t="shared" si="14"/>
        <v>25.26</v>
      </c>
    </row>
    <row r="473" spans="1:8">
      <c r="A473" t="s">
        <v>41</v>
      </c>
      <c r="B473">
        <v>8.75</v>
      </c>
      <c r="C473">
        <v>153886</v>
      </c>
      <c r="D473">
        <f t="shared" si="15"/>
        <v>21.373055555555556</v>
      </c>
      <c r="E473">
        <v>24.05</v>
      </c>
      <c r="F473">
        <v>23.62</v>
      </c>
      <c r="G473">
        <v>25.54</v>
      </c>
      <c r="H473" s="3">
        <f t="shared" si="14"/>
        <v>24.403333333333336</v>
      </c>
    </row>
    <row r="474" spans="1:8">
      <c r="A474" t="s">
        <v>58</v>
      </c>
      <c r="B474">
        <v>8.75</v>
      </c>
      <c r="C474">
        <v>153940</v>
      </c>
      <c r="D474">
        <f t="shared" si="15"/>
        <v>21.380555555555553</v>
      </c>
      <c r="E474">
        <v>24.43</v>
      </c>
      <c r="F474">
        <v>24.91</v>
      </c>
      <c r="G474">
        <v>27.23</v>
      </c>
      <c r="H474" s="3">
        <f t="shared" si="14"/>
        <v>25.523333333333337</v>
      </c>
    </row>
    <row r="475" spans="1:8">
      <c r="A475" t="s">
        <v>38</v>
      </c>
      <c r="B475">
        <v>8.75</v>
      </c>
      <c r="C475">
        <v>153957</v>
      </c>
      <c r="D475">
        <f t="shared" si="15"/>
        <v>21.382916666666667</v>
      </c>
      <c r="E475">
        <v>24.1</v>
      </c>
      <c r="F475">
        <v>24.62</v>
      </c>
      <c r="G475">
        <v>26.26</v>
      </c>
      <c r="H475" s="3">
        <f t="shared" si="14"/>
        <v>24.993333333333336</v>
      </c>
    </row>
    <row r="476" spans="1:8">
      <c r="A476" t="s">
        <v>45</v>
      </c>
      <c r="B476">
        <v>8.75</v>
      </c>
      <c r="C476">
        <v>153963</v>
      </c>
      <c r="D476">
        <f t="shared" si="15"/>
        <v>21.383750000000003</v>
      </c>
      <c r="E476">
        <v>23.52</v>
      </c>
      <c r="F476">
        <v>24.05</v>
      </c>
      <c r="G476">
        <v>26.25</v>
      </c>
      <c r="H476" s="3">
        <f t="shared" si="14"/>
        <v>24.606666666666666</v>
      </c>
    </row>
    <row r="477" spans="1:8">
      <c r="A477" t="s">
        <v>53</v>
      </c>
      <c r="B477">
        <v>8.75</v>
      </c>
      <c r="C477">
        <v>154303</v>
      </c>
      <c r="D477">
        <f t="shared" si="15"/>
        <v>21.430972222222223</v>
      </c>
      <c r="E477">
        <v>24.08</v>
      </c>
      <c r="F477">
        <v>23.73</v>
      </c>
      <c r="G477">
        <v>26.05</v>
      </c>
      <c r="H477" s="3">
        <f t="shared" si="14"/>
        <v>24.62</v>
      </c>
    </row>
    <row r="478" spans="1:8">
      <c r="A478" t="s">
        <v>56</v>
      </c>
      <c r="B478">
        <v>8.75</v>
      </c>
      <c r="C478">
        <v>154552</v>
      </c>
      <c r="D478">
        <f t="shared" si="15"/>
        <v>21.465555555555557</v>
      </c>
      <c r="E478">
        <v>23.05</v>
      </c>
      <c r="F478">
        <v>23.51</v>
      </c>
      <c r="G478">
        <v>24.95</v>
      </c>
      <c r="H478" s="3">
        <f t="shared" si="14"/>
        <v>23.83666666666667</v>
      </c>
    </row>
    <row r="479" spans="1:8">
      <c r="A479" t="s">
        <v>57</v>
      </c>
      <c r="B479">
        <v>8.75</v>
      </c>
      <c r="C479">
        <v>154666</v>
      </c>
      <c r="D479">
        <f t="shared" si="15"/>
        <v>21.48138888888889</v>
      </c>
      <c r="E479">
        <v>23.36</v>
      </c>
      <c r="F479">
        <v>24.09</v>
      </c>
      <c r="G479">
        <v>26.16</v>
      </c>
      <c r="H479" s="3">
        <f t="shared" si="14"/>
        <v>24.536666666666665</v>
      </c>
    </row>
    <row r="480" spans="1:8">
      <c r="A480" t="s">
        <v>43</v>
      </c>
      <c r="B480">
        <v>8.75</v>
      </c>
      <c r="C480">
        <v>154857</v>
      </c>
      <c r="D480">
        <f t="shared" si="15"/>
        <v>21.507916666666667</v>
      </c>
      <c r="E480">
        <v>24.01</v>
      </c>
      <c r="F480">
        <v>22.76</v>
      </c>
      <c r="G480">
        <v>26.91</v>
      </c>
      <c r="H480" s="3">
        <f t="shared" si="14"/>
        <v>24.560000000000002</v>
      </c>
    </row>
    <row r="481" spans="1:8">
      <c r="A481" t="s">
        <v>39</v>
      </c>
      <c r="B481">
        <v>8.75</v>
      </c>
      <c r="C481">
        <v>155221</v>
      </c>
      <c r="D481">
        <f t="shared" si="15"/>
        <v>21.558472222222225</v>
      </c>
      <c r="E481">
        <v>23.87</v>
      </c>
      <c r="F481">
        <v>23.68</v>
      </c>
      <c r="G481">
        <v>26.12</v>
      </c>
      <c r="H481" s="3">
        <f t="shared" si="14"/>
        <v>24.556666666666668</v>
      </c>
    </row>
    <row r="482" spans="1:8">
      <c r="A482" t="s">
        <v>50</v>
      </c>
      <c r="B482">
        <v>8.75</v>
      </c>
      <c r="C482">
        <v>155393</v>
      </c>
      <c r="D482">
        <f t="shared" si="15"/>
        <v>21.582361111111108</v>
      </c>
      <c r="E482">
        <v>25.01</v>
      </c>
      <c r="F482">
        <v>24.04</v>
      </c>
      <c r="G482">
        <v>25.64</v>
      </c>
      <c r="H482" s="3">
        <f t="shared" si="14"/>
        <v>24.896666666666665</v>
      </c>
    </row>
    <row r="483" spans="1:8">
      <c r="A483" t="s">
        <v>51</v>
      </c>
      <c r="B483">
        <v>8.75</v>
      </c>
      <c r="C483">
        <v>155704</v>
      </c>
      <c r="D483">
        <f t="shared" si="15"/>
        <v>21.625555555555554</v>
      </c>
      <c r="E483">
        <v>24.61</v>
      </c>
      <c r="F483">
        <v>24.23</v>
      </c>
      <c r="G483">
        <v>25.73</v>
      </c>
      <c r="H483" s="3">
        <f t="shared" si="14"/>
        <v>24.856666666666669</v>
      </c>
    </row>
    <row r="484" spans="1:8">
      <c r="A484" t="s">
        <v>43</v>
      </c>
      <c r="B484">
        <v>24</v>
      </c>
      <c r="C484">
        <v>64853</v>
      </c>
      <c r="D484">
        <f t="shared" si="15"/>
        <v>9.0073611111111127</v>
      </c>
      <c r="E484">
        <v>11.44</v>
      </c>
      <c r="F484">
        <v>9.5</v>
      </c>
      <c r="H484" s="3">
        <f t="shared" si="14"/>
        <v>10.469999999999999</v>
      </c>
    </row>
    <row r="485" spans="1:8">
      <c r="A485" t="s">
        <v>48</v>
      </c>
      <c r="B485">
        <v>0.25</v>
      </c>
      <c r="C485">
        <v>48491</v>
      </c>
      <c r="D485">
        <f t="shared" si="15"/>
        <v>6.734861111111111</v>
      </c>
      <c r="E485">
        <v>7.26</v>
      </c>
      <c r="F485">
        <v>14.44</v>
      </c>
      <c r="G485">
        <v>19.100000000000001</v>
      </c>
      <c r="H485" s="3">
        <f t="shared" si="14"/>
        <v>13.6</v>
      </c>
    </row>
    <row r="486" spans="1:8">
      <c r="A486" t="s">
        <v>48</v>
      </c>
      <c r="B486">
        <v>0.5</v>
      </c>
      <c r="C486">
        <v>38092</v>
      </c>
      <c r="D486">
        <f t="shared" si="15"/>
        <v>5.2905555555555557</v>
      </c>
      <c r="E486">
        <v>52.21</v>
      </c>
      <c r="F486">
        <v>36.17</v>
      </c>
      <c r="G486">
        <v>34.840000000000003</v>
      </c>
      <c r="H486" s="3">
        <f t="shared" si="14"/>
        <v>41.073333333333331</v>
      </c>
    </row>
    <row r="487" spans="1:8">
      <c r="A487" t="s">
        <v>48</v>
      </c>
      <c r="B487">
        <v>0.75</v>
      </c>
      <c r="C487">
        <v>33624</v>
      </c>
      <c r="D487">
        <f t="shared" si="15"/>
        <v>4.67</v>
      </c>
      <c r="E487">
        <v>18.579999999999998</v>
      </c>
      <c r="F487">
        <v>5.66</v>
      </c>
      <c r="G487">
        <v>6.93</v>
      </c>
      <c r="H487" s="3">
        <f t="shared" si="14"/>
        <v>10.389999999999999</v>
      </c>
    </row>
    <row r="488" spans="1:8">
      <c r="A488" t="s">
        <v>48</v>
      </c>
      <c r="B488">
        <v>1</v>
      </c>
      <c r="C488">
        <v>28997</v>
      </c>
      <c r="D488">
        <f t="shared" si="15"/>
        <v>4.0273611111111114</v>
      </c>
      <c r="E488">
        <v>11.01</v>
      </c>
      <c r="F488">
        <v>11.69</v>
      </c>
      <c r="G488">
        <v>6.4</v>
      </c>
      <c r="H488" s="3">
        <f t="shared" si="14"/>
        <v>9.7000000000000011</v>
      </c>
    </row>
    <row r="489" spans="1:8">
      <c r="A489" t="s">
        <v>48</v>
      </c>
      <c r="B489">
        <v>1.25</v>
      </c>
      <c r="C489">
        <v>26367</v>
      </c>
      <c r="D489">
        <f t="shared" si="15"/>
        <v>3.6620833333333334</v>
      </c>
      <c r="E489">
        <v>6</v>
      </c>
      <c r="F489">
        <v>13.21</v>
      </c>
      <c r="G489">
        <v>15.27</v>
      </c>
      <c r="H489" s="3">
        <f t="shared" si="14"/>
        <v>11.493333333333334</v>
      </c>
    </row>
    <row r="490" spans="1:8">
      <c r="A490" t="s">
        <v>48</v>
      </c>
      <c r="B490">
        <v>1.5</v>
      </c>
      <c r="C490">
        <v>21260</v>
      </c>
      <c r="D490">
        <f t="shared" si="15"/>
        <v>2.9527777777777775</v>
      </c>
      <c r="E490">
        <v>12.73</v>
      </c>
      <c r="F490">
        <v>12.49</v>
      </c>
      <c r="G490">
        <v>12.44</v>
      </c>
      <c r="H490" s="3">
        <f t="shared" si="14"/>
        <v>12.553333333333333</v>
      </c>
    </row>
    <row r="491" spans="1:8">
      <c r="A491" t="s">
        <v>48</v>
      </c>
      <c r="B491">
        <v>1.75</v>
      </c>
      <c r="C491">
        <v>20469</v>
      </c>
      <c r="D491">
        <f t="shared" si="15"/>
        <v>2.8429166666666665</v>
      </c>
      <c r="E491">
        <v>5.0199999999999996</v>
      </c>
      <c r="F491">
        <v>4.76</v>
      </c>
      <c r="G491">
        <v>5.3</v>
      </c>
      <c r="H491" s="3">
        <f t="shared" si="14"/>
        <v>5.0266666666666664</v>
      </c>
    </row>
    <row r="492" spans="1:8">
      <c r="A492" t="s">
        <v>48</v>
      </c>
      <c r="B492">
        <v>2</v>
      </c>
      <c r="C492">
        <v>18540</v>
      </c>
      <c r="D492">
        <f t="shared" si="15"/>
        <v>2.5750000000000002</v>
      </c>
      <c r="E492">
        <v>6.26</v>
      </c>
      <c r="F492">
        <v>4.58</v>
      </c>
      <c r="G492">
        <v>4.9400000000000004</v>
      </c>
      <c r="H492" s="3">
        <f t="shared" si="14"/>
        <v>5.2600000000000007</v>
      </c>
    </row>
    <row r="493" spans="1:8">
      <c r="A493" t="s">
        <v>48</v>
      </c>
      <c r="B493">
        <v>2.25</v>
      </c>
      <c r="C493">
        <v>17528</v>
      </c>
      <c r="D493">
        <f t="shared" si="15"/>
        <v>2.4344444444444444</v>
      </c>
      <c r="E493">
        <v>7.49</v>
      </c>
      <c r="F493">
        <v>7.4</v>
      </c>
      <c r="G493">
        <v>5.15</v>
      </c>
      <c r="H493" s="3">
        <f t="shared" si="14"/>
        <v>6.68</v>
      </c>
    </row>
    <row r="494" spans="1:8">
      <c r="A494" t="s">
        <v>48</v>
      </c>
      <c r="B494">
        <v>2.5</v>
      </c>
      <c r="C494">
        <v>16584</v>
      </c>
      <c r="D494">
        <f t="shared" si="15"/>
        <v>2.3033333333333332</v>
      </c>
      <c r="E494">
        <v>5.97</v>
      </c>
      <c r="F494">
        <v>4.16</v>
      </c>
      <c r="G494">
        <v>4.5199999999999996</v>
      </c>
      <c r="H494" s="3">
        <f t="shared" si="14"/>
        <v>4.8833333333333329</v>
      </c>
    </row>
    <row r="495" spans="1:8">
      <c r="A495" t="s">
        <v>48</v>
      </c>
      <c r="B495">
        <v>2.75</v>
      </c>
      <c r="C495">
        <v>14940</v>
      </c>
      <c r="D495">
        <f t="shared" si="15"/>
        <v>2.0750000000000002</v>
      </c>
      <c r="E495">
        <v>4.4800000000000004</v>
      </c>
      <c r="F495">
        <v>4.12</v>
      </c>
      <c r="G495">
        <v>4.37</v>
      </c>
      <c r="H495" s="3">
        <f t="shared" si="14"/>
        <v>4.3233333333333341</v>
      </c>
    </row>
    <row r="496" spans="1:8">
      <c r="A496" t="s">
        <v>48</v>
      </c>
      <c r="B496">
        <v>3</v>
      </c>
      <c r="C496">
        <v>13703</v>
      </c>
      <c r="D496">
        <f t="shared" si="15"/>
        <v>1.9031944444444444</v>
      </c>
      <c r="E496">
        <v>5.32</v>
      </c>
      <c r="F496">
        <v>3.96</v>
      </c>
      <c r="G496">
        <v>4.4800000000000004</v>
      </c>
      <c r="H496" s="3">
        <f t="shared" si="14"/>
        <v>4.5866666666666669</v>
      </c>
    </row>
    <row r="497" spans="1:8">
      <c r="A497" t="s">
        <v>48</v>
      </c>
      <c r="B497">
        <v>3.25</v>
      </c>
      <c r="C497">
        <v>14772</v>
      </c>
      <c r="D497">
        <f t="shared" si="15"/>
        <v>2.0516666666666667</v>
      </c>
      <c r="E497">
        <v>6.31</v>
      </c>
      <c r="F497">
        <v>13.34</v>
      </c>
      <c r="G497">
        <v>13.8</v>
      </c>
      <c r="H497" s="3">
        <f t="shared" si="14"/>
        <v>11.15</v>
      </c>
    </row>
    <row r="498" spans="1:8">
      <c r="A498" t="s">
        <v>48</v>
      </c>
      <c r="B498">
        <v>3.5</v>
      </c>
      <c r="C498">
        <v>13526</v>
      </c>
      <c r="D498">
        <f t="shared" si="15"/>
        <v>1.8786111111111112</v>
      </c>
      <c r="E498">
        <v>12.8</v>
      </c>
      <c r="F498">
        <v>8.44</v>
      </c>
      <c r="G498">
        <v>4.33</v>
      </c>
      <c r="H498" s="3">
        <f t="shared" si="14"/>
        <v>8.5233333333333334</v>
      </c>
    </row>
    <row r="499" spans="1:8">
      <c r="A499" t="s">
        <v>48</v>
      </c>
      <c r="B499">
        <v>3.75</v>
      </c>
      <c r="C499">
        <v>13726</v>
      </c>
      <c r="D499">
        <f t="shared" si="15"/>
        <v>1.9063888888888889</v>
      </c>
      <c r="E499">
        <v>3.67</v>
      </c>
      <c r="F499">
        <v>4.16</v>
      </c>
      <c r="G499">
        <v>4.41</v>
      </c>
      <c r="H499" s="3">
        <f t="shared" si="14"/>
        <v>4.08</v>
      </c>
    </row>
    <row r="500" spans="1:8">
      <c r="A500" t="s">
        <v>48</v>
      </c>
      <c r="B500">
        <v>4</v>
      </c>
      <c r="C500">
        <v>14748</v>
      </c>
      <c r="D500">
        <f t="shared" si="15"/>
        <v>2.0483333333333333</v>
      </c>
      <c r="E500">
        <v>5.08</v>
      </c>
      <c r="F500">
        <v>4.3099999999999996</v>
      </c>
      <c r="G500">
        <v>4.4400000000000004</v>
      </c>
      <c r="H500" s="3">
        <f t="shared" si="14"/>
        <v>4.6100000000000003</v>
      </c>
    </row>
    <row r="501" spans="1:8">
      <c r="A501" t="s">
        <v>48</v>
      </c>
      <c r="B501">
        <v>4.25</v>
      </c>
      <c r="C501">
        <v>16201</v>
      </c>
      <c r="D501">
        <f t="shared" si="15"/>
        <v>2.2501388888888889</v>
      </c>
      <c r="E501">
        <v>4.0199999999999996</v>
      </c>
      <c r="F501">
        <v>14.01</v>
      </c>
      <c r="G501">
        <v>14.49</v>
      </c>
      <c r="H501" s="3">
        <f t="shared" si="14"/>
        <v>10.840000000000002</v>
      </c>
    </row>
    <row r="502" spans="1:8">
      <c r="A502" t="s">
        <v>48</v>
      </c>
      <c r="B502">
        <v>4.5</v>
      </c>
      <c r="C502">
        <v>17899</v>
      </c>
      <c r="D502">
        <f t="shared" si="15"/>
        <v>2.4859722222222222</v>
      </c>
      <c r="E502">
        <v>13.37</v>
      </c>
      <c r="F502">
        <v>14.08</v>
      </c>
      <c r="G502">
        <v>5.2</v>
      </c>
      <c r="H502" s="3">
        <f t="shared" si="14"/>
        <v>10.883333333333333</v>
      </c>
    </row>
    <row r="503" spans="1:8">
      <c r="A503" t="s">
        <v>48</v>
      </c>
      <c r="B503">
        <v>4.75</v>
      </c>
      <c r="C503">
        <v>21888</v>
      </c>
      <c r="D503">
        <f t="shared" si="15"/>
        <v>3.04</v>
      </c>
      <c r="E503">
        <v>4.7300000000000004</v>
      </c>
      <c r="F503">
        <v>5.19</v>
      </c>
      <c r="G503">
        <v>5.97</v>
      </c>
      <c r="H503" s="3">
        <f t="shared" si="14"/>
        <v>5.2966666666666669</v>
      </c>
    </row>
    <row r="504" spans="1:8">
      <c r="A504" t="s">
        <v>48</v>
      </c>
      <c r="B504">
        <v>5</v>
      </c>
      <c r="C504">
        <v>28283</v>
      </c>
      <c r="D504">
        <f t="shared" si="15"/>
        <v>3.9281944444444443</v>
      </c>
      <c r="E504">
        <v>7.32</v>
      </c>
      <c r="F504">
        <v>6.37</v>
      </c>
      <c r="G504">
        <v>7.35</v>
      </c>
      <c r="H504" s="3">
        <f t="shared" si="14"/>
        <v>7.0133333333333328</v>
      </c>
    </row>
    <row r="505" spans="1:8">
      <c r="A505" t="s">
        <v>48</v>
      </c>
      <c r="B505">
        <v>5.25</v>
      </c>
      <c r="C505">
        <v>35777</v>
      </c>
      <c r="D505">
        <f t="shared" si="15"/>
        <v>4.9690277777777778</v>
      </c>
      <c r="E505">
        <v>6.87</v>
      </c>
      <c r="F505">
        <v>8</v>
      </c>
      <c r="G505">
        <v>8.74</v>
      </c>
      <c r="H505" s="3">
        <f t="shared" si="14"/>
        <v>7.87</v>
      </c>
    </row>
    <row r="506" spans="1:8">
      <c r="A506" t="s">
        <v>48</v>
      </c>
      <c r="B506">
        <v>5.5</v>
      </c>
      <c r="C506">
        <v>46087</v>
      </c>
      <c r="D506">
        <f t="shared" si="15"/>
        <v>6.4009722222222223</v>
      </c>
      <c r="E506">
        <v>9.6300000000000008</v>
      </c>
      <c r="F506">
        <v>9.41</v>
      </c>
      <c r="G506">
        <v>9.83</v>
      </c>
      <c r="H506" s="3">
        <f t="shared" si="14"/>
        <v>9.6233333333333331</v>
      </c>
    </row>
    <row r="507" spans="1:8">
      <c r="A507" t="s">
        <v>48</v>
      </c>
      <c r="B507">
        <v>5.75</v>
      </c>
      <c r="C507">
        <v>56372</v>
      </c>
      <c r="D507">
        <f t="shared" si="15"/>
        <v>7.8294444444444444</v>
      </c>
      <c r="E507">
        <v>10.039999999999999</v>
      </c>
      <c r="F507">
        <v>11.01</v>
      </c>
      <c r="G507">
        <v>11.93</v>
      </c>
      <c r="H507" s="3">
        <f t="shared" si="14"/>
        <v>10.993333333333332</v>
      </c>
    </row>
    <row r="508" spans="1:8">
      <c r="A508" t="s">
        <v>48</v>
      </c>
      <c r="B508">
        <v>6</v>
      </c>
      <c r="C508">
        <v>69771</v>
      </c>
      <c r="D508">
        <f t="shared" si="15"/>
        <v>9.6904166666666658</v>
      </c>
      <c r="E508">
        <v>13.05</v>
      </c>
      <c r="F508">
        <v>13.29</v>
      </c>
      <c r="G508">
        <v>13.69</v>
      </c>
      <c r="H508" s="3">
        <f t="shared" si="14"/>
        <v>13.343333333333334</v>
      </c>
    </row>
    <row r="509" spans="1:8">
      <c r="A509" t="s">
        <v>47</v>
      </c>
      <c r="B509">
        <v>8.75</v>
      </c>
      <c r="C509">
        <v>155924</v>
      </c>
      <c r="D509">
        <f t="shared" si="15"/>
        <v>21.656111111111109</v>
      </c>
      <c r="E509">
        <v>24.75</v>
      </c>
      <c r="F509">
        <v>24.66</v>
      </c>
      <c r="G509">
        <v>26.14</v>
      </c>
      <c r="H509" s="3">
        <f t="shared" si="14"/>
        <v>25.183333333333334</v>
      </c>
    </row>
    <row r="510" spans="1:8">
      <c r="A510" t="s">
        <v>54</v>
      </c>
      <c r="B510">
        <v>8.75</v>
      </c>
      <c r="C510">
        <v>155929</v>
      </c>
      <c r="D510">
        <f t="shared" si="15"/>
        <v>21.656805555555554</v>
      </c>
      <c r="E510">
        <v>24.22</v>
      </c>
      <c r="F510">
        <v>24.33</v>
      </c>
      <c r="G510">
        <v>26.65</v>
      </c>
      <c r="H510" s="3">
        <f t="shared" si="14"/>
        <v>25.066666666666663</v>
      </c>
    </row>
    <row r="511" spans="1:8">
      <c r="A511" t="s">
        <v>41</v>
      </c>
      <c r="B511">
        <v>9.25</v>
      </c>
      <c r="C511">
        <v>157698</v>
      </c>
      <c r="D511">
        <f t="shared" si="15"/>
        <v>21.9025</v>
      </c>
      <c r="E511">
        <v>33.25</v>
      </c>
      <c r="F511">
        <v>25.51</v>
      </c>
      <c r="G511">
        <v>28.14</v>
      </c>
      <c r="H511" s="3">
        <f t="shared" si="14"/>
        <v>28.966666666666669</v>
      </c>
    </row>
    <row r="512" spans="1:8">
      <c r="A512" t="s">
        <v>42</v>
      </c>
      <c r="B512">
        <v>9.25</v>
      </c>
      <c r="C512">
        <v>158641</v>
      </c>
      <c r="D512">
        <f t="shared" si="15"/>
        <v>22.033472222222223</v>
      </c>
      <c r="E512">
        <v>31.43</v>
      </c>
      <c r="F512">
        <v>26.51</v>
      </c>
      <c r="G512">
        <v>30.16</v>
      </c>
      <c r="H512" s="3">
        <f t="shared" si="14"/>
        <v>29.366666666666664</v>
      </c>
    </row>
    <row r="513" spans="1:8">
      <c r="A513" t="s">
        <v>44</v>
      </c>
      <c r="B513">
        <v>9.25</v>
      </c>
      <c r="C513">
        <v>159025</v>
      </c>
      <c r="D513">
        <f t="shared" si="15"/>
        <v>22.086805555555554</v>
      </c>
      <c r="E513">
        <v>34.869999999999997</v>
      </c>
      <c r="F513">
        <v>28.14</v>
      </c>
      <c r="G513">
        <v>28.45</v>
      </c>
      <c r="H513" s="3">
        <f t="shared" si="14"/>
        <v>30.486666666666665</v>
      </c>
    </row>
    <row r="514" spans="1:8">
      <c r="A514" t="s">
        <v>55</v>
      </c>
      <c r="B514">
        <v>9.25</v>
      </c>
      <c r="C514">
        <v>159208</v>
      </c>
      <c r="D514">
        <f t="shared" si="15"/>
        <v>22.112222222222222</v>
      </c>
      <c r="E514">
        <v>30.08</v>
      </c>
      <c r="F514">
        <v>26.84</v>
      </c>
      <c r="G514">
        <v>29.26</v>
      </c>
      <c r="H514" s="3">
        <f t="shared" si="14"/>
        <v>28.72666666666667</v>
      </c>
    </row>
    <row r="515" spans="1:8">
      <c r="A515" t="s">
        <v>49</v>
      </c>
      <c r="B515">
        <v>9.25</v>
      </c>
      <c r="C515">
        <v>159831</v>
      </c>
      <c r="D515">
        <f t="shared" si="15"/>
        <v>22.19875</v>
      </c>
      <c r="E515">
        <v>33.32</v>
      </c>
      <c r="F515">
        <v>27.31</v>
      </c>
      <c r="G515">
        <v>28.71</v>
      </c>
      <c r="H515" s="3">
        <f t="shared" si="14"/>
        <v>29.78</v>
      </c>
    </row>
    <row r="516" spans="1:8">
      <c r="A516" t="s">
        <v>43</v>
      </c>
      <c r="B516">
        <v>22.5</v>
      </c>
      <c r="C516">
        <v>159905</v>
      </c>
      <c r="D516">
        <f t="shared" si="15"/>
        <v>22.209027777777781</v>
      </c>
      <c r="E516">
        <v>22.8</v>
      </c>
      <c r="F516">
        <v>21.23</v>
      </c>
      <c r="G516">
        <v>20.77</v>
      </c>
      <c r="H516" s="3">
        <f t="shared" si="14"/>
        <v>21.599999999999998</v>
      </c>
    </row>
    <row r="517" spans="1:8">
      <c r="A517" t="s">
        <v>37</v>
      </c>
      <c r="B517">
        <v>9.25</v>
      </c>
      <c r="C517">
        <v>160008</v>
      </c>
      <c r="D517">
        <f t="shared" si="15"/>
        <v>22.223333333333336</v>
      </c>
      <c r="E517">
        <v>32.549999999999997</v>
      </c>
      <c r="F517">
        <v>27.57</v>
      </c>
      <c r="G517">
        <v>28.75</v>
      </c>
      <c r="H517" s="3">
        <f t="shared" ref="H517:H580" si="16">AVERAGE(E517:G517)</f>
        <v>29.623333333333335</v>
      </c>
    </row>
    <row r="518" spans="1:8">
      <c r="A518" t="s">
        <v>52</v>
      </c>
      <c r="B518">
        <v>22.5</v>
      </c>
      <c r="C518">
        <v>160231</v>
      </c>
      <c r="D518">
        <f t="shared" ref="D518:D581" si="17">C518/15/60/8</f>
        <v>22.254305555555558</v>
      </c>
      <c r="E518">
        <v>23.75</v>
      </c>
      <c r="F518">
        <v>21.34</v>
      </c>
      <c r="G518">
        <v>21.1</v>
      </c>
      <c r="H518" s="3">
        <f t="shared" si="16"/>
        <v>22.063333333333333</v>
      </c>
    </row>
    <row r="519" spans="1:8">
      <c r="A519" t="s">
        <v>39</v>
      </c>
      <c r="B519">
        <v>22.5</v>
      </c>
      <c r="C519">
        <v>160352</v>
      </c>
      <c r="D519">
        <f t="shared" si="17"/>
        <v>22.271111111111111</v>
      </c>
      <c r="E519">
        <v>21.69</v>
      </c>
      <c r="F519">
        <v>22.4</v>
      </c>
      <c r="G519">
        <v>20.81</v>
      </c>
      <c r="H519" s="3">
        <f t="shared" si="16"/>
        <v>21.633333333333336</v>
      </c>
    </row>
    <row r="520" spans="1:8">
      <c r="A520" t="s">
        <v>48</v>
      </c>
      <c r="B520">
        <v>9</v>
      </c>
      <c r="C520">
        <v>158140</v>
      </c>
      <c r="D520">
        <f t="shared" si="17"/>
        <v>21.963888888888889</v>
      </c>
      <c r="E520">
        <v>25.31</v>
      </c>
      <c r="F520">
        <v>24.66</v>
      </c>
      <c r="G520">
        <v>48.99</v>
      </c>
      <c r="H520" s="3">
        <f t="shared" si="16"/>
        <v>32.986666666666672</v>
      </c>
    </row>
    <row r="521" spans="1:8">
      <c r="A521" t="s">
        <v>42</v>
      </c>
      <c r="B521">
        <v>22.5</v>
      </c>
      <c r="C521">
        <v>160378</v>
      </c>
      <c r="D521">
        <f t="shared" si="17"/>
        <v>22.274722222222223</v>
      </c>
      <c r="E521">
        <v>23.68</v>
      </c>
      <c r="F521">
        <v>21.98</v>
      </c>
      <c r="G521">
        <v>21.63</v>
      </c>
      <c r="H521" s="3">
        <f t="shared" si="16"/>
        <v>22.429999999999996</v>
      </c>
    </row>
    <row r="522" spans="1:8">
      <c r="A522" t="s">
        <v>44</v>
      </c>
      <c r="B522">
        <v>22.5</v>
      </c>
      <c r="C522">
        <v>160524</v>
      </c>
      <c r="D522">
        <f t="shared" si="17"/>
        <v>22.295000000000002</v>
      </c>
      <c r="E522">
        <v>21.9</v>
      </c>
      <c r="F522">
        <v>21.37</v>
      </c>
      <c r="G522">
        <v>22.91</v>
      </c>
      <c r="H522" s="3">
        <f t="shared" si="16"/>
        <v>22.06</v>
      </c>
    </row>
    <row r="523" spans="1:8">
      <c r="A523" t="s">
        <v>43</v>
      </c>
      <c r="B523">
        <v>9.25</v>
      </c>
      <c r="C523">
        <v>160604</v>
      </c>
      <c r="D523">
        <f t="shared" si="17"/>
        <v>22.306111111111111</v>
      </c>
      <c r="E523">
        <v>31.2</v>
      </c>
      <c r="F523">
        <v>25.69</v>
      </c>
      <c r="G523">
        <v>28.24</v>
      </c>
      <c r="H523" s="3">
        <f t="shared" si="16"/>
        <v>28.376666666666665</v>
      </c>
    </row>
    <row r="524" spans="1:8">
      <c r="A524" t="s">
        <v>48</v>
      </c>
      <c r="B524">
        <v>22.5</v>
      </c>
      <c r="C524">
        <v>160630</v>
      </c>
      <c r="D524">
        <f t="shared" si="17"/>
        <v>22.30972222222222</v>
      </c>
      <c r="E524">
        <v>22.54</v>
      </c>
      <c r="F524">
        <v>21.58</v>
      </c>
      <c r="G524">
        <v>21.68</v>
      </c>
      <c r="H524" s="3">
        <f t="shared" si="16"/>
        <v>21.933333333333334</v>
      </c>
    </row>
    <row r="525" spans="1:8">
      <c r="A525" t="s">
        <v>45</v>
      </c>
      <c r="B525">
        <v>9.25</v>
      </c>
      <c r="C525">
        <v>160654</v>
      </c>
      <c r="D525">
        <f t="shared" si="17"/>
        <v>22.313055555555554</v>
      </c>
      <c r="E525">
        <v>33.5</v>
      </c>
      <c r="F525">
        <v>26.55</v>
      </c>
      <c r="G525">
        <v>28.5</v>
      </c>
      <c r="H525" s="3">
        <f t="shared" si="16"/>
        <v>29.516666666666666</v>
      </c>
    </row>
    <row r="526" spans="1:8">
      <c r="A526" t="s">
        <v>40</v>
      </c>
      <c r="B526">
        <v>9.25</v>
      </c>
      <c r="C526">
        <v>160757</v>
      </c>
      <c r="D526">
        <f t="shared" si="17"/>
        <v>22.327361111111109</v>
      </c>
      <c r="E526">
        <v>33.07</v>
      </c>
      <c r="F526">
        <v>26.02</v>
      </c>
      <c r="G526">
        <v>29.53</v>
      </c>
      <c r="H526" s="3">
        <f t="shared" si="16"/>
        <v>29.540000000000003</v>
      </c>
    </row>
    <row r="527" spans="1:8">
      <c r="A527" t="s">
        <v>40</v>
      </c>
      <c r="B527">
        <v>22.5</v>
      </c>
      <c r="C527">
        <v>160772</v>
      </c>
      <c r="D527">
        <f t="shared" si="17"/>
        <v>22.329444444444444</v>
      </c>
      <c r="E527">
        <v>23.73</v>
      </c>
      <c r="F527">
        <v>23.56</v>
      </c>
      <c r="G527">
        <v>22.08</v>
      </c>
      <c r="H527" s="3">
        <f t="shared" si="16"/>
        <v>23.123333333333335</v>
      </c>
    </row>
    <row r="528" spans="1:8">
      <c r="A528" t="s">
        <v>51</v>
      </c>
      <c r="B528">
        <v>22.5</v>
      </c>
      <c r="C528">
        <v>160824</v>
      </c>
      <c r="D528">
        <f t="shared" si="17"/>
        <v>22.336666666666666</v>
      </c>
      <c r="E528">
        <v>22.42</v>
      </c>
      <c r="F528">
        <v>22.37</v>
      </c>
      <c r="G528">
        <v>21.76</v>
      </c>
      <c r="H528" s="3">
        <f t="shared" si="16"/>
        <v>22.183333333333337</v>
      </c>
    </row>
    <row r="529" spans="1:8">
      <c r="A529" t="s">
        <v>46</v>
      </c>
      <c r="B529">
        <v>22.5</v>
      </c>
      <c r="C529">
        <v>161002</v>
      </c>
      <c r="D529">
        <f t="shared" si="17"/>
        <v>22.361388888888889</v>
      </c>
      <c r="E529">
        <v>22.04</v>
      </c>
      <c r="F529">
        <v>21.4</v>
      </c>
      <c r="G529">
        <v>21.22</v>
      </c>
      <c r="H529" s="3">
        <f t="shared" si="16"/>
        <v>21.553333333333331</v>
      </c>
    </row>
    <row r="530" spans="1:8">
      <c r="A530" t="s">
        <v>53</v>
      </c>
      <c r="B530">
        <v>9.25</v>
      </c>
      <c r="C530">
        <v>161276</v>
      </c>
      <c r="D530">
        <f t="shared" si="17"/>
        <v>22.399444444444445</v>
      </c>
      <c r="E530">
        <v>35.39</v>
      </c>
      <c r="F530">
        <v>26.55</v>
      </c>
      <c r="G530">
        <v>29.53</v>
      </c>
      <c r="H530" s="3">
        <f t="shared" si="16"/>
        <v>30.49</v>
      </c>
    </row>
    <row r="531" spans="1:8">
      <c r="A531" t="s">
        <v>58</v>
      </c>
      <c r="B531">
        <v>9.25</v>
      </c>
      <c r="C531">
        <v>161293</v>
      </c>
      <c r="D531">
        <f t="shared" si="17"/>
        <v>22.401805555555555</v>
      </c>
      <c r="E531">
        <v>33.619999999999997</v>
      </c>
      <c r="F531">
        <v>27.32</v>
      </c>
      <c r="G531">
        <v>30.67</v>
      </c>
      <c r="H531" s="3">
        <f t="shared" si="16"/>
        <v>30.536666666666665</v>
      </c>
    </row>
    <row r="532" spans="1:8">
      <c r="A532" t="s">
        <v>46</v>
      </c>
      <c r="B532">
        <v>9.25</v>
      </c>
      <c r="C532">
        <v>161498</v>
      </c>
      <c r="D532">
        <f t="shared" si="17"/>
        <v>22.430277777777778</v>
      </c>
      <c r="E532">
        <v>29.18</v>
      </c>
      <c r="F532">
        <v>26.26</v>
      </c>
      <c r="G532">
        <v>29.23</v>
      </c>
      <c r="H532" s="3">
        <f t="shared" si="16"/>
        <v>28.223333333333333</v>
      </c>
    </row>
    <row r="533" spans="1:8">
      <c r="A533" t="s">
        <v>58</v>
      </c>
      <c r="B533">
        <v>22.5</v>
      </c>
      <c r="C533">
        <v>161562</v>
      </c>
      <c r="D533">
        <f t="shared" si="17"/>
        <v>22.439166666666665</v>
      </c>
      <c r="E533">
        <v>24.89</v>
      </c>
      <c r="F533">
        <v>22.42</v>
      </c>
      <c r="G533">
        <v>22.02</v>
      </c>
      <c r="H533" s="3">
        <f t="shared" si="16"/>
        <v>23.11</v>
      </c>
    </row>
    <row r="534" spans="1:8">
      <c r="A534" t="s">
        <v>55</v>
      </c>
      <c r="B534">
        <v>22.5</v>
      </c>
      <c r="C534">
        <v>161641</v>
      </c>
      <c r="D534">
        <f t="shared" si="17"/>
        <v>22.45013888888889</v>
      </c>
      <c r="E534">
        <v>23.2</v>
      </c>
      <c r="F534">
        <v>22.37</v>
      </c>
      <c r="G534">
        <v>20.93</v>
      </c>
      <c r="H534" s="3">
        <f t="shared" si="16"/>
        <v>22.166666666666668</v>
      </c>
    </row>
    <row r="535" spans="1:8">
      <c r="A535" t="s">
        <v>53</v>
      </c>
      <c r="B535">
        <v>22.5</v>
      </c>
      <c r="C535">
        <v>161671</v>
      </c>
      <c r="D535">
        <f t="shared" si="17"/>
        <v>22.454305555555557</v>
      </c>
      <c r="E535">
        <v>23.08</v>
      </c>
      <c r="F535">
        <v>21.64</v>
      </c>
      <c r="G535">
        <v>20.59</v>
      </c>
      <c r="H535" s="3">
        <f t="shared" si="16"/>
        <v>21.77</v>
      </c>
    </row>
    <row r="536" spans="1:8">
      <c r="A536" t="s">
        <v>40</v>
      </c>
      <c r="B536">
        <v>15.75</v>
      </c>
      <c r="C536">
        <v>161711</v>
      </c>
      <c r="D536">
        <f t="shared" si="17"/>
        <v>22.459861111111113</v>
      </c>
      <c r="E536">
        <v>26.26</v>
      </c>
      <c r="F536">
        <v>26.39</v>
      </c>
      <c r="G536">
        <v>27.65</v>
      </c>
      <c r="H536" s="3">
        <f t="shared" si="16"/>
        <v>26.766666666666669</v>
      </c>
    </row>
    <row r="537" spans="1:8">
      <c r="A537" t="s">
        <v>52</v>
      </c>
      <c r="B537">
        <v>9.25</v>
      </c>
      <c r="C537">
        <v>161787</v>
      </c>
      <c r="D537">
        <f t="shared" si="17"/>
        <v>22.470416666666665</v>
      </c>
      <c r="E537">
        <v>33.799999999999997</v>
      </c>
      <c r="F537">
        <v>26.35</v>
      </c>
      <c r="G537">
        <v>29.75</v>
      </c>
      <c r="H537" s="3">
        <f t="shared" si="16"/>
        <v>29.966666666666669</v>
      </c>
    </row>
    <row r="538" spans="1:8">
      <c r="A538" t="s">
        <v>49</v>
      </c>
      <c r="B538">
        <v>22.5</v>
      </c>
      <c r="C538">
        <v>161827</v>
      </c>
      <c r="D538">
        <f t="shared" si="17"/>
        <v>22.475972222222222</v>
      </c>
      <c r="E538">
        <v>23.36</v>
      </c>
      <c r="F538">
        <v>21.95</v>
      </c>
      <c r="G538">
        <v>21.07</v>
      </c>
      <c r="H538" s="3">
        <f t="shared" si="16"/>
        <v>22.126666666666665</v>
      </c>
    </row>
    <row r="539" spans="1:8">
      <c r="A539" t="s">
        <v>38</v>
      </c>
      <c r="B539">
        <v>22.5</v>
      </c>
      <c r="C539">
        <v>161847</v>
      </c>
      <c r="D539">
        <f t="shared" si="17"/>
        <v>22.478749999999998</v>
      </c>
      <c r="E539">
        <v>22.74</v>
      </c>
      <c r="F539">
        <v>21.56</v>
      </c>
      <c r="G539">
        <v>22.26</v>
      </c>
      <c r="H539" s="3">
        <f t="shared" si="16"/>
        <v>22.186666666666667</v>
      </c>
    </row>
    <row r="540" spans="1:8">
      <c r="A540" t="s">
        <v>51</v>
      </c>
      <c r="B540">
        <v>9.25</v>
      </c>
      <c r="C540">
        <v>161951</v>
      </c>
      <c r="D540">
        <f t="shared" si="17"/>
        <v>22.493194444444445</v>
      </c>
      <c r="E540">
        <v>34.340000000000003</v>
      </c>
      <c r="F540">
        <v>28.19</v>
      </c>
      <c r="G540">
        <v>28.94</v>
      </c>
      <c r="H540" s="3">
        <f t="shared" si="16"/>
        <v>30.49</v>
      </c>
    </row>
    <row r="541" spans="1:8">
      <c r="A541" t="s">
        <v>40</v>
      </c>
      <c r="B541">
        <v>14</v>
      </c>
      <c r="C541">
        <v>162000</v>
      </c>
      <c r="D541">
        <f t="shared" si="17"/>
        <v>22.5</v>
      </c>
      <c r="E541">
        <v>26.55</v>
      </c>
      <c r="F541">
        <v>27.81</v>
      </c>
      <c r="G541">
        <v>28.51</v>
      </c>
      <c r="H541" s="3">
        <f t="shared" si="16"/>
        <v>27.623333333333335</v>
      </c>
    </row>
    <row r="542" spans="1:8">
      <c r="A542" t="s">
        <v>57</v>
      </c>
      <c r="B542">
        <v>22.5</v>
      </c>
      <c r="C542">
        <v>162038</v>
      </c>
      <c r="D542">
        <f t="shared" si="17"/>
        <v>22.505277777777778</v>
      </c>
      <c r="E542">
        <v>23.38</v>
      </c>
      <c r="F542">
        <v>21.62</v>
      </c>
      <c r="G542">
        <v>21.22</v>
      </c>
      <c r="H542" s="3">
        <f t="shared" si="16"/>
        <v>22.073333333333334</v>
      </c>
    </row>
    <row r="543" spans="1:8">
      <c r="A543" t="s">
        <v>56</v>
      </c>
      <c r="B543">
        <v>22.5</v>
      </c>
      <c r="C543">
        <v>162116</v>
      </c>
      <c r="D543">
        <f t="shared" si="17"/>
        <v>22.516111111111112</v>
      </c>
      <c r="E543">
        <v>22.17</v>
      </c>
      <c r="F543">
        <v>21.34</v>
      </c>
      <c r="G543">
        <v>21.23</v>
      </c>
      <c r="H543" s="3">
        <f t="shared" si="16"/>
        <v>21.580000000000002</v>
      </c>
    </row>
    <row r="544" spans="1:8">
      <c r="A544" t="s">
        <v>45</v>
      </c>
      <c r="B544">
        <v>22.5</v>
      </c>
      <c r="C544">
        <v>162126</v>
      </c>
      <c r="D544">
        <f t="shared" si="17"/>
        <v>22.517499999999998</v>
      </c>
      <c r="E544">
        <v>22.62</v>
      </c>
      <c r="F544">
        <v>21.67</v>
      </c>
      <c r="G544">
        <v>21.08</v>
      </c>
      <c r="H544" s="3">
        <f t="shared" si="16"/>
        <v>21.790000000000003</v>
      </c>
    </row>
    <row r="545" spans="1:8">
      <c r="A545" t="s">
        <v>54</v>
      </c>
      <c r="B545">
        <v>9.25</v>
      </c>
      <c r="C545">
        <v>162132</v>
      </c>
      <c r="D545">
        <f t="shared" si="17"/>
        <v>22.518333333333331</v>
      </c>
      <c r="E545">
        <v>33.869999999999997</v>
      </c>
      <c r="F545">
        <v>26.08</v>
      </c>
      <c r="G545">
        <v>28.93</v>
      </c>
      <c r="H545" s="3">
        <f t="shared" si="16"/>
        <v>29.626666666666665</v>
      </c>
    </row>
    <row r="546" spans="1:8">
      <c r="A546" t="s">
        <v>57</v>
      </c>
      <c r="B546">
        <v>15.5</v>
      </c>
      <c r="C546">
        <v>162198</v>
      </c>
      <c r="D546">
        <f t="shared" si="17"/>
        <v>22.5275</v>
      </c>
      <c r="E546">
        <v>30.19</v>
      </c>
      <c r="F546">
        <v>31.97</v>
      </c>
      <c r="G546">
        <v>33.21</v>
      </c>
      <c r="H546" s="3">
        <f t="shared" si="16"/>
        <v>31.790000000000003</v>
      </c>
    </row>
    <row r="547" spans="1:8">
      <c r="A547" t="s">
        <v>56</v>
      </c>
      <c r="B547">
        <v>9.25</v>
      </c>
      <c r="C547">
        <v>162283</v>
      </c>
      <c r="D547">
        <f t="shared" si="17"/>
        <v>22.539305555555554</v>
      </c>
      <c r="E547">
        <v>33.799999999999997</v>
      </c>
      <c r="F547">
        <v>26.83</v>
      </c>
      <c r="G547">
        <v>26.79</v>
      </c>
      <c r="H547" s="3">
        <f t="shared" si="16"/>
        <v>29.139999999999997</v>
      </c>
    </row>
    <row r="548" spans="1:8">
      <c r="A548" t="s">
        <v>47</v>
      </c>
      <c r="B548">
        <v>9.25</v>
      </c>
      <c r="C548">
        <v>162407</v>
      </c>
      <c r="D548">
        <f t="shared" si="17"/>
        <v>22.556527777777777</v>
      </c>
      <c r="E548">
        <v>34.270000000000003</v>
      </c>
      <c r="F548">
        <v>26.75</v>
      </c>
      <c r="G548">
        <v>29.65</v>
      </c>
      <c r="H548" s="3">
        <f t="shared" si="16"/>
        <v>30.223333333333333</v>
      </c>
    </row>
    <row r="549" spans="1:8">
      <c r="A549" t="s">
        <v>37</v>
      </c>
      <c r="B549">
        <v>22.5</v>
      </c>
      <c r="C549">
        <v>162568</v>
      </c>
      <c r="D549">
        <f t="shared" si="17"/>
        <v>22.578888888888891</v>
      </c>
      <c r="E549">
        <v>23.02</v>
      </c>
      <c r="F549">
        <v>21.02</v>
      </c>
      <c r="G549">
        <v>21.73</v>
      </c>
      <c r="H549" s="3">
        <f t="shared" si="16"/>
        <v>21.923333333333332</v>
      </c>
    </row>
    <row r="550" spans="1:8">
      <c r="A550" t="s">
        <v>54</v>
      </c>
      <c r="B550">
        <v>15.25</v>
      </c>
      <c r="C550">
        <v>162635</v>
      </c>
      <c r="D550">
        <f t="shared" si="17"/>
        <v>22.588194444444447</v>
      </c>
      <c r="E550">
        <v>25.33</v>
      </c>
      <c r="F550">
        <v>33.17</v>
      </c>
      <c r="G550">
        <v>34.6</v>
      </c>
      <c r="H550" s="3">
        <f t="shared" si="16"/>
        <v>31.033333333333331</v>
      </c>
    </row>
    <row r="551" spans="1:8">
      <c r="A551" t="s">
        <v>54</v>
      </c>
      <c r="B551">
        <v>16</v>
      </c>
      <c r="C551">
        <v>162716</v>
      </c>
      <c r="D551">
        <f t="shared" si="17"/>
        <v>22.599444444444444</v>
      </c>
      <c r="E551">
        <v>25.9</v>
      </c>
      <c r="F551">
        <v>26.12</v>
      </c>
      <c r="G551">
        <v>28.44</v>
      </c>
      <c r="H551" s="3">
        <f t="shared" si="16"/>
        <v>26.819999999999997</v>
      </c>
    </row>
    <row r="552" spans="1:8">
      <c r="A552" t="s">
        <v>44</v>
      </c>
      <c r="B552">
        <v>15.5</v>
      </c>
      <c r="C552">
        <v>162804</v>
      </c>
      <c r="D552">
        <f t="shared" si="17"/>
        <v>22.611666666666668</v>
      </c>
      <c r="E552">
        <v>25.77</v>
      </c>
      <c r="F552">
        <v>25.88</v>
      </c>
      <c r="G552">
        <v>27.58</v>
      </c>
      <c r="H552" s="3">
        <f t="shared" si="16"/>
        <v>26.409999999999997</v>
      </c>
    </row>
    <row r="553" spans="1:8">
      <c r="A553" t="s">
        <v>41</v>
      </c>
      <c r="B553">
        <v>22.5</v>
      </c>
      <c r="C553">
        <v>162826</v>
      </c>
      <c r="D553">
        <f t="shared" si="17"/>
        <v>22.614722222222223</v>
      </c>
      <c r="E553">
        <v>22.17</v>
      </c>
      <c r="F553">
        <v>21.76</v>
      </c>
      <c r="G553">
        <v>22.67</v>
      </c>
      <c r="H553" s="3">
        <f t="shared" si="16"/>
        <v>22.200000000000003</v>
      </c>
    </row>
    <row r="554" spans="1:8">
      <c r="A554" t="s">
        <v>40</v>
      </c>
      <c r="B554">
        <v>16</v>
      </c>
      <c r="C554">
        <v>162939</v>
      </c>
      <c r="D554">
        <f t="shared" si="17"/>
        <v>22.630416666666669</v>
      </c>
      <c r="E554">
        <v>27.16</v>
      </c>
      <c r="F554">
        <v>27.13</v>
      </c>
      <c r="G554">
        <v>28.69</v>
      </c>
      <c r="H554" s="3">
        <f t="shared" si="16"/>
        <v>27.66</v>
      </c>
    </row>
    <row r="555" spans="1:8">
      <c r="A555" t="s">
        <v>54</v>
      </c>
      <c r="B555">
        <v>14.75</v>
      </c>
      <c r="C555">
        <v>163128</v>
      </c>
      <c r="D555">
        <f t="shared" si="17"/>
        <v>22.65666666666667</v>
      </c>
      <c r="E555">
        <v>26.04</v>
      </c>
      <c r="F555">
        <v>25.65</v>
      </c>
      <c r="G555">
        <v>27.23</v>
      </c>
      <c r="H555" s="3">
        <f t="shared" si="16"/>
        <v>26.306666666666668</v>
      </c>
    </row>
    <row r="556" spans="1:8">
      <c r="A556" t="s">
        <v>57</v>
      </c>
      <c r="B556">
        <v>9.25</v>
      </c>
      <c r="C556">
        <v>163151</v>
      </c>
      <c r="D556">
        <f t="shared" si="17"/>
        <v>22.659861111111113</v>
      </c>
      <c r="E556">
        <v>28.44</v>
      </c>
      <c r="F556">
        <v>27.58</v>
      </c>
      <c r="G556">
        <v>28.08</v>
      </c>
      <c r="H556" s="3">
        <f t="shared" si="16"/>
        <v>28.033333333333331</v>
      </c>
    </row>
    <row r="557" spans="1:8">
      <c r="A557" t="s">
        <v>47</v>
      </c>
      <c r="B557">
        <v>22.5</v>
      </c>
      <c r="C557">
        <v>163170</v>
      </c>
      <c r="D557">
        <f t="shared" si="17"/>
        <v>22.662500000000001</v>
      </c>
      <c r="E557">
        <v>23.07</v>
      </c>
      <c r="F557">
        <v>22.4</v>
      </c>
      <c r="G557">
        <v>22.83</v>
      </c>
      <c r="H557" s="3">
        <f t="shared" si="16"/>
        <v>22.766666666666666</v>
      </c>
    </row>
    <row r="558" spans="1:8">
      <c r="A558" t="s">
        <v>39</v>
      </c>
      <c r="B558">
        <v>9.25</v>
      </c>
      <c r="C558">
        <v>163180</v>
      </c>
      <c r="D558">
        <f t="shared" si="17"/>
        <v>22.663888888888888</v>
      </c>
      <c r="E558">
        <v>34.26</v>
      </c>
      <c r="F558">
        <v>26.3</v>
      </c>
      <c r="G558">
        <v>28.16</v>
      </c>
      <c r="H558" s="3">
        <f t="shared" si="16"/>
        <v>29.573333333333334</v>
      </c>
    </row>
    <row r="559" spans="1:8">
      <c r="A559" t="s">
        <v>40</v>
      </c>
      <c r="B559">
        <v>15.5</v>
      </c>
      <c r="C559">
        <v>163196</v>
      </c>
      <c r="D559">
        <f t="shared" si="17"/>
        <v>22.66611111111111</v>
      </c>
      <c r="E559">
        <v>35.4</v>
      </c>
      <c r="F559">
        <v>34.020000000000003</v>
      </c>
      <c r="G559">
        <v>27.72</v>
      </c>
      <c r="H559" s="3">
        <f t="shared" si="16"/>
        <v>32.380000000000003</v>
      </c>
    </row>
    <row r="560" spans="1:8">
      <c r="A560" t="s">
        <v>54</v>
      </c>
      <c r="B560">
        <v>15.5</v>
      </c>
      <c r="C560">
        <v>163220</v>
      </c>
      <c r="D560">
        <f t="shared" si="17"/>
        <v>22.669444444444444</v>
      </c>
      <c r="E560">
        <v>33.01</v>
      </c>
      <c r="F560">
        <v>32.659999999999997</v>
      </c>
      <c r="G560">
        <v>31.8</v>
      </c>
      <c r="H560" s="3">
        <f t="shared" si="16"/>
        <v>32.489999999999995</v>
      </c>
    </row>
    <row r="561" spans="1:8">
      <c r="A561" t="s">
        <v>38</v>
      </c>
      <c r="B561">
        <v>9.25</v>
      </c>
      <c r="C561">
        <v>163298</v>
      </c>
      <c r="D561">
        <f t="shared" si="17"/>
        <v>22.680277777777778</v>
      </c>
      <c r="E561">
        <v>35.409999999999997</v>
      </c>
      <c r="F561">
        <v>27.87</v>
      </c>
      <c r="G561">
        <v>29.59</v>
      </c>
      <c r="H561" s="3">
        <f t="shared" si="16"/>
        <v>30.956666666666667</v>
      </c>
    </row>
    <row r="562" spans="1:8">
      <c r="A562" t="s">
        <v>44</v>
      </c>
      <c r="B562">
        <v>15</v>
      </c>
      <c r="C562">
        <v>163305</v>
      </c>
      <c r="D562">
        <f t="shared" si="17"/>
        <v>22.681249999999999</v>
      </c>
      <c r="E562">
        <v>26.41</v>
      </c>
      <c r="F562">
        <v>25.75</v>
      </c>
      <c r="G562">
        <v>27.14</v>
      </c>
      <c r="H562" s="3">
        <f t="shared" si="16"/>
        <v>26.433333333333334</v>
      </c>
    </row>
    <row r="563" spans="1:8">
      <c r="A563" t="s">
        <v>41</v>
      </c>
      <c r="B563">
        <v>15.75</v>
      </c>
      <c r="C563">
        <v>163448</v>
      </c>
      <c r="D563">
        <f t="shared" si="17"/>
        <v>22.701111111111111</v>
      </c>
      <c r="E563">
        <v>25.44</v>
      </c>
      <c r="F563">
        <v>26.12</v>
      </c>
      <c r="G563">
        <v>26.41</v>
      </c>
      <c r="H563" s="3">
        <f t="shared" si="16"/>
        <v>25.99</v>
      </c>
    </row>
    <row r="564" spans="1:8">
      <c r="A564" t="s">
        <v>51</v>
      </c>
      <c r="B564">
        <v>15.5</v>
      </c>
      <c r="C564">
        <v>163482</v>
      </c>
      <c r="D564">
        <f t="shared" si="17"/>
        <v>22.705833333333331</v>
      </c>
      <c r="E564">
        <v>25.99</v>
      </c>
      <c r="F564">
        <v>26.81</v>
      </c>
      <c r="G564">
        <v>27.18</v>
      </c>
      <c r="H564" s="3">
        <f t="shared" si="16"/>
        <v>26.659999999999997</v>
      </c>
    </row>
    <row r="565" spans="1:8">
      <c r="A565" t="s">
        <v>50</v>
      </c>
      <c r="B565">
        <v>9.25</v>
      </c>
      <c r="C565">
        <v>163562</v>
      </c>
      <c r="D565">
        <f t="shared" si="17"/>
        <v>22.716944444444444</v>
      </c>
      <c r="E565">
        <v>32.049999999999997</v>
      </c>
      <c r="F565">
        <v>26.73</v>
      </c>
      <c r="G565">
        <v>28.37</v>
      </c>
      <c r="H565" s="3">
        <f t="shared" si="16"/>
        <v>29.05</v>
      </c>
    </row>
    <row r="566" spans="1:8">
      <c r="A566" t="s">
        <v>40</v>
      </c>
      <c r="B566">
        <v>15.25</v>
      </c>
      <c r="C566">
        <v>163645</v>
      </c>
      <c r="D566">
        <f t="shared" si="17"/>
        <v>22.728472222222219</v>
      </c>
      <c r="E566">
        <v>27.16</v>
      </c>
      <c r="F566">
        <v>35.409999999999997</v>
      </c>
      <c r="G566">
        <v>36.020000000000003</v>
      </c>
      <c r="H566" s="3">
        <f t="shared" si="16"/>
        <v>32.863333333333337</v>
      </c>
    </row>
    <row r="567" spans="1:8">
      <c r="A567" t="s">
        <v>42</v>
      </c>
      <c r="B567">
        <v>15.5</v>
      </c>
      <c r="C567">
        <v>163676</v>
      </c>
      <c r="D567">
        <f t="shared" si="17"/>
        <v>22.732777777777777</v>
      </c>
      <c r="E567">
        <v>26.41</v>
      </c>
      <c r="F567">
        <v>27.19</v>
      </c>
      <c r="G567">
        <v>27.26</v>
      </c>
      <c r="H567" s="3">
        <f t="shared" si="16"/>
        <v>26.953333333333333</v>
      </c>
    </row>
    <row r="568" spans="1:8">
      <c r="A568" t="s">
        <v>58</v>
      </c>
      <c r="B568">
        <v>14.25</v>
      </c>
      <c r="C568">
        <v>163680</v>
      </c>
      <c r="D568">
        <f t="shared" si="17"/>
        <v>22.733333333333334</v>
      </c>
      <c r="E568">
        <v>27.05</v>
      </c>
      <c r="F568">
        <v>27.13</v>
      </c>
      <c r="G568">
        <v>28.66</v>
      </c>
      <c r="H568" s="3">
        <f t="shared" si="16"/>
        <v>27.613333333333333</v>
      </c>
    </row>
    <row r="569" spans="1:8">
      <c r="A569" t="s">
        <v>42</v>
      </c>
      <c r="B569">
        <v>14.5</v>
      </c>
      <c r="C569">
        <v>163698</v>
      </c>
      <c r="D569">
        <f t="shared" si="17"/>
        <v>22.735833333333336</v>
      </c>
      <c r="E569">
        <v>26.19</v>
      </c>
      <c r="F569">
        <v>26.91</v>
      </c>
      <c r="G569">
        <v>28.03</v>
      </c>
      <c r="H569" s="3">
        <f t="shared" si="16"/>
        <v>27.043333333333333</v>
      </c>
    </row>
    <row r="570" spans="1:8">
      <c r="A570" t="s">
        <v>46</v>
      </c>
      <c r="B570">
        <v>16</v>
      </c>
      <c r="C570">
        <v>163712</v>
      </c>
      <c r="D570">
        <f t="shared" si="17"/>
        <v>22.737777777777776</v>
      </c>
      <c r="E570">
        <v>26.12</v>
      </c>
      <c r="F570">
        <v>25.99</v>
      </c>
      <c r="G570">
        <v>27.16</v>
      </c>
      <c r="H570" s="3">
        <f t="shared" si="16"/>
        <v>26.423333333333332</v>
      </c>
    </row>
    <row r="571" spans="1:8">
      <c r="A571" t="s">
        <v>44</v>
      </c>
      <c r="B571">
        <v>15.25</v>
      </c>
      <c r="C571">
        <v>163718</v>
      </c>
      <c r="D571">
        <f t="shared" si="17"/>
        <v>22.738611111111108</v>
      </c>
      <c r="E571">
        <v>26.26</v>
      </c>
      <c r="F571">
        <v>26.17</v>
      </c>
      <c r="G571">
        <v>26.18</v>
      </c>
      <c r="H571" s="3">
        <f t="shared" si="16"/>
        <v>26.203333333333337</v>
      </c>
    </row>
    <row r="572" spans="1:8">
      <c r="A572" t="s">
        <v>37</v>
      </c>
      <c r="B572">
        <v>14.5</v>
      </c>
      <c r="C572">
        <v>163751</v>
      </c>
      <c r="D572">
        <f t="shared" si="17"/>
        <v>22.743194444444445</v>
      </c>
      <c r="E572">
        <v>25.98</v>
      </c>
      <c r="F572">
        <v>26.18</v>
      </c>
      <c r="G572">
        <v>26.74</v>
      </c>
      <c r="H572" s="3">
        <f t="shared" si="16"/>
        <v>26.299999999999997</v>
      </c>
    </row>
    <row r="573" spans="1:8">
      <c r="A573" t="s">
        <v>54</v>
      </c>
      <c r="B573">
        <v>22.5</v>
      </c>
      <c r="C573">
        <v>163836</v>
      </c>
      <c r="D573">
        <f t="shared" si="17"/>
        <v>22.754999999999999</v>
      </c>
      <c r="E573">
        <v>23.04</v>
      </c>
      <c r="F573">
        <v>21.73</v>
      </c>
      <c r="G573">
        <v>22.83</v>
      </c>
      <c r="H573" s="3">
        <f t="shared" si="16"/>
        <v>22.533333333333331</v>
      </c>
    </row>
    <row r="574" spans="1:8">
      <c r="A574" t="s">
        <v>40</v>
      </c>
      <c r="B574">
        <v>14.5</v>
      </c>
      <c r="C574">
        <v>163886</v>
      </c>
      <c r="D574">
        <f t="shared" si="17"/>
        <v>22.761944444444445</v>
      </c>
      <c r="E574">
        <v>27.3</v>
      </c>
      <c r="F574">
        <v>27.16</v>
      </c>
      <c r="G574">
        <v>28.88</v>
      </c>
      <c r="H574" s="3">
        <f t="shared" si="16"/>
        <v>27.78</v>
      </c>
    </row>
    <row r="575" spans="1:8">
      <c r="A575" t="s">
        <v>57</v>
      </c>
      <c r="B575">
        <v>15.75</v>
      </c>
      <c r="C575">
        <v>163907</v>
      </c>
      <c r="D575">
        <f t="shared" si="17"/>
        <v>22.764861111111109</v>
      </c>
      <c r="E575">
        <v>31.57</v>
      </c>
      <c r="F575">
        <v>31.05</v>
      </c>
      <c r="G575">
        <v>27.23</v>
      </c>
      <c r="H575" s="3">
        <f t="shared" si="16"/>
        <v>29.950000000000003</v>
      </c>
    </row>
    <row r="576" spans="1:8">
      <c r="A576" t="s">
        <v>54</v>
      </c>
      <c r="B576">
        <v>14</v>
      </c>
      <c r="C576">
        <v>163931</v>
      </c>
      <c r="D576">
        <f t="shared" si="17"/>
        <v>22.768194444444443</v>
      </c>
      <c r="E576">
        <v>26.68</v>
      </c>
      <c r="F576">
        <v>25.9</v>
      </c>
      <c r="G576">
        <v>28.38</v>
      </c>
      <c r="H576" s="3">
        <f t="shared" si="16"/>
        <v>26.986666666666665</v>
      </c>
    </row>
    <row r="577" spans="1:8">
      <c r="A577" t="s">
        <v>54</v>
      </c>
      <c r="B577">
        <v>15</v>
      </c>
      <c r="C577">
        <v>163937</v>
      </c>
      <c r="D577">
        <f t="shared" si="17"/>
        <v>22.769027777777776</v>
      </c>
      <c r="E577">
        <v>26.37</v>
      </c>
      <c r="F577">
        <v>25.91</v>
      </c>
      <c r="G577">
        <v>27.55</v>
      </c>
      <c r="H577" s="3">
        <f t="shared" si="16"/>
        <v>26.61</v>
      </c>
    </row>
    <row r="578" spans="1:8">
      <c r="A578" t="s">
        <v>43</v>
      </c>
      <c r="B578">
        <v>15.5</v>
      </c>
      <c r="C578">
        <v>163945</v>
      </c>
      <c r="D578">
        <f t="shared" si="17"/>
        <v>22.770138888888887</v>
      </c>
      <c r="E578">
        <v>29.46</v>
      </c>
      <c r="F578">
        <v>31.74</v>
      </c>
      <c r="G578">
        <v>34</v>
      </c>
      <c r="H578" s="3">
        <f t="shared" si="16"/>
        <v>31.733333333333334</v>
      </c>
    </row>
    <row r="579" spans="1:8">
      <c r="A579" t="s">
        <v>54</v>
      </c>
      <c r="B579">
        <v>15.75</v>
      </c>
      <c r="C579">
        <v>163969</v>
      </c>
      <c r="D579">
        <f t="shared" si="17"/>
        <v>22.773472222222221</v>
      </c>
      <c r="E579">
        <v>25.42</v>
      </c>
      <c r="F579">
        <v>26.25</v>
      </c>
      <c r="G579">
        <v>27.07</v>
      </c>
      <c r="H579" s="3">
        <f t="shared" si="16"/>
        <v>26.24666666666667</v>
      </c>
    </row>
    <row r="580" spans="1:8">
      <c r="A580" t="s">
        <v>48</v>
      </c>
      <c r="B580">
        <v>24</v>
      </c>
      <c r="C580">
        <v>65701</v>
      </c>
      <c r="D580">
        <f t="shared" si="17"/>
        <v>9.1251388888888894</v>
      </c>
      <c r="E580">
        <v>11.74</v>
      </c>
      <c r="F580">
        <v>9.9700000000000006</v>
      </c>
      <c r="H580" s="3">
        <f t="shared" si="16"/>
        <v>10.855</v>
      </c>
    </row>
    <row r="581" spans="1:8">
      <c r="A581" t="s">
        <v>45</v>
      </c>
      <c r="B581">
        <v>0.25</v>
      </c>
      <c r="C581">
        <v>48792</v>
      </c>
      <c r="D581">
        <f t="shared" si="17"/>
        <v>6.7766666666666673</v>
      </c>
      <c r="E581">
        <v>8.2899999999999991</v>
      </c>
      <c r="F581">
        <v>16.14</v>
      </c>
      <c r="G581">
        <v>18.64</v>
      </c>
      <c r="H581" s="3">
        <f t="shared" ref="H581:H644" si="18">AVERAGE(E581:G581)</f>
        <v>14.356666666666667</v>
      </c>
    </row>
    <row r="582" spans="1:8">
      <c r="A582" t="s">
        <v>45</v>
      </c>
      <c r="B582">
        <v>0.5</v>
      </c>
      <c r="C582">
        <v>37885</v>
      </c>
      <c r="D582">
        <f t="shared" ref="D582:D645" si="19">C582/15/60/8</f>
        <v>5.2618055555555552</v>
      </c>
      <c r="E582">
        <v>55.52</v>
      </c>
      <c r="F582">
        <v>32.43</v>
      </c>
      <c r="G582">
        <v>31.76</v>
      </c>
      <c r="H582" s="3">
        <f t="shared" si="18"/>
        <v>39.903333333333336</v>
      </c>
    </row>
    <row r="583" spans="1:8">
      <c r="A583" t="s">
        <v>45</v>
      </c>
      <c r="B583">
        <v>0.75</v>
      </c>
      <c r="C583">
        <v>33982</v>
      </c>
      <c r="D583">
        <f t="shared" si="19"/>
        <v>4.7197222222222219</v>
      </c>
      <c r="E583">
        <v>15.56</v>
      </c>
      <c r="F583">
        <v>5.59</v>
      </c>
      <c r="G583">
        <v>7.83</v>
      </c>
      <c r="H583" s="3">
        <f t="shared" si="18"/>
        <v>9.6599999999999984</v>
      </c>
    </row>
    <row r="584" spans="1:8">
      <c r="A584" t="s">
        <v>45</v>
      </c>
      <c r="B584">
        <v>1</v>
      </c>
      <c r="C584">
        <v>29068</v>
      </c>
      <c r="D584">
        <f t="shared" si="19"/>
        <v>4.0372222222222218</v>
      </c>
      <c r="E584">
        <v>5.41</v>
      </c>
      <c r="F584">
        <v>15.75</v>
      </c>
      <c r="G584">
        <v>6.76</v>
      </c>
      <c r="H584" s="3">
        <f t="shared" si="18"/>
        <v>9.3066666666666666</v>
      </c>
    </row>
    <row r="585" spans="1:8">
      <c r="A585" t="s">
        <v>45</v>
      </c>
      <c r="B585">
        <v>1.25</v>
      </c>
      <c r="C585">
        <v>26422</v>
      </c>
      <c r="D585">
        <f t="shared" si="19"/>
        <v>3.6697222222222221</v>
      </c>
      <c r="E585">
        <v>5.97</v>
      </c>
      <c r="F585">
        <v>11.49</v>
      </c>
      <c r="G585">
        <v>15.01</v>
      </c>
      <c r="H585" s="3">
        <f t="shared" si="18"/>
        <v>10.823333333333332</v>
      </c>
    </row>
    <row r="586" spans="1:8">
      <c r="A586" t="s">
        <v>45</v>
      </c>
      <c r="B586">
        <v>1.5</v>
      </c>
      <c r="C586">
        <v>22117</v>
      </c>
      <c r="D586">
        <f t="shared" si="19"/>
        <v>3.0718055555555557</v>
      </c>
      <c r="E586">
        <v>13.91</v>
      </c>
      <c r="F586">
        <v>13.62</v>
      </c>
      <c r="G586">
        <v>5.81</v>
      </c>
      <c r="H586" s="3">
        <f t="shared" si="18"/>
        <v>11.113333333333335</v>
      </c>
    </row>
    <row r="587" spans="1:8">
      <c r="A587" t="s">
        <v>45</v>
      </c>
      <c r="B587">
        <v>1.75</v>
      </c>
      <c r="C587">
        <v>20649</v>
      </c>
      <c r="D587">
        <f t="shared" si="19"/>
        <v>2.8679166666666664</v>
      </c>
      <c r="E587">
        <v>4.9800000000000004</v>
      </c>
      <c r="F587">
        <v>4.5599999999999996</v>
      </c>
      <c r="G587">
        <v>5.47</v>
      </c>
      <c r="H587" s="3">
        <f t="shared" si="18"/>
        <v>5.003333333333333</v>
      </c>
    </row>
    <row r="588" spans="1:8">
      <c r="A588" t="s">
        <v>45</v>
      </c>
      <c r="B588">
        <v>2</v>
      </c>
      <c r="C588">
        <v>18795</v>
      </c>
      <c r="D588">
        <f t="shared" si="19"/>
        <v>2.6104166666666666</v>
      </c>
      <c r="E588">
        <v>4.96</v>
      </c>
      <c r="F588">
        <v>4.75</v>
      </c>
      <c r="G588">
        <v>5.51</v>
      </c>
      <c r="H588" s="3">
        <f t="shared" si="18"/>
        <v>5.0733333333333333</v>
      </c>
    </row>
    <row r="589" spans="1:8">
      <c r="A589" t="s">
        <v>45</v>
      </c>
      <c r="B589">
        <v>2.25</v>
      </c>
      <c r="C589">
        <v>17526</v>
      </c>
      <c r="D589">
        <f t="shared" si="19"/>
        <v>2.434166666666667</v>
      </c>
      <c r="E589">
        <v>4.66</v>
      </c>
      <c r="F589">
        <v>4.58</v>
      </c>
      <c r="G589">
        <v>5.05</v>
      </c>
      <c r="H589" s="3">
        <f t="shared" si="18"/>
        <v>4.7633333333333328</v>
      </c>
    </row>
    <row r="590" spans="1:8">
      <c r="A590" t="s">
        <v>45</v>
      </c>
      <c r="B590">
        <v>2.5</v>
      </c>
      <c r="C590">
        <v>16616</v>
      </c>
      <c r="D590">
        <f t="shared" si="19"/>
        <v>2.3077777777777779</v>
      </c>
      <c r="E590">
        <v>4.66</v>
      </c>
      <c r="F590">
        <v>4.26</v>
      </c>
      <c r="G590">
        <v>5.0199999999999996</v>
      </c>
      <c r="H590" s="3">
        <f t="shared" si="18"/>
        <v>4.6466666666666665</v>
      </c>
    </row>
    <row r="591" spans="1:8">
      <c r="A591" t="s">
        <v>45</v>
      </c>
      <c r="B591">
        <v>2.75</v>
      </c>
      <c r="C591">
        <v>15811</v>
      </c>
      <c r="D591">
        <f t="shared" si="19"/>
        <v>2.1959722222222222</v>
      </c>
      <c r="E591">
        <v>4.51</v>
      </c>
      <c r="F591">
        <v>4.04</v>
      </c>
      <c r="G591">
        <v>4.84</v>
      </c>
      <c r="H591" s="3">
        <f t="shared" si="18"/>
        <v>4.4633333333333338</v>
      </c>
    </row>
    <row r="592" spans="1:8">
      <c r="A592" t="s">
        <v>45</v>
      </c>
      <c r="B592">
        <v>3</v>
      </c>
      <c r="C592">
        <v>14692</v>
      </c>
      <c r="D592">
        <f t="shared" si="19"/>
        <v>2.0405555555555557</v>
      </c>
      <c r="E592">
        <v>4.01</v>
      </c>
      <c r="F592">
        <v>4.3899999999999997</v>
      </c>
      <c r="G592">
        <v>5.1100000000000003</v>
      </c>
      <c r="H592" s="3">
        <f t="shared" si="18"/>
        <v>4.503333333333333</v>
      </c>
    </row>
    <row r="593" spans="1:8">
      <c r="A593" t="s">
        <v>45</v>
      </c>
      <c r="B593">
        <v>3.25</v>
      </c>
      <c r="C593">
        <v>14661</v>
      </c>
      <c r="D593">
        <f t="shared" si="19"/>
        <v>2.0362499999999999</v>
      </c>
      <c r="E593">
        <v>8.94</v>
      </c>
      <c r="F593">
        <v>13.71</v>
      </c>
      <c r="G593">
        <v>14.08</v>
      </c>
      <c r="H593" s="3">
        <f t="shared" si="18"/>
        <v>12.243333333333332</v>
      </c>
    </row>
    <row r="594" spans="1:8">
      <c r="A594" t="s">
        <v>45</v>
      </c>
      <c r="B594">
        <v>3.5</v>
      </c>
      <c r="C594">
        <v>14565</v>
      </c>
      <c r="D594">
        <f t="shared" si="19"/>
        <v>2.0229166666666667</v>
      </c>
      <c r="E594">
        <v>7.66</v>
      </c>
      <c r="F594">
        <v>4.33</v>
      </c>
      <c r="G594">
        <v>5.08</v>
      </c>
      <c r="H594" s="3">
        <f t="shared" si="18"/>
        <v>5.69</v>
      </c>
    </row>
    <row r="595" spans="1:8">
      <c r="A595" t="s">
        <v>45</v>
      </c>
      <c r="B595">
        <v>3.75</v>
      </c>
      <c r="C595">
        <v>14690</v>
      </c>
      <c r="D595">
        <f t="shared" si="19"/>
        <v>2.0402777777777779</v>
      </c>
      <c r="E595">
        <v>3.83</v>
      </c>
      <c r="F595">
        <v>4.18</v>
      </c>
      <c r="G595">
        <v>4.58</v>
      </c>
      <c r="H595" s="3">
        <f t="shared" si="18"/>
        <v>4.1966666666666663</v>
      </c>
    </row>
    <row r="596" spans="1:8">
      <c r="A596" t="s">
        <v>45</v>
      </c>
      <c r="B596">
        <v>4</v>
      </c>
      <c r="C596">
        <v>15054</v>
      </c>
      <c r="D596">
        <f t="shared" si="19"/>
        <v>2.0908333333333333</v>
      </c>
      <c r="E596">
        <v>3.91</v>
      </c>
      <c r="F596">
        <v>4.5599999999999996</v>
      </c>
      <c r="G596">
        <v>5.17</v>
      </c>
      <c r="H596" s="3">
        <f t="shared" si="18"/>
        <v>4.546666666666666</v>
      </c>
    </row>
    <row r="597" spans="1:8">
      <c r="A597" t="s">
        <v>45</v>
      </c>
      <c r="B597">
        <v>4.25</v>
      </c>
      <c r="C597">
        <v>16708</v>
      </c>
      <c r="D597">
        <f t="shared" si="19"/>
        <v>2.3205555555555555</v>
      </c>
      <c r="E597">
        <v>4.66</v>
      </c>
      <c r="F597">
        <v>14.83</v>
      </c>
      <c r="G597">
        <v>13.98</v>
      </c>
      <c r="H597" s="3">
        <f t="shared" si="18"/>
        <v>11.156666666666666</v>
      </c>
    </row>
    <row r="598" spans="1:8">
      <c r="A598" t="s">
        <v>45</v>
      </c>
      <c r="B598">
        <v>4.5</v>
      </c>
      <c r="C598">
        <v>19344</v>
      </c>
      <c r="D598">
        <f t="shared" si="19"/>
        <v>2.6866666666666665</v>
      </c>
      <c r="E598">
        <v>14.04</v>
      </c>
      <c r="F598">
        <v>12.66</v>
      </c>
      <c r="G598">
        <v>5.83</v>
      </c>
      <c r="H598" s="3">
        <f t="shared" si="18"/>
        <v>10.843333333333334</v>
      </c>
    </row>
    <row r="599" spans="1:8">
      <c r="A599" t="s">
        <v>45</v>
      </c>
      <c r="B599">
        <v>4.75</v>
      </c>
      <c r="C599">
        <v>23440</v>
      </c>
      <c r="D599">
        <f t="shared" si="19"/>
        <v>3.2555555555555555</v>
      </c>
      <c r="E599">
        <v>5.07</v>
      </c>
      <c r="F599">
        <v>5.16</v>
      </c>
      <c r="G599">
        <v>6.24</v>
      </c>
      <c r="H599" s="3">
        <f t="shared" si="18"/>
        <v>5.4899999999999993</v>
      </c>
    </row>
    <row r="600" spans="1:8">
      <c r="A600" t="s">
        <v>45</v>
      </c>
      <c r="B600">
        <v>5</v>
      </c>
      <c r="C600">
        <v>28325</v>
      </c>
      <c r="D600">
        <f t="shared" si="19"/>
        <v>3.9340277777777777</v>
      </c>
      <c r="E600">
        <v>5.83</v>
      </c>
      <c r="F600">
        <v>6.56</v>
      </c>
      <c r="G600">
        <v>8.08</v>
      </c>
      <c r="H600" s="3">
        <f t="shared" si="18"/>
        <v>6.8233333333333333</v>
      </c>
    </row>
    <row r="601" spans="1:8">
      <c r="A601" t="s">
        <v>45</v>
      </c>
      <c r="B601">
        <v>5.25</v>
      </c>
      <c r="C601">
        <v>36948</v>
      </c>
      <c r="D601">
        <f t="shared" si="19"/>
        <v>5.1316666666666659</v>
      </c>
      <c r="E601">
        <v>6.87</v>
      </c>
      <c r="F601">
        <v>8.09</v>
      </c>
      <c r="G601">
        <v>9.19</v>
      </c>
      <c r="H601" s="3">
        <f t="shared" si="18"/>
        <v>8.0499999999999989</v>
      </c>
    </row>
    <row r="602" spans="1:8">
      <c r="A602" t="s">
        <v>45</v>
      </c>
      <c r="B602">
        <v>5.5</v>
      </c>
      <c r="C602">
        <v>46319</v>
      </c>
      <c r="D602">
        <f t="shared" si="19"/>
        <v>6.4331944444444442</v>
      </c>
      <c r="E602">
        <v>8.35</v>
      </c>
      <c r="F602">
        <v>9.7100000000000009</v>
      </c>
      <c r="G602">
        <v>10.3</v>
      </c>
      <c r="H602" s="3">
        <f t="shared" si="18"/>
        <v>9.4533333333333349</v>
      </c>
    </row>
    <row r="603" spans="1:8">
      <c r="A603" t="s">
        <v>45</v>
      </c>
      <c r="B603">
        <v>5.75</v>
      </c>
      <c r="C603">
        <v>56154</v>
      </c>
      <c r="D603">
        <f t="shared" si="19"/>
        <v>7.7991666666666664</v>
      </c>
      <c r="E603">
        <v>10.050000000000001</v>
      </c>
      <c r="F603">
        <v>10.92</v>
      </c>
      <c r="G603">
        <v>12.32</v>
      </c>
      <c r="H603" s="3">
        <f t="shared" si="18"/>
        <v>11.096666666666666</v>
      </c>
    </row>
    <row r="604" spans="1:8">
      <c r="A604" t="s">
        <v>45</v>
      </c>
      <c r="B604">
        <v>6</v>
      </c>
      <c r="C604">
        <v>68833</v>
      </c>
      <c r="D604">
        <f t="shared" si="19"/>
        <v>9.5601388888888899</v>
      </c>
      <c r="E604">
        <v>11.86</v>
      </c>
      <c r="F604">
        <v>12.91</v>
      </c>
      <c r="G604">
        <v>14.08</v>
      </c>
      <c r="H604" s="3">
        <f t="shared" si="18"/>
        <v>12.950000000000001</v>
      </c>
    </row>
    <row r="605" spans="1:8">
      <c r="A605" t="s">
        <v>47</v>
      </c>
      <c r="B605">
        <v>15.25</v>
      </c>
      <c r="C605">
        <v>163986</v>
      </c>
      <c r="D605">
        <f t="shared" si="19"/>
        <v>22.775833333333331</v>
      </c>
      <c r="E605">
        <v>25.89</v>
      </c>
      <c r="F605">
        <v>29.08</v>
      </c>
      <c r="G605">
        <v>34.369999999999997</v>
      </c>
      <c r="H605" s="3">
        <f t="shared" si="18"/>
        <v>29.78</v>
      </c>
    </row>
    <row r="606" spans="1:8">
      <c r="A606" t="s">
        <v>43</v>
      </c>
      <c r="B606">
        <v>14</v>
      </c>
      <c r="C606">
        <v>163994</v>
      </c>
      <c r="D606">
        <f t="shared" si="19"/>
        <v>22.776944444444442</v>
      </c>
      <c r="E606">
        <v>27.4</v>
      </c>
      <c r="F606">
        <v>25.56</v>
      </c>
      <c r="G606">
        <v>26.82</v>
      </c>
      <c r="H606" s="3">
        <f t="shared" si="18"/>
        <v>26.593333333333334</v>
      </c>
    </row>
    <row r="607" spans="1:8">
      <c r="A607" t="s">
        <v>46</v>
      </c>
      <c r="B607">
        <v>13.75</v>
      </c>
      <c r="C607">
        <v>163994</v>
      </c>
      <c r="D607">
        <f t="shared" si="19"/>
        <v>22.776944444444442</v>
      </c>
      <c r="E607">
        <v>33.159999999999997</v>
      </c>
      <c r="F607">
        <v>30.87</v>
      </c>
      <c r="G607">
        <v>28.09</v>
      </c>
      <c r="H607" s="3">
        <f t="shared" si="18"/>
        <v>30.706666666666667</v>
      </c>
    </row>
    <row r="608" spans="1:8">
      <c r="A608" t="s">
        <v>42</v>
      </c>
      <c r="B608">
        <v>15.25</v>
      </c>
      <c r="C608">
        <v>164000</v>
      </c>
      <c r="D608">
        <f t="shared" si="19"/>
        <v>22.777777777777779</v>
      </c>
      <c r="E608">
        <v>26.2</v>
      </c>
      <c r="F608">
        <v>26.2</v>
      </c>
      <c r="G608">
        <v>28.43</v>
      </c>
      <c r="H608" s="3">
        <f t="shared" si="18"/>
        <v>26.943333333333332</v>
      </c>
    </row>
    <row r="609" spans="1:8">
      <c r="A609" t="s">
        <v>54</v>
      </c>
      <c r="B609">
        <v>14.5</v>
      </c>
      <c r="C609">
        <v>164034</v>
      </c>
      <c r="D609">
        <f t="shared" si="19"/>
        <v>22.782500000000002</v>
      </c>
      <c r="E609">
        <v>26.25</v>
      </c>
      <c r="F609">
        <v>25.8</v>
      </c>
      <c r="G609">
        <v>28.08</v>
      </c>
      <c r="H609" s="3">
        <f t="shared" si="18"/>
        <v>26.709999999999997</v>
      </c>
    </row>
    <row r="610" spans="1:8">
      <c r="A610" t="s">
        <v>44</v>
      </c>
      <c r="B610">
        <v>14.75</v>
      </c>
      <c r="C610">
        <v>164037</v>
      </c>
      <c r="D610">
        <f t="shared" si="19"/>
        <v>22.782916666666665</v>
      </c>
      <c r="E610">
        <v>26.83</v>
      </c>
      <c r="F610">
        <v>26.28</v>
      </c>
      <c r="G610">
        <v>26.69</v>
      </c>
      <c r="H610" s="3">
        <f t="shared" si="18"/>
        <v>26.599999999999998</v>
      </c>
    </row>
    <row r="611" spans="1:8">
      <c r="A611" t="s">
        <v>58</v>
      </c>
      <c r="B611">
        <v>14.5</v>
      </c>
      <c r="C611">
        <v>164059</v>
      </c>
      <c r="D611">
        <f t="shared" si="19"/>
        <v>22.78597222222222</v>
      </c>
      <c r="E611">
        <v>28</v>
      </c>
      <c r="F611">
        <v>27.47</v>
      </c>
      <c r="G611">
        <v>28.43</v>
      </c>
      <c r="H611" s="3">
        <f t="shared" si="18"/>
        <v>27.966666666666669</v>
      </c>
    </row>
    <row r="612" spans="1:8">
      <c r="A612" t="s">
        <v>44</v>
      </c>
      <c r="B612">
        <v>14.25</v>
      </c>
      <c r="C612">
        <v>164063</v>
      </c>
      <c r="D612">
        <f t="shared" si="19"/>
        <v>22.786527777777778</v>
      </c>
      <c r="E612">
        <v>26.15</v>
      </c>
      <c r="F612">
        <v>26.41</v>
      </c>
      <c r="G612">
        <v>26.79</v>
      </c>
      <c r="H612" s="3">
        <f t="shared" si="18"/>
        <v>26.45</v>
      </c>
    </row>
    <row r="613" spans="1:8">
      <c r="A613" t="s">
        <v>48</v>
      </c>
      <c r="B613">
        <v>9.25</v>
      </c>
      <c r="C613">
        <v>164083</v>
      </c>
      <c r="D613">
        <f t="shared" si="19"/>
        <v>22.789305555555554</v>
      </c>
      <c r="E613">
        <v>36.32</v>
      </c>
      <c r="F613">
        <v>26.68</v>
      </c>
      <c r="G613">
        <v>28.49</v>
      </c>
      <c r="H613" s="3">
        <f t="shared" si="18"/>
        <v>30.496666666666666</v>
      </c>
    </row>
    <row r="614" spans="1:8">
      <c r="A614" t="s">
        <v>53</v>
      </c>
      <c r="B614">
        <v>15</v>
      </c>
      <c r="C614">
        <v>164182</v>
      </c>
      <c r="D614">
        <f t="shared" si="19"/>
        <v>22.803055555555556</v>
      </c>
      <c r="E614">
        <v>26.42</v>
      </c>
      <c r="F614">
        <v>24.81</v>
      </c>
      <c r="G614">
        <v>27.54</v>
      </c>
      <c r="H614" s="3">
        <f t="shared" si="18"/>
        <v>26.256666666666671</v>
      </c>
    </row>
    <row r="615" spans="1:8">
      <c r="A615" t="s">
        <v>44</v>
      </c>
      <c r="B615">
        <v>14.5</v>
      </c>
      <c r="C615">
        <v>164194</v>
      </c>
      <c r="D615">
        <f t="shared" si="19"/>
        <v>22.804722222222221</v>
      </c>
      <c r="E615">
        <v>26.41</v>
      </c>
      <c r="F615">
        <v>26.2</v>
      </c>
      <c r="G615">
        <v>27.23</v>
      </c>
      <c r="H615" s="3">
        <f t="shared" si="18"/>
        <v>26.613333333333333</v>
      </c>
    </row>
    <row r="616" spans="1:8">
      <c r="A616" t="s">
        <v>45</v>
      </c>
      <c r="B616">
        <v>9</v>
      </c>
      <c r="C616">
        <v>157728</v>
      </c>
      <c r="D616">
        <f t="shared" si="19"/>
        <v>21.90666666666667</v>
      </c>
      <c r="E616">
        <v>23.78</v>
      </c>
      <c r="F616">
        <v>24.73</v>
      </c>
      <c r="G616">
        <v>48</v>
      </c>
      <c r="H616" s="3">
        <f t="shared" si="18"/>
        <v>32.17</v>
      </c>
    </row>
    <row r="617" spans="1:8">
      <c r="A617" t="s">
        <v>51</v>
      </c>
      <c r="B617">
        <v>15.75</v>
      </c>
      <c r="C617">
        <v>164199</v>
      </c>
      <c r="D617">
        <f t="shared" si="19"/>
        <v>22.805416666666666</v>
      </c>
      <c r="E617">
        <v>26.01</v>
      </c>
      <c r="F617">
        <v>26.24</v>
      </c>
      <c r="G617">
        <v>27.23</v>
      </c>
      <c r="H617" s="3">
        <f t="shared" si="18"/>
        <v>26.493333333333336</v>
      </c>
    </row>
    <row r="618" spans="1:8">
      <c r="A618" t="s">
        <v>55</v>
      </c>
      <c r="B618">
        <v>14.75</v>
      </c>
      <c r="C618">
        <v>164231</v>
      </c>
      <c r="D618">
        <f t="shared" si="19"/>
        <v>22.809861111111111</v>
      </c>
      <c r="E618">
        <v>25.93</v>
      </c>
      <c r="F618">
        <v>27.04</v>
      </c>
      <c r="G618">
        <v>28.29</v>
      </c>
      <c r="H618" s="3">
        <f t="shared" si="18"/>
        <v>27.086666666666662</v>
      </c>
    </row>
    <row r="619" spans="1:8">
      <c r="A619" t="s">
        <v>45</v>
      </c>
      <c r="B619">
        <v>14</v>
      </c>
      <c r="C619">
        <v>164245</v>
      </c>
      <c r="D619">
        <f t="shared" si="19"/>
        <v>22.811805555555555</v>
      </c>
      <c r="E619">
        <v>26.3</v>
      </c>
      <c r="F619">
        <v>25.87</v>
      </c>
      <c r="G619">
        <v>27.26</v>
      </c>
      <c r="H619" s="3">
        <f t="shared" si="18"/>
        <v>26.47666666666667</v>
      </c>
    </row>
    <row r="620" spans="1:8">
      <c r="A620" t="s">
        <v>44</v>
      </c>
      <c r="B620">
        <v>14</v>
      </c>
      <c r="C620">
        <v>164254</v>
      </c>
      <c r="D620">
        <f t="shared" si="19"/>
        <v>22.813055555555554</v>
      </c>
      <c r="E620">
        <v>26.72</v>
      </c>
      <c r="F620">
        <v>25.98</v>
      </c>
      <c r="G620">
        <v>28.01</v>
      </c>
      <c r="H620" s="3">
        <f t="shared" si="18"/>
        <v>26.903333333333336</v>
      </c>
    </row>
    <row r="621" spans="1:8">
      <c r="A621" t="s">
        <v>45</v>
      </c>
      <c r="B621">
        <v>14.75</v>
      </c>
      <c r="C621">
        <v>164263</v>
      </c>
      <c r="D621">
        <f t="shared" si="19"/>
        <v>22.814305555555556</v>
      </c>
      <c r="E621">
        <v>26.01</v>
      </c>
      <c r="F621">
        <v>25.54</v>
      </c>
      <c r="G621">
        <v>27.76</v>
      </c>
      <c r="H621" s="3">
        <f t="shared" si="18"/>
        <v>26.436666666666667</v>
      </c>
    </row>
    <row r="622" spans="1:8">
      <c r="A622" t="s">
        <v>45</v>
      </c>
      <c r="B622">
        <v>15.25</v>
      </c>
      <c r="C622">
        <v>164291</v>
      </c>
      <c r="D622">
        <f t="shared" si="19"/>
        <v>22.818194444444444</v>
      </c>
      <c r="E622">
        <v>25.73</v>
      </c>
      <c r="F622">
        <v>32.97</v>
      </c>
      <c r="G622">
        <v>33.58</v>
      </c>
      <c r="H622" s="3">
        <f t="shared" si="18"/>
        <v>30.76</v>
      </c>
    </row>
    <row r="623" spans="1:8">
      <c r="A623" t="s">
        <v>42</v>
      </c>
      <c r="B623">
        <v>15.75</v>
      </c>
      <c r="C623">
        <v>164328</v>
      </c>
      <c r="D623">
        <f t="shared" si="19"/>
        <v>22.823333333333334</v>
      </c>
      <c r="E623">
        <v>25.98</v>
      </c>
      <c r="F623">
        <v>27.23</v>
      </c>
      <c r="G623">
        <v>28.8</v>
      </c>
      <c r="H623" s="3">
        <f t="shared" si="18"/>
        <v>27.33666666666667</v>
      </c>
    </row>
    <row r="624" spans="1:8">
      <c r="A624" t="s">
        <v>46</v>
      </c>
      <c r="B624">
        <v>14.75</v>
      </c>
      <c r="C624">
        <v>164343</v>
      </c>
      <c r="D624">
        <f t="shared" si="19"/>
        <v>22.825416666666669</v>
      </c>
      <c r="E624">
        <v>25.41</v>
      </c>
      <c r="F624">
        <v>26.15</v>
      </c>
      <c r="G624">
        <v>28.05</v>
      </c>
      <c r="H624" s="3">
        <f t="shared" si="18"/>
        <v>26.536666666666665</v>
      </c>
    </row>
    <row r="625" spans="1:8">
      <c r="A625" t="s">
        <v>51</v>
      </c>
      <c r="B625">
        <v>9.5</v>
      </c>
      <c r="C625">
        <v>164346</v>
      </c>
      <c r="D625">
        <f t="shared" si="19"/>
        <v>22.825833333333332</v>
      </c>
      <c r="E625">
        <v>25.9</v>
      </c>
      <c r="F625">
        <v>26.3</v>
      </c>
      <c r="G625">
        <v>28.21</v>
      </c>
      <c r="H625" s="3">
        <f t="shared" si="18"/>
        <v>26.803333333333331</v>
      </c>
    </row>
    <row r="626" spans="1:8">
      <c r="A626" t="s">
        <v>52</v>
      </c>
      <c r="B626">
        <v>15.5</v>
      </c>
      <c r="C626">
        <v>164381</v>
      </c>
      <c r="D626">
        <f t="shared" si="19"/>
        <v>22.830694444444443</v>
      </c>
      <c r="E626">
        <v>32.43</v>
      </c>
      <c r="F626">
        <v>33.68</v>
      </c>
      <c r="G626">
        <v>33.56</v>
      </c>
      <c r="H626" s="3">
        <f t="shared" si="18"/>
        <v>33.223333333333336</v>
      </c>
    </row>
    <row r="627" spans="1:8">
      <c r="A627" t="s">
        <v>46</v>
      </c>
      <c r="B627">
        <v>14.5</v>
      </c>
      <c r="C627">
        <v>164411</v>
      </c>
      <c r="D627">
        <f t="shared" si="19"/>
        <v>22.834861111111113</v>
      </c>
      <c r="E627">
        <v>26.96</v>
      </c>
      <c r="F627">
        <v>25.14</v>
      </c>
      <c r="G627">
        <v>27.23</v>
      </c>
      <c r="H627" s="3">
        <f t="shared" si="18"/>
        <v>26.443333333333332</v>
      </c>
    </row>
    <row r="628" spans="1:8">
      <c r="A628" t="s">
        <v>41</v>
      </c>
      <c r="B628">
        <v>15.5</v>
      </c>
      <c r="C628">
        <v>164430</v>
      </c>
      <c r="D628">
        <f t="shared" si="19"/>
        <v>22.837499999999999</v>
      </c>
      <c r="E628">
        <v>26.05</v>
      </c>
      <c r="F628">
        <v>26.37</v>
      </c>
      <c r="G628">
        <v>27.19</v>
      </c>
      <c r="H628" s="3">
        <f t="shared" si="18"/>
        <v>26.536666666666665</v>
      </c>
    </row>
    <row r="629" spans="1:8">
      <c r="A629" t="s">
        <v>58</v>
      </c>
      <c r="B629">
        <v>14</v>
      </c>
      <c r="C629">
        <v>164431</v>
      </c>
      <c r="D629">
        <f t="shared" si="19"/>
        <v>22.83763888888889</v>
      </c>
      <c r="E629">
        <v>34.729999999999997</v>
      </c>
      <c r="F629">
        <v>27.44</v>
      </c>
      <c r="G629">
        <v>28.46</v>
      </c>
      <c r="H629" s="3">
        <f t="shared" si="18"/>
        <v>30.209999999999997</v>
      </c>
    </row>
    <row r="630" spans="1:8">
      <c r="A630" t="s">
        <v>46</v>
      </c>
      <c r="B630">
        <v>15</v>
      </c>
      <c r="C630">
        <v>164436</v>
      </c>
      <c r="D630">
        <f t="shared" si="19"/>
        <v>22.838333333333331</v>
      </c>
      <c r="E630">
        <v>25.73</v>
      </c>
      <c r="F630">
        <v>25.9</v>
      </c>
      <c r="G630">
        <v>27.26</v>
      </c>
      <c r="H630" s="3">
        <f t="shared" si="18"/>
        <v>26.296666666666667</v>
      </c>
    </row>
    <row r="631" spans="1:8">
      <c r="A631" t="s">
        <v>53</v>
      </c>
      <c r="B631">
        <v>15.25</v>
      </c>
      <c r="C631">
        <v>164480</v>
      </c>
      <c r="D631">
        <f t="shared" si="19"/>
        <v>22.844444444444445</v>
      </c>
      <c r="E631">
        <v>24.79</v>
      </c>
      <c r="F631">
        <v>27.37</v>
      </c>
      <c r="G631">
        <v>32.049999999999997</v>
      </c>
      <c r="H631" s="3">
        <f t="shared" si="18"/>
        <v>28.069999999999997</v>
      </c>
    </row>
    <row r="632" spans="1:8">
      <c r="A632" t="s">
        <v>37</v>
      </c>
      <c r="B632">
        <v>15.5</v>
      </c>
      <c r="C632">
        <v>164498</v>
      </c>
      <c r="D632">
        <f t="shared" si="19"/>
        <v>22.846944444444443</v>
      </c>
      <c r="E632">
        <v>32.68</v>
      </c>
      <c r="F632">
        <v>33.33</v>
      </c>
      <c r="G632">
        <v>32.86</v>
      </c>
      <c r="H632" s="3">
        <f t="shared" si="18"/>
        <v>32.956666666666663</v>
      </c>
    </row>
    <row r="633" spans="1:8">
      <c r="A633" t="s">
        <v>46</v>
      </c>
      <c r="B633">
        <v>15.5</v>
      </c>
      <c r="C633">
        <v>164522</v>
      </c>
      <c r="D633">
        <f t="shared" si="19"/>
        <v>22.850277777777777</v>
      </c>
      <c r="E633">
        <v>34.39</v>
      </c>
      <c r="F633">
        <v>33.96</v>
      </c>
      <c r="G633">
        <v>34.47</v>
      </c>
      <c r="H633" s="3">
        <f t="shared" si="18"/>
        <v>34.273333333333333</v>
      </c>
    </row>
    <row r="634" spans="1:8">
      <c r="A634" t="s">
        <v>43</v>
      </c>
      <c r="B634">
        <v>14.5</v>
      </c>
      <c r="C634">
        <v>164525</v>
      </c>
      <c r="D634">
        <f t="shared" si="19"/>
        <v>22.850694444444446</v>
      </c>
      <c r="E634">
        <v>25.25</v>
      </c>
      <c r="F634">
        <v>25.83</v>
      </c>
      <c r="G634">
        <v>27.54</v>
      </c>
      <c r="H634" s="3">
        <f t="shared" si="18"/>
        <v>26.206666666666667</v>
      </c>
    </row>
    <row r="635" spans="1:8">
      <c r="A635" t="s">
        <v>40</v>
      </c>
      <c r="B635">
        <v>15</v>
      </c>
      <c r="C635">
        <v>164533</v>
      </c>
      <c r="D635">
        <f t="shared" si="19"/>
        <v>22.851805555555554</v>
      </c>
      <c r="E635">
        <v>27.49</v>
      </c>
      <c r="F635">
        <v>27.26</v>
      </c>
      <c r="G635">
        <v>28.58</v>
      </c>
      <c r="H635" s="3">
        <f t="shared" si="18"/>
        <v>27.776666666666667</v>
      </c>
    </row>
    <row r="636" spans="1:8">
      <c r="A636" t="s">
        <v>43</v>
      </c>
      <c r="B636">
        <v>15.75</v>
      </c>
      <c r="C636">
        <v>164556</v>
      </c>
      <c r="D636">
        <f t="shared" si="19"/>
        <v>22.855</v>
      </c>
      <c r="E636">
        <v>32.119999999999997</v>
      </c>
      <c r="F636">
        <v>32.75</v>
      </c>
      <c r="G636">
        <v>26.17</v>
      </c>
      <c r="H636" s="3">
        <f t="shared" si="18"/>
        <v>30.346666666666668</v>
      </c>
    </row>
    <row r="637" spans="1:8">
      <c r="A637" t="s">
        <v>42</v>
      </c>
      <c r="B637">
        <v>15</v>
      </c>
      <c r="C637">
        <v>164577</v>
      </c>
      <c r="D637">
        <f t="shared" si="19"/>
        <v>22.857916666666664</v>
      </c>
      <c r="E637">
        <v>27.67</v>
      </c>
      <c r="F637">
        <v>26.05</v>
      </c>
      <c r="G637">
        <v>27.87</v>
      </c>
      <c r="H637" s="3">
        <f t="shared" si="18"/>
        <v>27.196666666666669</v>
      </c>
    </row>
    <row r="638" spans="1:8">
      <c r="A638" t="s">
        <v>49</v>
      </c>
      <c r="B638">
        <v>14.75</v>
      </c>
      <c r="C638">
        <v>164652</v>
      </c>
      <c r="D638">
        <f t="shared" si="19"/>
        <v>22.868333333333332</v>
      </c>
      <c r="E638">
        <v>27.44</v>
      </c>
      <c r="F638">
        <v>26.13</v>
      </c>
      <c r="G638">
        <v>28.33</v>
      </c>
      <c r="H638" s="3">
        <f t="shared" si="18"/>
        <v>27.3</v>
      </c>
    </row>
    <row r="639" spans="1:8">
      <c r="A639" t="s">
        <v>50</v>
      </c>
      <c r="B639">
        <v>22.5</v>
      </c>
      <c r="C639">
        <v>164694</v>
      </c>
      <c r="D639">
        <f t="shared" si="19"/>
        <v>22.874166666666667</v>
      </c>
      <c r="E639">
        <v>23.23</v>
      </c>
      <c r="F639">
        <v>20.99</v>
      </c>
      <c r="G639">
        <v>21.79</v>
      </c>
      <c r="H639" s="3">
        <f t="shared" si="18"/>
        <v>22.00333333333333</v>
      </c>
    </row>
    <row r="640" spans="1:8">
      <c r="A640" t="s">
        <v>42</v>
      </c>
      <c r="B640">
        <v>13.75</v>
      </c>
      <c r="C640">
        <v>164759</v>
      </c>
      <c r="D640">
        <f t="shared" si="19"/>
        <v>22.883194444444442</v>
      </c>
      <c r="E640">
        <v>26.67</v>
      </c>
      <c r="F640">
        <v>26.39</v>
      </c>
      <c r="G640">
        <v>29.01</v>
      </c>
      <c r="H640" s="3">
        <f t="shared" si="18"/>
        <v>27.356666666666669</v>
      </c>
    </row>
    <row r="641" spans="1:8">
      <c r="A641" t="s">
        <v>46</v>
      </c>
      <c r="B641">
        <v>15.75</v>
      </c>
      <c r="C641">
        <v>164775</v>
      </c>
      <c r="D641">
        <f t="shared" si="19"/>
        <v>22.885416666666668</v>
      </c>
      <c r="E641">
        <v>33.54</v>
      </c>
      <c r="F641">
        <v>27.29</v>
      </c>
      <c r="G641">
        <v>27.13</v>
      </c>
      <c r="H641" s="3">
        <f t="shared" si="18"/>
        <v>29.319999999999997</v>
      </c>
    </row>
    <row r="642" spans="1:8">
      <c r="A642" t="s">
        <v>49</v>
      </c>
      <c r="B642">
        <v>9.5</v>
      </c>
      <c r="C642">
        <v>164802</v>
      </c>
      <c r="D642">
        <f t="shared" si="19"/>
        <v>22.889166666666664</v>
      </c>
      <c r="E642">
        <v>27.52</v>
      </c>
      <c r="F642">
        <v>26.67</v>
      </c>
      <c r="G642">
        <v>27.54</v>
      </c>
      <c r="H642" s="3">
        <f t="shared" si="18"/>
        <v>27.243333333333329</v>
      </c>
    </row>
    <row r="643" spans="1:8">
      <c r="A643" t="s">
        <v>40</v>
      </c>
      <c r="B643">
        <v>14.75</v>
      </c>
      <c r="C643">
        <v>164811</v>
      </c>
      <c r="D643">
        <f t="shared" si="19"/>
        <v>22.890416666666667</v>
      </c>
      <c r="E643">
        <v>27.36</v>
      </c>
      <c r="F643">
        <v>26.66</v>
      </c>
      <c r="G643">
        <v>28.52</v>
      </c>
      <c r="H643" s="3">
        <f t="shared" si="18"/>
        <v>27.513333333333332</v>
      </c>
    </row>
    <row r="644" spans="1:8">
      <c r="A644" t="s">
        <v>50</v>
      </c>
      <c r="B644">
        <v>16</v>
      </c>
      <c r="C644">
        <v>164840</v>
      </c>
      <c r="D644">
        <f t="shared" si="19"/>
        <v>22.894444444444446</v>
      </c>
      <c r="E644">
        <v>26.19</v>
      </c>
      <c r="F644">
        <v>25.88</v>
      </c>
      <c r="G644">
        <v>27.12</v>
      </c>
      <c r="H644" s="3">
        <f t="shared" si="18"/>
        <v>26.396666666666665</v>
      </c>
    </row>
    <row r="645" spans="1:8">
      <c r="A645" t="s">
        <v>58</v>
      </c>
      <c r="B645">
        <v>15</v>
      </c>
      <c r="C645">
        <v>164846</v>
      </c>
      <c r="D645">
        <f t="shared" si="19"/>
        <v>22.895277777777778</v>
      </c>
      <c r="E645">
        <v>28.19</v>
      </c>
      <c r="F645">
        <v>27.48</v>
      </c>
      <c r="G645">
        <v>29.12</v>
      </c>
      <c r="H645" s="3">
        <f t="shared" ref="H645:H708" si="20">AVERAGE(E645:G645)</f>
        <v>28.263333333333335</v>
      </c>
    </row>
    <row r="646" spans="1:8">
      <c r="A646" t="s">
        <v>53</v>
      </c>
      <c r="B646">
        <v>14.5</v>
      </c>
      <c r="C646">
        <v>164889</v>
      </c>
      <c r="D646">
        <f t="shared" ref="D646:D709" si="21">C646/15/60/8</f>
        <v>22.901250000000001</v>
      </c>
      <c r="E646">
        <v>26.58</v>
      </c>
      <c r="F646">
        <v>26.12</v>
      </c>
      <c r="G646">
        <v>26.35</v>
      </c>
      <c r="H646" s="3">
        <f t="shared" si="20"/>
        <v>26.350000000000005</v>
      </c>
    </row>
    <row r="647" spans="1:8">
      <c r="A647" t="s">
        <v>39</v>
      </c>
      <c r="B647">
        <v>15.5</v>
      </c>
      <c r="C647">
        <v>164914</v>
      </c>
      <c r="D647">
        <f t="shared" si="21"/>
        <v>22.904722222222222</v>
      </c>
      <c r="E647">
        <v>32.81</v>
      </c>
      <c r="F647">
        <v>32.31</v>
      </c>
      <c r="G647">
        <v>26.49</v>
      </c>
      <c r="H647" s="3">
        <f t="shared" si="20"/>
        <v>30.536666666666665</v>
      </c>
    </row>
    <row r="648" spans="1:8">
      <c r="A648" t="s">
        <v>42</v>
      </c>
      <c r="B648">
        <v>14.75</v>
      </c>
      <c r="C648">
        <v>164945</v>
      </c>
      <c r="D648">
        <f t="shared" si="21"/>
        <v>22.90902777777778</v>
      </c>
      <c r="E648">
        <v>27.12</v>
      </c>
      <c r="F648">
        <v>26.83</v>
      </c>
      <c r="G648">
        <v>29.09</v>
      </c>
      <c r="H648" s="3">
        <f t="shared" si="20"/>
        <v>27.680000000000003</v>
      </c>
    </row>
    <row r="649" spans="1:8">
      <c r="A649" t="s">
        <v>40</v>
      </c>
      <c r="B649">
        <v>9.5</v>
      </c>
      <c r="C649">
        <v>164955</v>
      </c>
      <c r="D649">
        <f t="shared" si="21"/>
        <v>22.910416666666666</v>
      </c>
      <c r="E649">
        <v>28.73</v>
      </c>
      <c r="F649">
        <v>28.42</v>
      </c>
      <c r="G649">
        <v>29.05</v>
      </c>
      <c r="H649" s="3">
        <f t="shared" si="20"/>
        <v>28.733333333333334</v>
      </c>
    </row>
    <row r="650" spans="1:8">
      <c r="A650" t="s">
        <v>49</v>
      </c>
      <c r="B650">
        <v>16</v>
      </c>
      <c r="C650">
        <v>164993</v>
      </c>
      <c r="D650">
        <f t="shared" si="21"/>
        <v>22.915694444444444</v>
      </c>
      <c r="E650">
        <v>26.98</v>
      </c>
      <c r="F650">
        <v>26.4</v>
      </c>
      <c r="G650">
        <v>28.23</v>
      </c>
      <c r="H650" s="3">
        <f t="shared" si="20"/>
        <v>27.203333333333333</v>
      </c>
    </row>
    <row r="651" spans="1:8">
      <c r="A651" t="s">
        <v>44</v>
      </c>
      <c r="B651">
        <v>16</v>
      </c>
      <c r="C651">
        <v>165017</v>
      </c>
      <c r="D651">
        <f t="shared" si="21"/>
        <v>22.919027777777778</v>
      </c>
      <c r="E651">
        <v>26.51</v>
      </c>
      <c r="F651">
        <v>26.77</v>
      </c>
      <c r="G651">
        <v>28.23</v>
      </c>
      <c r="H651" s="3">
        <f t="shared" si="20"/>
        <v>27.17</v>
      </c>
    </row>
    <row r="652" spans="1:8">
      <c r="A652" t="s">
        <v>58</v>
      </c>
      <c r="B652">
        <v>16</v>
      </c>
      <c r="C652">
        <v>165036</v>
      </c>
      <c r="D652">
        <f t="shared" si="21"/>
        <v>22.921666666666667</v>
      </c>
      <c r="E652">
        <v>28.02</v>
      </c>
      <c r="F652">
        <v>27.63</v>
      </c>
      <c r="G652">
        <v>28.17</v>
      </c>
      <c r="H652" s="3">
        <f t="shared" si="20"/>
        <v>27.939999999999998</v>
      </c>
    </row>
    <row r="653" spans="1:8">
      <c r="A653" t="s">
        <v>58</v>
      </c>
      <c r="B653">
        <v>9.5</v>
      </c>
      <c r="C653">
        <v>165040</v>
      </c>
      <c r="D653">
        <f t="shared" si="21"/>
        <v>22.922222222222221</v>
      </c>
      <c r="E653">
        <v>28.48</v>
      </c>
      <c r="F653">
        <v>26.53</v>
      </c>
      <c r="G653">
        <v>28.58</v>
      </c>
      <c r="H653" s="3">
        <f t="shared" si="20"/>
        <v>27.863333333333333</v>
      </c>
    </row>
    <row r="654" spans="1:8">
      <c r="A654" t="s">
        <v>45</v>
      </c>
      <c r="B654">
        <v>14.25</v>
      </c>
      <c r="C654">
        <v>165050</v>
      </c>
      <c r="D654">
        <f t="shared" si="21"/>
        <v>22.923611111111111</v>
      </c>
      <c r="E654">
        <v>25.5</v>
      </c>
      <c r="F654">
        <v>25.36</v>
      </c>
      <c r="G654">
        <v>27.82</v>
      </c>
      <c r="H654" s="3">
        <f t="shared" si="20"/>
        <v>26.22666666666667</v>
      </c>
    </row>
    <row r="655" spans="1:8">
      <c r="A655" t="s">
        <v>40</v>
      </c>
      <c r="B655">
        <v>14.25</v>
      </c>
      <c r="C655">
        <v>165063</v>
      </c>
      <c r="D655">
        <f t="shared" si="21"/>
        <v>22.925416666666667</v>
      </c>
      <c r="E655">
        <v>27.74</v>
      </c>
      <c r="F655">
        <v>26.38</v>
      </c>
      <c r="G655">
        <v>28.51</v>
      </c>
      <c r="H655" s="3">
        <f t="shared" si="20"/>
        <v>27.543333333333333</v>
      </c>
    </row>
    <row r="656" spans="1:8">
      <c r="A656" t="s">
        <v>37</v>
      </c>
      <c r="B656">
        <v>15.75</v>
      </c>
      <c r="C656">
        <v>165075</v>
      </c>
      <c r="D656">
        <f t="shared" si="21"/>
        <v>22.927083333333332</v>
      </c>
      <c r="E656">
        <v>32.43</v>
      </c>
      <c r="F656">
        <v>33.25</v>
      </c>
      <c r="G656">
        <v>29.05</v>
      </c>
      <c r="H656" s="3">
        <f t="shared" si="20"/>
        <v>31.576666666666668</v>
      </c>
    </row>
    <row r="657" spans="1:8">
      <c r="A657" t="s">
        <v>45</v>
      </c>
      <c r="B657">
        <v>15.5</v>
      </c>
      <c r="C657">
        <v>165112</v>
      </c>
      <c r="D657">
        <f t="shared" si="21"/>
        <v>22.932222222222222</v>
      </c>
      <c r="E657">
        <v>32.340000000000003</v>
      </c>
      <c r="F657">
        <v>32.39</v>
      </c>
      <c r="G657">
        <v>31.73</v>
      </c>
      <c r="H657" s="3">
        <f t="shared" si="20"/>
        <v>32.153333333333336</v>
      </c>
    </row>
    <row r="658" spans="1:8">
      <c r="A658" t="s">
        <v>55</v>
      </c>
      <c r="B658">
        <v>9.5</v>
      </c>
      <c r="C658">
        <v>165141</v>
      </c>
      <c r="D658">
        <f t="shared" si="21"/>
        <v>22.936249999999998</v>
      </c>
      <c r="E658">
        <v>26.98</v>
      </c>
      <c r="F658">
        <v>27.2</v>
      </c>
      <c r="G658">
        <v>27.58</v>
      </c>
      <c r="H658" s="3">
        <f t="shared" si="20"/>
        <v>27.25333333333333</v>
      </c>
    </row>
    <row r="659" spans="1:8">
      <c r="A659" t="s">
        <v>42</v>
      </c>
      <c r="B659">
        <v>9.5</v>
      </c>
      <c r="C659">
        <v>165146</v>
      </c>
      <c r="D659">
        <f t="shared" si="21"/>
        <v>22.936944444444446</v>
      </c>
      <c r="E659">
        <v>27.66</v>
      </c>
      <c r="F659">
        <v>26.06</v>
      </c>
      <c r="G659">
        <v>28.17</v>
      </c>
      <c r="H659" s="3">
        <f t="shared" si="20"/>
        <v>27.296666666666667</v>
      </c>
    </row>
    <row r="660" spans="1:8">
      <c r="A660" t="s">
        <v>37</v>
      </c>
      <c r="B660">
        <v>9.5</v>
      </c>
      <c r="C660">
        <v>165175</v>
      </c>
      <c r="D660">
        <f t="shared" si="21"/>
        <v>22.940972222222221</v>
      </c>
      <c r="E660">
        <v>26.87</v>
      </c>
      <c r="F660">
        <v>25.54</v>
      </c>
      <c r="G660">
        <v>27</v>
      </c>
      <c r="H660" s="3">
        <f t="shared" si="20"/>
        <v>26.47</v>
      </c>
    </row>
    <row r="661" spans="1:8">
      <c r="A661" t="s">
        <v>38</v>
      </c>
      <c r="B661">
        <v>15.75</v>
      </c>
      <c r="C661">
        <v>165185</v>
      </c>
      <c r="D661">
        <f t="shared" si="21"/>
        <v>22.942361111111111</v>
      </c>
      <c r="E661">
        <v>31.49</v>
      </c>
      <c r="F661">
        <v>26.27</v>
      </c>
      <c r="G661">
        <v>28.07</v>
      </c>
      <c r="H661" s="3">
        <f t="shared" si="20"/>
        <v>28.61</v>
      </c>
    </row>
    <row r="662" spans="1:8">
      <c r="A662" t="s">
        <v>43</v>
      </c>
      <c r="B662">
        <v>15</v>
      </c>
      <c r="C662">
        <v>165190</v>
      </c>
      <c r="D662">
        <f t="shared" si="21"/>
        <v>22.943055555555553</v>
      </c>
      <c r="E662">
        <v>26</v>
      </c>
      <c r="F662">
        <v>26.17</v>
      </c>
      <c r="G662">
        <v>26.91</v>
      </c>
      <c r="H662" s="3">
        <f t="shared" si="20"/>
        <v>26.36</v>
      </c>
    </row>
    <row r="663" spans="1:8">
      <c r="A663" t="s">
        <v>45</v>
      </c>
      <c r="B663">
        <v>15.75</v>
      </c>
      <c r="C663">
        <v>165199</v>
      </c>
      <c r="D663">
        <f t="shared" si="21"/>
        <v>22.944305555555555</v>
      </c>
      <c r="E663">
        <v>25.86</v>
      </c>
      <c r="F663">
        <v>25.51</v>
      </c>
      <c r="G663">
        <v>27.55</v>
      </c>
      <c r="H663" s="3">
        <f t="shared" si="20"/>
        <v>26.306666666666668</v>
      </c>
    </row>
    <row r="664" spans="1:8">
      <c r="A664" t="s">
        <v>49</v>
      </c>
      <c r="B664">
        <v>14.5</v>
      </c>
      <c r="C664">
        <v>165212</v>
      </c>
      <c r="D664">
        <f t="shared" si="21"/>
        <v>22.946111111111112</v>
      </c>
      <c r="E664">
        <v>27.16</v>
      </c>
      <c r="F664">
        <v>27.05</v>
      </c>
      <c r="G664">
        <v>27.41</v>
      </c>
      <c r="H664" s="3">
        <f t="shared" si="20"/>
        <v>27.206666666666667</v>
      </c>
    </row>
    <row r="665" spans="1:8">
      <c r="A665" t="s">
        <v>41</v>
      </c>
      <c r="B665">
        <v>16</v>
      </c>
      <c r="C665">
        <v>165227</v>
      </c>
      <c r="D665">
        <f t="shared" si="21"/>
        <v>22.948194444444443</v>
      </c>
      <c r="E665">
        <v>26.12</v>
      </c>
      <c r="F665">
        <v>26.2</v>
      </c>
      <c r="G665">
        <v>28.08</v>
      </c>
      <c r="H665" s="3">
        <f t="shared" si="20"/>
        <v>26.8</v>
      </c>
    </row>
    <row r="666" spans="1:8">
      <c r="A666" t="s">
        <v>38</v>
      </c>
      <c r="B666">
        <v>15.25</v>
      </c>
      <c r="C666">
        <v>165266</v>
      </c>
      <c r="D666">
        <f t="shared" si="21"/>
        <v>22.953611111111112</v>
      </c>
      <c r="E666">
        <v>27.19</v>
      </c>
      <c r="F666">
        <v>31.26</v>
      </c>
      <c r="G666">
        <v>34.58</v>
      </c>
      <c r="H666" s="3">
        <f t="shared" si="20"/>
        <v>31.01</v>
      </c>
    </row>
    <row r="667" spans="1:8">
      <c r="A667" t="s">
        <v>50</v>
      </c>
      <c r="B667">
        <v>15.5</v>
      </c>
      <c r="C667">
        <v>165320</v>
      </c>
      <c r="D667">
        <f t="shared" si="21"/>
        <v>22.961111111111112</v>
      </c>
      <c r="E667">
        <v>26.37</v>
      </c>
      <c r="F667">
        <v>25.75</v>
      </c>
      <c r="G667">
        <v>27.22</v>
      </c>
      <c r="H667" s="3">
        <f t="shared" si="20"/>
        <v>26.446666666666669</v>
      </c>
    </row>
    <row r="668" spans="1:8">
      <c r="A668" t="s">
        <v>58</v>
      </c>
      <c r="B668">
        <v>14.75</v>
      </c>
      <c r="C668">
        <v>165320</v>
      </c>
      <c r="D668">
        <f t="shared" si="21"/>
        <v>22.961111111111112</v>
      </c>
      <c r="E668">
        <v>27.04</v>
      </c>
      <c r="F668">
        <v>27.56</v>
      </c>
      <c r="G668">
        <v>28.83</v>
      </c>
      <c r="H668" s="3">
        <f t="shared" si="20"/>
        <v>27.81</v>
      </c>
    </row>
    <row r="669" spans="1:8">
      <c r="A669" t="s">
        <v>49</v>
      </c>
      <c r="B669">
        <v>15.75</v>
      </c>
      <c r="C669">
        <v>165344</v>
      </c>
      <c r="D669">
        <f t="shared" si="21"/>
        <v>22.964444444444442</v>
      </c>
      <c r="E669">
        <v>31.94</v>
      </c>
      <c r="F669">
        <v>26.87</v>
      </c>
      <c r="G669">
        <v>28.22</v>
      </c>
      <c r="H669" s="3">
        <f t="shared" si="20"/>
        <v>29.01</v>
      </c>
    </row>
    <row r="670" spans="1:8">
      <c r="A670" t="s">
        <v>44</v>
      </c>
      <c r="B670">
        <v>15.75</v>
      </c>
      <c r="C670">
        <v>165367</v>
      </c>
      <c r="D670">
        <f t="shared" si="21"/>
        <v>22.967638888888889</v>
      </c>
      <c r="E670">
        <v>26.43</v>
      </c>
      <c r="F670">
        <v>26.54</v>
      </c>
      <c r="G670">
        <v>26.41</v>
      </c>
      <c r="H670" s="3">
        <f t="shared" si="20"/>
        <v>26.459999999999997</v>
      </c>
    </row>
    <row r="671" spans="1:8">
      <c r="A671" t="s">
        <v>42</v>
      </c>
      <c r="B671">
        <v>14.25</v>
      </c>
      <c r="C671">
        <v>165383</v>
      </c>
      <c r="D671">
        <f t="shared" si="21"/>
        <v>22.969861111111111</v>
      </c>
      <c r="E671">
        <v>27.22</v>
      </c>
      <c r="F671">
        <v>26.42</v>
      </c>
      <c r="G671">
        <v>29.12</v>
      </c>
      <c r="H671" s="3">
        <f t="shared" si="20"/>
        <v>27.58666666666667</v>
      </c>
    </row>
    <row r="672" spans="1:8">
      <c r="A672" t="s">
        <v>51</v>
      </c>
      <c r="B672">
        <v>16</v>
      </c>
      <c r="C672">
        <v>165408</v>
      </c>
      <c r="D672">
        <f t="shared" si="21"/>
        <v>22.973333333333336</v>
      </c>
      <c r="E672">
        <v>26.55</v>
      </c>
      <c r="F672">
        <v>26.55</v>
      </c>
      <c r="G672">
        <v>28.12</v>
      </c>
      <c r="H672" s="3">
        <f t="shared" si="20"/>
        <v>27.073333333333334</v>
      </c>
    </row>
    <row r="673" spans="1:8">
      <c r="A673" t="s">
        <v>54</v>
      </c>
      <c r="B673">
        <v>9.5</v>
      </c>
      <c r="C673">
        <v>165410</v>
      </c>
      <c r="D673">
        <f t="shared" si="21"/>
        <v>22.973611111111111</v>
      </c>
      <c r="E673">
        <v>26.88</v>
      </c>
      <c r="F673">
        <v>26.66</v>
      </c>
      <c r="G673">
        <v>28.11</v>
      </c>
      <c r="H673" s="3">
        <f t="shared" si="20"/>
        <v>27.216666666666669</v>
      </c>
    </row>
    <row r="674" spans="1:8">
      <c r="A674" t="s">
        <v>47</v>
      </c>
      <c r="B674">
        <v>15.5</v>
      </c>
      <c r="C674">
        <v>165421</v>
      </c>
      <c r="D674">
        <f t="shared" si="21"/>
        <v>22.975138888888889</v>
      </c>
      <c r="E674">
        <v>33.659999999999997</v>
      </c>
      <c r="F674">
        <v>34.46</v>
      </c>
      <c r="G674">
        <v>33.28</v>
      </c>
      <c r="H674" s="3">
        <f t="shared" si="20"/>
        <v>33.800000000000004</v>
      </c>
    </row>
    <row r="675" spans="1:8">
      <c r="A675" t="s">
        <v>50</v>
      </c>
      <c r="B675">
        <v>14.5</v>
      </c>
      <c r="C675">
        <v>165423</v>
      </c>
      <c r="D675">
        <f t="shared" si="21"/>
        <v>22.975416666666668</v>
      </c>
      <c r="E675">
        <v>26.32</v>
      </c>
      <c r="F675">
        <v>25.95</v>
      </c>
      <c r="G675">
        <v>27.58</v>
      </c>
      <c r="H675" s="3">
        <f t="shared" si="20"/>
        <v>26.616666666666664</v>
      </c>
    </row>
    <row r="676" spans="1:8">
      <c r="A676" t="s">
        <v>45</v>
      </c>
      <c r="B676">
        <v>24</v>
      </c>
      <c r="C676">
        <v>65736</v>
      </c>
      <c r="D676">
        <f t="shared" si="21"/>
        <v>9.129999999999999</v>
      </c>
      <c r="E676">
        <v>10.41</v>
      </c>
      <c r="F676">
        <v>9.99</v>
      </c>
      <c r="H676" s="3">
        <f t="shared" si="20"/>
        <v>10.199999999999999</v>
      </c>
    </row>
    <row r="677" spans="1:8">
      <c r="A677" t="s">
        <v>39</v>
      </c>
      <c r="B677">
        <v>0.25</v>
      </c>
      <c r="C677">
        <v>48053</v>
      </c>
      <c r="D677">
        <f t="shared" si="21"/>
        <v>6.6740277777777779</v>
      </c>
      <c r="E677">
        <v>7.74</v>
      </c>
      <c r="F677">
        <v>14.2</v>
      </c>
      <c r="G677">
        <v>18.32</v>
      </c>
      <c r="H677" s="3">
        <f t="shared" si="20"/>
        <v>13.42</v>
      </c>
    </row>
    <row r="678" spans="1:8">
      <c r="A678" t="s">
        <v>39</v>
      </c>
      <c r="B678">
        <v>0.5</v>
      </c>
      <c r="C678">
        <v>38161</v>
      </c>
      <c r="D678">
        <f t="shared" si="21"/>
        <v>5.3001388888888892</v>
      </c>
      <c r="E678">
        <v>53.81</v>
      </c>
      <c r="F678">
        <v>37.86</v>
      </c>
      <c r="G678">
        <v>32.18</v>
      </c>
      <c r="H678" s="3">
        <f t="shared" si="20"/>
        <v>41.283333333333331</v>
      </c>
    </row>
    <row r="679" spans="1:8">
      <c r="A679" t="s">
        <v>39</v>
      </c>
      <c r="B679">
        <v>0.75</v>
      </c>
      <c r="C679">
        <v>33357</v>
      </c>
      <c r="D679">
        <f t="shared" si="21"/>
        <v>4.6329166666666675</v>
      </c>
      <c r="E679">
        <v>18</v>
      </c>
      <c r="F679">
        <v>5.57</v>
      </c>
      <c r="G679">
        <v>5.87</v>
      </c>
      <c r="H679" s="3">
        <f t="shared" si="20"/>
        <v>9.8133333333333344</v>
      </c>
    </row>
    <row r="680" spans="1:8">
      <c r="A680" t="s">
        <v>39</v>
      </c>
      <c r="B680">
        <v>1</v>
      </c>
      <c r="C680">
        <v>28683</v>
      </c>
      <c r="D680">
        <f t="shared" si="21"/>
        <v>3.9837500000000001</v>
      </c>
      <c r="E680">
        <v>8.44</v>
      </c>
      <c r="F680">
        <v>14.45</v>
      </c>
      <c r="G680">
        <v>6.79</v>
      </c>
      <c r="H680" s="3">
        <f t="shared" si="20"/>
        <v>9.8933333333333326</v>
      </c>
    </row>
    <row r="681" spans="1:8">
      <c r="A681" t="s">
        <v>39</v>
      </c>
      <c r="B681">
        <v>1.25</v>
      </c>
      <c r="C681">
        <v>27257</v>
      </c>
      <c r="D681">
        <f t="shared" si="21"/>
        <v>3.7856944444444447</v>
      </c>
      <c r="E681">
        <v>6.16</v>
      </c>
      <c r="F681">
        <v>13.5</v>
      </c>
      <c r="G681">
        <v>15.19</v>
      </c>
      <c r="H681" s="3">
        <f t="shared" si="20"/>
        <v>11.616666666666667</v>
      </c>
    </row>
    <row r="682" spans="1:8">
      <c r="A682" t="s">
        <v>39</v>
      </c>
      <c r="B682">
        <v>1.5</v>
      </c>
      <c r="C682">
        <v>21662</v>
      </c>
      <c r="D682">
        <f t="shared" si="21"/>
        <v>3.0086111111111111</v>
      </c>
      <c r="E682">
        <v>14.82</v>
      </c>
      <c r="F682">
        <v>6.94</v>
      </c>
      <c r="G682">
        <v>5.8</v>
      </c>
      <c r="H682" s="3">
        <f t="shared" si="20"/>
        <v>9.1866666666666674</v>
      </c>
    </row>
    <row r="683" spans="1:8">
      <c r="A683" t="s">
        <v>39</v>
      </c>
      <c r="B683">
        <v>1.75</v>
      </c>
      <c r="C683">
        <v>19926</v>
      </c>
      <c r="D683">
        <f t="shared" si="21"/>
        <v>2.7675000000000001</v>
      </c>
      <c r="E683">
        <v>4.91</v>
      </c>
      <c r="F683">
        <v>4.46</v>
      </c>
      <c r="G683">
        <v>5.17</v>
      </c>
      <c r="H683" s="3">
        <f t="shared" si="20"/>
        <v>4.8466666666666667</v>
      </c>
    </row>
    <row r="684" spans="1:8">
      <c r="A684" t="s">
        <v>39</v>
      </c>
      <c r="B684">
        <v>2</v>
      </c>
      <c r="C684">
        <v>18284</v>
      </c>
      <c r="D684">
        <f t="shared" si="21"/>
        <v>2.5394444444444444</v>
      </c>
      <c r="E684">
        <v>5.01</v>
      </c>
      <c r="F684">
        <v>5.01</v>
      </c>
      <c r="G684">
        <v>5.55</v>
      </c>
      <c r="H684" s="3">
        <f t="shared" si="20"/>
        <v>5.19</v>
      </c>
    </row>
    <row r="685" spans="1:8">
      <c r="A685" t="s">
        <v>39</v>
      </c>
      <c r="B685">
        <v>2.25</v>
      </c>
      <c r="C685">
        <v>16699</v>
      </c>
      <c r="D685">
        <f t="shared" si="21"/>
        <v>2.3193055555555557</v>
      </c>
      <c r="E685">
        <v>4.8499999999999996</v>
      </c>
      <c r="F685">
        <v>4.25</v>
      </c>
      <c r="G685">
        <v>4.55</v>
      </c>
      <c r="H685" s="3">
        <f t="shared" si="20"/>
        <v>4.55</v>
      </c>
    </row>
    <row r="686" spans="1:8">
      <c r="A686" t="s">
        <v>39</v>
      </c>
      <c r="B686">
        <v>2.5</v>
      </c>
      <c r="C686">
        <v>15309</v>
      </c>
      <c r="D686">
        <f t="shared" si="21"/>
        <v>2.1262500000000002</v>
      </c>
      <c r="E686">
        <v>4.6399999999999997</v>
      </c>
      <c r="F686">
        <v>4.5599999999999996</v>
      </c>
      <c r="G686">
        <v>5.03</v>
      </c>
      <c r="H686" s="3">
        <f t="shared" si="20"/>
        <v>4.7433333333333332</v>
      </c>
    </row>
    <row r="687" spans="1:8">
      <c r="A687" t="s">
        <v>39</v>
      </c>
      <c r="B687">
        <v>2.75</v>
      </c>
      <c r="C687">
        <v>14762</v>
      </c>
      <c r="D687">
        <f t="shared" si="21"/>
        <v>2.0502777777777776</v>
      </c>
      <c r="E687">
        <v>4.1900000000000004</v>
      </c>
      <c r="F687">
        <v>4.01</v>
      </c>
      <c r="G687">
        <v>4.42</v>
      </c>
      <c r="H687" s="3">
        <f t="shared" si="20"/>
        <v>4.2066666666666661</v>
      </c>
    </row>
    <row r="688" spans="1:8">
      <c r="A688" t="s">
        <v>39</v>
      </c>
      <c r="B688">
        <v>3</v>
      </c>
      <c r="C688">
        <v>14060</v>
      </c>
      <c r="D688">
        <f t="shared" si="21"/>
        <v>1.9527777777777779</v>
      </c>
      <c r="E688">
        <v>3.98</v>
      </c>
      <c r="F688">
        <v>4.57</v>
      </c>
      <c r="G688">
        <v>5.01</v>
      </c>
      <c r="H688" s="3">
        <f t="shared" si="20"/>
        <v>4.5200000000000005</v>
      </c>
    </row>
    <row r="689" spans="1:8">
      <c r="A689" t="s">
        <v>39</v>
      </c>
      <c r="B689">
        <v>3.25</v>
      </c>
      <c r="C689">
        <v>13827</v>
      </c>
      <c r="D689">
        <f t="shared" si="21"/>
        <v>1.9204166666666667</v>
      </c>
      <c r="E689">
        <v>10.98</v>
      </c>
      <c r="F689">
        <v>14.62</v>
      </c>
      <c r="G689">
        <v>13.66</v>
      </c>
      <c r="H689" s="3">
        <f t="shared" si="20"/>
        <v>13.086666666666668</v>
      </c>
    </row>
    <row r="690" spans="1:8">
      <c r="A690" t="s">
        <v>39</v>
      </c>
      <c r="B690">
        <v>3.5</v>
      </c>
      <c r="C690">
        <v>13150</v>
      </c>
      <c r="D690">
        <f t="shared" si="21"/>
        <v>1.8263888888888888</v>
      </c>
      <c r="E690">
        <v>4.62</v>
      </c>
      <c r="F690">
        <v>4.46</v>
      </c>
      <c r="G690">
        <v>4.96</v>
      </c>
      <c r="H690" s="3">
        <f t="shared" si="20"/>
        <v>4.68</v>
      </c>
    </row>
    <row r="691" spans="1:8">
      <c r="A691" t="s">
        <v>39</v>
      </c>
      <c r="B691">
        <v>3.75</v>
      </c>
      <c r="C691">
        <v>13802</v>
      </c>
      <c r="D691">
        <f t="shared" si="21"/>
        <v>1.9169444444444443</v>
      </c>
      <c r="E691">
        <v>3.69</v>
      </c>
      <c r="F691">
        <v>3.98</v>
      </c>
      <c r="G691">
        <v>4.16</v>
      </c>
      <c r="H691" s="3">
        <f t="shared" si="20"/>
        <v>3.9433333333333334</v>
      </c>
    </row>
    <row r="692" spans="1:8">
      <c r="A692" t="s">
        <v>39</v>
      </c>
      <c r="B692">
        <v>4</v>
      </c>
      <c r="C692">
        <v>14391</v>
      </c>
      <c r="D692">
        <f t="shared" si="21"/>
        <v>1.99875</v>
      </c>
      <c r="E692">
        <v>3.81</v>
      </c>
      <c r="F692">
        <v>4.92</v>
      </c>
      <c r="G692">
        <v>4.9400000000000004</v>
      </c>
      <c r="H692" s="3">
        <f t="shared" si="20"/>
        <v>4.5566666666666675</v>
      </c>
    </row>
    <row r="693" spans="1:8">
      <c r="A693" t="s">
        <v>39</v>
      </c>
      <c r="B693">
        <v>4.25</v>
      </c>
      <c r="C693">
        <v>15797</v>
      </c>
      <c r="D693">
        <f t="shared" si="21"/>
        <v>2.1940277777777779</v>
      </c>
      <c r="E693">
        <v>7.52</v>
      </c>
      <c r="F693">
        <v>14.44</v>
      </c>
      <c r="G693">
        <v>13.66</v>
      </c>
      <c r="H693" s="3">
        <f t="shared" si="20"/>
        <v>11.873333333333335</v>
      </c>
    </row>
    <row r="694" spans="1:8">
      <c r="A694" t="s">
        <v>39</v>
      </c>
      <c r="B694">
        <v>4.5</v>
      </c>
      <c r="C694">
        <v>18141</v>
      </c>
      <c r="D694">
        <f t="shared" si="21"/>
        <v>2.5195833333333337</v>
      </c>
      <c r="E694">
        <v>13.41</v>
      </c>
      <c r="F694">
        <v>6.69</v>
      </c>
      <c r="G694">
        <v>5.85</v>
      </c>
      <c r="H694" s="3">
        <f t="shared" si="20"/>
        <v>8.65</v>
      </c>
    </row>
    <row r="695" spans="1:8">
      <c r="A695" t="s">
        <v>39</v>
      </c>
      <c r="B695">
        <v>4.75</v>
      </c>
      <c r="C695">
        <v>21724</v>
      </c>
      <c r="D695">
        <f t="shared" si="21"/>
        <v>3.0172222222222222</v>
      </c>
      <c r="E695">
        <v>4.76</v>
      </c>
      <c r="F695">
        <v>5</v>
      </c>
      <c r="G695">
        <v>5.78</v>
      </c>
      <c r="H695" s="3">
        <f t="shared" si="20"/>
        <v>5.18</v>
      </c>
    </row>
    <row r="696" spans="1:8">
      <c r="A696" t="s">
        <v>39</v>
      </c>
      <c r="B696">
        <v>5</v>
      </c>
      <c r="C696">
        <v>27332</v>
      </c>
      <c r="D696">
        <f t="shared" si="21"/>
        <v>3.7961111111111112</v>
      </c>
      <c r="E696">
        <v>5.76</v>
      </c>
      <c r="F696">
        <v>6.8</v>
      </c>
      <c r="G696">
        <v>8.1199999999999992</v>
      </c>
      <c r="H696" s="3">
        <f t="shared" si="20"/>
        <v>6.8933333333333335</v>
      </c>
    </row>
    <row r="697" spans="1:8">
      <c r="A697" t="s">
        <v>39</v>
      </c>
      <c r="B697">
        <v>5.25</v>
      </c>
      <c r="C697">
        <v>36623</v>
      </c>
      <c r="D697">
        <f t="shared" si="21"/>
        <v>5.0865277777777775</v>
      </c>
      <c r="E697">
        <v>7.1</v>
      </c>
      <c r="F697">
        <v>7.83</v>
      </c>
      <c r="G697">
        <v>8.14</v>
      </c>
      <c r="H697" s="3">
        <f t="shared" si="20"/>
        <v>7.69</v>
      </c>
    </row>
    <row r="698" spans="1:8">
      <c r="A698" t="s">
        <v>39</v>
      </c>
      <c r="B698">
        <v>5.5</v>
      </c>
      <c r="C698">
        <v>45679</v>
      </c>
      <c r="D698">
        <f t="shared" si="21"/>
        <v>6.3443055555555556</v>
      </c>
      <c r="E698">
        <v>8.58</v>
      </c>
      <c r="F698">
        <v>10.050000000000001</v>
      </c>
      <c r="G698">
        <v>10.8</v>
      </c>
      <c r="H698" s="3">
        <f t="shared" si="20"/>
        <v>9.81</v>
      </c>
    </row>
    <row r="699" spans="1:8">
      <c r="A699" t="s">
        <v>39</v>
      </c>
      <c r="B699">
        <v>5.75</v>
      </c>
      <c r="C699">
        <v>57557</v>
      </c>
      <c r="D699">
        <f t="shared" si="21"/>
        <v>7.9940277777777773</v>
      </c>
      <c r="E699">
        <v>9.94</v>
      </c>
      <c r="F699">
        <v>10.62</v>
      </c>
      <c r="G699">
        <v>11.85</v>
      </c>
      <c r="H699" s="3">
        <f t="shared" si="20"/>
        <v>10.803333333333333</v>
      </c>
    </row>
    <row r="700" spans="1:8">
      <c r="A700" t="s">
        <v>39</v>
      </c>
      <c r="B700">
        <v>6</v>
      </c>
      <c r="C700">
        <v>69585</v>
      </c>
      <c r="D700">
        <f t="shared" si="21"/>
        <v>9.6645833333333329</v>
      </c>
      <c r="E700">
        <v>11.93</v>
      </c>
      <c r="F700">
        <v>13.76</v>
      </c>
      <c r="G700">
        <v>14.41</v>
      </c>
      <c r="H700" s="3">
        <f t="shared" si="20"/>
        <v>13.366666666666665</v>
      </c>
    </row>
    <row r="701" spans="1:8">
      <c r="A701" t="s">
        <v>47</v>
      </c>
      <c r="B701">
        <v>14</v>
      </c>
      <c r="C701">
        <v>165434</v>
      </c>
      <c r="D701">
        <f t="shared" si="21"/>
        <v>22.976944444444442</v>
      </c>
      <c r="E701">
        <v>31.51</v>
      </c>
      <c r="F701">
        <v>26.09</v>
      </c>
      <c r="G701">
        <v>29.02</v>
      </c>
      <c r="H701" s="3">
        <f t="shared" si="20"/>
        <v>28.873333333333335</v>
      </c>
    </row>
    <row r="702" spans="1:8">
      <c r="A702" t="s">
        <v>55</v>
      </c>
      <c r="B702">
        <v>15.25</v>
      </c>
      <c r="C702">
        <v>165435</v>
      </c>
      <c r="D702">
        <f t="shared" si="21"/>
        <v>22.977083333333333</v>
      </c>
      <c r="E702">
        <v>25.64</v>
      </c>
      <c r="F702">
        <v>31.71</v>
      </c>
      <c r="G702">
        <v>34.57</v>
      </c>
      <c r="H702" s="3">
        <f t="shared" si="20"/>
        <v>30.64</v>
      </c>
    </row>
    <row r="703" spans="1:8">
      <c r="A703" t="s">
        <v>49</v>
      </c>
      <c r="B703">
        <v>15.5</v>
      </c>
      <c r="C703">
        <v>165463</v>
      </c>
      <c r="D703">
        <f t="shared" si="21"/>
        <v>22.980972222222224</v>
      </c>
      <c r="E703">
        <v>34.07</v>
      </c>
      <c r="F703">
        <v>33.57</v>
      </c>
      <c r="G703">
        <v>35.659999999999997</v>
      </c>
      <c r="H703" s="3">
        <f t="shared" si="20"/>
        <v>34.43333333333333</v>
      </c>
    </row>
    <row r="704" spans="1:8">
      <c r="A704" t="s">
        <v>58</v>
      </c>
      <c r="B704">
        <v>15.25</v>
      </c>
      <c r="C704">
        <v>165464</v>
      </c>
      <c r="D704">
        <f t="shared" si="21"/>
        <v>22.981111111111108</v>
      </c>
      <c r="E704">
        <v>26.33</v>
      </c>
      <c r="F704">
        <v>28.84</v>
      </c>
      <c r="G704">
        <v>33.409999999999997</v>
      </c>
      <c r="H704" s="3">
        <f t="shared" si="20"/>
        <v>29.526666666666667</v>
      </c>
    </row>
    <row r="705" spans="1:8">
      <c r="A705" t="s">
        <v>39</v>
      </c>
      <c r="B705">
        <v>15.25</v>
      </c>
      <c r="C705">
        <v>165473</v>
      </c>
      <c r="D705">
        <f t="shared" si="21"/>
        <v>22.982361111111111</v>
      </c>
      <c r="E705">
        <v>28.19</v>
      </c>
      <c r="F705">
        <v>34.19</v>
      </c>
      <c r="G705">
        <v>33.14</v>
      </c>
      <c r="H705" s="3">
        <f t="shared" si="20"/>
        <v>31.84</v>
      </c>
    </row>
    <row r="706" spans="1:8">
      <c r="A706" t="s">
        <v>46</v>
      </c>
      <c r="B706">
        <v>14</v>
      </c>
      <c r="C706">
        <v>165480</v>
      </c>
      <c r="D706">
        <f t="shared" si="21"/>
        <v>22.983333333333334</v>
      </c>
      <c r="E706">
        <v>25.89</v>
      </c>
      <c r="F706">
        <v>25.86</v>
      </c>
      <c r="G706">
        <v>26.96</v>
      </c>
      <c r="H706" s="3">
        <f t="shared" si="20"/>
        <v>26.236666666666668</v>
      </c>
    </row>
    <row r="707" spans="1:8">
      <c r="A707" t="s">
        <v>43</v>
      </c>
      <c r="B707">
        <v>16</v>
      </c>
      <c r="C707">
        <v>165501</v>
      </c>
      <c r="D707">
        <f t="shared" si="21"/>
        <v>22.986249999999998</v>
      </c>
      <c r="E707">
        <v>26.33</v>
      </c>
      <c r="F707">
        <v>26.22</v>
      </c>
      <c r="G707">
        <v>26.98</v>
      </c>
      <c r="H707" s="3">
        <f t="shared" si="20"/>
        <v>26.51</v>
      </c>
    </row>
    <row r="708" spans="1:8">
      <c r="A708" t="s">
        <v>47</v>
      </c>
      <c r="B708">
        <v>15</v>
      </c>
      <c r="C708">
        <v>165504</v>
      </c>
      <c r="D708">
        <f t="shared" si="21"/>
        <v>22.986666666666668</v>
      </c>
      <c r="E708">
        <v>27.24</v>
      </c>
      <c r="F708">
        <v>26.32</v>
      </c>
      <c r="G708">
        <v>28.19</v>
      </c>
      <c r="H708" s="3">
        <f t="shared" si="20"/>
        <v>27.25</v>
      </c>
    </row>
    <row r="709" spans="1:8">
      <c r="A709" t="s">
        <v>49</v>
      </c>
      <c r="B709">
        <v>15.25</v>
      </c>
      <c r="C709">
        <v>165518</v>
      </c>
      <c r="D709">
        <f t="shared" si="21"/>
        <v>22.988611111111108</v>
      </c>
      <c r="E709">
        <v>26.84</v>
      </c>
      <c r="F709">
        <v>33.01</v>
      </c>
      <c r="G709">
        <v>34.729999999999997</v>
      </c>
      <c r="H709" s="3">
        <f t="shared" ref="H709:H772" si="22">AVERAGE(E709:G709)</f>
        <v>31.52666666666666</v>
      </c>
    </row>
    <row r="710" spans="1:8">
      <c r="A710" t="s">
        <v>48</v>
      </c>
      <c r="B710">
        <v>15.25</v>
      </c>
      <c r="C710">
        <v>165534</v>
      </c>
      <c r="D710">
        <f t="shared" ref="D710:D773" si="23">C710/15/60/8</f>
        <v>22.990833333333335</v>
      </c>
      <c r="E710">
        <v>25.54</v>
      </c>
      <c r="F710">
        <v>29.08</v>
      </c>
      <c r="G710">
        <v>34.75</v>
      </c>
      <c r="H710" s="3">
        <f t="shared" si="22"/>
        <v>29.790000000000003</v>
      </c>
    </row>
    <row r="711" spans="1:8">
      <c r="A711" t="s">
        <v>48</v>
      </c>
      <c r="B711">
        <v>16</v>
      </c>
      <c r="C711">
        <v>165546</v>
      </c>
      <c r="D711">
        <f t="shared" si="23"/>
        <v>22.9925</v>
      </c>
      <c r="E711">
        <v>26.52</v>
      </c>
      <c r="F711">
        <v>26.05</v>
      </c>
      <c r="G711">
        <v>27.4</v>
      </c>
      <c r="H711" s="3">
        <f t="shared" si="22"/>
        <v>26.656666666666666</v>
      </c>
    </row>
    <row r="712" spans="1:8">
      <c r="A712" t="s">
        <v>39</v>
      </c>
      <c r="B712">
        <v>9</v>
      </c>
      <c r="C712">
        <v>158218</v>
      </c>
      <c r="D712">
        <f t="shared" si="23"/>
        <v>21.974722222222223</v>
      </c>
      <c r="E712">
        <v>24.55</v>
      </c>
      <c r="F712">
        <v>25.66</v>
      </c>
      <c r="G712">
        <v>48.43</v>
      </c>
      <c r="H712" s="3">
        <f t="shared" si="22"/>
        <v>32.880000000000003</v>
      </c>
    </row>
    <row r="713" spans="1:8">
      <c r="A713" t="s">
        <v>43</v>
      </c>
      <c r="B713">
        <v>15.25</v>
      </c>
      <c r="C713">
        <v>165557</v>
      </c>
      <c r="D713">
        <f t="shared" si="23"/>
        <v>22.994027777777777</v>
      </c>
      <c r="E713">
        <v>24.91</v>
      </c>
      <c r="F713">
        <v>27.92</v>
      </c>
      <c r="G713">
        <v>31.94</v>
      </c>
      <c r="H713" s="3">
        <f t="shared" si="22"/>
        <v>28.256666666666664</v>
      </c>
    </row>
    <row r="714" spans="1:8">
      <c r="A714" t="s">
        <v>55</v>
      </c>
      <c r="B714">
        <v>15</v>
      </c>
      <c r="C714">
        <v>165581</v>
      </c>
      <c r="D714">
        <f t="shared" si="23"/>
        <v>22.997361111111111</v>
      </c>
      <c r="E714">
        <v>26.82</v>
      </c>
      <c r="F714">
        <v>26.47</v>
      </c>
      <c r="G714">
        <v>27.62</v>
      </c>
      <c r="H714" s="3">
        <f t="shared" si="22"/>
        <v>26.97</v>
      </c>
    </row>
    <row r="715" spans="1:8">
      <c r="A715" t="s">
        <v>50</v>
      </c>
      <c r="B715">
        <v>15</v>
      </c>
      <c r="C715">
        <v>165610</v>
      </c>
      <c r="D715">
        <f t="shared" si="23"/>
        <v>23.001388888888886</v>
      </c>
      <c r="E715">
        <v>26.41</v>
      </c>
      <c r="F715">
        <v>25.8</v>
      </c>
      <c r="G715">
        <v>27.54</v>
      </c>
      <c r="H715" s="3">
        <f t="shared" si="22"/>
        <v>26.583333333333332</v>
      </c>
    </row>
    <row r="716" spans="1:8">
      <c r="A716" t="s">
        <v>41</v>
      </c>
      <c r="B716">
        <v>9.5</v>
      </c>
      <c r="C716">
        <v>165615</v>
      </c>
      <c r="D716">
        <f t="shared" si="23"/>
        <v>23.002083333333335</v>
      </c>
      <c r="E716">
        <v>26.57</v>
      </c>
      <c r="F716">
        <v>25.45</v>
      </c>
      <c r="G716">
        <v>28.09</v>
      </c>
      <c r="H716" s="3">
        <f t="shared" si="22"/>
        <v>26.703333333333333</v>
      </c>
    </row>
    <row r="717" spans="1:8">
      <c r="A717" t="s">
        <v>37</v>
      </c>
      <c r="B717">
        <v>15.25</v>
      </c>
      <c r="C717">
        <v>165618</v>
      </c>
      <c r="D717">
        <f t="shared" si="23"/>
        <v>23.002500000000001</v>
      </c>
      <c r="E717">
        <v>24.92</v>
      </c>
      <c r="F717">
        <v>27.54</v>
      </c>
      <c r="G717">
        <v>33.25</v>
      </c>
      <c r="H717" s="3">
        <f t="shared" si="22"/>
        <v>28.570000000000004</v>
      </c>
    </row>
    <row r="718" spans="1:8">
      <c r="A718" t="s">
        <v>53</v>
      </c>
      <c r="B718">
        <v>14</v>
      </c>
      <c r="C718">
        <v>165635</v>
      </c>
      <c r="D718">
        <f t="shared" si="23"/>
        <v>23.004861111111111</v>
      </c>
      <c r="E718">
        <v>27.2</v>
      </c>
      <c r="F718">
        <v>25.92</v>
      </c>
      <c r="G718">
        <v>27.34</v>
      </c>
      <c r="H718" s="3">
        <f t="shared" si="22"/>
        <v>26.820000000000004</v>
      </c>
    </row>
    <row r="719" spans="1:8">
      <c r="A719" t="s">
        <v>45</v>
      </c>
      <c r="B719">
        <v>16</v>
      </c>
      <c r="C719">
        <v>165650</v>
      </c>
      <c r="D719">
        <f t="shared" si="23"/>
        <v>23.006944444444446</v>
      </c>
      <c r="E719">
        <v>26.1</v>
      </c>
      <c r="F719">
        <v>25.58</v>
      </c>
      <c r="G719">
        <v>27.75</v>
      </c>
      <c r="H719" s="3">
        <f t="shared" si="22"/>
        <v>26.47666666666667</v>
      </c>
    </row>
    <row r="720" spans="1:8">
      <c r="A720" t="s">
        <v>39</v>
      </c>
      <c r="B720">
        <v>15</v>
      </c>
      <c r="C720">
        <v>165652</v>
      </c>
      <c r="D720">
        <f t="shared" si="23"/>
        <v>23.007222222222222</v>
      </c>
      <c r="E720">
        <v>26.06</v>
      </c>
      <c r="F720">
        <v>26.37</v>
      </c>
      <c r="G720">
        <v>27.25</v>
      </c>
      <c r="H720" s="3">
        <f t="shared" si="22"/>
        <v>26.560000000000002</v>
      </c>
    </row>
    <row r="721" spans="1:8">
      <c r="A721" t="s">
        <v>53</v>
      </c>
      <c r="B721">
        <v>15.5</v>
      </c>
      <c r="C721">
        <v>165667</v>
      </c>
      <c r="D721">
        <f t="shared" si="23"/>
        <v>23.009305555555557</v>
      </c>
      <c r="E721">
        <v>31.3</v>
      </c>
      <c r="F721">
        <v>34.479999999999997</v>
      </c>
      <c r="G721">
        <v>33</v>
      </c>
      <c r="H721" s="3">
        <f t="shared" si="22"/>
        <v>32.926666666666669</v>
      </c>
    </row>
    <row r="722" spans="1:8">
      <c r="A722" t="s">
        <v>38</v>
      </c>
      <c r="B722">
        <v>14.5</v>
      </c>
      <c r="C722">
        <v>165678</v>
      </c>
      <c r="D722">
        <f t="shared" si="23"/>
        <v>23.010833333333334</v>
      </c>
      <c r="E722">
        <v>27.28</v>
      </c>
      <c r="F722">
        <v>26.62</v>
      </c>
      <c r="G722">
        <v>28.42</v>
      </c>
      <c r="H722" s="3">
        <f t="shared" si="22"/>
        <v>27.44</v>
      </c>
    </row>
    <row r="723" spans="1:8">
      <c r="A723" t="s">
        <v>50</v>
      </c>
      <c r="B723">
        <v>14.75</v>
      </c>
      <c r="C723">
        <v>165714</v>
      </c>
      <c r="D723">
        <f t="shared" si="23"/>
        <v>23.015833333333333</v>
      </c>
      <c r="E723">
        <v>26.52</v>
      </c>
      <c r="F723">
        <v>26.24</v>
      </c>
      <c r="G723">
        <v>26.55</v>
      </c>
      <c r="H723" s="3">
        <f t="shared" si="22"/>
        <v>26.436666666666667</v>
      </c>
    </row>
    <row r="724" spans="1:8">
      <c r="A724" t="s">
        <v>46</v>
      </c>
      <c r="B724">
        <v>14.25</v>
      </c>
      <c r="C724">
        <v>165723</v>
      </c>
      <c r="D724">
        <f t="shared" si="23"/>
        <v>23.017083333333336</v>
      </c>
      <c r="E724">
        <v>25.82</v>
      </c>
      <c r="F724">
        <v>26.23</v>
      </c>
      <c r="G724">
        <v>27.95</v>
      </c>
      <c r="H724" s="3">
        <f t="shared" si="22"/>
        <v>26.666666666666668</v>
      </c>
    </row>
    <row r="725" spans="1:8">
      <c r="A725" t="s">
        <v>45</v>
      </c>
      <c r="B725">
        <v>9.5</v>
      </c>
      <c r="C725">
        <v>165738</v>
      </c>
      <c r="D725">
        <f t="shared" si="23"/>
        <v>23.019166666666667</v>
      </c>
      <c r="E725">
        <v>25.8</v>
      </c>
      <c r="F725">
        <v>25.56</v>
      </c>
      <c r="G725">
        <v>27.87</v>
      </c>
      <c r="H725" s="3">
        <f t="shared" si="22"/>
        <v>26.41</v>
      </c>
    </row>
    <row r="726" spans="1:8">
      <c r="A726" t="s">
        <v>37</v>
      </c>
      <c r="B726">
        <v>14.75</v>
      </c>
      <c r="C726">
        <v>165750</v>
      </c>
      <c r="D726">
        <f t="shared" si="23"/>
        <v>23.020833333333332</v>
      </c>
      <c r="E726">
        <v>26.26</v>
      </c>
      <c r="F726">
        <v>26.63</v>
      </c>
      <c r="G726">
        <v>27.79</v>
      </c>
      <c r="H726" s="3">
        <f t="shared" si="22"/>
        <v>26.893333333333334</v>
      </c>
    </row>
    <row r="727" spans="1:8">
      <c r="A727" t="s">
        <v>56</v>
      </c>
      <c r="B727">
        <v>9.5</v>
      </c>
      <c r="C727">
        <v>165754</v>
      </c>
      <c r="D727">
        <f t="shared" si="23"/>
        <v>23.02138888888889</v>
      </c>
      <c r="E727">
        <v>26.31</v>
      </c>
      <c r="F727">
        <v>25.51</v>
      </c>
      <c r="G727">
        <v>27.46</v>
      </c>
      <c r="H727" s="3">
        <f t="shared" si="22"/>
        <v>26.426666666666666</v>
      </c>
    </row>
    <row r="728" spans="1:8">
      <c r="A728" t="s">
        <v>54</v>
      </c>
      <c r="B728">
        <v>14.25</v>
      </c>
      <c r="C728">
        <v>165773</v>
      </c>
      <c r="D728">
        <f t="shared" si="23"/>
        <v>23.024027777777778</v>
      </c>
      <c r="E728">
        <v>26.7</v>
      </c>
      <c r="F728">
        <v>25.8</v>
      </c>
      <c r="G728">
        <v>27.78</v>
      </c>
      <c r="H728" s="3">
        <f t="shared" si="22"/>
        <v>26.76</v>
      </c>
    </row>
    <row r="729" spans="1:8">
      <c r="A729" t="s">
        <v>37</v>
      </c>
      <c r="B729">
        <v>9.75</v>
      </c>
      <c r="C729">
        <v>165774</v>
      </c>
      <c r="D729">
        <f t="shared" si="23"/>
        <v>23.024166666666666</v>
      </c>
      <c r="E729">
        <v>25.14</v>
      </c>
      <c r="F729">
        <v>26.4</v>
      </c>
      <c r="G729">
        <v>28.83</v>
      </c>
      <c r="H729" s="3">
        <f t="shared" si="22"/>
        <v>26.790000000000003</v>
      </c>
    </row>
    <row r="730" spans="1:8">
      <c r="A730" t="s">
        <v>58</v>
      </c>
      <c r="B730">
        <v>15.5</v>
      </c>
      <c r="C730">
        <v>165789</v>
      </c>
      <c r="D730">
        <f t="shared" si="23"/>
        <v>23.026250000000001</v>
      </c>
      <c r="E730">
        <v>33.47</v>
      </c>
      <c r="F730">
        <v>34.979999999999997</v>
      </c>
      <c r="G730">
        <v>35.049999999999997</v>
      </c>
      <c r="H730" s="3">
        <f t="shared" si="22"/>
        <v>34.499999999999993</v>
      </c>
    </row>
    <row r="731" spans="1:8">
      <c r="A731" t="s">
        <v>57</v>
      </c>
      <c r="B731">
        <v>15.25</v>
      </c>
      <c r="C731">
        <v>165795</v>
      </c>
      <c r="D731">
        <f t="shared" si="23"/>
        <v>23.027083333333334</v>
      </c>
      <c r="E731">
        <v>25.05</v>
      </c>
      <c r="F731">
        <v>27.73</v>
      </c>
      <c r="G731">
        <v>33.51</v>
      </c>
      <c r="H731" s="3">
        <f t="shared" si="22"/>
        <v>28.763333333333332</v>
      </c>
    </row>
    <row r="732" spans="1:8">
      <c r="A732" t="s">
        <v>46</v>
      </c>
      <c r="B732">
        <v>16.25</v>
      </c>
      <c r="C732">
        <v>165809</v>
      </c>
      <c r="D732">
        <f t="shared" si="23"/>
        <v>23.029027777777777</v>
      </c>
      <c r="E732">
        <v>25.25</v>
      </c>
      <c r="F732">
        <v>28.72</v>
      </c>
      <c r="G732">
        <v>35.11</v>
      </c>
      <c r="H732" s="3">
        <f t="shared" si="22"/>
        <v>29.693333333333332</v>
      </c>
    </row>
    <row r="733" spans="1:8">
      <c r="A733" t="s">
        <v>42</v>
      </c>
      <c r="B733">
        <v>14</v>
      </c>
      <c r="C733">
        <v>165810</v>
      </c>
      <c r="D733">
        <f t="shared" si="23"/>
        <v>23.029166666666665</v>
      </c>
      <c r="E733">
        <v>27.62</v>
      </c>
      <c r="F733">
        <v>26.41</v>
      </c>
      <c r="G733">
        <v>27.92</v>
      </c>
      <c r="H733" s="3">
        <f t="shared" si="22"/>
        <v>27.316666666666666</v>
      </c>
    </row>
    <row r="734" spans="1:8">
      <c r="A734" t="s">
        <v>41</v>
      </c>
      <c r="B734">
        <v>14</v>
      </c>
      <c r="C734">
        <v>165861</v>
      </c>
      <c r="D734">
        <f t="shared" si="23"/>
        <v>23.036249999999999</v>
      </c>
      <c r="E734">
        <v>25.92</v>
      </c>
      <c r="F734">
        <v>26.31</v>
      </c>
      <c r="G734">
        <v>27.95</v>
      </c>
      <c r="H734" s="3">
        <f t="shared" si="22"/>
        <v>26.72666666666667</v>
      </c>
    </row>
    <row r="735" spans="1:8">
      <c r="A735" t="s">
        <v>53</v>
      </c>
      <c r="B735">
        <v>16</v>
      </c>
      <c r="C735">
        <v>165868</v>
      </c>
      <c r="D735">
        <f t="shared" si="23"/>
        <v>23.037222222222223</v>
      </c>
      <c r="E735">
        <v>26.81</v>
      </c>
      <c r="F735">
        <v>26.16</v>
      </c>
      <c r="G735">
        <v>26.41</v>
      </c>
      <c r="H735" s="3">
        <f t="shared" si="22"/>
        <v>26.459999999999997</v>
      </c>
    </row>
    <row r="736" spans="1:8">
      <c r="A736" t="s">
        <v>44</v>
      </c>
      <c r="B736">
        <v>13.75</v>
      </c>
      <c r="C736">
        <v>165879</v>
      </c>
      <c r="D736">
        <f t="shared" si="23"/>
        <v>23.03875</v>
      </c>
      <c r="E736">
        <v>26.37</v>
      </c>
      <c r="F736">
        <v>26.66</v>
      </c>
      <c r="G736">
        <v>27.07</v>
      </c>
      <c r="H736" s="3">
        <f t="shared" si="22"/>
        <v>26.7</v>
      </c>
    </row>
    <row r="737" spans="1:8">
      <c r="A737" t="s">
        <v>50</v>
      </c>
      <c r="B737">
        <v>15.25</v>
      </c>
      <c r="C737">
        <v>165888</v>
      </c>
      <c r="D737">
        <f t="shared" si="23"/>
        <v>23.040000000000003</v>
      </c>
      <c r="E737">
        <v>25.95</v>
      </c>
      <c r="F737">
        <v>26.48</v>
      </c>
      <c r="G737">
        <v>25.95</v>
      </c>
      <c r="H737" s="3">
        <f t="shared" si="22"/>
        <v>26.126666666666665</v>
      </c>
    </row>
    <row r="738" spans="1:8">
      <c r="A738" t="s">
        <v>49</v>
      </c>
      <c r="B738">
        <v>15</v>
      </c>
      <c r="C738">
        <v>165903</v>
      </c>
      <c r="D738">
        <f t="shared" si="23"/>
        <v>23.042083333333334</v>
      </c>
      <c r="E738">
        <v>26.97</v>
      </c>
      <c r="F738">
        <v>26.38</v>
      </c>
      <c r="G738">
        <v>27.76</v>
      </c>
      <c r="H738" s="3">
        <f t="shared" si="22"/>
        <v>27.036666666666665</v>
      </c>
    </row>
    <row r="739" spans="1:8">
      <c r="A739" t="s">
        <v>43</v>
      </c>
      <c r="B739">
        <v>14.25</v>
      </c>
      <c r="C739">
        <v>165928</v>
      </c>
      <c r="D739">
        <f t="shared" si="23"/>
        <v>23.045555555555556</v>
      </c>
      <c r="E739">
        <v>25.58</v>
      </c>
      <c r="F739">
        <v>25.94</v>
      </c>
      <c r="G739">
        <v>27.05</v>
      </c>
      <c r="H739" s="3">
        <f t="shared" si="22"/>
        <v>26.189999999999998</v>
      </c>
    </row>
    <row r="740" spans="1:8">
      <c r="A740" t="s">
        <v>41</v>
      </c>
      <c r="B740">
        <v>14.75</v>
      </c>
      <c r="C740">
        <v>165928</v>
      </c>
      <c r="D740">
        <f t="shared" si="23"/>
        <v>23.045555555555556</v>
      </c>
      <c r="E740">
        <v>25.89</v>
      </c>
      <c r="F740">
        <v>26.05</v>
      </c>
      <c r="G740">
        <v>26.79</v>
      </c>
      <c r="H740" s="3">
        <f t="shared" si="22"/>
        <v>26.243333333333329</v>
      </c>
    </row>
    <row r="741" spans="1:8">
      <c r="A741" t="s">
        <v>51</v>
      </c>
      <c r="B741">
        <v>15.25</v>
      </c>
      <c r="C741">
        <v>165955</v>
      </c>
      <c r="D741">
        <f t="shared" si="23"/>
        <v>23.049305555555556</v>
      </c>
      <c r="E741">
        <v>25.71</v>
      </c>
      <c r="F741">
        <v>26.21</v>
      </c>
      <c r="G741">
        <v>26.18</v>
      </c>
      <c r="H741" s="3">
        <f t="shared" si="22"/>
        <v>26.033333333333331</v>
      </c>
    </row>
    <row r="742" spans="1:8">
      <c r="A742" t="s">
        <v>43</v>
      </c>
      <c r="B742">
        <v>9.5</v>
      </c>
      <c r="C742">
        <v>165968</v>
      </c>
      <c r="D742">
        <f t="shared" si="23"/>
        <v>23.051111111111108</v>
      </c>
      <c r="E742">
        <v>26.79</v>
      </c>
      <c r="F742">
        <v>25.87</v>
      </c>
      <c r="G742">
        <v>26.8</v>
      </c>
      <c r="H742" s="3">
        <f t="shared" si="22"/>
        <v>26.486666666666665</v>
      </c>
    </row>
    <row r="743" spans="1:8">
      <c r="A743" t="s">
        <v>50</v>
      </c>
      <c r="B743">
        <v>9.5</v>
      </c>
      <c r="C743">
        <v>165977</v>
      </c>
      <c r="D743">
        <f t="shared" si="23"/>
        <v>23.052361111111111</v>
      </c>
      <c r="E743">
        <v>26.58</v>
      </c>
      <c r="F743">
        <v>25.85</v>
      </c>
      <c r="G743">
        <v>27.05</v>
      </c>
      <c r="H743" s="3">
        <f t="shared" si="22"/>
        <v>26.493333333333336</v>
      </c>
    </row>
    <row r="744" spans="1:8">
      <c r="A744" t="s">
        <v>39</v>
      </c>
      <c r="B744">
        <v>9.5</v>
      </c>
      <c r="C744">
        <v>165997</v>
      </c>
      <c r="D744">
        <f t="shared" si="23"/>
        <v>23.055138888888891</v>
      </c>
      <c r="E744">
        <v>26.62</v>
      </c>
      <c r="F744">
        <v>26.41</v>
      </c>
      <c r="G744">
        <v>26.66</v>
      </c>
      <c r="H744" s="3">
        <f t="shared" si="22"/>
        <v>26.563333333333333</v>
      </c>
    </row>
    <row r="745" spans="1:8">
      <c r="A745" t="s">
        <v>55</v>
      </c>
      <c r="B745">
        <v>14.25</v>
      </c>
      <c r="C745">
        <v>165997</v>
      </c>
      <c r="D745">
        <f t="shared" si="23"/>
        <v>23.055138888888891</v>
      </c>
      <c r="E745">
        <v>26.37</v>
      </c>
      <c r="F745">
        <v>26.93</v>
      </c>
      <c r="G745">
        <v>28.32</v>
      </c>
      <c r="H745" s="3">
        <f t="shared" si="22"/>
        <v>27.206666666666667</v>
      </c>
    </row>
    <row r="746" spans="1:8">
      <c r="A746" t="s">
        <v>41</v>
      </c>
      <c r="B746">
        <v>14.5</v>
      </c>
      <c r="C746">
        <v>166008</v>
      </c>
      <c r="D746">
        <f t="shared" si="23"/>
        <v>23.056666666666668</v>
      </c>
      <c r="E746">
        <v>26.37</v>
      </c>
      <c r="F746">
        <v>27.62</v>
      </c>
      <c r="G746">
        <v>28.26</v>
      </c>
      <c r="H746" s="3">
        <f t="shared" si="22"/>
        <v>27.416666666666668</v>
      </c>
    </row>
    <row r="747" spans="1:8">
      <c r="A747" t="s">
        <v>47</v>
      </c>
      <c r="B747">
        <v>14.75</v>
      </c>
      <c r="C747">
        <v>166052</v>
      </c>
      <c r="D747">
        <f t="shared" si="23"/>
        <v>23.062777777777779</v>
      </c>
      <c r="E747">
        <v>26.51</v>
      </c>
      <c r="F747">
        <v>27.09</v>
      </c>
      <c r="G747">
        <v>27.76</v>
      </c>
      <c r="H747" s="3">
        <f t="shared" si="22"/>
        <v>27.12</v>
      </c>
    </row>
    <row r="748" spans="1:8">
      <c r="A748" t="s">
        <v>46</v>
      </c>
      <c r="B748">
        <v>9.5</v>
      </c>
      <c r="C748">
        <v>166060</v>
      </c>
      <c r="D748">
        <f t="shared" si="23"/>
        <v>23.063888888888886</v>
      </c>
      <c r="E748">
        <v>26.21</v>
      </c>
      <c r="F748">
        <v>26.16</v>
      </c>
      <c r="G748">
        <v>26.97</v>
      </c>
      <c r="H748" s="3">
        <f t="shared" si="22"/>
        <v>26.446666666666669</v>
      </c>
    </row>
    <row r="749" spans="1:8">
      <c r="A749" t="s">
        <v>53</v>
      </c>
      <c r="B749">
        <v>14.75</v>
      </c>
      <c r="C749">
        <v>166062</v>
      </c>
      <c r="D749">
        <f t="shared" si="23"/>
        <v>23.064166666666665</v>
      </c>
      <c r="E749">
        <v>26.12</v>
      </c>
      <c r="F749">
        <v>26.53</v>
      </c>
      <c r="G749">
        <v>27.49</v>
      </c>
      <c r="H749" s="3">
        <f t="shared" si="22"/>
        <v>26.713333333333335</v>
      </c>
    </row>
    <row r="750" spans="1:8">
      <c r="A750" t="s">
        <v>37</v>
      </c>
      <c r="B750">
        <v>16</v>
      </c>
      <c r="C750">
        <v>166065</v>
      </c>
      <c r="D750">
        <f t="shared" si="23"/>
        <v>23.064583333333335</v>
      </c>
      <c r="E750">
        <v>26.29</v>
      </c>
      <c r="F750">
        <v>26.37</v>
      </c>
      <c r="G750">
        <v>27.35</v>
      </c>
      <c r="H750" s="3">
        <f t="shared" si="22"/>
        <v>26.669999999999998</v>
      </c>
    </row>
    <row r="751" spans="1:8">
      <c r="A751" t="s">
        <v>55</v>
      </c>
      <c r="B751">
        <v>14.5</v>
      </c>
      <c r="C751">
        <v>166080</v>
      </c>
      <c r="D751">
        <f t="shared" si="23"/>
        <v>23.066666666666666</v>
      </c>
      <c r="E751">
        <v>26.3</v>
      </c>
      <c r="F751">
        <v>26.9</v>
      </c>
      <c r="G751">
        <v>27.88</v>
      </c>
      <c r="H751" s="3">
        <f t="shared" si="22"/>
        <v>27.026666666666667</v>
      </c>
    </row>
    <row r="752" spans="1:8">
      <c r="A752" t="s">
        <v>39</v>
      </c>
      <c r="B752">
        <v>14.75</v>
      </c>
      <c r="C752">
        <v>166092</v>
      </c>
      <c r="D752">
        <f t="shared" si="23"/>
        <v>23.068333333333332</v>
      </c>
      <c r="E752">
        <v>27</v>
      </c>
      <c r="F752">
        <v>25.18</v>
      </c>
      <c r="G752">
        <v>26.7</v>
      </c>
      <c r="H752" s="3">
        <f t="shared" si="22"/>
        <v>26.293333333333333</v>
      </c>
    </row>
    <row r="753" spans="1:8">
      <c r="A753" t="s">
        <v>48</v>
      </c>
      <c r="B753">
        <v>9.5</v>
      </c>
      <c r="C753">
        <v>166101</v>
      </c>
      <c r="D753">
        <f t="shared" si="23"/>
        <v>23.069583333333334</v>
      </c>
      <c r="E753">
        <v>27.16</v>
      </c>
      <c r="F753">
        <v>26.38</v>
      </c>
      <c r="G753">
        <v>27.11</v>
      </c>
      <c r="H753" s="3">
        <f t="shared" si="22"/>
        <v>26.883333333333336</v>
      </c>
    </row>
    <row r="754" spans="1:8">
      <c r="A754" t="s">
        <v>56</v>
      </c>
      <c r="B754">
        <v>15.25</v>
      </c>
      <c r="C754">
        <v>166124</v>
      </c>
      <c r="D754">
        <f t="shared" si="23"/>
        <v>23.072777777777777</v>
      </c>
      <c r="E754">
        <v>24.8</v>
      </c>
      <c r="F754">
        <v>25.02</v>
      </c>
      <c r="G754">
        <v>26.3</v>
      </c>
      <c r="H754" s="3">
        <f t="shared" si="22"/>
        <v>25.373333333333335</v>
      </c>
    </row>
    <row r="755" spans="1:8">
      <c r="A755" t="s">
        <v>55</v>
      </c>
      <c r="B755">
        <v>13.75</v>
      </c>
      <c r="C755">
        <v>166138</v>
      </c>
      <c r="D755">
        <f t="shared" si="23"/>
        <v>23.074722222222224</v>
      </c>
      <c r="E755">
        <v>34.42</v>
      </c>
      <c r="F755">
        <v>35.39</v>
      </c>
      <c r="G755">
        <v>30.83</v>
      </c>
      <c r="H755" s="3">
        <f t="shared" si="22"/>
        <v>33.546666666666667</v>
      </c>
    </row>
    <row r="756" spans="1:8">
      <c r="A756" t="s">
        <v>58</v>
      </c>
      <c r="B756">
        <v>15.75</v>
      </c>
      <c r="C756">
        <v>166184</v>
      </c>
      <c r="D756">
        <f t="shared" si="23"/>
        <v>23.08111111111111</v>
      </c>
      <c r="E756">
        <v>33.049999999999997</v>
      </c>
      <c r="F756">
        <v>33.549999999999997</v>
      </c>
      <c r="G756">
        <v>28.66</v>
      </c>
      <c r="H756" s="3">
        <f t="shared" si="22"/>
        <v>31.75333333333333</v>
      </c>
    </row>
    <row r="757" spans="1:8">
      <c r="A757" t="s">
        <v>46</v>
      </c>
      <c r="B757">
        <v>15.25</v>
      </c>
      <c r="C757">
        <v>166212</v>
      </c>
      <c r="D757">
        <f t="shared" si="23"/>
        <v>23.084999999999997</v>
      </c>
      <c r="E757">
        <v>25.39</v>
      </c>
      <c r="F757">
        <v>31.79</v>
      </c>
      <c r="G757">
        <v>33.909999999999997</v>
      </c>
      <c r="H757" s="3">
        <f t="shared" si="22"/>
        <v>30.363333333333333</v>
      </c>
    </row>
    <row r="758" spans="1:8">
      <c r="A758" t="s">
        <v>43</v>
      </c>
      <c r="B758">
        <v>13.75</v>
      </c>
      <c r="C758">
        <v>166227</v>
      </c>
      <c r="D758">
        <f t="shared" si="23"/>
        <v>23.087083333333332</v>
      </c>
      <c r="E758">
        <v>31.19</v>
      </c>
      <c r="F758">
        <v>31.84</v>
      </c>
      <c r="G758">
        <v>33.57</v>
      </c>
      <c r="H758" s="3">
        <f t="shared" si="22"/>
        <v>32.199999999999996</v>
      </c>
    </row>
    <row r="759" spans="1:8">
      <c r="A759" t="s">
        <v>55</v>
      </c>
      <c r="B759">
        <v>15.75</v>
      </c>
      <c r="C759">
        <v>166233</v>
      </c>
      <c r="D759">
        <f t="shared" si="23"/>
        <v>23.087916666666668</v>
      </c>
      <c r="E759">
        <v>33.619999999999997</v>
      </c>
      <c r="F759">
        <v>34.08</v>
      </c>
      <c r="G759">
        <v>28.38</v>
      </c>
      <c r="H759" s="3">
        <f t="shared" si="22"/>
        <v>32.026666666666664</v>
      </c>
    </row>
    <row r="760" spans="1:8">
      <c r="A760" t="s">
        <v>56</v>
      </c>
      <c r="B760">
        <v>14</v>
      </c>
      <c r="C760">
        <v>166241</v>
      </c>
      <c r="D760">
        <f t="shared" si="23"/>
        <v>23.08902777777778</v>
      </c>
      <c r="E760">
        <v>25.84</v>
      </c>
      <c r="F760">
        <v>25.42</v>
      </c>
      <c r="G760">
        <v>27.33</v>
      </c>
      <c r="H760" s="3">
        <f t="shared" si="22"/>
        <v>26.196666666666669</v>
      </c>
    </row>
    <row r="761" spans="1:8">
      <c r="A761" t="s">
        <v>57</v>
      </c>
      <c r="B761">
        <v>14.5</v>
      </c>
      <c r="C761">
        <v>166301</v>
      </c>
      <c r="D761">
        <f t="shared" si="23"/>
        <v>23.097361111111113</v>
      </c>
      <c r="E761">
        <v>26.85</v>
      </c>
      <c r="F761">
        <v>25.34</v>
      </c>
      <c r="G761">
        <v>27.37</v>
      </c>
      <c r="H761" s="3">
        <f t="shared" si="22"/>
        <v>26.52</v>
      </c>
    </row>
    <row r="762" spans="1:8">
      <c r="A762" t="s">
        <v>56</v>
      </c>
      <c r="B762">
        <v>15.75</v>
      </c>
      <c r="C762">
        <v>166317</v>
      </c>
      <c r="D762">
        <f t="shared" si="23"/>
        <v>23.099583333333332</v>
      </c>
      <c r="E762">
        <v>25.18</v>
      </c>
      <c r="F762">
        <v>24.98</v>
      </c>
      <c r="G762">
        <v>26.42</v>
      </c>
      <c r="H762" s="3">
        <f t="shared" si="22"/>
        <v>25.526666666666667</v>
      </c>
    </row>
    <row r="763" spans="1:8">
      <c r="A763" t="s">
        <v>50</v>
      </c>
      <c r="B763">
        <v>15.75</v>
      </c>
      <c r="C763">
        <v>166340</v>
      </c>
      <c r="D763">
        <f t="shared" si="23"/>
        <v>23.102777777777778</v>
      </c>
      <c r="E763">
        <v>26.11</v>
      </c>
      <c r="F763">
        <v>26.68</v>
      </c>
      <c r="G763">
        <v>26.21</v>
      </c>
      <c r="H763" s="3">
        <f t="shared" si="22"/>
        <v>26.333333333333332</v>
      </c>
    </row>
    <row r="764" spans="1:8">
      <c r="A764" t="s">
        <v>51</v>
      </c>
      <c r="B764">
        <v>14.5</v>
      </c>
      <c r="C764">
        <v>166342</v>
      </c>
      <c r="D764">
        <f t="shared" si="23"/>
        <v>23.103055555555557</v>
      </c>
      <c r="E764">
        <v>26.48</v>
      </c>
      <c r="F764">
        <v>26.98</v>
      </c>
      <c r="G764">
        <v>27.77</v>
      </c>
      <c r="H764" s="3">
        <f t="shared" si="22"/>
        <v>27.076666666666668</v>
      </c>
    </row>
    <row r="765" spans="1:8">
      <c r="A765" t="s">
        <v>47</v>
      </c>
      <c r="B765">
        <v>15.75</v>
      </c>
      <c r="C765">
        <v>166346</v>
      </c>
      <c r="D765">
        <f t="shared" si="23"/>
        <v>23.10361111111111</v>
      </c>
      <c r="E765">
        <v>33.32</v>
      </c>
      <c r="F765">
        <v>29.8</v>
      </c>
      <c r="G765">
        <v>27.3</v>
      </c>
      <c r="H765" s="3">
        <f t="shared" si="22"/>
        <v>30.14</v>
      </c>
    </row>
    <row r="766" spans="1:8">
      <c r="A766" t="s">
        <v>40</v>
      </c>
      <c r="B766">
        <v>13.75</v>
      </c>
      <c r="C766">
        <v>166357</v>
      </c>
      <c r="D766">
        <f t="shared" si="23"/>
        <v>23.105138888888892</v>
      </c>
      <c r="E766">
        <v>31.56</v>
      </c>
      <c r="F766">
        <v>26.66</v>
      </c>
      <c r="G766">
        <v>27.86</v>
      </c>
      <c r="H766" s="3">
        <f t="shared" si="22"/>
        <v>28.693333333333332</v>
      </c>
    </row>
    <row r="767" spans="1:8">
      <c r="A767" t="s">
        <v>48</v>
      </c>
      <c r="B767">
        <v>15</v>
      </c>
      <c r="C767">
        <v>166392</v>
      </c>
      <c r="D767">
        <f t="shared" si="23"/>
        <v>23.11</v>
      </c>
      <c r="E767">
        <v>27.18</v>
      </c>
      <c r="F767">
        <v>25.35</v>
      </c>
      <c r="G767">
        <v>27.45</v>
      </c>
      <c r="H767" s="3">
        <f t="shared" si="22"/>
        <v>26.66</v>
      </c>
    </row>
    <row r="768" spans="1:8">
      <c r="A768" t="s">
        <v>37</v>
      </c>
      <c r="B768">
        <v>14</v>
      </c>
      <c r="C768">
        <v>166396</v>
      </c>
      <c r="D768">
        <f t="shared" si="23"/>
        <v>23.110555555555557</v>
      </c>
      <c r="E768">
        <v>27.07</v>
      </c>
      <c r="F768">
        <v>25.78</v>
      </c>
      <c r="G768">
        <v>27.98</v>
      </c>
      <c r="H768" s="3">
        <f t="shared" si="22"/>
        <v>26.943333333333332</v>
      </c>
    </row>
    <row r="769" spans="1:8">
      <c r="A769" t="s">
        <v>53</v>
      </c>
      <c r="B769">
        <v>15.75</v>
      </c>
      <c r="C769">
        <v>166459</v>
      </c>
      <c r="D769">
        <f t="shared" si="23"/>
        <v>23.119305555555556</v>
      </c>
      <c r="E769">
        <v>32.43</v>
      </c>
      <c r="F769">
        <v>33.090000000000003</v>
      </c>
      <c r="G769">
        <v>27.49</v>
      </c>
      <c r="H769" s="3">
        <f t="shared" si="22"/>
        <v>31.003333333333334</v>
      </c>
    </row>
    <row r="770" spans="1:8">
      <c r="A770" t="s">
        <v>55</v>
      </c>
      <c r="B770">
        <v>14</v>
      </c>
      <c r="C770">
        <v>166462</v>
      </c>
      <c r="D770">
        <f t="shared" si="23"/>
        <v>23.119722222222222</v>
      </c>
      <c r="E770">
        <v>26.75</v>
      </c>
      <c r="F770">
        <v>28.05</v>
      </c>
      <c r="G770">
        <v>27.02</v>
      </c>
      <c r="H770" s="3">
        <f t="shared" si="22"/>
        <v>27.27333333333333</v>
      </c>
    </row>
    <row r="771" spans="1:8">
      <c r="A771" t="s">
        <v>38</v>
      </c>
      <c r="B771">
        <v>15</v>
      </c>
      <c r="C771">
        <v>166505</v>
      </c>
      <c r="D771">
        <f t="shared" si="23"/>
        <v>23.125694444444445</v>
      </c>
      <c r="E771">
        <v>26.59</v>
      </c>
      <c r="F771">
        <v>26.4</v>
      </c>
      <c r="G771">
        <v>27.7</v>
      </c>
      <c r="H771" s="3">
        <f t="shared" si="22"/>
        <v>26.896666666666665</v>
      </c>
    </row>
    <row r="772" spans="1:8">
      <c r="A772" t="s">
        <v>39</v>
      </c>
      <c r="B772">
        <v>24</v>
      </c>
      <c r="C772">
        <v>64937</v>
      </c>
      <c r="D772">
        <f t="shared" si="23"/>
        <v>9.0190277777777776</v>
      </c>
      <c r="E772">
        <v>10.41</v>
      </c>
      <c r="F772">
        <v>10.29</v>
      </c>
      <c r="H772" s="3">
        <f t="shared" si="22"/>
        <v>10.35</v>
      </c>
    </row>
    <row r="773" spans="1:8">
      <c r="A773" t="s">
        <v>44</v>
      </c>
      <c r="B773">
        <v>0.25</v>
      </c>
      <c r="C773">
        <v>48074</v>
      </c>
      <c r="D773">
        <f t="shared" si="23"/>
        <v>6.6769444444444446</v>
      </c>
      <c r="E773">
        <v>9.44</v>
      </c>
      <c r="F773">
        <v>8.3800000000000008</v>
      </c>
      <c r="G773">
        <v>10.44</v>
      </c>
      <c r="H773" s="3">
        <f t="shared" ref="H773:H836" si="24">AVERAGE(E773:G773)</f>
        <v>9.42</v>
      </c>
    </row>
    <row r="774" spans="1:8">
      <c r="A774" t="s">
        <v>44</v>
      </c>
      <c r="B774">
        <v>0.5</v>
      </c>
      <c r="C774">
        <v>38343</v>
      </c>
      <c r="D774">
        <f t="shared" ref="D774:D837" si="25">C774/15/60/8</f>
        <v>5.3254166666666665</v>
      </c>
      <c r="E774">
        <v>49.2</v>
      </c>
      <c r="F774">
        <v>32.31</v>
      </c>
      <c r="G774">
        <v>32.54</v>
      </c>
      <c r="H774" s="3">
        <f t="shared" si="24"/>
        <v>38.016666666666673</v>
      </c>
    </row>
    <row r="775" spans="1:8">
      <c r="A775" t="s">
        <v>44</v>
      </c>
      <c r="B775">
        <v>0.75</v>
      </c>
      <c r="C775">
        <v>34099</v>
      </c>
      <c r="D775">
        <f t="shared" si="25"/>
        <v>4.7359722222222222</v>
      </c>
      <c r="E775">
        <v>19.91</v>
      </c>
      <c r="F775">
        <v>7.04</v>
      </c>
      <c r="G775">
        <v>7.26</v>
      </c>
      <c r="H775" s="3">
        <f t="shared" si="24"/>
        <v>11.403333333333334</v>
      </c>
    </row>
    <row r="776" spans="1:8">
      <c r="A776" t="s">
        <v>44</v>
      </c>
      <c r="B776">
        <v>1</v>
      </c>
      <c r="C776">
        <v>29132</v>
      </c>
      <c r="D776">
        <f t="shared" si="25"/>
        <v>4.0461111111111112</v>
      </c>
      <c r="E776">
        <v>10.76</v>
      </c>
      <c r="F776">
        <v>14.05</v>
      </c>
      <c r="G776">
        <v>8.39</v>
      </c>
      <c r="H776" s="3">
        <f t="shared" si="24"/>
        <v>11.066666666666668</v>
      </c>
    </row>
    <row r="777" spans="1:8">
      <c r="A777" t="s">
        <v>44</v>
      </c>
      <c r="B777">
        <v>1.25</v>
      </c>
      <c r="C777">
        <v>25773</v>
      </c>
      <c r="D777">
        <f t="shared" si="25"/>
        <v>3.5795833333333333</v>
      </c>
      <c r="E777">
        <v>7.18</v>
      </c>
      <c r="F777">
        <v>7.16</v>
      </c>
      <c r="G777">
        <v>6.75</v>
      </c>
      <c r="H777" s="3">
        <f t="shared" si="24"/>
        <v>7.03</v>
      </c>
    </row>
    <row r="778" spans="1:8">
      <c r="A778" t="s">
        <v>44</v>
      </c>
      <c r="B778">
        <v>1.5</v>
      </c>
      <c r="C778">
        <v>21727</v>
      </c>
      <c r="D778">
        <f t="shared" si="25"/>
        <v>3.017638888888889</v>
      </c>
      <c r="E778">
        <v>5.44</v>
      </c>
      <c r="F778">
        <v>5.04</v>
      </c>
      <c r="G778">
        <v>6.4</v>
      </c>
      <c r="H778" s="3">
        <f t="shared" si="24"/>
        <v>5.6266666666666678</v>
      </c>
    </row>
    <row r="779" spans="1:8">
      <c r="A779" t="s">
        <v>44</v>
      </c>
      <c r="B779">
        <v>1.75</v>
      </c>
      <c r="C779">
        <v>19937</v>
      </c>
      <c r="D779">
        <f t="shared" si="25"/>
        <v>2.7690277777777781</v>
      </c>
      <c r="E779">
        <v>5.21</v>
      </c>
      <c r="F779">
        <v>4.67</v>
      </c>
      <c r="G779">
        <v>5.14</v>
      </c>
      <c r="H779" s="3">
        <f t="shared" si="24"/>
        <v>5.0066666666666668</v>
      </c>
    </row>
    <row r="780" spans="1:8">
      <c r="A780" t="s">
        <v>44</v>
      </c>
      <c r="B780">
        <v>2</v>
      </c>
      <c r="C780">
        <v>18155</v>
      </c>
      <c r="D780">
        <f t="shared" si="25"/>
        <v>2.5215277777777776</v>
      </c>
      <c r="E780">
        <v>5.07</v>
      </c>
      <c r="F780">
        <v>4.83</v>
      </c>
      <c r="G780">
        <v>6.16</v>
      </c>
      <c r="H780" s="3">
        <f t="shared" si="24"/>
        <v>5.3533333333333344</v>
      </c>
    </row>
    <row r="781" spans="1:8">
      <c r="A781" t="s">
        <v>44</v>
      </c>
      <c r="B781">
        <v>2.25</v>
      </c>
      <c r="C781">
        <v>16580</v>
      </c>
      <c r="D781">
        <f t="shared" si="25"/>
        <v>2.3027777777777776</v>
      </c>
      <c r="E781">
        <v>5.01</v>
      </c>
      <c r="F781">
        <v>4.6900000000000004</v>
      </c>
      <c r="G781">
        <v>4.63</v>
      </c>
      <c r="H781" s="3">
        <f t="shared" si="24"/>
        <v>4.7766666666666664</v>
      </c>
    </row>
    <row r="782" spans="1:8">
      <c r="A782" t="s">
        <v>44</v>
      </c>
      <c r="B782">
        <v>2.5</v>
      </c>
      <c r="C782">
        <v>15602</v>
      </c>
      <c r="D782">
        <f t="shared" si="25"/>
        <v>2.1669444444444448</v>
      </c>
      <c r="E782">
        <v>4.47</v>
      </c>
      <c r="F782">
        <v>4.2300000000000004</v>
      </c>
      <c r="G782">
        <v>5.71</v>
      </c>
      <c r="H782" s="3">
        <f t="shared" si="24"/>
        <v>4.8033333333333337</v>
      </c>
    </row>
    <row r="783" spans="1:8">
      <c r="A783" t="s">
        <v>44</v>
      </c>
      <c r="B783">
        <v>2.75</v>
      </c>
      <c r="C783">
        <v>15028</v>
      </c>
      <c r="D783">
        <f t="shared" si="25"/>
        <v>2.0872222222222221</v>
      </c>
      <c r="E783">
        <v>4.5</v>
      </c>
      <c r="F783">
        <v>4.33</v>
      </c>
      <c r="G783">
        <v>4.33</v>
      </c>
      <c r="H783" s="3">
        <f t="shared" si="24"/>
        <v>4.3866666666666667</v>
      </c>
    </row>
    <row r="784" spans="1:8">
      <c r="A784" t="s">
        <v>44</v>
      </c>
      <c r="B784">
        <v>3</v>
      </c>
      <c r="C784">
        <v>13596</v>
      </c>
      <c r="D784">
        <f t="shared" si="25"/>
        <v>1.8883333333333332</v>
      </c>
      <c r="E784">
        <v>4</v>
      </c>
      <c r="F784">
        <v>4.1900000000000004</v>
      </c>
      <c r="G784">
        <v>5.5</v>
      </c>
      <c r="H784" s="3">
        <f t="shared" si="24"/>
        <v>4.5633333333333335</v>
      </c>
    </row>
    <row r="785" spans="1:8">
      <c r="A785" t="s">
        <v>44</v>
      </c>
      <c r="B785">
        <v>3.25</v>
      </c>
      <c r="C785">
        <v>13835</v>
      </c>
      <c r="D785">
        <f t="shared" si="25"/>
        <v>1.9215277777777779</v>
      </c>
      <c r="E785">
        <v>4.21</v>
      </c>
      <c r="F785">
        <v>3.94</v>
      </c>
      <c r="G785">
        <v>4.3</v>
      </c>
      <c r="H785" s="3">
        <f t="shared" si="24"/>
        <v>4.1499999999999995</v>
      </c>
    </row>
    <row r="786" spans="1:8">
      <c r="A786" t="s">
        <v>44</v>
      </c>
      <c r="B786">
        <v>3.5</v>
      </c>
      <c r="C786">
        <v>13420</v>
      </c>
      <c r="D786">
        <f t="shared" si="25"/>
        <v>1.8638888888888887</v>
      </c>
      <c r="E786">
        <v>3.8</v>
      </c>
      <c r="F786">
        <v>4.0199999999999996</v>
      </c>
      <c r="G786">
        <v>5.54</v>
      </c>
      <c r="H786" s="3">
        <f t="shared" si="24"/>
        <v>4.4533333333333331</v>
      </c>
    </row>
    <row r="787" spans="1:8">
      <c r="A787" t="s">
        <v>44</v>
      </c>
      <c r="B787">
        <v>3.75</v>
      </c>
      <c r="C787">
        <v>14170</v>
      </c>
      <c r="D787">
        <f t="shared" si="25"/>
        <v>1.9680555555555554</v>
      </c>
      <c r="E787">
        <v>4.17</v>
      </c>
      <c r="F787">
        <v>4.0199999999999996</v>
      </c>
      <c r="G787">
        <v>4.1900000000000004</v>
      </c>
      <c r="H787" s="3">
        <f t="shared" si="24"/>
        <v>4.126666666666666</v>
      </c>
    </row>
    <row r="788" spans="1:8">
      <c r="A788" t="s">
        <v>44</v>
      </c>
      <c r="B788">
        <v>4</v>
      </c>
      <c r="C788">
        <v>14669</v>
      </c>
      <c r="D788">
        <f t="shared" si="25"/>
        <v>2.0373611111111112</v>
      </c>
      <c r="E788">
        <v>3.96</v>
      </c>
      <c r="F788">
        <v>4.4400000000000004</v>
      </c>
      <c r="G788">
        <v>5.56</v>
      </c>
      <c r="H788" s="3">
        <f t="shared" si="24"/>
        <v>4.6533333333333333</v>
      </c>
    </row>
    <row r="789" spans="1:8">
      <c r="A789" t="s">
        <v>44</v>
      </c>
      <c r="B789">
        <v>4.25</v>
      </c>
      <c r="C789">
        <v>16418</v>
      </c>
      <c r="D789">
        <f t="shared" si="25"/>
        <v>2.2802777777777776</v>
      </c>
      <c r="E789">
        <v>4.46</v>
      </c>
      <c r="F789">
        <v>4.33</v>
      </c>
      <c r="G789">
        <v>5.05</v>
      </c>
      <c r="H789" s="3">
        <f t="shared" si="24"/>
        <v>4.6133333333333333</v>
      </c>
    </row>
    <row r="790" spans="1:8">
      <c r="A790" t="s">
        <v>44</v>
      </c>
      <c r="B790">
        <v>4.5</v>
      </c>
      <c r="C790">
        <v>18968</v>
      </c>
      <c r="D790">
        <f t="shared" si="25"/>
        <v>2.6344444444444446</v>
      </c>
      <c r="E790">
        <v>4.58</v>
      </c>
      <c r="F790">
        <v>4.66</v>
      </c>
      <c r="G790">
        <v>6.41</v>
      </c>
      <c r="H790" s="3">
        <f t="shared" si="24"/>
        <v>5.2166666666666668</v>
      </c>
    </row>
    <row r="791" spans="1:8">
      <c r="A791" t="s">
        <v>44</v>
      </c>
      <c r="B791">
        <v>4.75</v>
      </c>
      <c r="C791">
        <v>21898</v>
      </c>
      <c r="D791">
        <f t="shared" si="25"/>
        <v>3.0413888888888887</v>
      </c>
      <c r="E791">
        <v>5.37</v>
      </c>
      <c r="F791">
        <v>4.9800000000000004</v>
      </c>
      <c r="G791">
        <v>5.93</v>
      </c>
      <c r="H791" s="3">
        <f t="shared" si="24"/>
        <v>5.4266666666666667</v>
      </c>
    </row>
    <row r="792" spans="1:8">
      <c r="A792" t="s">
        <v>44</v>
      </c>
      <c r="B792">
        <v>5</v>
      </c>
      <c r="C792">
        <v>27579</v>
      </c>
      <c r="D792">
        <f t="shared" si="25"/>
        <v>3.8304166666666664</v>
      </c>
      <c r="E792">
        <v>6.01</v>
      </c>
      <c r="F792">
        <v>6.56</v>
      </c>
      <c r="G792">
        <v>8.8000000000000007</v>
      </c>
      <c r="H792" s="3">
        <f t="shared" si="24"/>
        <v>7.123333333333334</v>
      </c>
    </row>
    <row r="793" spans="1:8">
      <c r="A793" t="s">
        <v>44</v>
      </c>
      <c r="B793">
        <v>5.25</v>
      </c>
      <c r="C793">
        <v>36109</v>
      </c>
      <c r="D793">
        <f t="shared" si="25"/>
        <v>5.015138888888889</v>
      </c>
      <c r="E793">
        <v>7.73</v>
      </c>
      <c r="F793">
        <v>7.74</v>
      </c>
      <c r="G793">
        <v>8.4700000000000006</v>
      </c>
      <c r="H793" s="3">
        <f t="shared" si="24"/>
        <v>7.98</v>
      </c>
    </row>
    <row r="794" spans="1:8">
      <c r="A794" t="s">
        <v>44</v>
      </c>
      <c r="B794">
        <v>5.5</v>
      </c>
      <c r="C794">
        <v>44559</v>
      </c>
      <c r="D794">
        <f t="shared" si="25"/>
        <v>6.1887499999999998</v>
      </c>
      <c r="E794">
        <v>8.64</v>
      </c>
      <c r="F794">
        <v>9</v>
      </c>
      <c r="G794">
        <v>11.73</v>
      </c>
      <c r="H794" s="3">
        <f t="shared" si="24"/>
        <v>9.7900000000000009</v>
      </c>
    </row>
    <row r="795" spans="1:8">
      <c r="A795" t="s">
        <v>44</v>
      </c>
      <c r="B795">
        <v>5.75</v>
      </c>
      <c r="C795">
        <v>55786</v>
      </c>
      <c r="D795">
        <f t="shared" si="25"/>
        <v>7.7480555555555553</v>
      </c>
      <c r="E795">
        <v>10.51</v>
      </c>
      <c r="F795">
        <v>10.3</v>
      </c>
      <c r="G795">
        <v>12.26</v>
      </c>
      <c r="H795" s="3">
        <f t="shared" si="24"/>
        <v>11.023333333333333</v>
      </c>
    </row>
    <row r="796" spans="1:8">
      <c r="A796" t="s">
        <v>44</v>
      </c>
      <c r="B796">
        <v>6</v>
      </c>
      <c r="C796">
        <v>68731</v>
      </c>
      <c r="D796">
        <f t="shared" si="25"/>
        <v>9.5459722222222219</v>
      </c>
      <c r="E796">
        <v>12.05</v>
      </c>
      <c r="F796">
        <v>12.71</v>
      </c>
      <c r="G796">
        <v>15.22</v>
      </c>
      <c r="H796" s="3">
        <f t="shared" si="24"/>
        <v>13.326666666666668</v>
      </c>
    </row>
    <row r="797" spans="1:8">
      <c r="A797" t="s">
        <v>42</v>
      </c>
      <c r="B797">
        <v>16</v>
      </c>
      <c r="C797">
        <v>166537</v>
      </c>
      <c r="D797">
        <f t="shared" si="25"/>
        <v>23.13013888888889</v>
      </c>
      <c r="E797">
        <v>27.93</v>
      </c>
      <c r="F797">
        <v>25.98</v>
      </c>
      <c r="G797">
        <v>28.11</v>
      </c>
      <c r="H797" s="3">
        <f t="shared" si="24"/>
        <v>27.34</v>
      </c>
    </row>
    <row r="798" spans="1:8">
      <c r="A798" t="s">
        <v>52</v>
      </c>
      <c r="B798">
        <v>14.75</v>
      </c>
      <c r="C798">
        <v>166572</v>
      </c>
      <c r="D798">
        <f t="shared" si="25"/>
        <v>23.134999999999998</v>
      </c>
      <c r="E798">
        <v>26.55</v>
      </c>
      <c r="F798">
        <v>26.35</v>
      </c>
      <c r="G798">
        <v>28.07</v>
      </c>
      <c r="H798" s="3">
        <f t="shared" si="24"/>
        <v>26.99</v>
      </c>
    </row>
    <row r="799" spans="1:8">
      <c r="A799" t="s">
        <v>43</v>
      </c>
      <c r="B799">
        <v>16.25</v>
      </c>
      <c r="C799">
        <v>166577</v>
      </c>
      <c r="D799">
        <f t="shared" si="25"/>
        <v>23.135694444444443</v>
      </c>
      <c r="E799">
        <v>25.07</v>
      </c>
      <c r="F799">
        <v>25.08</v>
      </c>
      <c r="G799">
        <v>33.200000000000003</v>
      </c>
      <c r="H799" s="3">
        <f t="shared" si="24"/>
        <v>27.783333333333331</v>
      </c>
    </row>
    <row r="800" spans="1:8">
      <c r="A800" t="s">
        <v>38</v>
      </c>
      <c r="B800">
        <v>14</v>
      </c>
      <c r="C800">
        <v>166578</v>
      </c>
      <c r="D800">
        <f t="shared" si="25"/>
        <v>23.135833333333334</v>
      </c>
      <c r="E800">
        <v>27.66</v>
      </c>
      <c r="F800">
        <v>25.62</v>
      </c>
      <c r="G800">
        <v>29.05</v>
      </c>
      <c r="H800" s="3">
        <f t="shared" si="24"/>
        <v>27.443333333333332</v>
      </c>
    </row>
    <row r="801" spans="1:8">
      <c r="A801" t="s">
        <v>41</v>
      </c>
      <c r="B801">
        <v>16.25</v>
      </c>
      <c r="C801">
        <v>166582</v>
      </c>
      <c r="D801">
        <f t="shared" si="25"/>
        <v>23.136388888888892</v>
      </c>
      <c r="E801">
        <v>25.33</v>
      </c>
      <c r="F801">
        <v>26.22</v>
      </c>
      <c r="G801">
        <v>27.66</v>
      </c>
      <c r="H801" s="3">
        <f t="shared" si="24"/>
        <v>26.403333333333332</v>
      </c>
    </row>
    <row r="802" spans="1:8">
      <c r="A802" t="s">
        <v>41</v>
      </c>
      <c r="B802">
        <v>15.25</v>
      </c>
      <c r="C802">
        <v>166587</v>
      </c>
      <c r="D802">
        <f t="shared" si="25"/>
        <v>23.137083333333333</v>
      </c>
      <c r="E802">
        <v>25.37</v>
      </c>
      <c r="F802">
        <v>26.26</v>
      </c>
      <c r="G802">
        <v>26.13</v>
      </c>
      <c r="H802" s="3">
        <f t="shared" si="24"/>
        <v>25.92</v>
      </c>
    </row>
    <row r="803" spans="1:8">
      <c r="A803" t="s">
        <v>45</v>
      </c>
      <c r="B803">
        <v>13.75</v>
      </c>
      <c r="C803">
        <v>166599</v>
      </c>
      <c r="D803">
        <f t="shared" si="25"/>
        <v>23.138750000000002</v>
      </c>
      <c r="E803">
        <v>33.26</v>
      </c>
      <c r="F803">
        <v>26.54</v>
      </c>
      <c r="G803">
        <v>27.28</v>
      </c>
      <c r="H803" s="3">
        <f t="shared" si="24"/>
        <v>29.026666666666667</v>
      </c>
    </row>
    <row r="804" spans="1:8">
      <c r="A804" t="s">
        <v>39</v>
      </c>
      <c r="B804">
        <v>14.5</v>
      </c>
      <c r="C804">
        <v>166599</v>
      </c>
      <c r="D804">
        <f t="shared" si="25"/>
        <v>23.138750000000002</v>
      </c>
      <c r="E804">
        <v>25.5</v>
      </c>
      <c r="F804">
        <v>26.47</v>
      </c>
      <c r="G804">
        <v>27.32</v>
      </c>
      <c r="H804" s="3">
        <f t="shared" si="24"/>
        <v>26.429999999999996</v>
      </c>
    </row>
    <row r="805" spans="1:8">
      <c r="A805" t="s">
        <v>38</v>
      </c>
      <c r="B805">
        <v>15.5</v>
      </c>
      <c r="C805">
        <v>166715</v>
      </c>
      <c r="D805">
        <f t="shared" si="25"/>
        <v>23.154861111111114</v>
      </c>
      <c r="E805">
        <v>34.03</v>
      </c>
      <c r="F805">
        <v>34.119999999999997</v>
      </c>
      <c r="G805">
        <v>34.869999999999997</v>
      </c>
      <c r="H805" s="3">
        <f t="shared" si="24"/>
        <v>34.340000000000003</v>
      </c>
    </row>
    <row r="806" spans="1:8">
      <c r="A806" t="s">
        <v>52</v>
      </c>
      <c r="B806">
        <v>15.75</v>
      </c>
      <c r="C806">
        <v>166794</v>
      </c>
      <c r="D806">
        <f t="shared" si="25"/>
        <v>23.165833333333335</v>
      </c>
      <c r="E806">
        <v>33.729999999999997</v>
      </c>
      <c r="F806">
        <v>32</v>
      </c>
      <c r="G806">
        <v>28.22</v>
      </c>
      <c r="H806" s="3">
        <f t="shared" si="24"/>
        <v>31.316666666666663</v>
      </c>
    </row>
    <row r="807" spans="1:8">
      <c r="A807" t="s">
        <v>45</v>
      </c>
      <c r="B807">
        <v>15</v>
      </c>
      <c r="C807">
        <v>166813</v>
      </c>
      <c r="D807">
        <f t="shared" si="25"/>
        <v>23.168472222222224</v>
      </c>
      <c r="E807">
        <v>26.12</v>
      </c>
      <c r="F807">
        <v>25.89</v>
      </c>
      <c r="G807">
        <v>26.64</v>
      </c>
      <c r="H807" s="3">
        <f t="shared" si="24"/>
        <v>26.216666666666669</v>
      </c>
    </row>
    <row r="808" spans="1:8">
      <c r="A808" t="s">
        <v>44</v>
      </c>
      <c r="B808">
        <v>9</v>
      </c>
      <c r="C808">
        <v>155682</v>
      </c>
      <c r="D808">
        <f t="shared" si="25"/>
        <v>21.622499999999999</v>
      </c>
      <c r="E808">
        <v>24.84</v>
      </c>
      <c r="F808">
        <v>24.82</v>
      </c>
      <c r="G808">
        <v>47.84</v>
      </c>
      <c r="H808" s="3">
        <f t="shared" si="24"/>
        <v>32.5</v>
      </c>
    </row>
    <row r="809" spans="1:8">
      <c r="A809" t="s">
        <v>39</v>
      </c>
      <c r="B809">
        <v>15.75</v>
      </c>
      <c r="C809">
        <v>166852</v>
      </c>
      <c r="D809">
        <f t="shared" si="25"/>
        <v>23.173888888888889</v>
      </c>
      <c r="E809">
        <v>26.43</v>
      </c>
      <c r="F809">
        <v>25.9</v>
      </c>
      <c r="G809">
        <v>26.94</v>
      </c>
      <c r="H809" s="3">
        <f t="shared" si="24"/>
        <v>26.423333333333332</v>
      </c>
    </row>
    <row r="810" spans="1:8">
      <c r="A810" t="s">
        <v>52</v>
      </c>
      <c r="B810">
        <v>15</v>
      </c>
      <c r="C810">
        <v>166865</v>
      </c>
      <c r="D810">
        <f t="shared" si="25"/>
        <v>23.175694444444446</v>
      </c>
      <c r="E810">
        <v>27.72</v>
      </c>
      <c r="F810">
        <v>26.71</v>
      </c>
      <c r="G810">
        <v>27.9</v>
      </c>
      <c r="H810" s="3">
        <f t="shared" si="24"/>
        <v>27.443333333333332</v>
      </c>
    </row>
    <row r="811" spans="1:8">
      <c r="A811" t="s">
        <v>56</v>
      </c>
      <c r="B811">
        <v>15.5</v>
      </c>
      <c r="C811">
        <v>166880</v>
      </c>
      <c r="D811">
        <f t="shared" si="25"/>
        <v>23.177777777777781</v>
      </c>
      <c r="E811">
        <v>25.47</v>
      </c>
      <c r="F811">
        <v>25.21</v>
      </c>
      <c r="G811">
        <v>27.5</v>
      </c>
      <c r="H811" s="3">
        <f t="shared" si="24"/>
        <v>26.060000000000002</v>
      </c>
    </row>
    <row r="812" spans="1:8">
      <c r="A812" t="s">
        <v>57</v>
      </c>
      <c r="B812">
        <v>14.25</v>
      </c>
      <c r="C812">
        <v>166884</v>
      </c>
      <c r="D812">
        <f t="shared" si="25"/>
        <v>23.178333333333335</v>
      </c>
      <c r="E812">
        <v>26.47</v>
      </c>
      <c r="F812">
        <v>25.91</v>
      </c>
      <c r="G812">
        <v>27.75</v>
      </c>
      <c r="H812" s="3">
        <f t="shared" si="24"/>
        <v>26.709999999999997</v>
      </c>
    </row>
    <row r="813" spans="1:8">
      <c r="A813" t="s">
        <v>51</v>
      </c>
      <c r="B813">
        <v>14.75</v>
      </c>
      <c r="C813">
        <v>166891</v>
      </c>
      <c r="D813">
        <f t="shared" si="25"/>
        <v>23.179305555555558</v>
      </c>
      <c r="E813">
        <v>26.76</v>
      </c>
      <c r="F813">
        <v>26.75</v>
      </c>
      <c r="G813">
        <v>27.26</v>
      </c>
      <c r="H813" s="3">
        <f t="shared" si="24"/>
        <v>26.923333333333336</v>
      </c>
    </row>
    <row r="814" spans="1:8">
      <c r="A814" t="s">
        <v>45</v>
      </c>
      <c r="B814">
        <v>16.25</v>
      </c>
      <c r="C814">
        <v>166896</v>
      </c>
      <c r="D814">
        <f t="shared" si="25"/>
        <v>23.18</v>
      </c>
      <c r="E814">
        <v>25.58</v>
      </c>
      <c r="F814">
        <v>25.47</v>
      </c>
      <c r="G814">
        <v>33.270000000000003</v>
      </c>
      <c r="H814" s="3">
        <f t="shared" si="24"/>
        <v>28.106666666666666</v>
      </c>
    </row>
    <row r="815" spans="1:8">
      <c r="A815" t="s">
        <v>58</v>
      </c>
      <c r="B815">
        <v>13.75</v>
      </c>
      <c r="C815">
        <v>166915</v>
      </c>
      <c r="D815">
        <f t="shared" si="25"/>
        <v>23.182638888888889</v>
      </c>
      <c r="E815">
        <v>34.659999999999997</v>
      </c>
      <c r="F815">
        <v>35.78</v>
      </c>
      <c r="G815">
        <v>33.32</v>
      </c>
      <c r="H815" s="3">
        <f t="shared" si="24"/>
        <v>34.586666666666666</v>
      </c>
    </row>
    <row r="816" spans="1:8">
      <c r="A816" t="s">
        <v>42</v>
      </c>
      <c r="B816">
        <v>16.25</v>
      </c>
      <c r="C816">
        <v>166916</v>
      </c>
      <c r="D816">
        <f t="shared" si="25"/>
        <v>23.18277777777778</v>
      </c>
      <c r="E816">
        <v>26.19</v>
      </c>
      <c r="F816">
        <v>27.42</v>
      </c>
      <c r="G816">
        <v>30.01</v>
      </c>
      <c r="H816" s="3">
        <f t="shared" si="24"/>
        <v>27.873333333333335</v>
      </c>
    </row>
    <row r="817" spans="1:8">
      <c r="A817" t="s">
        <v>52</v>
      </c>
      <c r="B817">
        <v>15.25</v>
      </c>
      <c r="C817">
        <v>166922</v>
      </c>
      <c r="D817">
        <f t="shared" si="25"/>
        <v>23.183611111111112</v>
      </c>
      <c r="E817">
        <v>25.28</v>
      </c>
      <c r="F817">
        <v>26.48</v>
      </c>
      <c r="G817">
        <v>32.299999999999997</v>
      </c>
      <c r="H817" s="3">
        <f t="shared" si="24"/>
        <v>28.02</v>
      </c>
    </row>
    <row r="818" spans="1:8">
      <c r="A818" t="s">
        <v>48</v>
      </c>
      <c r="B818">
        <v>14</v>
      </c>
      <c r="C818">
        <v>166926</v>
      </c>
      <c r="D818">
        <f t="shared" si="25"/>
        <v>23.184166666666666</v>
      </c>
      <c r="E818">
        <v>30.59</v>
      </c>
      <c r="F818">
        <v>29.58</v>
      </c>
      <c r="G818">
        <v>27.84</v>
      </c>
      <c r="H818" s="3">
        <f t="shared" si="24"/>
        <v>29.33666666666667</v>
      </c>
    </row>
    <row r="819" spans="1:8">
      <c r="A819" t="s">
        <v>40</v>
      </c>
      <c r="B819">
        <v>16.25</v>
      </c>
      <c r="C819">
        <v>166942</v>
      </c>
      <c r="D819">
        <f t="shared" si="25"/>
        <v>23.186388888888889</v>
      </c>
      <c r="E819">
        <v>27.71</v>
      </c>
      <c r="F819">
        <v>33.21</v>
      </c>
      <c r="G819">
        <v>36.97</v>
      </c>
      <c r="H819" s="3">
        <f t="shared" si="24"/>
        <v>32.630000000000003</v>
      </c>
    </row>
    <row r="820" spans="1:8">
      <c r="A820" t="s">
        <v>58</v>
      </c>
      <c r="B820">
        <v>16.25</v>
      </c>
      <c r="C820">
        <v>167007</v>
      </c>
      <c r="D820">
        <f t="shared" si="25"/>
        <v>23.195416666666667</v>
      </c>
      <c r="E820">
        <v>27.23</v>
      </c>
      <c r="F820">
        <v>27.63</v>
      </c>
      <c r="G820">
        <v>31.79</v>
      </c>
      <c r="H820" s="3">
        <f t="shared" si="24"/>
        <v>28.883333333333336</v>
      </c>
    </row>
    <row r="821" spans="1:8">
      <c r="A821" t="s">
        <v>51</v>
      </c>
      <c r="B821">
        <v>14.25</v>
      </c>
      <c r="C821">
        <v>167011</v>
      </c>
      <c r="D821">
        <f t="shared" si="25"/>
        <v>23.195972222222224</v>
      </c>
      <c r="E821">
        <v>26.12</v>
      </c>
      <c r="F821">
        <v>26.62</v>
      </c>
      <c r="G821">
        <v>26.76</v>
      </c>
      <c r="H821" s="3">
        <f t="shared" si="24"/>
        <v>26.5</v>
      </c>
    </row>
    <row r="822" spans="1:8">
      <c r="A822" t="s">
        <v>48</v>
      </c>
      <c r="B822">
        <v>14.25</v>
      </c>
      <c r="C822">
        <v>167022</v>
      </c>
      <c r="D822">
        <f t="shared" si="25"/>
        <v>23.197499999999998</v>
      </c>
      <c r="E822">
        <v>26</v>
      </c>
      <c r="F822">
        <v>26.51</v>
      </c>
      <c r="G822">
        <v>27.89</v>
      </c>
      <c r="H822" s="3">
        <f t="shared" si="24"/>
        <v>26.8</v>
      </c>
    </row>
    <row r="823" spans="1:8">
      <c r="A823" t="s">
        <v>38</v>
      </c>
      <c r="B823">
        <v>14.25</v>
      </c>
      <c r="C823">
        <v>167031</v>
      </c>
      <c r="D823">
        <f t="shared" si="25"/>
        <v>23.19875</v>
      </c>
      <c r="E823">
        <v>26.55</v>
      </c>
      <c r="F823">
        <v>26.55</v>
      </c>
      <c r="G823">
        <v>27.61</v>
      </c>
      <c r="H823" s="3">
        <f t="shared" si="24"/>
        <v>26.903333333333336</v>
      </c>
    </row>
    <row r="824" spans="1:8">
      <c r="A824" t="s">
        <v>43</v>
      </c>
      <c r="B824">
        <v>14.75</v>
      </c>
      <c r="C824">
        <v>167074</v>
      </c>
      <c r="D824">
        <f t="shared" si="25"/>
        <v>23.204722222222223</v>
      </c>
      <c r="E824">
        <v>25.66</v>
      </c>
      <c r="F824">
        <v>26.19</v>
      </c>
      <c r="G824">
        <v>27.14</v>
      </c>
      <c r="H824" s="3">
        <f t="shared" si="24"/>
        <v>26.330000000000002</v>
      </c>
    </row>
    <row r="825" spans="1:8">
      <c r="A825" t="s">
        <v>41</v>
      </c>
      <c r="B825">
        <v>15</v>
      </c>
      <c r="C825">
        <v>167074</v>
      </c>
      <c r="D825">
        <f t="shared" si="25"/>
        <v>23.204722222222223</v>
      </c>
      <c r="E825">
        <v>26.69</v>
      </c>
      <c r="F825">
        <v>26.42</v>
      </c>
      <c r="G825">
        <v>28.02</v>
      </c>
      <c r="H825" s="3">
        <f t="shared" si="24"/>
        <v>27.043333333333333</v>
      </c>
    </row>
    <row r="826" spans="1:8">
      <c r="A826" t="s">
        <v>48</v>
      </c>
      <c r="B826">
        <v>14.5</v>
      </c>
      <c r="C826">
        <v>167079</v>
      </c>
      <c r="D826">
        <f t="shared" si="25"/>
        <v>23.205416666666668</v>
      </c>
      <c r="E826">
        <v>26.81</v>
      </c>
      <c r="F826">
        <v>26.14</v>
      </c>
      <c r="G826">
        <v>27.44</v>
      </c>
      <c r="H826" s="3">
        <f t="shared" si="24"/>
        <v>26.796666666666667</v>
      </c>
    </row>
    <row r="827" spans="1:8">
      <c r="A827" t="s">
        <v>45</v>
      </c>
      <c r="B827">
        <v>14.5</v>
      </c>
      <c r="C827">
        <v>167081</v>
      </c>
      <c r="D827">
        <f t="shared" si="25"/>
        <v>23.205694444444443</v>
      </c>
      <c r="E827">
        <v>26.25</v>
      </c>
      <c r="F827">
        <v>25.78</v>
      </c>
      <c r="G827">
        <v>27.18</v>
      </c>
      <c r="H827" s="3">
        <f t="shared" si="24"/>
        <v>26.403333333333336</v>
      </c>
    </row>
    <row r="828" spans="1:8">
      <c r="A828" t="s">
        <v>55</v>
      </c>
      <c r="B828">
        <v>15.5</v>
      </c>
      <c r="C828">
        <v>167159</v>
      </c>
      <c r="D828">
        <f t="shared" si="25"/>
        <v>23.216527777777777</v>
      </c>
      <c r="E828">
        <v>33.369999999999997</v>
      </c>
      <c r="F828">
        <v>34.840000000000003</v>
      </c>
      <c r="G828">
        <v>34.14</v>
      </c>
      <c r="H828" s="3">
        <f t="shared" si="24"/>
        <v>34.116666666666667</v>
      </c>
    </row>
    <row r="829" spans="1:8">
      <c r="A829" t="s">
        <v>52</v>
      </c>
      <c r="B829">
        <v>16</v>
      </c>
      <c r="C829">
        <v>167161</v>
      </c>
      <c r="D829">
        <f t="shared" si="25"/>
        <v>23.216805555555556</v>
      </c>
      <c r="E829">
        <v>27.59</v>
      </c>
      <c r="F829">
        <v>26.72</v>
      </c>
      <c r="G829">
        <v>27.8</v>
      </c>
      <c r="H829" s="3">
        <f t="shared" si="24"/>
        <v>27.37</v>
      </c>
    </row>
    <row r="830" spans="1:8">
      <c r="A830" t="s">
        <v>47</v>
      </c>
      <c r="B830">
        <v>13.75</v>
      </c>
      <c r="C830">
        <v>167176</v>
      </c>
      <c r="D830">
        <f t="shared" si="25"/>
        <v>23.218888888888891</v>
      </c>
      <c r="E830">
        <v>33.57</v>
      </c>
      <c r="F830">
        <v>33.799999999999997</v>
      </c>
      <c r="G830">
        <v>35.5</v>
      </c>
      <c r="H830" s="3">
        <f t="shared" si="24"/>
        <v>34.29</v>
      </c>
    </row>
    <row r="831" spans="1:8">
      <c r="A831" t="s">
        <v>47</v>
      </c>
      <c r="B831">
        <v>16</v>
      </c>
      <c r="C831">
        <v>167221</v>
      </c>
      <c r="D831">
        <f t="shared" si="25"/>
        <v>23.225138888888889</v>
      </c>
      <c r="E831">
        <v>27.17</v>
      </c>
      <c r="F831">
        <v>27.46</v>
      </c>
      <c r="G831">
        <v>28.46</v>
      </c>
      <c r="H831" s="3">
        <f t="shared" si="24"/>
        <v>27.696666666666669</v>
      </c>
    </row>
    <row r="832" spans="1:8">
      <c r="A832" t="s">
        <v>57</v>
      </c>
      <c r="B832">
        <v>16</v>
      </c>
      <c r="C832">
        <v>167227</v>
      </c>
      <c r="D832">
        <f t="shared" si="25"/>
        <v>23.225972222222222</v>
      </c>
      <c r="E832">
        <v>26.5</v>
      </c>
      <c r="F832">
        <v>26.14</v>
      </c>
      <c r="G832">
        <v>27.59</v>
      </c>
      <c r="H832" s="3">
        <f t="shared" si="24"/>
        <v>26.743333333333336</v>
      </c>
    </row>
    <row r="833" spans="1:8">
      <c r="A833" t="s">
        <v>42</v>
      </c>
      <c r="B833">
        <v>9.75</v>
      </c>
      <c r="C833">
        <v>167242</v>
      </c>
      <c r="D833">
        <f t="shared" si="25"/>
        <v>23.228055555555557</v>
      </c>
      <c r="E833">
        <v>26.58</v>
      </c>
      <c r="F833">
        <v>26.76</v>
      </c>
      <c r="G833">
        <v>29.85</v>
      </c>
      <c r="H833" s="3">
        <f t="shared" si="24"/>
        <v>27.73</v>
      </c>
    </row>
    <row r="834" spans="1:8">
      <c r="A834" t="s">
        <v>49</v>
      </c>
      <c r="B834">
        <v>14.25</v>
      </c>
      <c r="C834">
        <v>167246</v>
      </c>
      <c r="D834">
        <f t="shared" si="25"/>
        <v>23.22861111111111</v>
      </c>
      <c r="E834">
        <v>27.15</v>
      </c>
      <c r="F834">
        <v>26.74</v>
      </c>
      <c r="G834">
        <v>28.3</v>
      </c>
      <c r="H834" s="3">
        <f t="shared" si="24"/>
        <v>27.396666666666665</v>
      </c>
    </row>
    <row r="835" spans="1:8">
      <c r="A835" t="s">
        <v>41</v>
      </c>
      <c r="B835">
        <v>14.25</v>
      </c>
      <c r="C835">
        <v>167248</v>
      </c>
      <c r="D835">
        <f t="shared" si="25"/>
        <v>23.228888888888889</v>
      </c>
      <c r="E835">
        <v>26.23</v>
      </c>
      <c r="F835">
        <v>26.51</v>
      </c>
      <c r="G835">
        <v>26.57</v>
      </c>
      <c r="H835" s="3">
        <f t="shared" si="24"/>
        <v>26.436666666666667</v>
      </c>
    </row>
    <row r="836" spans="1:8">
      <c r="A836" t="s">
        <v>56</v>
      </c>
      <c r="B836">
        <v>14.25</v>
      </c>
      <c r="C836">
        <v>167248</v>
      </c>
      <c r="D836">
        <f t="shared" si="25"/>
        <v>23.228888888888889</v>
      </c>
      <c r="E836">
        <v>25.87</v>
      </c>
      <c r="F836">
        <v>24.91</v>
      </c>
      <c r="G836">
        <v>26.77</v>
      </c>
      <c r="H836" s="3">
        <f t="shared" si="24"/>
        <v>25.849999999999998</v>
      </c>
    </row>
    <row r="837" spans="1:8">
      <c r="A837" t="s">
        <v>38</v>
      </c>
      <c r="B837">
        <v>14.75</v>
      </c>
      <c r="C837">
        <v>167262</v>
      </c>
      <c r="D837">
        <f t="shared" si="25"/>
        <v>23.230833333333333</v>
      </c>
      <c r="E837">
        <v>26.33</v>
      </c>
      <c r="F837">
        <v>27.07</v>
      </c>
      <c r="G837">
        <v>28.29</v>
      </c>
      <c r="H837" s="3">
        <f t="shared" ref="H837:H900" si="26">AVERAGE(E837:G837)</f>
        <v>27.23</v>
      </c>
    </row>
    <row r="838" spans="1:8">
      <c r="A838" t="s">
        <v>57</v>
      </c>
      <c r="B838">
        <v>15</v>
      </c>
      <c r="C838">
        <v>167273</v>
      </c>
      <c r="D838">
        <f t="shared" ref="D838:D901" si="27">C838/15/60/8</f>
        <v>23.232361111111111</v>
      </c>
      <c r="E838">
        <v>26.89</v>
      </c>
      <c r="F838">
        <v>26.02</v>
      </c>
      <c r="G838">
        <v>27.69</v>
      </c>
      <c r="H838" s="3">
        <f t="shared" si="26"/>
        <v>26.866666666666664</v>
      </c>
    </row>
    <row r="839" spans="1:8">
      <c r="A839" t="s">
        <v>51</v>
      </c>
      <c r="B839">
        <v>14</v>
      </c>
      <c r="C839">
        <v>167280</v>
      </c>
      <c r="D839">
        <f t="shared" si="27"/>
        <v>23.233333333333334</v>
      </c>
      <c r="E839">
        <v>27.37</v>
      </c>
      <c r="F839">
        <v>26.73</v>
      </c>
      <c r="G839">
        <v>28.68</v>
      </c>
      <c r="H839" s="3">
        <f t="shared" si="26"/>
        <v>27.593333333333334</v>
      </c>
    </row>
    <row r="840" spans="1:8">
      <c r="A840" t="s">
        <v>38</v>
      </c>
      <c r="B840">
        <v>16</v>
      </c>
      <c r="C840">
        <v>167305</v>
      </c>
      <c r="D840">
        <f t="shared" si="27"/>
        <v>23.236805555555556</v>
      </c>
      <c r="E840">
        <v>27.68</v>
      </c>
      <c r="F840">
        <v>26.73</v>
      </c>
      <c r="G840">
        <v>28.34</v>
      </c>
      <c r="H840" s="3">
        <f t="shared" si="26"/>
        <v>27.583333333333332</v>
      </c>
    </row>
    <row r="841" spans="1:8">
      <c r="A841" t="s">
        <v>53</v>
      </c>
      <c r="B841">
        <v>14.25</v>
      </c>
      <c r="C841">
        <v>167362</v>
      </c>
      <c r="D841">
        <f t="shared" si="27"/>
        <v>23.244722222222222</v>
      </c>
      <c r="E841">
        <v>25.77</v>
      </c>
      <c r="F841">
        <v>26.2</v>
      </c>
      <c r="G841">
        <v>27.25</v>
      </c>
      <c r="H841" s="3">
        <f t="shared" si="26"/>
        <v>26.406666666666666</v>
      </c>
    </row>
    <row r="842" spans="1:8">
      <c r="A842" t="s">
        <v>56</v>
      </c>
      <c r="B842">
        <v>16</v>
      </c>
      <c r="C842">
        <v>167386</v>
      </c>
      <c r="D842">
        <f t="shared" si="27"/>
        <v>23.248055555555556</v>
      </c>
      <c r="E842">
        <v>25.6</v>
      </c>
      <c r="F842">
        <v>25.66</v>
      </c>
      <c r="G842">
        <v>27.34</v>
      </c>
      <c r="H842" s="3">
        <f t="shared" si="26"/>
        <v>26.200000000000003</v>
      </c>
    </row>
    <row r="843" spans="1:8">
      <c r="A843" t="s">
        <v>44</v>
      </c>
      <c r="B843">
        <v>9.5</v>
      </c>
      <c r="C843">
        <v>167403</v>
      </c>
      <c r="D843">
        <f t="shared" si="27"/>
        <v>23.25041666666667</v>
      </c>
      <c r="E843">
        <v>26.64</v>
      </c>
      <c r="F843">
        <v>26.4</v>
      </c>
      <c r="G843">
        <v>28.91</v>
      </c>
      <c r="H843" s="3">
        <f t="shared" si="26"/>
        <v>27.316666666666666</v>
      </c>
    </row>
    <row r="844" spans="1:8">
      <c r="A844" t="s">
        <v>52</v>
      </c>
      <c r="B844">
        <v>9.5</v>
      </c>
      <c r="C844">
        <v>167425</v>
      </c>
      <c r="D844">
        <f t="shared" si="27"/>
        <v>23.253472222222221</v>
      </c>
      <c r="E844">
        <v>27.5</v>
      </c>
      <c r="F844">
        <v>26.43</v>
      </c>
      <c r="G844">
        <v>27.69</v>
      </c>
      <c r="H844" s="3">
        <f t="shared" si="26"/>
        <v>27.206666666666667</v>
      </c>
    </row>
    <row r="845" spans="1:8">
      <c r="A845" t="s">
        <v>53</v>
      </c>
      <c r="B845">
        <v>9.5</v>
      </c>
      <c r="C845">
        <v>167475</v>
      </c>
      <c r="D845">
        <f t="shared" si="27"/>
        <v>23.260416666666668</v>
      </c>
      <c r="E845">
        <v>27.16</v>
      </c>
      <c r="F845">
        <v>25.03</v>
      </c>
      <c r="G845">
        <v>27.03</v>
      </c>
      <c r="H845" s="3">
        <f t="shared" si="26"/>
        <v>26.406666666666666</v>
      </c>
    </row>
    <row r="846" spans="1:8">
      <c r="A846" t="s">
        <v>37</v>
      </c>
      <c r="B846">
        <v>14.25</v>
      </c>
      <c r="C846">
        <v>167593</v>
      </c>
      <c r="D846">
        <f t="shared" si="27"/>
        <v>23.276805555555555</v>
      </c>
      <c r="E846">
        <v>25.87</v>
      </c>
      <c r="F846">
        <v>26.58</v>
      </c>
      <c r="G846">
        <v>27.26</v>
      </c>
      <c r="H846" s="3">
        <f t="shared" si="26"/>
        <v>26.570000000000004</v>
      </c>
    </row>
    <row r="847" spans="1:8">
      <c r="A847" t="s">
        <v>53</v>
      </c>
      <c r="B847">
        <v>9.75</v>
      </c>
      <c r="C847">
        <v>167612</v>
      </c>
      <c r="D847">
        <f t="shared" si="27"/>
        <v>23.279444444444444</v>
      </c>
      <c r="E847">
        <v>25.91</v>
      </c>
      <c r="F847">
        <v>25.74</v>
      </c>
      <c r="G847">
        <v>28.13</v>
      </c>
      <c r="H847" s="3">
        <f t="shared" si="26"/>
        <v>26.593333333333334</v>
      </c>
    </row>
    <row r="848" spans="1:8">
      <c r="A848" t="s">
        <v>56</v>
      </c>
      <c r="B848">
        <v>14.5</v>
      </c>
      <c r="C848">
        <v>167615</v>
      </c>
      <c r="D848">
        <f t="shared" si="27"/>
        <v>23.279861111111114</v>
      </c>
      <c r="E848">
        <v>25.66</v>
      </c>
      <c r="F848">
        <v>26.26</v>
      </c>
      <c r="G848">
        <v>26.73</v>
      </c>
      <c r="H848" s="3">
        <f t="shared" si="26"/>
        <v>26.216666666666669</v>
      </c>
    </row>
    <row r="849" spans="1:8">
      <c r="A849" t="s">
        <v>55</v>
      </c>
      <c r="B849">
        <v>16</v>
      </c>
      <c r="C849">
        <v>167634</v>
      </c>
      <c r="D849">
        <f t="shared" si="27"/>
        <v>23.282500000000002</v>
      </c>
      <c r="E849">
        <v>27.29</v>
      </c>
      <c r="F849">
        <v>27.49</v>
      </c>
      <c r="G849">
        <v>28.45</v>
      </c>
      <c r="H849" s="3">
        <f t="shared" si="26"/>
        <v>27.743333333333336</v>
      </c>
    </row>
    <row r="850" spans="1:8">
      <c r="A850" t="s">
        <v>56</v>
      </c>
      <c r="B850">
        <v>15</v>
      </c>
      <c r="C850">
        <v>167676</v>
      </c>
      <c r="D850">
        <f t="shared" si="27"/>
        <v>23.288333333333334</v>
      </c>
      <c r="E850">
        <v>25.92</v>
      </c>
      <c r="F850">
        <v>25.59</v>
      </c>
      <c r="G850">
        <v>27.2</v>
      </c>
      <c r="H850" s="3">
        <f t="shared" si="26"/>
        <v>26.236666666666668</v>
      </c>
    </row>
    <row r="851" spans="1:8">
      <c r="A851" t="s">
        <v>50</v>
      </c>
      <c r="B851">
        <v>13.75</v>
      </c>
      <c r="C851">
        <v>167685</v>
      </c>
      <c r="D851">
        <f t="shared" si="27"/>
        <v>23.289583333333333</v>
      </c>
      <c r="E851">
        <v>26.42</v>
      </c>
      <c r="F851">
        <v>26.98</v>
      </c>
      <c r="G851">
        <v>27.57</v>
      </c>
      <c r="H851" s="3">
        <f t="shared" si="26"/>
        <v>26.99</v>
      </c>
    </row>
    <row r="852" spans="1:8">
      <c r="A852" t="s">
        <v>37</v>
      </c>
      <c r="B852">
        <v>13.75</v>
      </c>
      <c r="C852">
        <v>167697</v>
      </c>
      <c r="D852">
        <f t="shared" si="27"/>
        <v>23.291249999999998</v>
      </c>
      <c r="E852">
        <v>33.11</v>
      </c>
      <c r="F852">
        <v>34.090000000000003</v>
      </c>
      <c r="G852">
        <v>31.17</v>
      </c>
      <c r="H852" s="3">
        <f t="shared" si="26"/>
        <v>32.79</v>
      </c>
    </row>
    <row r="853" spans="1:8">
      <c r="A853" t="s">
        <v>57</v>
      </c>
      <c r="B853">
        <v>14.75</v>
      </c>
      <c r="C853">
        <v>167708</v>
      </c>
      <c r="D853">
        <f t="shared" si="27"/>
        <v>23.292777777777776</v>
      </c>
      <c r="E853">
        <v>26.79</v>
      </c>
      <c r="F853">
        <v>25.95</v>
      </c>
      <c r="G853">
        <v>27.65</v>
      </c>
      <c r="H853" s="3">
        <f t="shared" si="26"/>
        <v>26.796666666666663</v>
      </c>
    </row>
    <row r="854" spans="1:8">
      <c r="A854" t="s">
        <v>58</v>
      </c>
      <c r="B854">
        <v>9.75</v>
      </c>
      <c r="C854">
        <v>167720</v>
      </c>
      <c r="D854">
        <f t="shared" si="27"/>
        <v>23.294444444444444</v>
      </c>
      <c r="E854">
        <v>27.24</v>
      </c>
      <c r="F854">
        <v>27.25</v>
      </c>
      <c r="G854">
        <v>30</v>
      </c>
      <c r="H854" s="3">
        <f t="shared" si="26"/>
        <v>28.16333333333333</v>
      </c>
    </row>
    <row r="855" spans="1:8">
      <c r="A855" t="s">
        <v>48</v>
      </c>
      <c r="B855">
        <v>14.75</v>
      </c>
      <c r="C855">
        <v>167743</v>
      </c>
      <c r="D855">
        <f t="shared" si="27"/>
        <v>23.297638888888891</v>
      </c>
      <c r="E855">
        <v>26.38</v>
      </c>
      <c r="F855">
        <v>26.67</v>
      </c>
      <c r="G855">
        <v>27.66</v>
      </c>
      <c r="H855" s="3">
        <f t="shared" si="26"/>
        <v>26.903333333333332</v>
      </c>
    </row>
    <row r="856" spans="1:8">
      <c r="A856" t="s">
        <v>41</v>
      </c>
      <c r="B856">
        <v>10</v>
      </c>
      <c r="C856">
        <v>167759</v>
      </c>
      <c r="D856">
        <f t="shared" si="27"/>
        <v>23.29986111111111</v>
      </c>
      <c r="E856">
        <v>26</v>
      </c>
      <c r="F856">
        <v>26.66</v>
      </c>
      <c r="G856">
        <v>28.12</v>
      </c>
      <c r="H856" s="3">
        <f t="shared" si="26"/>
        <v>26.926666666666666</v>
      </c>
    </row>
    <row r="857" spans="1:8">
      <c r="A857" t="s">
        <v>49</v>
      </c>
      <c r="B857">
        <v>9.75</v>
      </c>
      <c r="C857">
        <v>167787</v>
      </c>
      <c r="D857">
        <f t="shared" si="27"/>
        <v>23.303749999999997</v>
      </c>
      <c r="E857">
        <v>27</v>
      </c>
      <c r="F857">
        <v>27.51</v>
      </c>
      <c r="G857">
        <v>28.12</v>
      </c>
      <c r="H857" s="3">
        <f t="shared" si="26"/>
        <v>27.543333333333337</v>
      </c>
    </row>
    <row r="858" spans="1:8">
      <c r="A858" t="s">
        <v>43</v>
      </c>
      <c r="B858">
        <v>13.5</v>
      </c>
      <c r="C858">
        <v>167820</v>
      </c>
      <c r="D858">
        <f t="shared" si="27"/>
        <v>23.308333333333334</v>
      </c>
      <c r="E858">
        <v>30.15</v>
      </c>
      <c r="F858">
        <v>30.68</v>
      </c>
      <c r="G858">
        <v>34.200000000000003</v>
      </c>
      <c r="H858" s="3">
        <f t="shared" si="26"/>
        <v>31.676666666666666</v>
      </c>
    </row>
    <row r="859" spans="1:8">
      <c r="A859" t="s">
        <v>48</v>
      </c>
      <c r="B859">
        <v>15.75</v>
      </c>
      <c r="C859">
        <v>167848</v>
      </c>
      <c r="D859">
        <f t="shared" si="27"/>
        <v>23.312222222222221</v>
      </c>
      <c r="E859">
        <v>32.54</v>
      </c>
      <c r="F859">
        <v>32.61</v>
      </c>
      <c r="G859">
        <v>27.34</v>
      </c>
      <c r="H859" s="3">
        <f t="shared" si="26"/>
        <v>30.830000000000002</v>
      </c>
    </row>
    <row r="860" spans="1:8">
      <c r="A860" t="s">
        <v>49</v>
      </c>
      <c r="B860">
        <v>14</v>
      </c>
      <c r="C860">
        <v>167887</v>
      </c>
      <c r="D860">
        <f t="shared" si="27"/>
        <v>23.31763888888889</v>
      </c>
      <c r="E860">
        <v>27.76</v>
      </c>
      <c r="F860">
        <v>27.37</v>
      </c>
      <c r="G860">
        <v>27.89</v>
      </c>
      <c r="H860" s="3">
        <f t="shared" si="26"/>
        <v>27.673333333333336</v>
      </c>
    </row>
    <row r="861" spans="1:8">
      <c r="A861" t="s">
        <v>40</v>
      </c>
      <c r="B861">
        <v>9.75</v>
      </c>
      <c r="C861">
        <v>167914</v>
      </c>
      <c r="D861">
        <f t="shared" si="27"/>
        <v>23.321388888888887</v>
      </c>
      <c r="E861">
        <v>27.73</v>
      </c>
      <c r="F861">
        <v>27.93</v>
      </c>
      <c r="G861">
        <v>28.66</v>
      </c>
      <c r="H861" s="3">
        <f t="shared" si="26"/>
        <v>28.106666666666666</v>
      </c>
    </row>
    <row r="862" spans="1:8">
      <c r="A862" t="s">
        <v>52</v>
      </c>
      <c r="B862">
        <v>9.75</v>
      </c>
      <c r="C862">
        <v>167939</v>
      </c>
      <c r="D862">
        <f t="shared" si="27"/>
        <v>23.324861111111108</v>
      </c>
      <c r="E862">
        <v>26.17</v>
      </c>
      <c r="F862">
        <v>26.31</v>
      </c>
      <c r="G862">
        <v>28.89</v>
      </c>
      <c r="H862" s="3">
        <f t="shared" si="26"/>
        <v>27.123333333333335</v>
      </c>
    </row>
    <row r="863" spans="1:8">
      <c r="A863" t="s">
        <v>46</v>
      </c>
      <c r="B863">
        <v>16.5</v>
      </c>
      <c r="C863">
        <v>167967</v>
      </c>
      <c r="D863">
        <f t="shared" si="27"/>
        <v>23.328749999999999</v>
      </c>
      <c r="E863">
        <v>35.39</v>
      </c>
      <c r="F863">
        <v>34.69</v>
      </c>
      <c r="G863">
        <v>34.43</v>
      </c>
      <c r="H863" s="3">
        <f t="shared" si="26"/>
        <v>34.836666666666666</v>
      </c>
    </row>
    <row r="864" spans="1:8">
      <c r="A864" t="s">
        <v>43</v>
      </c>
      <c r="B864">
        <v>16.5</v>
      </c>
      <c r="C864">
        <v>167996</v>
      </c>
      <c r="D864">
        <f t="shared" si="27"/>
        <v>23.332777777777778</v>
      </c>
      <c r="E864">
        <v>29.76</v>
      </c>
      <c r="F864">
        <v>30.63</v>
      </c>
      <c r="G864">
        <v>33.74</v>
      </c>
      <c r="H864" s="3">
        <f t="shared" si="26"/>
        <v>31.376666666666665</v>
      </c>
    </row>
    <row r="865" spans="1:8">
      <c r="A865" t="s">
        <v>54</v>
      </c>
      <c r="B865">
        <v>13.75</v>
      </c>
      <c r="C865">
        <v>168025</v>
      </c>
      <c r="D865">
        <f t="shared" si="27"/>
        <v>23.336805555555554</v>
      </c>
      <c r="E865">
        <v>26.86</v>
      </c>
      <c r="F865">
        <v>26.47</v>
      </c>
      <c r="G865">
        <v>27.26</v>
      </c>
      <c r="H865" s="3">
        <f t="shared" si="26"/>
        <v>26.863333333333333</v>
      </c>
    </row>
    <row r="866" spans="1:8">
      <c r="A866" t="s">
        <v>49</v>
      </c>
      <c r="B866">
        <v>16.25</v>
      </c>
      <c r="C866">
        <v>168038</v>
      </c>
      <c r="D866">
        <f t="shared" si="27"/>
        <v>23.33861111111111</v>
      </c>
      <c r="E866">
        <v>27.41</v>
      </c>
      <c r="F866">
        <v>32.96</v>
      </c>
      <c r="G866">
        <v>35.659999999999997</v>
      </c>
      <c r="H866" s="3">
        <f t="shared" si="26"/>
        <v>32.01</v>
      </c>
    </row>
    <row r="867" spans="1:8">
      <c r="A867" t="s">
        <v>38</v>
      </c>
      <c r="B867">
        <v>9.75</v>
      </c>
      <c r="C867">
        <v>168048</v>
      </c>
      <c r="D867">
        <f t="shared" si="27"/>
        <v>23.34</v>
      </c>
      <c r="E867">
        <v>25.83</v>
      </c>
      <c r="F867">
        <v>27.01</v>
      </c>
      <c r="G867">
        <v>28.54</v>
      </c>
      <c r="H867" s="3">
        <f t="shared" si="26"/>
        <v>27.126666666666665</v>
      </c>
    </row>
    <row r="868" spans="1:8">
      <c r="A868" t="s">
        <v>44</v>
      </c>
      <c r="B868">
        <v>24</v>
      </c>
      <c r="C868">
        <v>65102</v>
      </c>
      <c r="D868">
        <f t="shared" si="27"/>
        <v>9.0419444444444448</v>
      </c>
      <c r="E868">
        <v>11.56</v>
      </c>
      <c r="F868">
        <v>9.91</v>
      </c>
      <c r="H868" s="3">
        <f t="shared" si="26"/>
        <v>10.734999999999999</v>
      </c>
    </row>
    <row r="869" spans="1:8">
      <c r="A869" t="s">
        <v>50</v>
      </c>
      <c r="B869">
        <v>0.25</v>
      </c>
      <c r="C869">
        <v>48610</v>
      </c>
      <c r="D869">
        <f t="shared" si="27"/>
        <v>6.7513888888888882</v>
      </c>
      <c r="E869">
        <v>8.27</v>
      </c>
      <c r="F869">
        <v>7.46</v>
      </c>
      <c r="G869">
        <v>9.4499999999999993</v>
      </c>
      <c r="H869" s="3">
        <f t="shared" si="26"/>
        <v>8.3933333333333326</v>
      </c>
    </row>
    <row r="870" spans="1:8">
      <c r="A870" t="s">
        <v>50</v>
      </c>
      <c r="B870">
        <v>0.5</v>
      </c>
      <c r="C870">
        <v>37699</v>
      </c>
      <c r="D870">
        <f t="shared" si="27"/>
        <v>5.2359722222222222</v>
      </c>
      <c r="E870">
        <v>47.78</v>
      </c>
      <c r="F870">
        <v>30.95</v>
      </c>
      <c r="G870">
        <v>31.08</v>
      </c>
      <c r="H870" s="3">
        <f t="shared" si="26"/>
        <v>36.603333333333332</v>
      </c>
    </row>
    <row r="871" spans="1:8">
      <c r="A871" t="s">
        <v>50</v>
      </c>
      <c r="B871">
        <v>0.75</v>
      </c>
      <c r="C871">
        <v>33841</v>
      </c>
      <c r="D871">
        <f t="shared" si="27"/>
        <v>4.7001388888888886</v>
      </c>
      <c r="E871">
        <v>13.23</v>
      </c>
      <c r="F871">
        <v>5.95</v>
      </c>
      <c r="G871">
        <v>7.37</v>
      </c>
      <c r="H871" s="3">
        <f t="shared" si="26"/>
        <v>8.85</v>
      </c>
    </row>
    <row r="872" spans="1:8">
      <c r="A872" t="s">
        <v>50</v>
      </c>
      <c r="B872">
        <v>1</v>
      </c>
      <c r="C872">
        <v>29173</v>
      </c>
      <c r="D872">
        <f t="shared" si="27"/>
        <v>4.0518055555555552</v>
      </c>
      <c r="E872">
        <v>7.73</v>
      </c>
      <c r="F872">
        <v>13</v>
      </c>
      <c r="G872">
        <v>6.71</v>
      </c>
      <c r="H872" s="3">
        <f t="shared" si="26"/>
        <v>9.1466666666666665</v>
      </c>
    </row>
    <row r="873" spans="1:8">
      <c r="A873" t="s">
        <v>50</v>
      </c>
      <c r="B873">
        <v>1.25</v>
      </c>
      <c r="C873">
        <v>26761</v>
      </c>
      <c r="D873">
        <f t="shared" si="27"/>
        <v>3.7168055555555553</v>
      </c>
      <c r="E873">
        <v>6.69</v>
      </c>
      <c r="F873">
        <v>5.88</v>
      </c>
      <c r="G873">
        <v>5.6</v>
      </c>
      <c r="H873" s="3">
        <f t="shared" si="26"/>
        <v>6.0566666666666675</v>
      </c>
    </row>
    <row r="874" spans="1:8">
      <c r="A874" t="s">
        <v>50</v>
      </c>
      <c r="B874">
        <v>1.5</v>
      </c>
      <c r="C874">
        <v>20812</v>
      </c>
      <c r="D874">
        <f t="shared" si="27"/>
        <v>2.8905555555555558</v>
      </c>
      <c r="E874">
        <v>5.4</v>
      </c>
      <c r="F874">
        <v>8.49</v>
      </c>
      <c r="G874">
        <v>8.2200000000000006</v>
      </c>
      <c r="H874" s="3">
        <f t="shared" si="26"/>
        <v>7.37</v>
      </c>
    </row>
    <row r="875" spans="1:8">
      <c r="A875" t="s">
        <v>50</v>
      </c>
      <c r="B875">
        <v>1.75</v>
      </c>
      <c r="C875">
        <v>19922</v>
      </c>
      <c r="D875">
        <f t="shared" si="27"/>
        <v>2.7669444444444449</v>
      </c>
      <c r="E875">
        <v>5.62</v>
      </c>
      <c r="F875">
        <v>4.7699999999999996</v>
      </c>
      <c r="G875">
        <v>5.12</v>
      </c>
      <c r="H875" s="3">
        <f t="shared" si="26"/>
        <v>5.1700000000000008</v>
      </c>
    </row>
    <row r="876" spans="1:8">
      <c r="A876" t="s">
        <v>50</v>
      </c>
      <c r="B876">
        <v>2</v>
      </c>
      <c r="C876">
        <v>18871</v>
      </c>
      <c r="D876">
        <f t="shared" si="27"/>
        <v>2.620972222222222</v>
      </c>
      <c r="E876">
        <v>5.12</v>
      </c>
      <c r="F876">
        <v>4.4400000000000004</v>
      </c>
      <c r="G876">
        <v>5.49</v>
      </c>
      <c r="H876" s="3">
        <f t="shared" si="26"/>
        <v>5.0166666666666666</v>
      </c>
    </row>
    <row r="877" spans="1:8">
      <c r="A877" t="s">
        <v>50</v>
      </c>
      <c r="B877">
        <v>2.25</v>
      </c>
      <c r="C877">
        <v>17218</v>
      </c>
      <c r="D877">
        <f t="shared" si="27"/>
        <v>2.3913888888888888</v>
      </c>
      <c r="E877">
        <v>5.69</v>
      </c>
      <c r="F877">
        <v>4.75</v>
      </c>
      <c r="G877">
        <v>4.62</v>
      </c>
      <c r="H877" s="3">
        <f t="shared" si="26"/>
        <v>5.0200000000000005</v>
      </c>
    </row>
    <row r="878" spans="1:8">
      <c r="A878" t="s">
        <v>50</v>
      </c>
      <c r="B878">
        <v>2.5</v>
      </c>
      <c r="C878">
        <v>15675</v>
      </c>
      <c r="D878">
        <f t="shared" si="27"/>
        <v>2.1770833333333335</v>
      </c>
      <c r="E878">
        <v>4.7300000000000004</v>
      </c>
      <c r="F878">
        <v>4.08</v>
      </c>
      <c r="G878">
        <v>4.8499999999999996</v>
      </c>
      <c r="H878" s="3">
        <f t="shared" si="26"/>
        <v>4.5533333333333337</v>
      </c>
    </row>
    <row r="879" spans="1:8">
      <c r="A879" t="s">
        <v>50</v>
      </c>
      <c r="B879">
        <v>2.75</v>
      </c>
      <c r="C879">
        <v>14638</v>
      </c>
      <c r="D879">
        <f t="shared" si="27"/>
        <v>2.0330555555555554</v>
      </c>
      <c r="E879">
        <v>4.91</v>
      </c>
      <c r="F879">
        <v>4.33</v>
      </c>
      <c r="G879">
        <v>4.33</v>
      </c>
      <c r="H879" s="3">
        <f t="shared" si="26"/>
        <v>4.5233333333333334</v>
      </c>
    </row>
    <row r="880" spans="1:8">
      <c r="A880" t="s">
        <v>50</v>
      </c>
      <c r="B880">
        <v>3</v>
      </c>
      <c r="C880">
        <v>13475</v>
      </c>
      <c r="D880">
        <f t="shared" si="27"/>
        <v>1.8715277777777779</v>
      </c>
      <c r="E880">
        <v>3.94</v>
      </c>
      <c r="F880">
        <v>4.09</v>
      </c>
      <c r="G880">
        <v>4.62</v>
      </c>
      <c r="H880" s="3">
        <f t="shared" si="26"/>
        <v>4.2166666666666659</v>
      </c>
    </row>
    <row r="881" spans="1:8">
      <c r="A881" t="s">
        <v>50</v>
      </c>
      <c r="B881">
        <v>3.25</v>
      </c>
      <c r="C881">
        <v>13739</v>
      </c>
      <c r="D881">
        <f t="shared" si="27"/>
        <v>1.9081944444444443</v>
      </c>
      <c r="E881">
        <v>4.4400000000000004</v>
      </c>
      <c r="F881">
        <v>4.2699999999999996</v>
      </c>
      <c r="G881">
        <v>4.13</v>
      </c>
      <c r="H881" s="3">
        <f t="shared" si="26"/>
        <v>4.28</v>
      </c>
    </row>
    <row r="882" spans="1:8">
      <c r="A882" t="s">
        <v>50</v>
      </c>
      <c r="B882">
        <v>3.5</v>
      </c>
      <c r="C882">
        <v>13395</v>
      </c>
      <c r="D882">
        <f t="shared" si="27"/>
        <v>1.8604166666666666</v>
      </c>
      <c r="E882">
        <v>3.98</v>
      </c>
      <c r="F882">
        <v>3.91</v>
      </c>
      <c r="G882">
        <v>4.7300000000000004</v>
      </c>
      <c r="H882" s="3">
        <f t="shared" si="26"/>
        <v>4.206666666666667</v>
      </c>
    </row>
    <row r="883" spans="1:8">
      <c r="A883" t="s">
        <v>50</v>
      </c>
      <c r="B883">
        <v>3.75</v>
      </c>
      <c r="C883">
        <v>13939</v>
      </c>
      <c r="D883">
        <f t="shared" si="27"/>
        <v>1.9359722222222222</v>
      </c>
      <c r="E883">
        <v>4.37</v>
      </c>
      <c r="F883">
        <v>4.34</v>
      </c>
      <c r="G883">
        <v>4.08</v>
      </c>
      <c r="H883" s="3">
        <f t="shared" si="26"/>
        <v>4.2633333333333336</v>
      </c>
    </row>
    <row r="884" spans="1:8">
      <c r="A884" t="s">
        <v>50</v>
      </c>
      <c r="B884">
        <v>4</v>
      </c>
      <c r="C884">
        <v>14993</v>
      </c>
      <c r="D884">
        <f t="shared" si="27"/>
        <v>2.0823611111111111</v>
      </c>
      <c r="E884">
        <v>4.04</v>
      </c>
      <c r="F884">
        <v>4.42</v>
      </c>
      <c r="G884">
        <v>4.88</v>
      </c>
      <c r="H884" s="3">
        <f t="shared" si="26"/>
        <v>4.4466666666666663</v>
      </c>
    </row>
    <row r="885" spans="1:8">
      <c r="A885" t="s">
        <v>50</v>
      </c>
      <c r="B885">
        <v>4.25</v>
      </c>
      <c r="C885">
        <v>16672</v>
      </c>
      <c r="D885">
        <f t="shared" si="27"/>
        <v>2.3155555555555556</v>
      </c>
      <c r="E885">
        <v>4.83</v>
      </c>
      <c r="F885">
        <v>4.68</v>
      </c>
      <c r="G885">
        <v>4.8</v>
      </c>
      <c r="H885" s="3">
        <f t="shared" si="26"/>
        <v>4.7699999999999996</v>
      </c>
    </row>
    <row r="886" spans="1:8">
      <c r="A886" t="s">
        <v>50</v>
      </c>
      <c r="B886">
        <v>4.5</v>
      </c>
      <c r="C886">
        <v>18473</v>
      </c>
      <c r="D886">
        <f t="shared" si="27"/>
        <v>2.5656944444444445</v>
      </c>
      <c r="E886">
        <v>4.59</v>
      </c>
      <c r="F886">
        <v>4.51</v>
      </c>
      <c r="G886">
        <v>5.66</v>
      </c>
      <c r="H886" s="3">
        <f t="shared" si="26"/>
        <v>4.92</v>
      </c>
    </row>
    <row r="887" spans="1:8">
      <c r="A887" t="s">
        <v>50</v>
      </c>
      <c r="B887">
        <v>4.75</v>
      </c>
      <c r="C887">
        <v>22437</v>
      </c>
      <c r="D887">
        <f t="shared" si="27"/>
        <v>3.11625</v>
      </c>
      <c r="E887">
        <v>5.6</v>
      </c>
      <c r="F887">
        <v>5.39</v>
      </c>
      <c r="G887">
        <v>5.68</v>
      </c>
      <c r="H887" s="3">
        <f t="shared" si="26"/>
        <v>5.5566666666666658</v>
      </c>
    </row>
    <row r="888" spans="1:8">
      <c r="A888" t="s">
        <v>50</v>
      </c>
      <c r="B888">
        <v>5</v>
      </c>
      <c r="C888">
        <v>27765</v>
      </c>
      <c r="D888">
        <f t="shared" si="27"/>
        <v>3.8562500000000002</v>
      </c>
      <c r="E888">
        <v>5.95</v>
      </c>
      <c r="F888">
        <v>6.33</v>
      </c>
      <c r="G888">
        <v>7.99</v>
      </c>
      <c r="H888" s="3">
        <f t="shared" si="26"/>
        <v>6.7566666666666677</v>
      </c>
    </row>
    <row r="889" spans="1:8">
      <c r="A889" t="s">
        <v>50</v>
      </c>
      <c r="B889">
        <v>5.25</v>
      </c>
      <c r="C889">
        <v>36573</v>
      </c>
      <c r="D889">
        <f t="shared" si="27"/>
        <v>5.0795833333333329</v>
      </c>
      <c r="E889">
        <v>7.86</v>
      </c>
      <c r="F889">
        <v>8.0500000000000007</v>
      </c>
      <c r="G889">
        <v>8.5</v>
      </c>
      <c r="H889" s="3">
        <f t="shared" si="26"/>
        <v>8.1366666666666667</v>
      </c>
    </row>
    <row r="890" spans="1:8">
      <c r="A890" t="s">
        <v>50</v>
      </c>
      <c r="B890">
        <v>5.5</v>
      </c>
      <c r="C890">
        <v>45712</v>
      </c>
      <c r="D890">
        <f t="shared" si="27"/>
        <v>6.3488888888888892</v>
      </c>
      <c r="E890">
        <v>8.81</v>
      </c>
      <c r="F890">
        <v>9.0500000000000007</v>
      </c>
      <c r="G890">
        <v>10.32</v>
      </c>
      <c r="H890" s="3">
        <f t="shared" si="26"/>
        <v>9.3933333333333326</v>
      </c>
    </row>
    <row r="891" spans="1:8">
      <c r="A891" t="s">
        <v>50</v>
      </c>
      <c r="B891">
        <v>5.75</v>
      </c>
      <c r="C891">
        <v>55010</v>
      </c>
      <c r="D891">
        <f t="shared" si="27"/>
        <v>7.6402777777777784</v>
      </c>
      <c r="E891">
        <v>10.72</v>
      </c>
      <c r="F891">
        <v>10.8</v>
      </c>
      <c r="G891">
        <v>11.4</v>
      </c>
      <c r="H891" s="3">
        <f t="shared" si="26"/>
        <v>10.973333333333334</v>
      </c>
    </row>
    <row r="892" spans="1:8">
      <c r="A892" t="s">
        <v>50</v>
      </c>
      <c r="B892">
        <v>6</v>
      </c>
      <c r="C892">
        <v>67466</v>
      </c>
      <c r="D892">
        <f t="shared" si="27"/>
        <v>9.3702777777777779</v>
      </c>
      <c r="E892">
        <v>11.83</v>
      </c>
      <c r="F892">
        <v>12.62</v>
      </c>
      <c r="G892">
        <v>14.28</v>
      </c>
      <c r="H892" s="3">
        <f t="shared" si="26"/>
        <v>12.909999999999998</v>
      </c>
    </row>
    <row r="893" spans="1:8">
      <c r="A893" t="s">
        <v>51</v>
      </c>
      <c r="B893">
        <v>9.75</v>
      </c>
      <c r="C893">
        <v>168050</v>
      </c>
      <c r="D893">
        <f t="shared" si="27"/>
        <v>23.340277777777779</v>
      </c>
      <c r="E893">
        <v>25.66</v>
      </c>
      <c r="F893">
        <v>27.12</v>
      </c>
      <c r="G893">
        <v>27.9</v>
      </c>
      <c r="H893" s="3">
        <f t="shared" si="26"/>
        <v>26.893333333333334</v>
      </c>
    </row>
    <row r="894" spans="1:8">
      <c r="A894" t="s">
        <v>39</v>
      </c>
      <c r="B894">
        <v>14.25</v>
      </c>
      <c r="C894">
        <v>168059</v>
      </c>
      <c r="D894">
        <f t="shared" si="27"/>
        <v>23.341527777777777</v>
      </c>
      <c r="E894">
        <v>26.09</v>
      </c>
      <c r="F894">
        <v>26.25</v>
      </c>
      <c r="G894">
        <v>27.55</v>
      </c>
      <c r="H894" s="3">
        <f t="shared" si="26"/>
        <v>26.63</v>
      </c>
    </row>
    <row r="895" spans="1:8">
      <c r="A895" t="s">
        <v>43</v>
      </c>
      <c r="B895">
        <v>9.75</v>
      </c>
      <c r="C895">
        <v>168092</v>
      </c>
      <c r="D895">
        <f t="shared" si="27"/>
        <v>23.34611111111111</v>
      </c>
      <c r="E895">
        <v>25.71</v>
      </c>
      <c r="F895">
        <v>25.34</v>
      </c>
      <c r="G895">
        <v>27.3</v>
      </c>
      <c r="H895" s="3">
        <f t="shared" si="26"/>
        <v>26.116666666666664</v>
      </c>
    </row>
    <row r="896" spans="1:8">
      <c r="A896" t="s">
        <v>48</v>
      </c>
      <c r="B896">
        <v>15.5</v>
      </c>
      <c r="C896">
        <v>168097</v>
      </c>
      <c r="D896">
        <f t="shared" si="27"/>
        <v>23.346805555555555</v>
      </c>
      <c r="E896">
        <v>30.3</v>
      </c>
      <c r="F896">
        <v>31.98</v>
      </c>
      <c r="G896">
        <v>34.39</v>
      </c>
      <c r="H896" s="3">
        <f t="shared" si="26"/>
        <v>32.223333333333336</v>
      </c>
    </row>
    <row r="897" spans="1:8">
      <c r="A897" t="s">
        <v>57</v>
      </c>
      <c r="B897">
        <v>14</v>
      </c>
      <c r="C897">
        <v>168102</v>
      </c>
      <c r="D897">
        <f t="shared" si="27"/>
        <v>23.3475</v>
      </c>
      <c r="E897">
        <v>29.65</v>
      </c>
      <c r="F897">
        <v>25.87</v>
      </c>
      <c r="G897">
        <v>27.18</v>
      </c>
      <c r="H897" s="3">
        <f t="shared" si="26"/>
        <v>27.566666666666663</v>
      </c>
    </row>
    <row r="898" spans="1:8">
      <c r="A898" t="s">
        <v>50</v>
      </c>
      <c r="B898">
        <v>14</v>
      </c>
      <c r="C898">
        <v>168112</v>
      </c>
      <c r="D898">
        <f t="shared" si="27"/>
        <v>23.34888888888889</v>
      </c>
      <c r="E898">
        <v>25.82</v>
      </c>
      <c r="F898">
        <v>26.3</v>
      </c>
      <c r="G898">
        <v>27.84</v>
      </c>
      <c r="H898" s="3">
        <f t="shared" si="26"/>
        <v>26.653333333333336</v>
      </c>
    </row>
    <row r="899" spans="1:8">
      <c r="A899" t="s">
        <v>51</v>
      </c>
      <c r="B899">
        <v>15</v>
      </c>
      <c r="C899">
        <v>168134</v>
      </c>
      <c r="D899">
        <f t="shared" si="27"/>
        <v>23.351944444444442</v>
      </c>
      <c r="E899">
        <v>26.8</v>
      </c>
      <c r="F899">
        <v>26.96</v>
      </c>
      <c r="G899">
        <v>28.45</v>
      </c>
      <c r="H899" s="3">
        <f t="shared" si="26"/>
        <v>27.403333333333336</v>
      </c>
    </row>
    <row r="900" spans="1:8">
      <c r="A900" t="s">
        <v>39</v>
      </c>
      <c r="B900">
        <v>16</v>
      </c>
      <c r="C900">
        <v>168202</v>
      </c>
      <c r="D900">
        <f t="shared" si="27"/>
        <v>23.361388888888889</v>
      </c>
      <c r="E900">
        <v>26.26</v>
      </c>
      <c r="F900">
        <v>27.01</v>
      </c>
      <c r="G900">
        <v>27.04</v>
      </c>
      <c r="H900" s="3">
        <f t="shared" si="26"/>
        <v>26.77</v>
      </c>
    </row>
    <row r="901" spans="1:8">
      <c r="A901" t="s">
        <v>56</v>
      </c>
      <c r="B901">
        <v>16.25</v>
      </c>
      <c r="C901">
        <v>168202</v>
      </c>
      <c r="D901">
        <f t="shared" si="27"/>
        <v>23.361388888888889</v>
      </c>
      <c r="E901">
        <v>25.4</v>
      </c>
      <c r="F901">
        <v>25.04</v>
      </c>
      <c r="G901">
        <v>27.33</v>
      </c>
      <c r="H901" s="3">
        <f t="shared" ref="H901:H964" si="28">AVERAGE(E901:G901)</f>
        <v>25.923333333333332</v>
      </c>
    </row>
    <row r="902" spans="1:8">
      <c r="A902" t="s">
        <v>45</v>
      </c>
      <c r="B902">
        <v>9.75</v>
      </c>
      <c r="C902">
        <v>168231</v>
      </c>
      <c r="D902">
        <f t="shared" ref="D902:D965" si="29">C902/15/60/8</f>
        <v>23.365416666666665</v>
      </c>
      <c r="E902">
        <v>25.46</v>
      </c>
      <c r="F902">
        <v>26.25</v>
      </c>
      <c r="G902">
        <v>28.2</v>
      </c>
      <c r="H902" s="3">
        <f t="shared" si="28"/>
        <v>26.636666666666667</v>
      </c>
    </row>
    <row r="903" spans="1:8">
      <c r="A903" t="s">
        <v>48</v>
      </c>
      <c r="B903">
        <v>16.25</v>
      </c>
      <c r="C903">
        <v>168268</v>
      </c>
      <c r="D903">
        <f t="shared" si="29"/>
        <v>23.370555555555555</v>
      </c>
      <c r="E903">
        <v>25.75</v>
      </c>
      <c r="F903">
        <v>26.48</v>
      </c>
      <c r="G903">
        <v>33.869999999999997</v>
      </c>
      <c r="H903" s="3">
        <f t="shared" si="28"/>
        <v>28.7</v>
      </c>
    </row>
    <row r="904" spans="1:8">
      <c r="A904" t="s">
        <v>50</v>
      </c>
      <c r="B904">
        <v>9</v>
      </c>
      <c r="C904">
        <v>158892</v>
      </c>
      <c r="D904">
        <f t="shared" si="29"/>
        <v>22.068333333333332</v>
      </c>
      <c r="E904">
        <v>24.72</v>
      </c>
      <c r="F904">
        <v>24.3</v>
      </c>
      <c r="G904">
        <v>52.16</v>
      </c>
      <c r="H904" s="3">
        <f t="shared" si="28"/>
        <v>33.726666666666667</v>
      </c>
    </row>
    <row r="905" spans="1:8">
      <c r="A905" t="s">
        <v>45</v>
      </c>
      <c r="B905">
        <v>16.5</v>
      </c>
      <c r="C905">
        <v>168286</v>
      </c>
      <c r="D905">
        <f t="shared" si="29"/>
        <v>23.373055555555556</v>
      </c>
      <c r="E905">
        <v>33.9</v>
      </c>
      <c r="F905">
        <v>32.22</v>
      </c>
      <c r="G905">
        <v>33.450000000000003</v>
      </c>
      <c r="H905" s="3">
        <f t="shared" si="28"/>
        <v>33.190000000000005</v>
      </c>
    </row>
    <row r="906" spans="1:8">
      <c r="A906" t="s">
        <v>48</v>
      </c>
      <c r="B906">
        <v>13.75</v>
      </c>
      <c r="C906">
        <v>168309</v>
      </c>
      <c r="D906">
        <f t="shared" si="29"/>
        <v>23.376250000000002</v>
      </c>
      <c r="E906">
        <v>33.26</v>
      </c>
      <c r="F906">
        <v>33.25</v>
      </c>
      <c r="G906">
        <v>33.75</v>
      </c>
      <c r="H906" s="3">
        <f t="shared" si="28"/>
        <v>33.419999999999995</v>
      </c>
    </row>
    <row r="907" spans="1:8">
      <c r="A907" t="s">
        <v>41</v>
      </c>
      <c r="B907">
        <v>13.75</v>
      </c>
      <c r="C907">
        <v>168323</v>
      </c>
      <c r="D907">
        <f t="shared" si="29"/>
        <v>23.378194444444443</v>
      </c>
      <c r="E907">
        <v>26.23</v>
      </c>
      <c r="F907">
        <v>26.46</v>
      </c>
      <c r="G907">
        <v>27.22</v>
      </c>
      <c r="H907" s="3">
        <f t="shared" si="28"/>
        <v>26.636666666666667</v>
      </c>
    </row>
    <row r="908" spans="1:8">
      <c r="A908" t="s">
        <v>46</v>
      </c>
      <c r="B908">
        <v>9.75</v>
      </c>
      <c r="C908">
        <v>168351</v>
      </c>
      <c r="D908">
        <f t="shared" si="29"/>
        <v>23.382083333333334</v>
      </c>
      <c r="E908">
        <v>25.81</v>
      </c>
      <c r="F908">
        <v>25.72</v>
      </c>
      <c r="G908">
        <v>28.78</v>
      </c>
      <c r="H908" s="3">
        <f t="shared" si="28"/>
        <v>26.77</v>
      </c>
    </row>
    <row r="909" spans="1:8">
      <c r="A909" t="s">
        <v>56</v>
      </c>
      <c r="B909">
        <v>14.75</v>
      </c>
      <c r="C909">
        <v>168382</v>
      </c>
      <c r="D909">
        <f t="shared" si="29"/>
        <v>23.386388888888892</v>
      </c>
      <c r="E909">
        <v>25.87</v>
      </c>
      <c r="F909">
        <v>25.29</v>
      </c>
      <c r="G909">
        <v>26.77</v>
      </c>
      <c r="H909" s="3">
        <f t="shared" si="28"/>
        <v>25.976666666666663</v>
      </c>
    </row>
    <row r="910" spans="1:8">
      <c r="A910" t="s">
        <v>56</v>
      </c>
      <c r="B910">
        <v>10.25</v>
      </c>
      <c r="C910">
        <v>168481</v>
      </c>
      <c r="D910">
        <f t="shared" si="29"/>
        <v>23.40013888888889</v>
      </c>
      <c r="E910">
        <v>25.51</v>
      </c>
      <c r="F910">
        <v>24.89</v>
      </c>
      <c r="G910">
        <v>26.83</v>
      </c>
      <c r="H910" s="3">
        <f t="shared" si="28"/>
        <v>25.743333333333336</v>
      </c>
    </row>
    <row r="911" spans="1:8">
      <c r="A911" t="s">
        <v>40</v>
      </c>
      <c r="B911">
        <v>16.5</v>
      </c>
      <c r="C911">
        <v>168495</v>
      </c>
      <c r="D911">
        <f t="shared" si="29"/>
        <v>23.402083333333334</v>
      </c>
      <c r="E911">
        <v>34.5</v>
      </c>
      <c r="F911">
        <v>34.5</v>
      </c>
      <c r="G911">
        <v>35.82</v>
      </c>
      <c r="H911" s="3">
        <f t="shared" si="28"/>
        <v>34.94</v>
      </c>
    </row>
    <row r="912" spans="1:8">
      <c r="A912" t="s">
        <v>52</v>
      </c>
      <c r="B912">
        <v>14.5</v>
      </c>
      <c r="C912">
        <v>168533</v>
      </c>
      <c r="D912">
        <f t="shared" si="29"/>
        <v>23.407361111111111</v>
      </c>
      <c r="E912">
        <v>27.88</v>
      </c>
      <c r="F912">
        <v>26.71</v>
      </c>
      <c r="G912">
        <v>27.18</v>
      </c>
      <c r="H912" s="3">
        <f t="shared" si="28"/>
        <v>27.256666666666671</v>
      </c>
    </row>
    <row r="913" spans="1:8">
      <c r="A913" t="s">
        <v>56</v>
      </c>
      <c r="B913">
        <v>9.75</v>
      </c>
      <c r="C913">
        <v>168539</v>
      </c>
      <c r="D913">
        <f t="shared" si="29"/>
        <v>23.408194444444444</v>
      </c>
      <c r="E913">
        <v>24.82</v>
      </c>
      <c r="F913">
        <v>25.59</v>
      </c>
      <c r="G913">
        <v>26.49</v>
      </c>
      <c r="H913" s="3">
        <f t="shared" si="28"/>
        <v>25.633333333333329</v>
      </c>
    </row>
    <row r="914" spans="1:8">
      <c r="A914" t="s">
        <v>47</v>
      </c>
      <c r="B914">
        <v>9.5</v>
      </c>
      <c r="C914">
        <v>168591</v>
      </c>
      <c r="D914">
        <f t="shared" si="29"/>
        <v>23.415416666666665</v>
      </c>
      <c r="E914">
        <v>27.94</v>
      </c>
      <c r="F914">
        <v>27.15</v>
      </c>
      <c r="G914">
        <v>28.27</v>
      </c>
      <c r="H914" s="3">
        <f t="shared" si="28"/>
        <v>27.786666666666665</v>
      </c>
    </row>
    <row r="915" spans="1:8">
      <c r="A915" t="s">
        <v>47</v>
      </c>
      <c r="B915">
        <v>16.25</v>
      </c>
      <c r="C915">
        <v>168604</v>
      </c>
      <c r="D915">
        <f t="shared" si="29"/>
        <v>23.417222222222222</v>
      </c>
      <c r="E915">
        <v>27.35</v>
      </c>
      <c r="F915">
        <v>28.81</v>
      </c>
      <c r="G915">
        <v>34.880000000000003</v>
      </c>
      <c r="H915" s="3">
        <f t="shared" si="28"/>
        <v>30.346666666666664</v>
      </c>
    </row>
    <row r="916" spans="1:8">
      <c r="A916" t="s">
        <v>42</v>
      </c>
      <c r="B916">
        <v>16.5</v>
      </c>
      <c r="C916">
        <v>168618</v>
      </c>
      <c r="D916">
        <f t="shared" si="29"/>
        <v>23.419166666666669</v>
      </c>
      <c r="E916">
        <v>27.45</v>
      </c>
      <c r="F916">
        <v>26.73</v>
      </c>
      <c r="G916">
        <v>28.91</v>
      </c>
      <c r="H916" s="3">
        <f t="shared" si="28"/>
        <v>27.696666666666669</v>
      </c>
    </row>
    <row r="917" spans="1:8">
      <c r="A917" t="s">
        <v>54</v>
      </c>
      <c r="B917">
        <v>9.75</v>
      </c>
      <c r="C917">
        <v>168622</v>
      </c>
      <c r="D917">
        <f t="shared" si="29"/>
        <v>23.419722222222223</v>
      </c>
      <c r="E917">
        <v>25.86</v>
      </c>
      <c r="F917">
        <v>26.26</v>
      </c>
      <c r="G917">
        <v>28.17</v>
      </c>
      <c r="H917" s="3">
        <f t="shared" si="28"/>
        <v>26.763333333333335</v>
      </c>
    </row>
    <row r="918" spans="1:8">
      <c r="A918" t="s">
        <v>42</v>
      </c>
      <c r="B918">
        <v>10.25</v>
      </c>
      <c r="C918">
        <v>168624</v>
      </c>
      <c r="D918">
        <f t="shared" si="29"/>
        <v>23.42</v>
      </c>
      <c r="E918">
        <v>27.24</v>
      </c>
      <c r="F918">
        <v>26.74</v>
      </c>
      <c r="G918">
        <v>30.25</v>
      </c>
      <c r="H918" s="3">
        <f t="shared" si="28"/>
        <v>28.076666666666664</v>
      </c>
    </row>
    <row r="919" spans="1:8">
      <c r="A919" t="s">
        <v>54</v>
      </c>
      <c r="B919">
        <v>16.25</v>
      </c>
      <c r="C919">
        <v>168645</v>
      </c>
      <c r="D919">
        <f t="shared" si="29"/>
        <v>23.422916666666666</v>
      </c>
      <c r="E919">
        <v>25.68</v>
      </c>
      <c r="F919">
        <v>32.869999999999997</v>
      </c>
      <c r="G919">
        <v>34.71</v>
      </c>
      <c r="H919" s="3">
        <f t="shared" si="28"/>
        <v>31.086666666666662</v>
      </c>
    </row>
    <row r="920" spans="1:8">
      <c r="A920" t="s">
        <v>38</v>
      </c>
      <c r="B920">
        <v>10</v>
      </c>
      <c r="C920">
        <v>168663</v>
      </c>
      <c r="D920">
        <f t="shared" si="29"/>
        <v>23.425416666666667</v>
      </c>
      <c r="E920">
        <v>27.08</v>
      </c>
      <c r="F920">
        <v>26.77</v>
      </c>
      <c r="G920">
        <v>28.62</v>
      </c>
      <c r="H920" s="3">
        <f t="shared" si="28"/>
        <v>27.49</v>
      </c>
    </row>
    <row r="921" spans="1:8">
      <c r="A921" t="s">
        <v>39</v>
      </c>
      <c r="B921">
        <v>9.75</v>
      </c>
      <c r="C921">
        <v>168682</v>
      </c>
      <c r="D921">
        <f t="shared" si="29"/>
        <v>23.428055555555556</v>
      </c>
      <c r="E921">
        <v>26.03</v>
      </c>
      <c r="F921">
        <v>25.68</v>
      </c>
      <c r="G921">
        <v>27.6</v>
      </c>
      <c r="H921" s="3">
        <f t="shared" si="28"/>
        <v>26.436666666666667</v>
      </c>
    </row>
    <row r="922" spans="1:8">
      <c r="A922" t="s">
        <v>37</v>
      </c>
      <c r="B922">
        <v>16.5</v>
      </c>
      <c r="C922">
        <v>168686</v>
      </c>
      <c r="D922">
        <f t="shared" si="29"/>
        <v>23.428611111111113</v>
      </c>
      <c r="E922">
        <v>33.67</v>
      </c>
      <c r="F922">
        <v>33.36</v>
      </c>
      <c r="G922">
        <v>33.950000000000003</v>
      </c>
      <c r="H922" s="3">
        <f t="shared" si="28"/>
        <v>33.660000000000004</v>
      </c>
    </row>
    <row r="923" spans="1:8">
      <c r="A923" t="s">
        <v>40</v>
      </c>
      <c r="B923">
        <v>13.5</v>
      </c>
      <c r="C923">
        <v>168722</v>
      </c>
      <c r="D923">
        <f t="shared" si="29"/>
        <v>23.433611111111112</v>
      </c>
      <c r="E923">
        <v>36.799999999999997</v>
      </c>
      <c r="F923">
        <v>34.229999999999997</v>
      </c>
      <c r="G923">
        <v>36.28</v>
      </c>
      <c r="H923" s="3">
        <f t="shared" si="28"/>
        <v>35.770000000000003</v>
      </c>
    </row>
    <row r="924" spans="1:8">
      <c r="A924" t="s">
        <v>38</v>
      </c>
      <c r="B924">
        <v>16.25</v>
      </c>
      <c r="C924">
        <v>168726</v>
      </c>
      <c r="D924">
        <f t="shared" si="29"/>
        <v>23.434166666666666</v>
      </c>
      <c r="E924">
        <v>27.34</v>
      </c>
      <c r="F924">
        <v>33.22</v>
      </c>
      <c r="G924">
        <v>35.36</v>
      </c>
      <c r="H924" s="3">
        <f t="shared" si="28"/>
        <v>31.973333333333333</v>
      </c>
    </row>
    <row r="925" spans="1:8">
      <c r="A925" t="s">
        <v>39</v>
      </c>
      <c r="B925">
        <v>14</v>
      </c>
      <c r="C925">
        <v>168752</v>
      </c>
      <c r="D925">
        <f t="shared" si="29"/>
        <v>23.437777777777779</v>
      </c>
      <c r="E925">
        <v>25.91</v>
      </c>
      <c r="F925">
        <v>27</v>
      </c>
      <c r="G925">
        <v>27.55</v>
      </c>
      <c r="H925" s="3">
        <f t="shared" si="28"/>
        <v>26.819999999999997</v>
      </c>
    </row>
    <row r="926" spans="1:8">
      <c r="A926" t="s">
        <v>39</v>
      </c>
      <c r="B926">
        <v>16.25</v>
      </c>
      <c r="C926">
        <v>168792</v>
      </c>
      <c r="D926">
        <f t="shared" si="29"/>
        <v>23.443333333333332</v>
      </c>
      <c r="E926">
        <v>26.08</v>
      </c>
      <c r="F926">
        <v>33.200000000000003</v>
      </c>
      <c r="G926">
        <v>34.57</v>
      </c>
      <c r="H926" s="3">
        <f t="shared" si="28"/>
        <v>31.283333333333331</v>
      </c>
    </row>
    <row r="927" spans="1:8">
      <c r="A927" t="s">
        <v>37</v>
      </c>
      <c r="B927">
        <v>16.25</v>
      </c>
      <c r="C927">
        <v>168804</v>
      </c>
      <c r="D927">
        <f t="shared" si="29"/>
        <v>23.445</v>
      </c>
      <c r="E927">
        <v>26.04</v>
      </c>
      <c r="F927">
        <v>28.5</v>
      </c>
      <c r="G927">
        <v>33.64</v>
      </c>
      <c r="H927" s="3">
        <f t="shared" si="28"/>
        <v>29.393333333333334</v>
      </c>
    </row>
    <row r="928" spans="1:8">
      <c r="A928" t="s">
        <v>58</v>
      </c>
      <c r="B928">
        <v>13.5</v>
      </c>
      <c r="C928">
        <v>168812</v>
      </c>
      <c r="D928">
        <f t="shared" si="29"/>
        <v>23.446111111111112</v>
      </c>
      <c r="E928">
        <v>33.159999999999997</v>
      </c>
      <c r="F928">
        <v>34.71</v>
      </c>
      <c r="G928">
        <v>36</v>
      </c>
      <c r="H928" s="3">
        <f t="shared" si="28"/>
        <v>34.623333333333335</v>
      </c>
    </row>
    <row r="929" spans="1:8">
      <c r="A929" t="s">
        <v>41</v>
      </c>
      <c r="B929">
        <v>16.5</v>
      </c>
      <c r="C929">
        <v>168835</v>
      </c>
      <c r="D929">
        <f t="shared" si="29"/>
        <v>23.449305555555554</v>
      </c>
      <c r="E929">
        <v>26.44</v>
      </c>
      <c r="F929">
        <v>26.91</v>
      </c>
      <c r="G929">
        <v>28.1</v>
      </c>
      <c r="H929" s="3">
        <f t="shared" si="28"/>
        <v>27.150000000000002</v>
      </c>
    </row>
    <row r="930" spans="1:8">
      <c r="A930" t="s">
        <v>52</v>
      </c>
      <c r="B930">
        <v>14</v>
      </c>
      <c r="C930">
        <v>168843</v>
      </c>
      <c r="D930">
        <f t="shared" si="29"/>
        <v>23.450416666666669</v>
      </c>
      <c r="E930">
        <v>28.45</v>
      </c>
      <c r="F930">
        <v>26.3</v>
      </c>
      <c r="G930">
        <v>28.69</v>
      </c>
      <c r="H930" s="3">
        <f t="shared" si="28"/>
        <v>27.813333333333333</v>
      </c>
    </row>
    <row r="931" spans="1:8">
      <c r="A931" t="s">
        <v>57</v>
      </c>
      <c r="B931">
        <v>9.5</v>
      </c>
      <c r="C931">
        <v>168877</v>
      </c>
      <c r="D931">
        <f t="shared" si="29"/>
        <v>23.455138888888889</v>
      </c>
      <c r="E931">
        <v>27.77</v>
      </c>
      <c r="F931">
        <v>26.55</v>
      </c>
      <c r="G931">
        <v>27.37</v>
      </c>
      <c r="H931" s="3">
        <f t="shared" si="28"/>
        <v>27.23</v>
      </c>
    </row>
    <row r="932" spans="1:8">
      <c r="A932" t="s">
        <v>39</v>
      </c>
      <c r="B932">
        <v>10</v>
      </c>
      <c r="C932">
        <v>168877</v>
      </c>
      <c r="D932">
        <f t="shared" si="29"/>
        <v>23.455138888888889</v>
      </c>
      <c r="E932">
        <v>26.17</v>
      </c>
      <c r="F932">
        <v>27.01</v>
      </c>
      <c r="G932">
        <v>28.02</v>
      </c>
      <c r="H932" s="3">
        <f t="shared" si="28"/>
        <v>27.066666666666666</v>
      </c>
    </row>
    <row r="933" spans="1:8">
      <c r="A933" t="s">
        <v>55</v>
      </c>
      <c r="B933">
        <v>9.75</v>
      </c>
      <c r="C933">
        <v>168892</v>
      </c>
      <c r="D933">
        <f t="shared" si="29"/>
        <v>23.457222222222224</v>
      </c>
      <c r="E933">
        <v>26.15</v>
      </c>
      <c r="F933">
        <v>26.73</v>
      </c>
      <c r="G933">
        <v>28.91</v>
      </c>
      <c r="H933" s="3">
        <f t="shared" si="28"/>
        <v>27.263333333333332</v>
      </c>
    </row>
    <row r="934" spans="1:8">
      <c r="A934" t="s">
        <v>51</v>
      </c>
      <c r="B934">
        <v>13.75</v>
      </c>
      <c r="C934">
        <v>168908</v>
      </c>
      <c r="D934">
        <f t="shared" si="29"/>
        <v>23.459444444444443</v>
      </c>
      <c r="E934">
        <v>27.02</v>
      </c>
      <c r="F934">
        <v>26.97</v>
      </c>
      <c r="G934">
        <v>26.85</v>
      </c>
      <c r="H934" s="3">
        <f t="shared" si="28"/>
        <v>26.946666666666669</v>
      </c>
    </row>
    <row r="935" spans="1:8">
      <c r="A935" t="s">
        <v>38</v>
      </c>
      <c r="B935">
        <v>9.5</v>
      </c>
      <c r="C935">
        <v>168908</v>
      </c>
      <c r="D935">
        <f t="shared" si="29"/>
        <v>23.459444444444443</v>
      </c>
      <c r="E935">
        <v>27.26</v>
      </c>
      <c r="F935">
        <v>26.63</v>
      </c>
      <c r="G935">
        <v>28.92</v>
      </c>
      <c r="H935" s="3">
        <f t="shared" si="28"/>
        <v>27.603333333333335</v>
      </c>
    </row>
    <row r="936" spans="1:8">
      <c r="A936" t="s">
        <v>53</v>
      </c>
      <c r="B936">
        <v>13.75</v>
      </c>
      <c r="C936">
        <v>168963</v>
      </c>
      <c r="D936">
        <f t="shared" si="29"/>
        <v>23.467083333333335</v>
      </c>
      <c r="E936">
        <v>33.04</v>
      </c>
      <c r="F936">
        <v>34.33</v>
      </c>
      <c r="G936">
        <v>32.86</v>
      </c>
      <c r="H936" s="3">
        <f t="shared" si="28"/>
        <v>33.410000000000004</v>
      </c>
    </row>
    <row r="937" spans="1:8">
      <c r="A937" t="s">
        <v>50</v>
      </c>
      <c r="B937">
        <v>14.25</v>
      </c>
      <c r="C937">
        <v>168973</v>
      </c>
      <c r="D937">
        <f t="shared" si="29"/>
        <v>23.468472222222221</v>
      </c>
      <c r="E937">
        <v>28.07</v>
      </c>
      <c r="F937">
        <v>26.69</v>
      </c>
      <c r="G937">
        <v>26.72</v>
      </c>
      <c r="H937" s="3">
        <f t="shared" si="28"/>
        <v>27.16</v>
      </c>
    </row>
    <row r="938" spans="1:8">
      <c r="A938" t="s">
        <v>50</v>
      </c>
      <c r="B938">
        <v>16.25</v>
      </c>
      <c r="C938">
        <v>169041</v>
      </c>
      <c r="D938">
        <f t="shared" si="29"/>
        <v>23.477916666666665</v>
      </c>
      <c r="E938">
        <v>26.97</v>
      </c>
      <c r="F938">
        <v>26.91</v>
      </c>
      <c r="G938">
        <v>27.35</v>
      </c>
      <c r="H938" s="3">
        <f t="shared" si="28"/>
        <v>27.076666666666664</v>
      </c>
    </row>
    <row r="939" spans="1:8">
      <c r="A939" t="s">
        <v>40</v>
      </c>
      <c r="B939">
        <v>10</v>
      </c>
      <c r="C939">
        <v>169107</v>
      </c>
      <c r="D939">
        <f t="shared" si="29"/>
        <v>23.487083333333331</v>
      </c>
      <c r="E939">
        <v>28.01</v>
      </c>
      <c r="F939">
        <v>28.66</v>
      </c>
      <c r="G939">
        <v>30.16</v>
      </c>
      <c r="H939" s="3">
        <f t="shared" si="28"/>
        <v>28.943333333333332</v>
      </c>
    </row>
    <row r="940" spans="1:8">
      <c r="A940" t="s">
        <v>45</v>
      </c>
      <c r="B940">
        <v>10.25</v>
      </c>
      <c r="C940">
        <v>169111</v>
      </c>
      <c r="D940">
        <f t="shared" si="29"/>
        <v>23.487638888888892</v>
      </c>
      <c r="E940">
        <v>25.34</v>
      </c>
      <c r="F940">
        <v>27.25</v>
      </c>
      <c r="G940">
        <v>27.56</v>
      </c>
      <c r="H940" s="3">
        <f t="shared" si="28"/>
        <v>26.716666666666669</v>
      </c>
    </row>
    <row r="941" spans="1:8">
      <c r="A941" t="s">
        <v>51</v>
      </c>
      <c r="B941">
        <v>16.25</v>
      </c>
      <c r="C941">
        <v>169160</v>
      </c>
      <c r="D941">
        <f t="shared" si="29"/>
        <v>23.494444444444447</v>
      </c>
      <c r="E941">
        <v>26.69</v>
      </c>
      <c r="F941">
        <v>26.24</v>
      </c>
      <c r="G941">
        <v>28.41</v>
      </c>
      <c r="H941" s="3">
        <f t="shared" si="28"/>
        <v>27.113333333333333</v>
      </c>
    </row>
    <row r="942" spans="1:8">
      <c r="A942" t="s">
        <v>39</v>
      </c>
      <c r="B942">
        <v>13.75</v>
      </c>
      <c r="C942">
        <v>169169</v>
      </c>
      <c r="D942">
        <f t="shared" si="29"/>
        <v>23.495694444444442</v>
      </c>
      <c r="E942">
        <v>26.6</v>
      </c>
      <c r="F942">
        <v>26.59</v>
      </c>
      <c r="G942">
        <v>27.69</v>
      </c>
      <c r="H942" s="3">
        <f t="shared" si="28"/>
        <v>26.959999999999997</v>
      </c>
    </row>
    <row r="943" spans="1:8">
      <c r="A943" t="s">
        <v>37</v>
      </c>
      <c r="B943">
        <v>15</v>
      </c>
      <c r="C943">
        <v>169221</v>
      </c>
      <c r="D943">
        <f t="shared" si="29"/>
        <v>23.502916666666668</v>
      </c>
      <c r="E943">
        <v>26.73</v>
      </c>
      <c r="F943">
        <v>26.55</v>
      </c>
      <c r="G943">
        <v>27.91</v>
      </c>
      <c r="H943" s="3">
        <f t="shared" si="28"/>
        <v>27.063333333333333</v>
      </c>
    </row>
    <row r="944" spans="1:8">
      <c r="A944" t="s">
        <v>44</v>
      </c>
      <c r="B944">
        <v>16.5</v>
      </c>
      <c r="C944">
        <v>169229</v>
      </c>
      <c r="D944">
        <f t="shared" si="29"/>
        <v>23.504027777777775</v>
      </c>
      <c r="E944">
        <v>26.38</v>
      </c>
      <c r="F944">
        <v>25.88</v>
      </c>
      <c r="G944">
        <v>28.76</v>
      </c>
      <c r="H944" s="3">
        <f t="shared" si="28"/>
        <v>27.006666666666664</v>
      </c>
    </row>
    <row r="945" spans="1:8">
      <c r="A945" t="s">
        <v>44</v>
      </c>
      <c r="B945">
        <v>13.5</v>
      </c>
      <c r="C945">
        <v>169240</v>
      </c>
      <c r="D945">
        <f t="shared" si="29"/>
        <v>23.505555555555553</v>
      </c>
      <c r="E945">
        <v>27.32</v>
      </c>
      <c r="F945">
        <v>25.75</v>
      </c>
      <c r="G945">
        <v>28.21</v>
      </c>
      <c r="H945" s="3">
        <f t="shared" si="28"/>
        <v>27.093333333333334</v>
      </c>
    </row>
    <row r="946" spans="1:8">
      <c r="A946" t="s">
        <v>39</v>
      </c>
      <c r="B946">
        <v>16.5</v>
      </c>
      <c r="C946">
        <v>169252</v>
      </c>
      <c r="D946">
        <f t="shared" si="29"/>
        <v>23.507222222222222</v>
      </c>
      <c r="E946">
        <v>33.19</v>
      </c>
      <c r="F946">
        <v>33.450000000000003</v>
      </c>
      <c r="G946">
        <v>32.590000000000003</v>
      </c>
      <c r="H946" s="3">
        <f t="shared" si="28"/>
        <v>33.076666666666668</v>
      </c>
    </row>
    <row r="947" spans="1:8">
      <c r="A947" t="s">
        <v>47</v>
      </c>
      <c r="B947">
        <v>14.25</v>
      </c>
      <c r="C947">
        <v>169255</v>
      </c>
      <c r="D947">
        <f t="shared" si="29"/>
        <v>23.507638888888888</v>
      </c>
      <c r="E947">
        <v>26.98</v>
      </c>
      <c r="F947">
        <v>27.48</v>
      </c>
      <c r="G947">
        <v>28.22</v>
      </c>
      <c r="H947" s="3">
        <f t="shared" si="28"/>
        <v>27.560000000000002</v>
      </c>
    </row>
    <row r="948" spans="1:8">
      <c r="A948" t="s">
        <v>49</v>
      </c>
      <c r="B948">
        <v>13.75</v>
      </c>
      <c r="C948">
        <v>169295</v>
      </c>
      <c r="D948">
        <f t="shared" si="29"/>
        <v>23.513194444444444</v>
      </c>
      <c r="E948">
        <v>35.33</v>
      </c>
      <c r="F948">
        <v>33.049999999999997</v>
      </c>
      <c r="G948">
        <v>28.48</v>
      </c>
      <c r="H948" s="3">
        <f t="shared" si="28"/>
        <v>32.286666666666669</v>
      </c>
    </row>
    <row r="949" spans="1:8">
      <c r="A949" t="s">
        <v>49</v>
      </c>
      <c r="B949">
        <v>16.5</v>
      </c>
      <c r="C949">
        <v>169323</v>
      </c>
      <c r="D949">
        <f t="shared" si="29"/>
        <v>23.517083333333336</v>
      </c>
      <c r="E949">
        <v>34.49</v>
      </c>
      <c r="F949">
        <v>33.82</v>
      </c>
      <c r="G949">
        <v>36.43</v>
      </c>
      <c r="H949" s="3">
        <f t="shared" si="28"/>
        <v>34.913333333333334</v>
      </c>
    </row>
    <row r="950" spans="1:8">
      <c r="A950" t="s">
        <v>47</v>
      </c>
      <c r="B950">
        <v>9.75</v>
      </c>
      <c r="C950">
        <v>169336</v>
      </c>
      <c r="D950">
        <f t="shared" si="29"/>
        <v>23.518888888888892</v>
      </c>
      <c r="E950">
        <v>26.84</v>
      </c>
      <c r="F950">
        <v>27</v>
      </c>
      <c r="G950">
        <v>28.81</v>
      </c>
      <c r="H950" s="3">
        <f t="shared" si="28"/>
        <v>27.55</v>
      </c>
    </row>
    <row r="951" spans="1:8">
      <c r="A951" t="s">
        <v>50</v>
      </c>
      <c r="B951">
        <v>9.75</v>
      </c>
      <c r="C951">
        <v>169338</v>
      </c>
      <c r="D951">
        <f t="shared" si="29"/>
        <v>23.519166666666667</v>
      </c>
      <c r="E951">
        <v>26.58</v>
      </c>
      <c r="F951">
        <v>26.44</v>
      </c>
      <c r="G951">
        <v>27.79</v>
      </c>
      <c r="H951" s="3">
        <f t="shared" si="28"/>
        <v>26.936666666666667</v>
      </c>
    </row>
    <row r="952" spans="1:8">
      <c r="A952" t="s">
        <v>49</v>
      </c>
      <c r="B952">
        <v>10.25</v>
      </c>
      <c r="C952">
        <v>169339</v>
      </c>
      <c r="D952">
        <f t="shared" si="29"/>
        <v>23.519305555555555</v>
      </c>
      <c r="E952">
        <v>27.37</v>
      </c>
      <c r="F952">
        <v>27.55</v>
      </c>
      <c r="G952">
        <v>28.31</v>
      </c>
      <c r="H952" s="3">
        <f t="shared" si="28"/>
        <v>27.743333333333336</v>
      </c>
    </row>
    <row r="953" spans="1:8">
      <c r="A953" t="s">
        <v>51</v>
      </c>
      <c r="B953">
        <v>13.5</v>
      </c>
      <c r="C953">
        <v>169375</v>
      </c>
      <c r="D953">
        <f t="shared" si="29"/>
        <v>23.524305555555554</v>
      </c>
      <c r="E953">
        <v>27.23</v>
      </c>
      <c r="F953">
        <v>27.16</v>
      </c>
      <c r="G953">
        <v>27.93</v>
      </c>
      <c r="H953" s="3">
        <f t="shared" si="28"/>
        <v>27.439999999999998</v>
      </c>
    </row>
    <row r="954" spans="1:8">
      <c r="A954" t="s">
        <v>56</v>
      </c>
      <c r="B954">
        <v>10</v>
      </c>
      <c r="C954">
        <v>169377</v>
      </c>
      <c r="D954">
        <f t="shared" si="29"/>
        <v>23.524583333333332</v>
      </c>
      <c r="E954">
        <v>25.66</v>
      </c>
      <c r="F954">
        <v>26.35</v>
      </c>
      <c r="G954">
        <v>28.16</v>
      </c>
      <c r="H954" s="3">
        <f t="shared" si="28"/>
        <v>26.723333333333333</v>
      </c>
    </row>
    <row r="955" spans="1:8">
      <c r="A955" t="s">
        <v>41</v>
      </c>
      <c r="B955">
        <v>9.75</v>
      </c>
      <c r="C955">
        <v>169397</v>
      </c>
      <c r="D955">
        <f t="shared" si="29"/>
        <v>23.527361111111112</v>
      </c>
      <c r="E955">
        <v>26.3</v>
      </c>
      <c r="F955">
        <v>25.69</v>
      </c>
      <c r="G955">
        <v>27.41</v>
      </c>
      <c r="H955" s="3">
        <f t="shared" si="28"/>
        <v>26.466666666666669</v>
      </c>
    </row>
    <row r="956" spans="1:8">
      <c r="A956" t="s">
        <v>55</v>
      </c>
      <c r="B956">
        <v>16.25</v>
      </c>
      <c r="C956">
        <v>169409</v>
      </c>
      <c r="D956">
        <f t="shared" si="29"/>
        <v>23.529027777777777</v>
      </c>
      <c r="E956">
        <v>26.79</v>
      </c>
      <c r="F956">
        <v>32.450000000000003</v>
      </c>
      <c r="G956">
        <v>35.54</v>
      </c>
      <c r="H956" s="3">
        <f t="shared" si="28"/>
        <v>31.593333333333334</v>
      </c>
    </row>
    <row r="957" spans="1:8">
      <c r="A957" t="s">
        <v>57</v>
      </c>
      <c r="B957">
        <v>13.75</v>
      </c>
      <c r="C957">
        <v>169419</v>
      </c>
      <c r="D957">
        <f t="shared" si="29"/>
        <v>23.530416666666667</v>
      </c>
      <c r="E957">
        <v>33.32</v>
      </c>
      <c r="F957">
        <v>33.119999999999997</v>
      </c>
      <c r="G957">
        <v>34.86</v>
      </c>
      <c r="H957" s="3">
        <f t="shared" si="28"/>
        <v>33.766666666666666</v>
      </c>
    </row>
    <row r="958" spans="1:8">
      <c r="A958" t="s">
        <v>53</v>
      </c>
      <c r="B958">
        <v>16.25</v>
      </c>
      <c r="C958">
        <v>169461</v>
      </c>
      <c r="D958">
        <f t="shared" si="29"/>
        <v>23.536249999999999</v>
      </c>
      <c r="E958">
        <v>26.11</v>
      </c>
      <c r="F958">
        <v>26.25</v>
      </c>
      <c r="G958">
        <v>31.82</v>
      </c>
      <c r="H958" s="3">
        <f t="shared" si="28"/>
        <v>28.060000000000002</v>
      </c>
    </row>
    <row r="959" spans="1:8">
      <c r="A959" t="s">
        <v>47</v>
      </c>
      <c r="B959">
        <v>14.5</v>
      </c>
      <c r="C959">
        <v>169493</v>
      </c>
      <c r="D959">
        <f t="shared" si="29"/>
        <v>23.540694444444444</v>
      </c>
      <c r="E959">
        <v>27.88</v>
      </c>
      <c r="F959">
        <v>26.57</v>
      </c>
      <c r="G959">
        <v>28.79</v>
      </c>
      <c r="H959" s="3">
        <f t="shared" si="28"/>
        <v>27.74666666666667</v>
      </c>
    </row>
    <row r="960" spans="1:8">
      <c r="A960" t="s">
        <v>48</v>
      </c>
      <c r="B960">
        <v>9.75</v>
      </c>
      <c r="C960">
        <v>169532</v>
      </c>
      <c r="D960">
        <f t="shared" si="29"/>
        <v>23.546111111111109</v>
      </c>
      <c r="E960">
        <v>26.06</v>
      </c>
      <c r="F960">
        <v>25.92</v>
      </c>
      <c r="G960">
        <v>28.05</v>
      </c>
      <c r="H960" s="3">
        <f t="shared" si="28"/>
        <v>26.676666666666666</v>
      </c>
    </row>
    <row r="961" spans="1:8">
      <c r="A961" t="s">
        <v>49</v>
      </c>
      <c r="B961">
        <v>10</v>
      </c>
      <c r="C961">
        <v>169538</v>
      </c>
      <c r="D961">
        <f t="shared" si="29"/>
        <v>23.546944444444442</v>
      </c>
      <c r="E961">
        <v>27.27</v>
      </c>
      <c r="F961">
        <v>27.18</v>
      </c>
      <c r="G961">
        <v>28.76</v>
      </c>
      <c r="H961" s="3">
        <f t="shared" si="28"/>
        <v>27.736666666666668</v>
      </c>
    </row>
    <row r="962" spans="1:8">
      <c r="A962" t="s">
        <v>44</v>
      </c>
      <c r="B962">
        <v>9.75</v>
      </c>
      <c r="C962">
        <v>169586</v>
      </c>
      <c r="D962">
        <f t="shared" si="29"/>
        <v>23.553611111111113</v>
      </c>
      <c r="E962">
        <v>26.8</v>
      </c>
      <c r="F962">
        <v>26.05</v>
      </c>
      <c r="G962">
        <v>28.06</v>
      </c>
      <c r="H962" s="3">
        <f t="shared" si="28"/>
        <v>26.97</v>
      </c>
    </row>
    <row r="963" spans="1:8">
      <c r="A963" t="s">
        <v>58</v>
      </c>
      <c r="B963">
        <v>10</v>
      </c>
      <c r="C963">
        <v>169594</v>
      </c>
      <c r="D963">
        <f t="shared" si="29"/>
        <v>23.554722222222221</v>
      </c>
      <c r="E963">
        <v>28.18</v>
      </c>
      <c r="F963">
        <v>27.85</v>
      </c>
      <c r="G963">
        <v>28.58</v>
      </c>
      <c r="H963" s="3">
        <f t="shared" si="28"/>
        <v>28.203333333333333</v>
      </c>
    </row>
    <row r="964" spans="1:8">
      <c r="A964" t="s">
        <v>50</v>
      </c>
      <c r="B964">
        <v>24</v>
      </c>
      <c r="C964">
        <v>66046</v>
      </c>
      <c r="D964">
        <f t="shared" si="29"/>
        <v>9.1730555555555551</v>
      </c>
      <c r="E964">
        <v>10.61</v>
      </c>
      <c r="F964">
        <v>13.8</v>
      </c>
      <c r="H964" s="3">
        <f t="shared" si="28"/>
        <v>12.205</v>
      </c>
    </row>
    <row r="965" spans="1:8">
      <c r="A965" t="s">
        <v>41</v>
      </c>
      <c r="B965">
        <v>0.25</v>
      </c>
      <c r="C965">
        <v>47722</v>
      </c>
      <c r="D965">
        <f t="shared" si="29"/>
        <v>6.628055555555556</v>
      </c>
      <c r="E965">
        <v>7.93</v>
      </c>
      <c r="F965">
        <v>7.08</v>
      </c>
      <c r="G965">
        <v>9.4700000000000006</v>
      </c>
      <c r="H965" s="3">
        <f t="shared" ref="H965:H1028" si="30">AVERAGE(E965:G965)</f>
        <v>8.16</v>
      </c>
    </row>
    <row r="966" spans="1:8">
      <c r="A966" t="s">
        <v>41</v>
      </c>
      <c r="B966">
        <v>0.5</v>
      </c>
      <c r="C966">
        <v>36865</v>
      </c>
      <c r="D966">
        <f t="shared" ref="D966:D1029" si="31">C966/15/60/8</f>
        <v>5.1201388888888886</v>
      </c>
      <c r="E966">
        <v>48.18</v>
      </c>
      <c r="F966">
        <v>31.4</v>
      </c>
      <c r="G966">
        <v>31.71</v>
      </c>
      <c r="H966" s="3">
        <f t="shared" si="30"/>
        <v>37.096666666666664</v>
      </c>
    </row>
    <row r="967" spans="1:8">
      <c r="A967" t="s">
        <v>41</v>
      </c>
      <c r="B967">
        <v>0.75</v>
      </c>
      <c r="C967">
        <v>33866</v>
      </c>
      <c r="D967">
        <f t="shared" si="31"/>
        <v>4.703611111111111</v>
      </c>
      <c r="E967">
        <v>19.010000000000002</v>
      </c>
      <c r="F967">
        <v>6.98</v>
      </c>
      <c r="G967">
        <v>5.95</v>
      </c>
      <c r="H967" s="3">
        <f t="shared" si="30"/>
        <v>10.646666666666667</v>
      </c>
    </row>
    <row r="968" spans="1:8">
      <c r="A968" t="s">
        <v>41</v>
      </c>
      <c r="B968">
        <v>1</v>
      </c>
      <c r="C968">
        <v>29257</v>
      </c>
      <c r="D968">
        <f t="shared" si="31"/>
        <v>4.0634722222222219</v>
      </c>
      <c r="E968">
        <v>7.22</v>
      </c>
      <c r="F968">
        <v>15.55</v>
      </c>
      <c r="G968">
        <v>7.19</v>
      </c>
      <c r="H968" s="3">
        <f t="shared" si="30"/>
        <v>9.9866666666666664</v>
      </c>
    </row>
    <row r="969" spans="1:8">
      <c r="A969" t="s">
        <v>41</v>
      </c>
      <c r="B969">
        <v>1.25</v>
      </c>
      <c r="C969">
        <v>27285</v>
      </c>
      <c r="D969">
        <f t="shared" si="31"/>
        <v>3.7895833333333333</v>
      </c>
      <c r="E969">
        <v>6.12</v>
      </c>
      <c r="F969">
        <v>5.7</v>
      </c>
      <c r="G969">
        <v>5.86</v>
      </c>
      <c r="H969" s="3">
        <f t="shared" si="30"/>
        <v>5.8933333333333335</v>
      </c>
    </row>
    <row r="970" spans="1:8">
      <c r="A970" t="s">
        <v>41</v>
      </c>
      <c r="B970">
        <v>1.5</v>
      </c>
      <c r="C970">
        <v>21682</v>
      </c>
      <c r="D970">
        <f t="shared" si="31"/>
        <v>3.0113888888888889</v>
      </c>
      <c r="E970">
        <v>5.16</v>
      </c>
      <c r="F970">
        <v>5.26</v>
      </c>
      <c r="G970">
        <v>6.32</v>
      </c>
      <c r="H970" s="3">
        <f t="shared" si="30"/>
        <v>5.580000000000001</v>
      </c>
    </row>
    <row r="971" spans="1:8">
      <c r="A971" t="s">
        <v>41</v>
      </c>
      <c r="B971">
        <v>1.75</v>
      </c>
      <c r="C971">
        <v>20108</v>
      </c>
      <c r="D971">
        <f t="shared" si="31"/>
        <v>2.7927777777777778</v>
      </c>
      <c r="E971">
        <v>8.58</v>
      </c>
      <c r="F971">
        <v>7.62</v>
      </c>
      <c r="G971">
        <v>5.33</v>
      </c>
      <c r="H971" s="3">
        <f t="shared" si="30"/>
        <v>7.1766666666666667</v>
      </c>
    </row>
    <row r="972" spans="1:8">
      <c r="A972" t="s">
        <v>41</v>
      </c>
      <c r="B972">
        <v>2</v>
      </c>
      <c r="C972">
        <v>18602</v>
      </c>
      <c r="D972">
        <f t="shared" si="31"/>
        <v>2.5836111111111113</v>
      </c>
      <c r="E972">
        <v>4.9800000000000004</v>
      </c>
      <c r="F972">
        <v>4.9800000000000004</v>
      </c>
      <c r="G972">
        <v>5.85</v>
      </c>
      <c r="H972" s="3">
        <f t="shared" si="30"/>
        <v>5.2700000000000005</v>
      </c>
    </row>
    <row r="973" spans="1:8">
      <c r="A973" t="s">
        <v>41</v>
      </c>
      <c r="B973">
        <v>2.25</v>
      </c>
      <c r="C973">
        <v>17642</v>
      </c>
      <c r="D973">
        <f t="shared" si="31"/>
        <v>2.450277777777778</v>
      </c>
      <c r="E973">
        <v>5.07</v>
      </c>
      <c r="F973">
        <v>4.57</v>
      </c>
      <c r="G973">
        <v>4.7300000000000004</v>
      </c>
      <c r="H973" s="3">
        <f t="shared" si="30"/>
        <v>4.79</v>
      </c>
    </row>
    <row r="974" spans="1:8">
      <c r="A974" t="s">
        <v>41</v>
      </c>
      <c r="B974">
        <v>2.5</v>
      </c>
      <c r="C974">
        <v>16292</v>
      </c>
      <c r="D974">
        <f t="shared" si="31"/>
        <v>2.262777777777778</v>
      </c>
      <c r="E974">
        <v>4.6900000000000004</v>
      </c>
      <c r="F974">
        <v>4.54</v>
      </c>
      <c r="G974">
        <v>5.4</v>
      </c>
      <c r="H974" s="3">
        <f t="shared" si="30"/>
        <v>4.8766666666666669</v>
      </c>
    </row>
    <row r="975" spans="1:8">
      <c r="A975" t="s">
        <v>41</v>
      </c>
      <c r="B975">
        <v>2.75</v>
      </c>
      <c r="C975">
        <v>14596</v>
      </c>
      <c r="D975">
        <f t="shared" si="31"/>
        <v>2.0272222222222225</v>
      </c>
      <c r="E975">
        <v>4.3600000000000003</v>
      </c>
      <c r="F975">
        <v>3.98</v>
      </c>
      <c r="G975">
        <v>4.4400000000000004</v>
      </c>
      <c r="H975" s="3">
        <f t="shared" si="30"/>
        <v>4.2600000000000007</v>
      </c>
    </row>
    <row r="976" spans="1:8">
      <c r="A976" t="s">
        <v>41</v>
      </c>
      <c r="B976">
        <v>3</v>
      </c>
      <c r="C976">
        <v>14142</v>
      </c>
      <c r="D976">
        <f t="shared" si="31"/>
        <v>1.9641666666666666</v>
      </c>
      <c r="E976">
        <v>3.94</v>
      </c>
      <c r="F976">
        <v>4.57</v>
      </c>
      <c r="G976">
        <v>5.08</v>
      </c>
      <c r="H976" s="3">
        <f t="shared" si="30"/>
        <v>4.53</v>
      </c>
    </row>
    <row r="977" spans="1:8">
      <c r="A977" t="s">
        <v>41</v>
      </c>
      <c r="B977">
        <v>3.25</v>
      </c>
      <c r="C977">
        <v>14214</v>
      </c>
      <c r="D977">
        <f t="shared" si="31"/>
        <v>1.9741666666666666</v>
      </c>
      <c r="E977">
        <v>4.01</v>
      </c>
      <c r="F977">
        <v>4.0199999999999996</v>
      </c>
      <c r="G977">
        <v>4.09</v>
      </c>
      <c r="H977" s="3">
        <f t="shared" si="30"/>
        <v>4.04</v>
      </c>
    </row>
    <row r="978" spans="1:8">
      <c r="A978" t="s">
        <v>41</v>
      </c>
      <c r="B978">
        <v>3.5</v>
      </c>
      <c r="C978">
        <v>13586</v>
      </c>
      <c r="D978">
        <f t="shared" si="31"/>
        <v>1.8869444444444445</v>
      </c>
      <c r="E978">
        <v>3.87</v>
      </c>
      <c r="F978">
        <v>4.37</v>
      </c>
      <c r="G978">
        <v>5.36</v>
      </c>
      <c r="H978" s="3">
        <f t="shared" si="30"/>
        <v>4.5333333333333341</v>
      </c>
    </row>
    <row r="979" spans="1:8">
      <c r="A979" t="s">
        <v>41</v>
      </c>
      <c r="B979">
        <v>3.75</v>
      </c>
      <c r="C979">
        <v>14205</v>
      </c>
      <c r="D979">
        <f t="shared" si="31"/>
        <v>1.9729166666666667</v>
      </c>
      <c r="E979">
        <v>3.87</v>
      </c>
      <c r="F979">
        <v>4.18</v>
      </c>
      <c r="G979">
        <v>4.26</v>
      </c>
      <c r="H979" s="3">
        <f t="shared" si="30"/>
        <v>4.1033333333333335</v>
      </c>
    </row>
    <row r="980" spans="1:8">
      <c r="A980" t="s">
        <v>41</v>
      </c>
      <c r="B980">
        <v>4</v>
      </c>
      <c r="C980">
        <v>14662</v>
      </c>
      <c r="D980">
        <f t="shared" si="31"/>
        <v>2.0363888888888888</v>
      </c>
      <c r="E980">
        <v>3.99</v>
      </c>
      <c r="F980">
        <v>4.76</v>
      </c>
      <c r="G980">
        <v>5.26</v>
      </c>
      <c r="H980" s="3">
        <f t="shared" si="30"/>
        <v>4.67</v>
      </c>
    </row>
    <row r="981" spans="1:8">
      <c r="A981" t="s">
        <v>41</v>
      </c>
      <c r="B981">
        <v>4.25</v>
      </c>
      <c r="C981">
        <v>16274</v>
      </c>
      <c r="D981">
        <f t="shared" si="31"/>
        <v>2.2602777777777781</v>
      </c>
      <c r="E981">
        <v>4.16</v>
      </c>
      <c r="F981">
        <v>4.13</v>
      </c>
      <c r="G981">
        <v>4.83</v>
      </c>
      <c r="H981" s="3">
        <f t="shared" si="30"/>
        <v>4.3733333333333331</v>
      </c>
    </row>
    <row r="982" spans="1:8">
      <c r="A982" t="s">
        <v>41</v>
      </c>
      <c r="B982">
        <v>4.5</v>
      </c>
      <c r="C982">
        <v>18184</v>
      </c>
      <c r="D982">
        <f t="shared" si="31"/>
        <v>2.5255555555555556</v>
      </c>
      <c r="E982">
        <v>4.33</v>
      </c>
      <c r="F982">
        <v>4.9800000000000004</v>
      </c>
      <c r="G982">
        <v>6.12</v>
      </c>
      <c r="H982" s="3">
        <f t="shared" si="30"/>
        <v>5.1433333333333335</v>
      </c>
    </row>
    <row r="983" spans="1:8">
      <c r="A983" t="s">
        <v>41</v>
      </c>
      <c r="B983">
        <v>4.75</v>
      </c>
      <c r="C983">
        <v>22741</v>
      </c>
      <c r="D983">
        <f t="shared" si="31"/>
        <v>3.1584722222222221</v>
      </c>
      <c r="E983">
        <v>5.12</v>
      </c>
      <c r="F983">
        <v>4.96</v>
      </c>
      <c r="G983">
        <v>5.97</v>
      </c>
      <c r="H983" s="3">
        <f t="shared" si="30"/>
        <v>5.3500000000000005</v>
      </c>
    </row>
    <row r="984" spans="1:8">
      <c r="A984" t="s">
        <v>41</v>
      </c>
      <c r="B984">
        <v>5</v>
      </c>
      <c r="C984">
        <v>27442</v>
      </c>
      <c r="D984">
        <f t="shared" si="31"/>
        <v>3.8113888888888892</v>
      </c>
      <c r="E984">
        <v>5.82</v>
      </c>
      <c r="F984">
        <v>6.66</v>
      </c>
      <c r="G984">
        <v>8.41</v>
      </c>
      <c r="H984" s="3">
        <f t="shared" si="30"/>
        <v>6.9633333333333338</v>
      </c>
    </row>
    <row r="985" spans="1:8">
      <c r="A985" t="s">
        <v>41</v>
      </c>
      <c r="B985">
        <v>5.25</v>
      </c>
      <c r="C985">
        <v>36473</v>
      </c>
      <c r="D985">
        <f t="shared" si="31"/>
        <v>5.0656944444444445</v>
      </c>
      <c r="E985">
        <v>7.33</v>
      </c>
      <c r="F985">
        <v>7.68</v>
      </c>
      <c r="G985">
        <v>8.33</v>
      </c>
      <c r="H985" s="3">
        <f t="shared" si="30"/>
        <v>7.78</v>
      </c>
    </row>
    <row r="986" spans="1:8">
      <c r="A986" t="s">
        <v>41</v>
      </c>
      <c r="B986">
        <v>5.5</v>
      </c>
      <c r="C986">
        <v>44012</v>
      </c>
      <c r="D986">
        <f t="shared" si="31"/>
        <v>6.1127777777777776</v>
      </c>
      <c r="E986">
        <v>8.41</v>
      </c>
      <c r="F986">
        <v>9.48</v>
      </c>
      <c r="G986">
        <v>10.8</v>
      </c>
      <c r="H986" s="3">
        <f t="shared" si="30"/>
        <v>9.5633333333333344</v>
      </c>
    </row>
    <row r="987" spans="1:8">
      <c r="A987" t="s">
        <v>41</v>
      </c>
      <c r="B987">
        <v>5.75</v>
      </c>
      <c r="C987">
        <v>54310</v>
      </c>
      <c r="D987">
        <f t="shared" si="31"/>
        <v>7.5430555555555552</v>
      </c>
      <c r="E987">
        <v>9.8699999999999992</v>
      </c>
      <c r="F987">
        <v>10.26</v>
      </c>
      <c r="G987">
        <v>11.5</v>
      </c>
      <c r="H987" s="3">
        <f t="shared" si="30"/>
        <v>10.543333333333333</v>
      </c>
    </row>
    <row r="988" spans="1:8">
      <c r="A988" t="s">
        <v>41</v>
      </c>
      <c r="B988">
        <v>6</v>
      </c>
      <c r="C988">
        <v>66503</v>
      </c>
      <c r="D988">
        <f t="shared" si="31"/>
        <v>9.2365277777777788</v>
      </c>
      <c r="E988">
        <v>11.73</v>
      </c>
      <c r="F988">
        <v>12.84</v>
      </c>
      <c r="G988">
        <v>14.48</v>
      </c>
      <c r="H988" s="3">
        <f t="shared" si="30"/>
        <v>13.016666666666666</v>
      </c>
    </row>
    <row r="989" spans="1:8">
      <c r="A989" t="s">
        <v>54</v>
      </c>
      <c r="B989">
        <v>13.5</v>
      </c>
      <c r="C989">
        <v>169634</v>
      </c>
      <c r="D989">
        <f t="shared" si="31"/>
        <v>23.560277777777777</v>
      </c>
      <c r="E989">
        <v>34.71</v>
      </c>
      <c r="F989">
        <v>33.25</v>
      </c>
      <c r="G989">
        <v>33.619999999999997</v>
      </c>
      <c r="H989" s="3">
        <f t="shared" si="30"/>
        <v>33.860000000000007</v>
      </c>
    </row>
    <row r="990" spans="1:8">
      <c r="A990" t="s">
        <v>57</v>
      </c>
      <c r="B990">
        <v>10</v>
      </c>
      <c r="C990">
        <v>169699</v>
      </c>
      <c r="D990">
        <f t="shared" si="31"/>
        <v>23.569305555555555</v>
      </c>
      <c r="E990">
        <v>26.84</v>
      </c>
      <c r="F990">
        <v>26.55</v>
      </c>
      <c r="G990">
        <v>28.64</v>
      </c>
      <c r="H990" s="3">
        <f t="shared" si="30"/>
        <v>27.343333333333334</v>
      </c>
    </row>
    <row r="991" spans="1:8">
      <c r="A991" t="s">
        <v>42</v>
      </c>
      <c r="B991">
        <v>13.5</v>
      </c>
      <c r="C991">
        <v>169706</v>
      </c>
      <c r="D991">
        <f t="shared" si="31"/>
        <v>23.570277777777779</v>
      </c>
      <c r="E991">
        <v>28.08</v>
      </c>
      <c r="F991">
        <v>26.58</v>
      </c>
      <c r="G991">
        <v>27.96</v>
      </c>
      <c r="H991" s="3">
        <f t="shared" si="30"/>
        <v>27.540000000000003</v>
      </c>
    </row>
    <row r="992" spans="1:8">
      <c r="A992" t="s">
        <v>44</v>
      </c>
      <c r="B992">
        <v>10</v>
      </c>
      <c r="C992">
        <v>169713</v>
      </c>
      <c r="D992">
        <f t="shared" si="31"/>
        <v>23.571250000000003</v>
      </c>
      <c r="E992">
        <v>26.52</v>
      </c>
      <c r="F992">
        <v>26.27</v>
      </c>
      <c r="G992">
        <v>29.07</v>
      </c>
      <c r="H992" s="3">
        <f t="shared" si="30"/>
        <v>27.286666666666665</v>
      </c>
    </row>
    <row r="993" spans="1:8">
      <c r="A993" t="s">
        <v>58</v>
      </c>
      <c r="B993">
        <v>16.5</v>
      </c>
      <c r="C993">
        <v>169717</v>
      </c>
      <c r="D993">
        <f t="shared" si="31"/>
        <v>23.571805555555557</v>
      </c>
      <c r="E993">
        <v>33.549999999999997</v>
      </c>
      <c r="F993">
        <v>34.799999999999997</v>
      </c>
      <c r="G993">
        <v>35.81</v>
      </c>
      <c r="H993" s="3">
        <f t="shared" si="30"/>
        <v>34.72</v>
      </c>
    </row>
    <row r="994" spans="1:8">
      <c r="A994" t="s">
        <v>52</v>
      </c>
      <c r="B994">
        <v>14.25</v>
      </c>
      <c r="C994">
        <v>169742</v>
      </c>
      <c r="D994">
        <f t="shared" si="31"/>
        <v>23.575277777777778</v>
      </c>
      <c r="E994">
        <v>26.58</v>
      </c>
      <c r="F994">
        <v>26.93</v>
      </c>
      <c r="G994">
        <v>28.55</v>
      </c>
      <c r="H994" s="3">
        <f t="shared" si="30"/>
        <v>27.353333333333335</v>
      </c>
    </row>
    <row r="995" spans="1:8">
      <c r="A995" t="s">
        <v>49</v>
      </c>
      <c r="B995">
        <v>13.5</v>
      </c>
      <c r="C995">
        <v>169762</v>
      </c>
      <c r="D995">
        <f t="shared" si="31"/>
        <v>23.578055555555558</v>
      </c>
      <c r="E995">
        <v>34</v>
      </c>
      <c r="F995">
        <v>33.200000000000003</v>
      </c>
      <c r="G995">
        <v>36.08</v>
      </c>
      <c r="H995" s="3">
        <f t="shared" si="30"/>
        <v>34.426666666666669</v>
      </c>
    </row>
    <row r="996" spans="1:8">
      <c r="A996" t="s">
        <v>43</v>
      </c>
      <c r="B996">
        <v>10</v>
      </c>
      <c r="C996">
        <v>169776</v>
      </c>
      <c r="D996">
        <f t="shared" si="31"/>
        <v>23.58</v>
      </c>
      <c r="E996">
        <v>26.78</v>
      </c>
      <c r="F996">
        <v>26.37</v>
      </c>
      <c r="G996">
        <v>27.54</v>
      </c>
      <c r="H996" s="3">
        <f t="shared" si="30"/>
        <v>26.896666666666665</v>
      </c>
    </row>
    <row r="997" spans="1:8">
      <c r="A997" t="s">
        <v>44</v>
      </c>
      <c r="B997">
        <v>11.25</v>
      </c>
      <c r="C997">
        <v>169779</v>
      </c>
      <c r="D997">
        <f t="shared" si="31"/>
        <v>23.580416666666668</v>
      </c>
      <c r="E997">
        <v>27.19</v>
      </c>
      <c r="F997">
        <v>27.16</v>
      </c>
      <c r="G997">
        <v>28.68</v>
      </c>
      <c r="H997" s="3">
        <f t="shared" si="30"/>
        <v>27.676666666666666</v>
      </c>
    </row>
    <row r="998" spans="1:8">
      <c r="A998" t="s">
        <v>38</v>
      </c>
      <c r="B998">
        <v>13.75</v>
      </c>
      <c r="C998">
        <v>169802</v>
      </c>
      <c r="D998">
        <f t="shared" si="31"/>
        <v>23.583611111111111</v>
      </c>
      <c r="E998">
        <v>31.58</v>
      </c>
      <c r="F998">
        <v>26.55</v>
      </c>
      <c r="G998">
        <v>28.78</v>
      </c>
      <c r="H998" s="3">
        <f t="shared" si="30"/>
        <v>28.97</v>
      </c>
    </row>
    <row r="999" spans="1:8">
      <c r="A999" t="s">
        <v>49</v>
      </c>
      <c r="B999">
        <v>10.5</v>
      </c>
      <c r="C999">
        <v>169848</v>
      </c>
      <c r="D999">
        <f t="shared" si="31"/>
        <v>23.59</v>
      </c>
      <c r="E999">
        <v>27.5</v>
      </c>
      <c r="F999">
        <v>27.71</v>
      </c>
      <c r="G999">
        <v>27.93</v>
      </c>
      <c r="H999" s="3">
        <f t="shared" si="30"/>
        <v>27.713333333333335</v>
      </c>
    </row>
    <row r="1000" spans="1:8">
      <c r="A1000" t="s">
        <v>41</v>
      </c>
      <c r="B1000">
        <v>9</v>
      </c>
      <c r="C1000">
        <v>157271</v>
      </c>
      <c r="D1000">
        <f t="shared" si="31"/>
        <v>21.843194444444446</v>
      </c>
      <c r="E1000">
        <v>24.55</v>
      </c>
      <c r="F1000">
        <v>25.1</v>
      </c>
      <c r="G1000">
        <v>49.03</v>
      </c>
      <c r="H1000" s="3">
        <f t="shared" si="30"/>
        <v>32.893333333333338</v>
      </c>
    </row>
    <row r="1001" spans="1:8">
      <c r="A1001" t="s">
        <v>37</v>
      </c>
      <c r="B1001">
        <v>13.5</v>
      </c>
      <c r="C1001">
        <v>169858</v>
      </c>
      <c r="D1001">
        <f t="shared" si="31"/>
        <v>23.59138888888889</v>
      </c>
      <c r="E1001">
        <v>34</v>
      </c>
      <c r="F1001">
        <v>34.229999999999997</v>
      </c>
      <c r="G1001">
        <v>33.43</v>
      </c>
      <c r="H1001" s="3">
        <f t="shared" si="30"/>
        <v>33.886666666666663</v>
      </c>
    </row>
    <row r="1002" spans="1:8">
      <c r="A1002" t="s">
        <v>40</v>
      </c>
      <c r="B1002">
        <v>10.25</v>
      </c>
      <c r="C1002">
        <v>169872</v>
      </c>
      <c r="D1002">
        <f t="shared" si="31"/>
        <v>23.59333333333333</v>
      </c>
      <c r="E1002">
        <v>27.66</v>
      </c>
      <c r="F1002">
        <v>27.46</v>
      </c>
      <c r="G1002">
        <v>29.43</v>
      </c>
      <c r="H1002" s="3">
        <f t="shared" si="30"/>
        <v>28.183333333333337</v>
      </c>
    </row>
    <row r="1003" spans="1:8">
      <c r="A1003" t="s">
        <v>42</v>
      </c>
      <c r="B1003">
        <v>10</v>
      </c>
      <c r="C1003">
        <v>169879</v>
      </c>
      <c r="D1003">
        <f t="shared" si="31"/>
        <v>23.594305555555554</v>
      </c>
      <c r="E1003">
        <v>27.75</v>
      </c>
      <c r="F1003">
        <v>27.09</v>
      </c>
      <c r="G1003">
        <v>27.93</v>
      </c>
      <c r="H1003" s="3">
        <f t="shared" si="30"/>
        <v>27.590000000000003</v>
      </c>
    </row>
    <row r="1004" spans="1:8">
      <c r="A1004" t="s">
        <v>56</v>
      </c>
      <c r="B1004">
        <v>13.75</v>
      </c>
      <c r="C1004">
        <v>169882</v>
      </c>
      <c r="D1004">
        <f t="shared" si="31"/>
        <v>23.594722222222224</v>
      </c>
      <c r="E1004">
        <v>25.86</v>
      </c>
      <c r="F1004">
        <v>25.12</v>
      </c>
      <c r="G1004">
        <v>26.37</v>
      </c>
      <c r="H1004" s="3">
        <f t="shared" si="30"/>
        <v>25.783333333333335</v>
      </c>
    </row>
    <row r="1005" spans="1:8">
      <c r="A1005" t="s">
        <v>46</v>
      </c>
      <c r="B1005">
        <v>10.25</v>
      </c>
      <c r="C1005">
        <v>169922</v>
      </c>
      <c r="D1005">
        <f t="shared" si="31"/>
        <v>23.600277777777777</v>
      </c>
      <c r="E1005">
        <v>26.23</v>
      </c>
      <c r="F1005">
        <v>26</v>
      </c>
      <c r="G1005">
        <v>29.57</v>
      </c>
      <c r="H1005" s="3">
        <f t="shared" si="30"/>
        <v>27.266666666666669</v>
      </c>
    </row>
    <row r="1006" spans="1:8">
      <c r="A1006" t="s">
        <v>51</v>
      </c>
      <c r="B1006">
        <v>10.25</v>
      </c>
      <c r="C1006">
        <v>169956</v>
      </c>
      <c r="D1006">
        <f t="shared" si="31"/>
        <v>23.605</v>
      </c>
      <c r="E1006">
        <v>26.34</v>
      </c>
      <c r="F1006">
        <v>26.92</v>
      </c>
      <c r="G1006">
        <v>28.37</v>
      </c>
      <c r="H1006" s="3">
        <f t="shared" si="30"/>
        <v>27.210000000000004</v>
      </c>
    </row>
    <row r="1007" spans="1:8">
      <c r="A1007" t="s">
        <v>50</v>
      </c>
      <c r="B1007">
        <v>16.5</v>
      </c>
      <c r="C1007">
        <v>169995</v>
      </c>
      <c r="D1007">
        <f t="shared" si="31"/>
        <v>23.610416666666666</v>
      </c>
      <c r="E1007">
        <v>26.55</v>
      </c>
      <c r="F1007">
        <v>26.66</v>
      </c>
      <c r="G1007">
        <v>27.89</v>
      </c>
      <c r="H1007" s="3">
        <f t="shared" si="30"/>
        <v>27.033333333333331</v>
      </c>
    </row>
    <row r="1008" spans="1:8">
      <c r="A1008" t="s">
        <v>55</v>
      </c>
      <c r="B1008">
        <v>10.25</v>
      </c>
      <c r="C1008">
        <v>169999</v>
      </c>
      <c r="D1008">
        <f t="shared" si="31"/>
        <v>23.610972222222223</v>
      </c>
      <c r="E1008">
        <v>26.31</v>
      </c>
      <c r="F1008">
        <v>26.7</v>
      </c>
      <c r="G1008">
        <v>29.69</v>
      </c>
      <c r="H1008" s="3">
        <f t="shared" si="30"/>
        <v>27.566666666666666</v>
      </c>
    </row>
    <row r="1009" spans="1:8">
      <c r="A1009" t="s">
        <v>51</v>
      </c>
      <c r="B1009">
        <v>16.5</v>
      </c>
      <c r="C1009">
        <v>170023</v>
      </c>
      <c r="D1009">
        <f t="shared" si="31"/>
        <v>23.614305555555557</v>
      </c>
      <c r="E1009">
        <v>27</v>
      </c>
      <c r="F1009">
        <v>26.43</v>
      </c>
      <c r="G1009">
        <v>28.92</v>
      </c>
      <c r="H1009" s="3">
        <f t="shared" si="30"/>
        <v>27.45</v>
      </c>
    </row>
    <row r="1010" spans="1:8">
      <c r="A1010" t="s">
        <v>45</v>
      </c>
      <c r="B1010">
        <v>10</v>
      </c>
      <c r="C1010">
        <v>170035</v>
      </c>
      <c r="D1010">
        <f t="shared" si="31"/>
        <v>23.615972222222222</v>
      </c>
      <c r="E1010">
        <v>26.15</v>
      </c>
      <c r="F1010">
        <v>26.5</v>
      </c>
      <c r="G1010">
        <v>27.77</v>
      </c>
      <c r="H1010" s="3">
        <f t="shared" si="30"/>
        <v>26.806666666666668</v>
      </c>
    </row>
    <row r="1011" spans="1:8">
      <c r="A1011" t="s">
        <v>54</v>
      </c>
      <c r="B1011">
        <v>16.5</v>
      </c>
      <c r="C1011">
        <v>170046</v>
      </c>
      <c r="D1011">
        <f t="shared" si="31"/>
        <v>23.6175</v>
      </c>
      <c r="E1011">
        <v>35.06</v>
      </c>
      <c r="F1011">
        <v>33.159999999999997</v>
      </c>
      <c r="G1011">
        <v>34.340000000000003</v>
      </c>
      <c r="H1011" s="3">
        <f t="shared" si="30"/>
        <v>34.186666666666667</v>
      </c>
    </row>
    <row r="1012" spans="1:8">
      <c r="A1012" t="s">
        <v>52</v>
      </c>
      <c r="B1012">
        <v>10</v>
      </c>
      <c r="C1012">
        <v>170143</v>
      </c>
      <c r="D1012">
        <f t="shared" si="31"/>
        <v>23.630972222222223</v>
      </c>
      <c r="E1012">
        <v>27.7</v>
      </c>
      <c r="F1012">
        <v>26.21</v>
      </c>
      <c r="G1012">
        <v>28.87</v>
      </c>
      <c r="H1012" s="3">
        <f t="shared" si="30"/>
        <v>27.593333333333334</v>
      </c>
    </row>
    <row r="1013" spans="1:8">
      <c r="A1013" t="s">
        <v>55</v>
      </c>
      <c r="B1013">
        <v>10</v>
      </c>
      <c r="C1013">
        <v>170168</v>
      </c>
      <c r="D1013">
        <f t="shared" si="31"/>
        <v>23.634444444444444</v>
      </c>
      <c r="E1013">
        <v>27.17</v>
      </c>
      <c r="F1013">
        <v>27.73</v>
      </c>
      <c r="G1013">
        <v>28.83</v>
      </c>
      <c r="H1013" s="3">
        <f t="shared" si="30"/>
        <v>27.91</v>
      </c>
    </row>
    <row r="1014" spans="1:8">
      <c r="A1014" t="s">
        <v>47</v>
      </c>
      <c r="B1014">
        <v>16.5</v>
      </c>
      <c r="C1014">
        <v>170170</v>
      </c>
      <c r="D1014">
        <f t="shared" si="31"/>
        <v>23.634722222222219</v>
      </c>
      <c r="E1014">
        <v>34</v>
      </c>
      <c r="F1014">
        <v>35.08</v>
      </c>
      <c r="G1014">
        <v>35.4</v>
      </c>
      <c r="H1014" s="3">
        <f t="shared" si="30"/>
        <v>34.826666666666661</v>
      </c>
    </row>
    <row r="1015" spans="1:8">
      <c r="A1015" t="s">
        <v>53</v>
      </c>
      <c r="B1015">
        <v>10</v>
      </c>
      <c r="C1015">
        <v>170203</v>
      </c>
      <c r="D1015">
        <f t="shared" si="31"/>
        <v>23.639305555555556</v>
      </c>
      <c r="E1015">
        <v>27.05</v>
      </c>
      <c r="F1015">
        <v>26.41</v>
      </c>
      <c r="G1015">
        <v>27.25</v>
      </c>
      <c r="H1015" s="3">
        <f t="shared" si="30"/>
        <v>26.903333333333336</v>
      </c>
    </row>
    <row r="1016" spans="1:8">
      <c r="A1016" t="s">
        <v>38</v>
      </c>
      <c r="B1016">
        <v>10.25</v>
      </c>
      <c r="C1016">
        <v>170216</v>
      </c>
      <c r="D1016">
        <f t="shared" si="31"/>
        <v>23.641111111111112</v>
      </c>
      <c r="E1016">
        <v>26.34</v>
      </c>
      <c r="F1016">
        <v>27.31</v>
      </c>
      <c r="G1016">
        <v>29.08</v>
      </c>
      <c r="H1016" s="3">
        <f t="shared" si="30"/>
        <v>27.576666666666664</v>
      </c>
    </row>
    <row r="1017" spans="1:8">
      <c r="A1017" t="s">
        <v>43</v>
      </c>
      <c r="B1017">
        <v>10.25</v>
      </c>
      <c r="C1017">
        <v>170221</v>
      </c>
      <c r="D1017">
        <f t="shared" si="31"/>
        <v>23.641805555555557</v>
      </c>
      <c r="E1017">
        <v>26.05</v>
      </c>
      <c r="F1017">
        <v>25.83</v>
      </c>
      <c r="G1017">
        <v>28.21</v>
      </c>
      <c r="H1017" s="3">
        <f t="shared" si="30"/>
        <v>26.696666666666669</v>
      </c>
    </row>
    <row r="1018" spans="1:8">
      <c r="A1018" t="s">
        <v>38</v>
      </c>
      <c r="B1018">
        <v>16.5</v>
      </c>
      <c r="C1018">
        <v>170276</v>
      </c>
      <c r="D1018">
        <f t="shared" si="31"/>
        <v>23.649444444444445</v>
      </c>
      <c r="E1018">
        <v>35.58</v>
      </c>
      <c r="F1018">
        <v>34.74</v>
      </c>
      <c r="G1018">
        <v>31.84</v>
      </c>
      <c r="H1018" s="3">
        <f t="shared" si="30"/>
        <v>34.053333333333335</v>
      </c>
    </row>
    <row r="1019" spans="1:8">
      <c r="A1019" t="s">
        <v>45</v>
      </c>
      <c r="B1019">
        <v>10.5</v>
      </c>
      <c r="C1019">
        <v>170303</v>
      </c>
      <c r="D1019">
        <f t="shared" si="31"/>
        <v>23.653194444444445</v>
      </c>
      <c r="E1019">
        <v>26.72</v>
      </c>
      <c r="F1019">
        <v>26.8</v>
      </c>
      <c r="G1019">
        <v>27.61</v>
      </c>
      <c r="H1019" s="3">
        <f t="shared" si="30"/>
        <v>27.043333333333333</v>
      </c>
    </row>
    <row r="1020" spans="1:8">
      <c r="A1020" t="s">
        <v>53</v>
      </c>
      <c r="B1020">
        <v>10.25</v>
      </c>
      <c r="C1020">
        <v>170305</v>
      </c>
      <c r="D1020">
        <f t="shared" si="31"/>
        <v>23.65347222222222</v>
      </c>
      <c r="E1020">
        <v>26.48</v>
      </c>
      <c r="F1020">
        <v>26.04</v>
      </c>
      <c r="G1020">
        <v>29.08</v>
      </c>
      <c r="H1020" s="3">
        <f t="shared" si="30"/>
        <v>27.2</v>
      </c>
    </row>
    <row r="1021" spans="1:8">
      <c r="A1021" t="s">
        <v>46</v>
      </c>
      <c r="B1021">
        <v>10</v>
      </c>
      <c r="C1021">
        <v>170318</v>
      </c>
      <c r="D1021">
        <f t="shared" si="31"/>
        <v>23.655277777777776</v>
      </c>
      <c r="E1021">
        <v>26.8</v>
      </c>
      <c r="F1021">
        <v>26.37</v>
      </c>
      <c r="G1021">
        <v>27.35</v>
      </c>
      <c r="H1021" s="3">
        <f t="shared" si="30"/>
        <v>26.840000000000003</v>
      </c>
    </row>
    <row r="1022" spans="1:8">
      <c r="A1022" t="s">
        <v>58</v>
      </c>
      <c r="B1022">
        <v>10.25</v>
      </c>
      <c r="C1022">
        <v>170358</v>
      </c>
      <c r="D1022">
        <f t="shared" si="31"/>
        <v>23.660833333333336</v>
      </c>
      <c r="E1022">
        <v>27.98</v>
      </c>
      <c r="F1022">
        <v>27.62</v>
      </c>
      <c r="G1022">
        <v>30.4</v>
      </c>
      <c r="H1022" s="3">
        <f t="shared" si="30"/>
        <v>28.666666666666668</v>
      </c>
    </row>
    <row r="1023" spans="1:8">
      <c r="A1023" t="s">
        <v>55</v>
      </c>
      <c r="B1023">
        <v>13.5</v>
      </c>
      <c r="C1023">
        <v>170361</v>
      </c>
      <c r="D1023">
        <f t="shared" si="31"/>
        <v>23.661249999999999</v>
      </c>
      <c r="E1023">
        <v>34.159999999999997</v>
      </c>
      <c r="F1023">
        <v>33.299999999999997</v>
      </c>
      <c r="G1023">
        <v>34.43</v>
      </c>
      <c r="H1023" s="3">
        <f t="shared" si="30"/>
        <v>33.963333333333331</v>
      </c>
    </row>
    <row r="1024" spans="1:8">
      <c r="A1024" t="s">
        <v>52</v>
      </c>
      <c r="B1024">
        <v>13.75</v>
      </c>
      <c r="C1024">
        <v>170374</v>
      </c>
      <c r="D1024">
        <f t="shared" si="31"/>
        <v>23.663055555555555</v>
      </c>
      <c r="E1024">
        <v>34.86</v>
      </c>
      <c r="F1024">
        <v>34.049999999999997</v>
      </c>
      <c r="G1024">
        <v>30.1</v>
      </c>
      <c r="H1024" s="3">
        <f t="shared" si="30"/>
        <v>33.00333333333333</v>
      </c>
    </row>
    <row r="1025" spans="1:8">
      <c r="A1025" t="s">
        <v>57</v>
      </c>
      <c r="B1025">
        <v>16.25</v>
      </c>
      <c r="C1025">
        <v>170441</v>
      </c>
      <c r="D1025">
        <f t="shared" si="31"/>
        <v>23.672361111111112</v>
      </c>
      <c r="E1025">
        <v>25.93</v>
      </c>
      <c r="F1025">
        <v>26.54</v>
      </c>
      <c r="G1025">
        <v>34.86</v>
      </c>
      <c r="H1025" s="3">
        <f t="shared" si="30"/>
        <v>29.11</v>
      </c>
    </row>
    <row r="1026" spans="1:8">
      <c r="A1026" t="s">
        <v>41</v>
      </c>
      <c r="B1026">
        <v>10.25</v>
      </c>
      <c r="C1026">
        <v>170451</v>
      </c>
      <c r="D1026">
        <f t="shared" si="31"/>
        <v>23.673749999999998</v>
      </c>
      <c r="E1026">
        <v>26.83</v>
      </c>
      <c r="F1026">
        <v>26.36</v>
      </c>
      <c r="G1026">
        <v>28.12</v>
      </c>
      <c r="H1026" s="3">
        <f t="shared" si="30"/>
        <v>27.103333333333335</v>
      </c>
    </row>
    <row r="1027" spans="1:8">
      <c r="A1027" t="s">
        <v>37</v>
      </c>
      <c r="B1027">
        <v>10</v>
      </c>
      <c r="C1027">
        <v>170463</v>
      </c>
      <c r="D1027">
        <f t="shared" si="31"/>
        <v>23.675416666666667</v>
      </c>
      <c r="E1027">
        <v>26.67</v>
      </c>
      <c r="F1027">
        <v>26.17</v>
      </c>
      <c r="G1027">
        <v>27.89</v>
      </c>
      <c r="H1027" s="3">
        <f t="shared" si="30"/>
        <v>26.91</v>
      </c>
    </row>
    <row r="1028" spans="1:8">
      <c r="A1028" t="s">
        <v>46</v>
      </c>
      <c r="B1028">
        <v>13.5</v>
      </c>
      <c r="C1028">
        <v>170472</v>
      </c>
      <c r="D1028">
        <f t="shared" si="31"/>
        <v>23.676666666666666</v>
      </c>
      <c r="E1028">
        <v>34.25</v>
      </c>
      <c r="F1028">
        <v>32.78</v>
      </c>
      <c r="G1028">
        <v>34.369999999999997</v>
      </c>
      <c r="H1028" s="3">
        <f t="shared" si="30"/>
        <v>33.800000000000004</v>
      </c>
    </row>
    <row r="1029" spans="1:8">
      <c r="A1029" t="s">
        <v>52</v>
      </c>
      <c r="B1029">
        <v>10.25</v>
      </c>
      <c r="C1029">
        <v>170554</v>
      </c>
      <c r="D1029">
        <f t="shared" si="31"/>
        <v>23.688055555555554</v>
      </c>
      <c r="E1029">
        <v>26.8</v>
      </c>
      <c r="F1029">
        <v>26.56</v>
      </c>
      <c r="G1029">
        <v>29.38</v>
      </c>
      <c r="H1029" s="3">
        <f t="shared" ref="H1029:H1092" si="32">AVERAGE(E1029:G1029)</f>
        <v>27.58</v>
      </c>
    </row>
    <row r="1030" spans="1:8">
      <c r="A1030" t="s">
        <v>42</v>
      </c>
      <c r="B1030">
        <v>10.5</v>
      </c>
      <c r="C1030">
        <v>170586</v>
      </c>
      <c r="D1030">
        <f t="shared" ref="D1030:D1093" si="33">C1030/15/60/8</f>
        <v>23.692499999999999</v>
      </c>
      <c r="E1030">
        <v>27.91</v>
      </c>
      <c r="F1030">
        <v>27.3</v>
      </c>
      <c r="G1030">
        <v>28.25</v>
      </c>
      <c r="H1030" s="3">
        <f t="shared" si="32"/>
        <v>27.820000000000004</v>
      </c>
    </row>
    <row r="1031" spans="1:8">
      <c r="A1031" t="s">
        <v>51</v>
      </c>
      <c r="B1031">
        <v>10</v>
      </c>
      <c r="C1031">
        <v>170606</v>
      </c>
      <c r="D1031">
        <f t="shared" si="33"/>
        <v>23.695277777777779</v>
      </c>
      <c r="E1031">
        <v>26.98</v>
      </c>
      <c r="F1031">
        <v>27.12</v>
      </c>
      <c r="G1031">
        <v>28.54</v>
      </c>
      <c r="H1031" s="3">
        <f t="shared" si="32"/>
        <v>27.546666666666667</v>
      </c>
    </row>
    <row r="1032" spans="1:8">
      <c r="A1032" t="s">
        <v>57</v>
      </c>
      <c r="B1032">
        <v>9.75</v>
      </c>
      <c r="C1032">
        <v>170699</v>
      </c>
      <c r="D1032">
        <f t="shared" si="33"/>
        <v>23.708194444444441</v>
      </c>
      <c r="E1032">
        <v>26.25</v>
      </c>
      <c r="F1032">
        <v>26.74</v>
      </c>
      <c r="G1032">
        <v>26.98</v>
      </c>
      <c r="H1032" s="3">
        <f t="shared" si="32"/>
        <v>26.656666666666666</v>
      </c>
    </row>
    <row r="1033" spans="1:8">
      <c r="A1033" t="s">
        <v>41</v>
      </c>
      <c r="B1033">
        <v>11</v>
      </c>
      <c r="C1033">
        <v>170704</v>
      </c>
      <c r="D1033">
        <f t="shared" si="33"/>
        <v>23.70888888888889</v>
      </c>
      <c r="E1033">
        <v>27.04</v>
      </c>
      <c r="F1033">
        <v>27.02</v>
      </c>
      <c r="G1033">
        <v>27.94</v>
      </c>
      <c r="H1033" s="3">
        <f t="shared" si="32"/>
        <v>27.333333333333332</v>
      </c>
    </row>
    <row r="1034" spans="1:8">
      <c r="A1034" t="s">
        <v>48</v>
      </c>
      <c r="B1034">
        <v>10.25</v>
      </c>
      <c r="C1034">
        <v>170729</v>
      </c>
      <c r="D1034">
        <f t="shared" si="33"/>
        <v>23.712361111111111</v>
      </c>
      <c r="E1034">
        <v>26.46</v>
      </c>
      <c r="F1034">
        <v>26.14</v>
      </c>
      <c r="G1034">
        <v>28.5</v>
      </c>
      <c r="H1034" s="3">
        <f t="shared" si="32"/>
        <v>27.033333333333331</v>
      </c>
    </row>
    <row r="1035" spans="1:8">
      <c r="A1035" t="s">
        <v>54</v>
      </c>
      <c r="B1035">
        <v>10.25</v>
      </c>
      <c r="C1035">
        <v>170759</v>
      </c>
      <c r="D1035">
        <f t="shared" si="33"/>
        <v>23.716527777777777</v>
      </c>
      <c r="E1035">
        <v>26.65</v>
      </c>
      <c r="F1035">
        <v>26.2</v>
      </c>
      <c r="G1035">
        <v>28.83</v>
      </c>
      <c r="H1035" s="3">
        <f t="shared" si="32"/>
        <v>27.226666666666663</v>
      </c>
    </row>
    <row r="1036" spans="1:8">
      <c r="A1036" t="s">
        <v>45</v>
      </c>
      <c r="B1036">
        <v>11</v>
      </c>
      <c r="C1036">
        <v>170767</v>
      </c>
      <c r="D1036">
        <f t="shared" si="33"/>
        <v>23.717638888888889</v>
      </c>
      <c r="E1036">
        <v>26.68</v>
      </c>
      <c r="F1036">
        <v>26.95</v>
      </c>
      <c r="G1036">
        <v>27.59</v>
      </c>
      <c r="H1036" s="3">
        <f t="shared" si="32"/>
        <v>27.073333333333334</v>
      </c>
    </row>
    <row r="1037" spans="1:8">
      <c r="A1037" t="s">
        <v>56</v>
      </c>
      <c r="B1037">
        <v>13.5</v>
      </c>
      <c r="C1037">
        <v>170875</v>
      </c>
      <c r="D1037">
        <f t="shared" si="33"/>
        <v>23.732638888888889</v>
      </c>
      <c r="E1037">
        <v>26.16</v>
      </c>
      <c r="F1037">
        <v>25.73</v>
      </c>
      <c r="G1037">
        <v>27.72</v>
      </c>
      <c r="H1037" s="3">
        <f t="shared" si="32"/>
        <v>26.536666666666665</v>
      </c>
    </row>
    <row r="1038" spans="1:8">
      <c r="A1038" t="s">
        <v>57</v>
      </c>
      <c r="B1038">
        <v>16.5</v>
      </c>
      <c r="C1038">
        <v>170885</v>
      </c>
      <c r="D1038">
        <f t="shared" si="33"/>
        <v>23.734027777777779</v>
      </c>
      <c r="E1038">
        <v>31.29</v>
      </c>
      <c r="F1038">
        <v>32.43</v>
      </c>
      <c r="G1038">
        <v>35.18</v>
      </c>
      <c r="H1038" s="3">
        <f t="shared" si="32"/>
        <v>32.966666666666669</v>
      </c>
    </row>
    <row r="1039" spans="1:8">
      <c r="A1039" t="s">
        <v>46</v>
      </c>
      <c r="B1039">
        <v>16.75</v>
      </c>
      <c r="C1039">
        <v>170902</v>
      </c>
      <c r="D1039">
        <f t="shared" si="33"/>
        <v>23.736388888888889</v>
      </c>
      <c r="E1039">
        <v>34.78</v>
      </c>
      <c r="F1039">
        <v>29.17</v>
      </c>
      <c r="G1039">
        <v>28.82</v>
      </c>
      <c r="H1039" s="3">
        <f t="shared" si="32"/>
        <v>30.923333333333336</v>
      </c>
    </row>
    <row r="1040" spans="1:8">
      <c r="A1040" t="s">
        <v>55</v>
      </c>
      <c r="B1040">
        <v>16.5</v>
      </c>
      <c r="C1040">
        <v>170927</v>
      </c>
      <c r="D1040">
        <f t="shared" si="33"/>
        <v>23.739861111111111</v>
      </c>
      <c r="E1040">
        <v>34.340000000000003</v>
      </c>
      <c r="F1040">
        <v>34.24</v>
      </c>
      <c r="G1040">
        <v>34.619999999999997</v>
      </c>
      <c r="H1040" s="3">
        <f t="shared" si="32"/>
        <v>34.400000000000006</v>
      </c>
    </row>
    <row r="1041" spans="1:8">
      <c r="A1041" t="s">
        <v>40</v>
      </c>
      <c r="B1041">
        <v>16.75</v>
      </c>
      <c r="C1041">
        <v>170963</v>
      </c>
      <c r="D1041">
        <f t="shared" si="33"/>
        <v>23.74486111111111</v>
      </c>
      <c r="E1041">
        <v>28.5</v>
      </c>
      <c r="F1041">
        <v>27.85</v>
      </c>
      <c r="G1041">
        <v>28.66</v>
      </c>
      <c r="H1041" s="3">
        <f t="shared" si="32"/>
        <v>28.33666666666667</v>
      </c>
    </row>
    <row r="1042" spans="1:8">
      <c r="A1042" t="s">
        <v>47</v>
      </c>
      <c r="B1042">
        <v>10.25</v>
      </c>
      <c r="C1042">
        <v>170987</v>
      </c>
      <c r="D1042">
        <f t="shared" si="33"/>
        <v>23.748194444444444</v>
      </c>
      <c r="E1042">
        <v>27.7</v>
      </c>
      <c r="F1042">
        <v>26.95</v>
      </c>
      <c r="G1042">
        <v>29.2</v>
      </c>
      <c r="H1042" s="3">
        <f t="shared" si="32"/>
        <v>27.95</v>
      </c>
    </row>
    <row r="1043" spans="1:8">
      <c r="A1043" t="s">
        <v>50</v>
      </c>
      <c r="B1043">
        <v>10</v>
      </c>
      <c r="C1043">
        <v>171027</v>
      </c>
      <c r="D1043">
        <f t="shared" si="33"/>
        <v>23.75375</v>
      </c>
      <c r="E1043">
        <v>26.63</v>
      </c>
      <c r="F1043">
        <v>26.35</v>
      </c>
      <c r="G1043">
        <v>27.91</v>
      </c>
      <c r="H1043" s="3">
        <f t="shared" si="32"/>
        <v>26.963333333333335</v>
      </c>
    </row>
    <row r="1044" spans="1:8">
      <c r="A1044" t="s">
        <v>52</v>
      </c>
      <c r="B1044">
        <v>16.5</v>
      </c>
      <c r="C1044">
        <v>171057</v>
      </c>
      <c r="D1044">
        <f t="shared" si="33"/>
        <v>23.757916666666667</v>
      </c>
      <c r="E1044">
        <v>34.369999999999997</v>
      </c>
      <c r="F1044">
        <v>33.869999999999997</v>
      </c>
      <c r="G1044">
        <v>35.08</v>
      </c>
      <c r="H1044" s="3">
        <f t="shared" si="32"/>
        <v>34.44</v>
      </c>
    </row>
    <row r="1045" spans="1:8">
      <c r="A1045" t="s">
        <v>51</v>
      </c>
      <c r="B1045">
        <v>10.75</v>
      </c>
      <c r="C1045">
        <v>171073</v>
      </c>
      <c r="D1045">
        <f t="shared" si="33"/>
        <v>23.760138888888889</v>
      </c>
      <c r="E1045">
        <v>26.8</v>
      </c>
      <c r="F1045">
        <v>27.41</v>
      </c>
      <c r="G1045">
        <v>28.68</v>
      </c>
      <c r="H1045" s="3">
        <f t="shared" si="32"/>
        <v>27.63</v>
      </c>
    </row>
    <row r="1046" spans="1:8">
      <c r="A1046" t="s">
        <v>40</v>
      </c>
      <c r="B1046">
        <v>10.5</v>
      </c>
      <c r="C1046">
        <v>171078</v>
      </c>
      <c r="D1046">
        <f t="shared" si="33"/>
        <v>23.760833333333334</v>
      </c>
      <c r="E1046">
        <v>28.28</v>
      </c>
      <c r="F1046">
        <v>29.16</v>
      </c>
      <c r="G1046">
        <v>29.4</v>
      </c>
      <c r="H1046" s="3">
        <f t="shared" si="32"/>
        <v>28.946666666666669</v>
      </c>
    </row>
    <row r="1047" spans="1:8">
      <c r="A1047" t="s">
        <v>44</v>
      </c>
      <c r="B1047">
        <v>10.75</v>
      </c>
      <c r="C1047">
        <v>171079</v>
      </c>
      <c r="D1047">
        <f t="shared" si="33"/>
        <v>23.760972222222222</v>
      </c>
      <c r="E1047">
        <v>28</v>
      </c>
      <c r="F1047">
        <v>26.3</v>
      </c>
      <c r="G1047">
        <v>28.54</v>
      </c>
      <c r="H1047" s="3">
        <f t="shared" si="32"/>
        <v>27.613333333333333</v>
      </c>
    </row>
    <row r="1048" spans="1:8">
      <c r="A1048" t="s">
        <v>54</v>
      </c>
      <c r="B1048">
        <v>10</v>
      </c>
      <c r="C1048">
        <v>171115</v>
      </c>
      <c r="D1048">
        <f t="shared" si="33"/>
        <v>23.765972222222221</v>
      </c>
      <c r="E1048">
        <v>26.84</v>
      </c>
      <c r="F1048">
        <v>27.32</v>
      </c>
      <c r="G1048">
        <v>29.08</v>
      </c>
      <c r="H1048" s="3">
        <f t="shared" si="32"/>
        <v>27.746666666666666</v>
      </c>
    </row>
    <row r="1049" spans="1:8">
      <c r="A1049" t="s">
        <v>47</v>
      </c>
      <c r="B1049">
        <v>10</v>
      </c>
      <c r="C1049">
        <v>171120</v>
      </c>
      <c r="D1049">
        <f t="shared" si="33"/>
        <v>23.766666666666666</v>
      </c>
      <c r="E1049">
        <v>27.57</v>
      </c>
      <c r="F1049">
        <v>27.41</v>
      </c>
      <c r="G1049">
        <v>29</v>
      </c>
      <c r="H1049" s="3">
        <f t="shared" si="32"/>
        <v>27.993333333333336</v>
      </c>
    </row>
    <row r="1050" spans="1:8">
      <c r="A1050" t="s">
        <v>48</v>
      </c>
      <c r="B1050">
        <v>10</v>
      </c>
      <c r="C1050">
        <v>171127</v>
      </c>
      <c r="D1050">
        <f t="shared" si="33"/>
        <v>23.767638888888889</v>
      </c>
      <c r="E1050">
        <v>27.03</v>
      </c>
      <c r="F1050">
        <v>26.92</v>
      </c>
      <c r="G1050">
        <v>28.03</v>
      </c>
      <c r="H1050" s="3">
        <f t="shared" si="32"/>
        <v>27.326666666666668</v>
      </c>
    </row>
    <row r="1051" spans="1:8">
      <c r="A1051" t="s">
        <v>53</v>
      </c>
      <c r="B1051">
        <v>16.5</v>
      </c>
      <c r="C1051">
        <v>171129</v>
      </c>
      <c r="D1051">
        <f t="shared" si="33"/>
        <v>23.767916666666668</v>
      </c>
      <c r="E1051">
        <v>32.049999999999997</v>
      </c>
      <c r="F1051">
        <v>33.06</v>
      </c>
      <c r="G1051">
        <v>33.46</v>
      </c>
      <c r="H1051" s="3">
        <f t="shared" si="32"/>
        <v>32.856666666666662</v>
      </c>
    </row>
    <row r="1052" spans="1:8">
      <c r="A1052" t="s">
        <v>50</v>
      </c>
      <c r="B1052">
        <v>10.25</v>
      </c>
      <c r="C1052">
        <v>171157</v>
      </c>
      <c r="D1052">
        <f t="shared" si="33"/>
        <v>23.771805555555556</v>
      </c>
      <c r="E1052">
        <v>27.37</v>
      </c>
      <c r="F1052">
        <v>26.28</v>
      </c>
      <c r="G1052">
        <v>28.6</v>
      </c>
      <c r="H1052" s="3">
        <f t="shared" si="32"/>
        <v>27.416666666666668</v>
      </c>
    </row>
    <row r="1053" spans="1:8">
      <c r="A1053" t="s">
        <v>41</v>
      </c>
      <c r="B1053">
        <v>13.5</v>
      </c>
      <c r="C1053">
        <v>171212</v>
      </c>
      <c r="D1053">
        <f t="shared" si="33"/>
        <v>23.779444444444444</v>
      </c>
      <c r="E1053">
        <v>26.16</v>
      </c>
      <c r="F1053">
        <v>27.07</v>
      </c>
      <c r="G1053">
        <v>28.37</v>
      </c>
      <c r="H1053" s="3">
        <f t="shared" si="32"/>
        <v>27.200000000000003</v>
      </c>
    </row>
    <row r="1054" spans="1:8">
      <c r="A1054" t="s">
        <v>51</v>
      </c>
      <c r="B1054">
        <v>10.5</v>
      </c>
      <c r="C1054">
        <v>171278</v>
      </c>
      <c r="D1054">
        <f t="shared" si="33"/>
        <v>23.788611111111109</v>
      </c>
      <c r="E1054">
        <v>26.91</v>
      </c>
      <c r="F1054">
        <v>27.44</v>
      </c>
      <c r="G1054">
        <v>27.58</v>
      </c>
      <c r="H1054" s="3">
        <f t="shared" si="32"/>
        <v>27.310000000000002</v>
      </c>
    </row>
    <row r="1055" spans="1:8">
      <c r="A1055" t="s">
        <v>37</v>
      </c>
      <c r="B1055">
        <v>10.25</v>
      </c>
      <c r="C1055">
        <v>171309</v>
      </c>
      <c r="D1055">
        <f t="shared" si="33"/>
        <v>23.792916666666667</v>
      </c>
      <c r="E1055">
        <v>26.6</v>
      </c>
      <c r="F1055">
        <v>27.16</v>
      </c>
      <c r="G1055">
        <v>29.58</v>
      </c>
      <c r="H1055" s="3">
        <f t="shared" si="32"/>
        <v>27.78</v>
      </c>
    </row>
    <row r="1056" spans="1:8">
      <c r="A1056" t="s">
        <v>43</v>
      </c>
      <c r="B1056">
        <v>10.75</v>
      </c>
      <c r="C1056">
        <v>171312</v>
      </c>
      <c r="D1056">
        <f t="shared" si="33"/>
        <v>23.793333333333333</v>
      </c>
      <c r="E1056">
        <v>26.78</v>
      </c>
      <c r="F1056">
        <v>25.91</v>
      </c>
      <c r="G1056">
        <v>28.37</v>
      </c>
      <c r="H1056" s="3">
        <f t="shared" si="32"/>
        <v>27.02</v>
      </c>
    </row>
    <row r="1057" spans="1:8">
      <c r="A1057" t="s">
        <v>44</v>
      </c>
      <c r="B1057">
        <v>10.5</v>
      </c>
      <c r="C1057">
        <v>171407</v>
      </c>
      <c r="D1057">
        <f t="shared" si="33"/>
        <v>23.806527777777777</v>
      </c>
      <c r="E1057">
        <v>27.08</v>
      </c>
      <c r="F1057">
        <v>26.37</v>
      </c>
      <c r="G1057">
        <v>28.93</v>
      </c>
      <c r="H1057" s="3">
        <f t="shared" si="32"/>
        <v>27.459999999999997</v>
      </c>
    </row>
    <row r="1058" spans="1:8">
      <c r="A1058" t="s">
        <v>44</v>
      </c>
      <c r="B1058">
        <v>11</v>
      </c>
      <c r="C1058">
        <v>171425</v>
      </c>
      <c r="D1058">
        <f t="shared" si="33"/>
        <v>23.809027777777779</v>
      </c>
      <c r="E1058">
        <v>26.64</v>
      </c>
      <c r="F1058">
        <v>27.62</v>
      </c>
      <c r="G1058">
        <v>27.98</v>
      </c>
      <c r="H1058" s="3">
        <f t="shared" si="32"/>
        <v>27.413333333333338</v>
      </c>
    </row>
    <row r="1059" spans="1:8">
      <c r="A1059" t="s">
        <v>47</v>
      </c>
      <c r="B1059">
        <v>10.5</v>
      </c>
      <c r="C1059">
        <v>171506</v>
      </c>
      <c r="D1059">
        <f t="shared" si="33"/>
        <v>23.820277777777779</v>
      </c>
      <c r="E1059">
        <v>27.75</v>
      </c>
      <c r="F1059">
        <v>27.11</v>
      </c>
      <c r="G1059">
        <v>30.02</v>
      </c>
      <c r="H1059" s="3">
        <f t="shared" si="32"/>
        <v>28.293333333333333</v>
      </c>
    </row>
    <row r="1060" spans="1:8">
      <c r="A1060" t="s">
        <v>41</v>
      </c>
      <c r="B1060">
        <v>24</v>
      </c>
      <c r="C1060">
        <v>66576</v>
      </c>
      <c r="D1060">
        <f t="shared" si="33"/>
        <v>9.2466666666666661</v>
      </c>
      <c r="E1060">
        <v>10.41</v>
      </c>
      <c r="F1060">
        <v>10.34</v>
      </c>
      <c r="H1060" s="3">
        <f t="shared" si="32"/>
        <v>10.375</v>
      </c>
    </row>
    <row r="1061" spans="1:8">
      <c r="A1061" t="s">
        <v>42</v>
      </c>
      <c r="B1061">
        <v>0.25</v>
      </c>
      <c r="C1061">
        <v>45980</v>
      </c>
      <c r="D1061">
        <f t="shared" si="33"/>
        <v>6.3861111111111111</v>
      </c>
      <c r="E1061">
        <v>7.62</v>
      </c>
      <c r="F1061">
        <v>7.34</v>
      </c>
      <c r="G1061">
        <v>10.6</v>
      </c>
      <c r="H1061" s="3">
        <f t="shared" si="32"/>
        <v>8.5200000000000014</v>
      </c>
    </row>
    <row r="1062" spans="1:8">
      <c r="A1062" t="s">
        <v>42</v>
      </c>
      <c r="B1062">
        <v>0.5</v>
      </c>
      <c r="C1062">
        <v>36763</v>
      </c>
      <c r="D1062">
        <f t="shared" si="33"/>
        <v>5.1059722222222224</v>
      </c>
      <c r="E1062">
        <v>47.88</v>
      </c>
      <c r="F1062">
        <v>31.36</v>
      </c>
      <c r="G1062">
        <v>31.1</v>
      </c>
      <c r="H1062" s="3">
        <f t="shared" si="32"/>
        <v>36.78</v>
      </c>
    </row>
    <row r="1063" spans="1:8">
      <c r="A1063" t="s">
        <v>42</v>
      </c>
      <c r="B1063">
        <v>0.75</v>
      </c>
      <c r="C1063">
        <v>33423</v>
      </c>
      <c r="D1063">
        <f t="shared" si="33"/>
        <v>4.6420833333333329</v>
      </c>
      <c r="E1063">
        <v>21</v>
      </c>
      <c r="F1063">
        <v>7.39</v>
      </c>
      <c r="G1063">
        <v>6.94</v>
      </c>
      <c r="H1063" s="3">
        <f t="shared" si="32"/>
        <v>11.776666666666666</v>
      </c>
    </row>
    <row r="1064" spans="1:8">
      <c r="A1064" t="s">
        <v>42</v>
      </c>
      <c r="B1064">
        <v>1</v>
      </c>
      <c r="C1064">
        <v>30134</v>
      </c>
      <c r="D1064">
        <f t="shared" si="33"/>
        <v>4.1852777777777783</v>
      </c>
      <c r="E1064">
        <v>7.26</v>
      </c>
      <c r="F1064">
        <v>16.03</v>
      </c>
      <c r="G1064">
        <v>6.7</v>
      </c>
      <c r="H1064" s="3">
        <f t="shared" si="32"/>
        <v>9.9966666666666661</v>
      </c>
    </row>
    <row r="1065" spans="1:8">
      <c r="A1065" t="s">
        <v>42</v>
      </c>
      <c r="B1065">
        <v>1.25</v>
      </c>
      <c r="C1065">
        <v>27365</v>
      </c>
      <c r="D1065">
        <f t="shared" si="33"/>
        <v>3.8006944444444444</v>
      </c>
      <c r="E1065">
        <v>6.26</v>
      </c>
      <c r="F1065">
        <v>5.95</v>
      </c>
      <c r="G1065">
        <v>6.64</v>
      </c>
      <c r="H1065" s="3">
        <f t="shared" si="32"/>
        <v>6.2833333333333341</v>
      </c>
    </row>
    <row r="1066" spans="1:8">
      <c r="A1066" t="s">
        <v>42</v>
      </c>
      <c r="B1066">
        <v>1.5</v>
      </c>
      <c r="C1066">
        <v>21578</v>
      </c>
      <c r="D1066">
        <f t="shared" si="33"/>
        <v>2.9969444444444444</v>
      </c>
      <c r="E1066">
        <v>5.59</v>
      </c>
      <c r="F1066">
        <v>4.9400000000000004</v>
      </c>
      <c r="G1066">
        <v>5.73</v>
      </c>
      <c r="H1066" s="3">
        <f t="shared" si="32"/>
        <v>5.4200000000000008</v>
      </c>
    </row>
    <row r="1067" spans="1:8">
      <c r="A1067" t="s">
        <v>42</v>
      </c>
      <c r="B1067">
        <v>1.75</v>
      </c>
      <c r="C1067">
        <v>20190</v>
      </c>
      <c r="D1067">
        <f t="shared" si="33"/>
        <v>2.8041666666666667</v>
      </c>
      <c r="E1067">
        <v>5.0199999999999996</v>
      </c>
      <c r="F1067">
        <v>4.9800000000000004</v>
      </c>
      <c r="G1067">
        <v>5.96</v>
      </c>
      <c r="H1067" s="3">
        <f t="shared" si="32"/>
        <v>5.32</v>
      </c>
    </row>
    <row r="1068" spans="1:8">
      <c r="A1068" t="s">
        <v>42</v>
      </c>
      <c r="B1068">
        <v>2</v>
      </c>
      <c r="C1068">
        <v>17830</v>
      </c>
      <c r="D1068">
        <f t="shared" si="33"/>
        <v>2.4763888888888892</v>
      </c>
      <c r="E1068">
        <v>5.45</v>
      </c>
      <c r="F1068">
        <v>4.5999999999999996</v>
      </c>
      <c r="G1068">
        <v>5.0199999999999996</v>
      </c>
      <c r="H1068" s="3">
        <f t="shared" si="32"/>
        <v>5.0233333333333334</v>
      </c>
    </row>
    <row r="1069" spans="1:8">
      <c r="A1069" t="s">
        <v>42</v>
      </c>
      <c r="B1069">
        <v>2.25</v>
      </c>
      <c r="C1069">
        <v>16410</v>
      </c>
      <c r="D1069">
        <f t="shared" si="33"/>
        <v>2.2791666666666668</v>
      </c>
      <c r="E1069">
        <v>5.15</v>
      </c>
      <c r="F1069">
        <v>4.6900000000000004</v>
      </c>
      <c r="G1069">
        <v>5.44</v>
      </c>
      <c r="H1069" s="3">
        <f t="shared" si="32"/>
        <v>5.0933333333333337</v>
      </c>
    </row>
    <row r="1070" spans="1:8">
      <c r="A1070" t="s">
        <v>42</v>
      </c>
      <c r="B1070">
        <v>2.5</v>
      </c>
      <c r="C1070">
        <v>15773</v>
      </c>
      <c r="D1070">
        <f t="shared" si="33"/>
        <v>2.1906944444444445</v>
      </c>
      <c r="E1070">
        <v>5.0199999999999996</v>
      </c>
      <c r="F1070">
        <v>4.13</v>
      </c>
      <c r="G1070">
        <v>5.14</v>
      </c>
      <c r="H1070" s="3">
        <f t="shared" si="32"/>
        <v>4.7633333333333328</v>
      </c>
    </row>
    <row r="1071" spans="1:8">
      <c r="A1071" t="s">
        <v>42</v>
      </c>
      <c r="B1071">
        <v>2.75</v>
      </c>
      <c r="C1071">
        <v>15581</v>
      </c>
      <c r="D1071">
        <f t="shared" si="33"/>
        <v>2.1640277777777777</v>
      </c>
      <c r="E1071">
        <v>4.51</v>
      </c>
      <c r="F1071">
        <v>4.62</v>
      </c>
      <c r="G1071">
        <v>5.23</v>
      </c>
      <c r="H1071" s="3">
        <f t="shared" si="32"/>
        <v>4.7866666666666662</v>
      </c>
    </row>
    <row r="1072" spans="1:8">
      <c r="A1072" t="s">
        <v>42</v>
      </c>
      <c r="B1072">
        <v>3</v>
      </c>
      <c r="C1072">
        <v>13995</v>
      </c>
      <c r="D1072">
        <f t="shared" si="33"/>
        <v>1.9437500000000001</v>
      </c>
      <c r="E1072">
        <v>4.3099999999999996</v>
      </c>
      <c r="F1072">
        <v>4.2300000000000004</v>
      </c>
      <c r="G1072">
        <v>4.51</v>
      </c>
      <c r="H1072" s="3">
        <f t="shared" si="32"/>
        <v>4.3499999999999996</v>
      </c>
    </row>
    <row r="1073" spans="1:8">
      <c r="A1073" t="s">
        <v>42</v>
      </c>
      <c r="B1073">
        <v>3.25</v>
      </c>
      <c r="C1073">
        <v>13368</v>
      </c>
      <c r="D1073">
        <f t="shared" si="33"/>
        <v>1.8566666666666667</v>
      </c>
      <c r="E1073">
        <v>3.84</v>
      </c>
      <c r="F1073">
        <v>4.33</v>
      </c>
      <c r="G1073">
        <v>4.84</v>
      </c>
      <c r="H1073" s="3">
        <f t="shared" si="32"/>
        <v>4.3366666666666669</v>
      </c>
    </row>
    <row r="1074" spans="1:8">
      <c r="A1074" t="s">
        <v>42</v>
      </c>
      <c r="B1074">
        <v>3.5</v>
      </c>
      <c r="C1074">
        <v>13527</v>
      </c>
      <c r="D1074">
        <f t="shared" si="33"/>
        <v>1.8787499999999999</v>
      </c>
      <c r="E1074">
        <v>4.2300000000000004</v>
      </c>
      <c r="F1074">
        <v>4.04</v>
      </c>
      <c r="G1074">
        <v>4.7300000000000004</v>
      </c>
      <c r="H1074" s="3">
        <f t="shared" si="32"/>
        <v>4.333333333333333</v>
      </c>
    </row>
    <row r="1075" spans="1:8">
      <c r="A1075" t="s">
        <v>42</v>
      </c>
      <c r="B1075">
        <v>3.75</v>
      </c>
      <c r="C1075">
        <v>13768</v>
      </c>
      <c r="D1075">
        <f t="shared" si="33"/>
        <v>1.9122222222222223</v>
      </c>
      <c r="E1075">
        <v>3.85</v>
      </c>
      <c r="F1075">
        <v>4.51</v>
      </c>
      <c r="G1075">
        <v>4.78</v>
      </c>
      <c r="H1075" s="3">
        <f t="shared" si="32"/>
        <v>4.38</v>
      </c>
    </row>
    <row r="1076" spans="1:8">
      <c r="A1076" t="s">
        <v>42</v>
      </c>
      <c r="B1076">
        <v>4</v>
      </c>
      <c r="C1076">
        <v>14008</v>
      </c>
      <c r="D1076">
        <f t="shared" si="33"/>
        <v>1.9455555555555555</v>
      </c>
      <c r="E1076">
        <v>4.21</v>
      </c>
      <c r="F1076">
        <v>4.34</v>
      </c>
      <c r="G1076">
        <v>4.66</v>
      </c>
      <c r="H1076" s="3">
        <f t="shared" si="32"/>
        <v>4.4033333333333333</v>
      </c>
    </row>
    <row r="1077" spans="1:8">
      <c r="A1077" t="s">
        <v>42</v>
      </c>
      <c r="B1077">
        <v>4.25</v>
      </c>
      <c r="C1077">
        <v>15538</v>
      </c>
      <c r="D1077">
        <f t="shared" si="33"/>
        <v>2.1580555555555554</v>
      </c>
      <c r="E1077">
        <v>4.09</v>
      </c>
      <c r="F1077">
        <v>4.66</v>
      </c>
      <c r="G1077">
        <v>5.44</v>
      </c>
      <c r="H1077" s="3">
        <f t="shared" si="32"/>
        <v>4.7300000000000004</v>
      </c>
    </row>
    <row r="1078" spans="1:8">
      <c r="A1078" t="s">
        <v>42</v>
      </c>
      <c r="B1078">
        <v>4.5</v>
      </c>
      <c r="C1078">
        <v>18389</v>
      </c>
      <c r="D1078">
        <f t="shared" si="33"/>
        <v>2.5540277777777778</v>
      </c>
      <c r="E1078">
        <v>4.83</v>
      </c>
      <c r="F1078">
        <v>4.6900000000000004</v>
      </c>
      <c r="G1078">
        <v>5.62</v>
      </c>
      <c r="H1078" s="3">
        <f t="shared" si="32"/>
        <v>5.0466666666666669</v>
      </c>
    </row>
    <row r="1079" spans="1:8">
      <c r="A1079" t="s">
        <v>42</v>
      </c>
      <c r="B1079">
        <v>4.75</v>
      </c>
      <c r="C1079">
        <v>21681</v>
      </c>
      <c r="D1079">
        <f t="shared" si="33"/>
        <v>3.01125</v>
      </c>
      <c r="E1079">
        <v>4.91</v>
      </c>
      <c r="F1079">
        <v>5.7</v>
      </c>
      <c r="G1079">
        <v>6.67</v>
      </c>
      <c r="H1079" s="3">
        <f t="shared" si="32"/>
        <v>5.7600000000000007</v>
      </c>
    </row>
    <row r="1080" spans="1:8">
      <c r="A1080" t="s">
        <v>42</v>
      </c>
      <c r="B1080">
        <v>5</v>
      </c>
      <c r="C1080">
        <v>28003</v>
      </c>
      <c r="D1080">
        <f t="shared" si="33"/>
        <v>3.8893055555555551</v>
      </c>
      <c r="E1080">
        <v>6.37</v>
      </c>
      <c r="F1080">
        <v>6.48</v>
      </c>
      <c r="G1080">
        <v>7.88</v>
      </c>
      <c r="H1080" s="3">
        <f t="shared" si="32"/>
        <v>6.91</v>
      </c>
    </row>
    <row r="1081" spans="1:8">
      <c r="A1081" t="s">
        <v>42</v>
      </c>
      <c r="B1081">
        <v>5.25</v>
      </c>
      <c r="C1081">
        <v>37171</v>
      </c>
      <c r="D1081">
        <f t="shared" si="33"/>
        <v>5.162638888888889</v>
      </c>
      <c r="E1081">
        <v>7.49</v>
      </c>
      <c r="F1081">
        <v>8.3000000000000007</v>
      </c>
      <c r="G1081">
        <v>9.56</v>
      </c>
      <c r="H1081" s="3">
        <f t="shared" si="32"/>
        <v>8.4500000000000011</v>
      </c>
    </row>
    <row r="1082" spans="1:8">
      <c r="A1082" t="s">
        <v>42</v>
      </c>
      <c r="B1082">
        <v>5.5</v>
      </c>
      <c r="C1082">
        <v>46603</v>
      </c>
      <c r="D1082">
        <f t="shared" si="33"/>
        <v>6.4726388888888895</v>
      </c>
      <c r="E1082">
        <v>9.19</v>
      </c>
      <c r="F1082">
        <v>9.7100000000000009</v>
      </c>
      <c r="G1082">
        <v>10.8</v>
      </c>
      <c r="H1082" s="3">
        <f t="shared" si="32"/>
        <v>9.9</v>
      </c>
    </row>
    <row r="1083" spans="1:8">
      <c r="A1083" t="s">
        <v>42</v>
      </c>
      <c r="B1083">
        <v>5.75</v>
      </c>
      <c r="C1083">
        <v>57264</v>
      </c>
      <c r="D1083">
        <f t="shared" si="33"/>
        <v>7.9533333333333331</v>
      </c>
      <c r="E1083">
        <v>10.45</v>
      </c>
      <c r="F1083">
        <v>11.33</v>
      </c>
      <c r="G1083">
        <v>13.08</v>
      </c>
      <c r="H1083" s="3">
        <f t="shared" si="32"/>
        <v>11.62</v>
      </c>
    </row>
    <row r="1084" spans="1:8">
      <c r="A1084" t="s">
        <v>42</v>
      </c>
      <c r="B1084">
        <v>6</v>
      </c>
      <c r="C1084">
        <v>69537</v>
      </c>
      <c r="D1084">
        <f t="shared" si="33"/>
        <v>9.6579166666666669</v>
      </c>
      <c r="E1084">
        <v>12.65</v>
      </c>
      <c r="F1084">
        <v>13.19</v>
      </c>
      <c r="G1084">
        <v>14.29</v>
      </c>
      <c r="H1084" s="3">
        <f t="shared" si="32"/>
        <v>13.376666666666665</v>
      </c>
    </row>
    <row r="1085" spans="1:8">
      <c r="A1085" t="s">
        <v>56</v>
      </c>
      <c r="B1085">
        <v>16.5</v>
      </c>
      <c r="C1085">
        <v>171542</v>
      </c>
      <c r="D1085">
        <f t="shared" si="33"/>
        <v>23.825277777777778</v>
      </c>
      <c r="E1085">
        <v>25.99</v>
      </c>
      <c r="F1085">
        <v>25.53</v>
      </c>
      <c r="G1085">
        <v>28.08</v>
      </c>
      <c r="H1085" s="3">
        <f t="shared" si="32"/>
        <v>26.533333333333331</v>
      </c>
    </row>
    <row r="1086" spans="1:8">
      <c r="A1086" t="s">
        <v>40</v>
      </c>
      <c r="B1086">
        <v>10.75</v>
      </c>
      <c r="C1086">
        <v>171549</v>
      </c>
      <c r="D1086">
        <f t="shared" si="33"/>
        <v>23.826250000000002</v>
      </c>
      <c r="E1086">
        <v>28.66</v>
      </c>
      <c r="F1086">
        <v>28.47</v>
      </c>
      <c r="G1086">
        <v>29.23</v>
      </c>
      <c r="H1086" s="3">
        <f t="shared" si="32"/>
        <v>28.786666666666665</v>
      </c>
    </row>
    <row r="1087" spans="1:8">
      <c r="A1087" t="s">
        <v>44</v>
      </c>
      <c r="B1087">
        <v>16.25</v>
      </c>
      <c r="C1087">
        <v>171568</v>
      </c>
      <c r="D1087">
        <f t="shared" si="33"/>
        <v>23.828888888888891</v>
      </c>
      <c r="E1087">
        <v>26.99</v>
      </c>
      <c r="F1087">
        <v>26.85</v>
      </c>
      <c r="G1087">
        <v>27.58</v>
      </c>
      <c r="H1087" s="3">
        <f t="shared" si="32"/>
        <v>27.14</v>
      </c>
    </row>
    <row r="1088" spans="1:8">
      <c r="A1088" t="s">
        <v>53</v>
      </c>
      <c r="B1088">
        <v>13.5</v>
      </c>
      <c r="C1088">
        <v>171596</v>
      </c>
      <c r="D1088">
        <f t="shared" si="33"/>
        <v>23.832777777777778</v>
      </c>
      <c r="E1088">
        <v>32.54</v>
      </c>
      <c r="F1088">
        <v>33.979999999999997</v>
      </c>
      <c r="G1088">
        <v>34.979999999999997</v>
      </c>
      <c r="H1088" s="3">
        <f t="shared" si="32"/>
        <v>33.833333333333336</v>
      </c>
    </row>
    <row r="1089" spans="1:8">
      <c r="A1089" t="s">
        <v>41</v>
      </c>
      <c r="B1089">
        <v>11.25</v>
      </c>
      <c r="C1089">
        <v>171602</v>
      </c>
      <c r="D1089">
        <f t="shared" si="33"/>
        <v>23.833611111111111</v>
      </c>
      <c r="E1089">
        <v>27.08</v>
      </c>
      <c r="F1089">
        <v>26.5</v>
      </c>
      <c r="G1089">
        <v>28.04</v>
      </c>
      <c r="H1089" s="3">
        <f t="shared" si="32"/>
        <v>27.206666666666667</v>
      </c>
    </row>
    <row r="1090" spans="1:8">
      <c r="A1090" t="s">
        <v>45</v>
      </c>
      <c r="B1090">
        <v>10.75</v>
      </c>
      <c r="C1090">
        <v>171678</v>
      </c>
      <c r="D1090">
        <f t="shared" si="33"/>
        <v>23.84416666666667</v>
      </c>
      <c r="E1090">
        <v>27</v>
      </c>
      <c r="F1090">
        <v>26.69</v>
      </c>
      <c r="G1090">
        <v>27.68</v>
      </c>
      <c r="H1090" s="3">
        <f t="shared" si="32"/>
        <v>27.123333333333335</v>
      </c>
    </row>
    <row r="1091" spans="1:8">
      <c r="A1091" t="s">
        <v>57</v>
      </c>
      <c r="B1091">
        <v>13.5</v>
      </c>
      <c r="C1091">
        <v>171689</v>
      </c>
      <c r="D1091">
        <f t="shared" si="33"/>
        <v>23.845694444444444</v>
      </c>
      <c r="E1091">
        <v>30.93</v>
      </c>
      <c r="F1091">
        <v>32.21</v>
      </c>
      <c r="G1091">
        <v>35.17</v>
      </c>
      <c r="H1091" s="3">
        <f t="shared" si="32"/>
        <v>32.770000000000003</v>
      </c>
    </row>
    <row r="1092" spans="1:8">
      <c r="A1092" t="s">
        <v>42</v>
      </c>
      <c r="B1092">
        <v>11</v>
      </c>
      <c r="C1092">
        <v>171725</v>
      </c>
      <c r="D1092">
        <f t="shared" si="33"/>
        <v>23.850694444444446</v>
      </c>
      <c r="E1092">
        <v>28.3</v>
      </c>
      <c r="F1092">
        <v>27.46</v>
      </c>
      <c r="G1092">
        <v>28.43</v>
      </c>
      <c r="H1092" s="3">
        <f t="shared" si="32"/>
        <v>28.063333333333333</v>
      </c>
    </row>
    <row r="1093" spans="1:8">
      <c r="A1093" t="s">
        <v>54</v>
      </c>
      <c r="B1093">
        <v>10.5</v>
      </c>
      <c r="C1093">
        <v>171769</v>
      </c>
      <c r="D1093">
        <f t="shared" si="33"/>
        <v>23.856805555555557</v>
      </c>
      <c r="E1093">
        <v>27.18</v>
      </c>
      <c r="F1093">
        <v>27.67</v>
      </c>
      <c r="G1093">
        <v>28.14</v>
      </c>
      <c r="H1093" s="3">
        <f t="shared" ref="H1093:H1156" si="34">AVERAGE(E1093:G1093)</f>
        <v>27.663333333333338</v>
      </c>
    </row>
    <row r="1094" spans="1:8">
      <c r="A1094" t="s">
        <v>41</v>
      </c>
      <c r="B1094">
        <v>10.75</v>
      </c>
      <c r="C1094">
        <v>171817</v>
      </c>
      <c r="D1094">
        <f t="shared" ref="D1094:D1157" si="35">C1094/15/60/8</f>
        <v>23.863472222222224</v>
      </c>
      <c r="E1094">
        <v>27</v>
      </c>
      <c r="F1094">
        <v>26.41</v>
      </c>
      <c r="G1094">
        <v>28.3</v>
      </c>
      <c r="H1094" s="3">
        <f t="shared" si="34"/>
        <v>27.236666666666665</v>
      </c>
    </row>
    <row r="1095" spans="1:8">
      <c r="A1095" t="s">
        <v>44</v>
      </c>
      <c r="B1095">
        <v>10.25</v>
      </c>
      <c r="C1095">
        <v>171850</v>
      </c>
      <c r="D1095">
        <f t="shared" si="35"/>
        <v>23.868055555555554</v>
      </c>
      <c r="E1095">
        <v>27.37</v>
      </c>
      <c r="F1095">
        <v>26.65</v>
      </c>
      <c r="G1095">
        <v>28.5</v>
      </c>
      <c r="H1095" s="3">
        <f t="shared" si="34"/>
        <v>27.506666666666664</v>
      </c>
    </row>
    <row r="1096" spans="1:8">
      <c r="A1096" t="s">
        <v>42</v>
      </c>
      <c r="B1096">
        <v>9</v>
      </c>
      <c r="C1096">
        <v>156503</v>
      </c>
      <c r="D1096">
        <f t="shared" si="35"/>
        <v>21.736527777777777</v>
      </c>
      <c r="E1096">
        <v>25.93</v>
      </c>
      <c r="F1096">
        <v>25.34</v>
      </c>
      <c r="G1096">
        <v>52.06</v>
      </c>
      <c r="H1096" s="3">
        <f t="shared" si="34"/>
        <v>34.443333333333335</v>
      </c>
    </row>
    <row r="1097" spans="1:8">
      <c r="A1097" t="s">
        <v>48</v>
      </c>
      <c r="B1097">
        <v>16.5</v>
      </c>
      <c r="C1097">
        <v>171881</v>
      </c>
      <c r="D1097">
        <f t="shared" si="35"/>
        <v>23.872361111111111</v>
      </c>
      <c r="E1097">
        <v>30.55</v>
      </c>
      <c r="F1097">
        <v>31.92</v>
      </c>
      <c r="G1097">
        <v>35.03</v>
      </c>
      <c r="H1097" s="3">
        <f t="shared" si="34"/>
        <v>32.5</v>
      </c>
    </row>
    <row r="1098" spans="1:8">
      <c r="A1098" t="s">
        <v>49</v>
      </c>
      <c r="B1098">
        <v>10.75</v>
      </c>
      <c r="C1098">
        <v>171890</v>
      </c>
      <c r="D1098">
        <f t="shared" si="35"/>
        <v>23.873611111111114</v>
      </c>
      <c r="E1098">
        <v>28.37</v>
      </c>
      <c r="F1098">
        <v>28.05</v>
      </c>
      <c r="G1098">
        <v>29.18</v>
      </c>
      <c r="H1098" s="3">
        <f t="shared" si="34"/>
        <v>28.533333333333331</v>
      </c>
    </row>
    <row r="1099" spans="1:8">
      <c r="A1099" t="s">
        <v>41</v>
      </c>
      <c r="B1099">
        <v>10.5</v>
      </c>
      <c r="C1099">
        <v>171895</v>
      </c>
      <c r="D1099">
        <f t="shared" si="35"/>
        <v>23.874305555555555</v>
      </c>
      <c r="E1099">
        <v>26.78</v>
      </c>
      <c r="F1099">
        <v>26.55</v>
      </c>
      <c r="G1099">
        <v>28.69</v>
      </c>
      <c r="H1099" s="3">
        <f t="shared" si="34"/>
        <v>27.34</v>
      </c>
    </row>
    <row r="1100" spans="1:8">
      <c r="A1100" t="s">
        <v>37</v>
      </c>
      <c r="B1100">
        <v>10.75</v>
      </c>
      <c r="C1100">
        <v>171927</v>
      </c>
      <c r="D1100">
        <f t="shared" si="35"/>
        <v>23.87875</v>
      </c>
      <c r="E1100">
        <v>27.03</v>
      </c>
      <c r="F1100">
        <v>28.43</v>
      </c>
      <c r="G1100">
        <v>28.17</v>
      </c>
      <c r="H1100" s="3">
        <f t="shared" si="34"/>
        <v>27.876666666666665</v>
      </c>
    </row>
    <row r="1101" spans="1:8">
      <c r="A1101" t="s">
        <v>46</v>
      </c>
      <c r="B1101">
        <v>10.75</v>
      </c>
      <c r="C1101">
        <v>171953</v>
      </c>
      <c r="D1101">
        <f t="shared" si="35"/>
        <v>23.882361111111109</v>
      </c>
      <c r="E1101">
        <v>27.09</v>
      </c>
      <c r="F1101">
        <v>26.2</v>
      </c>
      <c r="G1101">
        <v>29.37</v>
      </c>
      <c r="H1101" s="3">
        <f t="shared" si="34"/>
        <v>27.553333333333331</v>
      </c>
    </row>
    <row r="1102" spans="1:8">
      <c r="A1102" t="s">
        <v>57</v>
      </c>
      <c r="B1102">
        <v>10.5</v>
      </c>
      <c r="C1102">
        <v>171984</v>
      </c>
      <c r="D1102">
        <f t="shared" si="35"/>
        <v>23.886666666666667</v>
      </c>
      <c r="E1102">
        <v>27.27</v>
      </c>
      <c r="F1102">
        <v>27.23</v>
      </c>
      <c r="G1102">
        <v>27.41</v>
      </c>
      <c r="H1102" s="3">
        <f t="shared" si="34"/>
        <v>27.303333333333331</v>
      </c>
    </row>
    <row r="1103" spans="1:8">
      <c r="A1103" t="s">
        <v>42</v>
      </c>
      <c r="B1103">
        <v>10.75</v>
      </c>
      <c r="C1103">
        <v>172056</v>
      </c>
      <c r="D1103">
        <f t="shared" si="35"/>
        <v>23.896666666666665</v>
      </c>
      <c r="E1103">
        <v>27.49</v>
      </c>
      <c r="F1103">
        <v>27.51</v>
      </c>
      <c r="G1103">
        <v>30.33</v>
      </c>
      <c r="H1103" s="3">
        <f t="shared" si="34"/>
        <v>28.443333333333332</v>
      </c>
    </row>
    <row r="1104" spans="1:8">
      <c r="A1104" t="s">
        <v>55</v>
      </c>
      <c r="B1104">
        <v>16.75</v>
      </c>
      <c r="C1104">
        <v>172076</v>
      </c>
      <c r="D1104">
        <f t="shared" si="35"/>
        <v>23.899444444444445</v>
      </c>
      <c r="E1104">
        <v>34.68</v>
      </c>
      <c r="F1104">
        <v>31.32</v>
      </c>
      <c r="G1104">
        <v>28.8</v>
      </c>
      <c r="H1104" s="3">
        <f t="shared" si="34"/>
        <v>31.599999999999998</v>
      </c>
    </row>
    <row r="1105" spans="1:8">
      <c r="A1105" t="s">
        <v>58</v>
      </c>
      <c r="B1105">
        <v>10.5</v>
      </c>
      <c r="C1105">
        <v>172089</v>
      </c>
      <c r="D1105">
        <f t="shared" si="35"/>
        <v>23.901250000000001</v>
      </c>
      <c r="E1105">
        <v>28.77</v>
      </c>
      <c r="F1105">
        <v>27.87</v>
      </c>
      <c r="G1105">
        <v>29.47</v>
      </c>
      <c r="H1105" s="3">
        <f t="shared" si="34"/>
        <v>28.703333333333333</v>
      </c>
    </row>
    <row r="1106" spans="1:8">
      <c r="A1106" t="s">
        <v>39</v>
      </c>
      <c r="B1106">
        <v>13.5</v>
      </c>
      <c r="C1106">
        <v>172165</v>
      </c>
      <c r="D1106">
        <f t="shared" si="35"/>
        <v>23.911805555555553</v>
      </c>
      <c r="E1106">
        <v>34.26</v>
      </c>
      <c r="F1106">
        <v>33.39</v>
      </c>
      <c r="G1106">
        <v>32.979999999999997</v>
      </c>
      <c r="H1106" s="3">
        <f t="shared" si="34"/>
        <v>33.543333333333329</v>
      </c>
    </row>
    <row r="1107" spans="1:8">
      <c r="A1107" t="s">
        <v>45</v>
      </c>
      <c r="B1107">
        <v>13.5</v>
      </c>
      <c r="C1107">
        <v>172216</v>
      </c>
      <c r="D1107">
        <f t="shared" si="35"/>
        <v>23.91888888888889</v>
      </c>
      <c r="E1107">
        <v>34.159999999999997</v>
      </c>
      <c r="F1107">
        <v>32.799999999999997</v>
      </c>
      <c r="G1107">
        <v>33.58</v>
      </c>
      <c r="H1107" s="3">
        <f t="shared" si="34"/>
        <v>33.513333333333328</v>
      </c>
    </row>
    <row r="1108" spans="1:8">
      <c r="A1108" t="s">
        <v>45</v>
      </c>
      <c r="B1108">
        <v>16.75</v>
      </c>
      <c r="C1108">
        <v>172249</v>
      </c>
      <c r="D1108">
        <f t="shared" si="35"/>
        <v>23.923472222222223</v>
      </c>
      <c r="E1108">
        <v>33.770000000000003</v>
      </c>
      <c r="F1108">
        <v>33.659999999999997</v>
      </c>
      <c r="G1108">
        <v>35.729999999999997</v>
      </c>
      <c r="H1108" s="3">
        <f t="shared" si="34"/>
        <v>34.386666666666663</v>
      </c>
    </row>
    <row r="1109" spans="1:8">
      <c r="A1109" t="s">
        <v>52</v>
      </c>
      <c r="B1109">
        <v>16.25</v>
      </c>
      <c r="C1109">
        <v>172251</v>
      </c>
      <c r="D1109">
        <f t="shared" si="35"/>
        <v>23.923749999999998</v>
      </c>
      <c r="E1109">
        <v>26.83</v>
      </c>
      <c r="F1109">
        <v>27.86</v>
      </c>
      <c r="G1109">
        <v>35.299999999999997</v>
      </c>
      <c r="H1109" s="3">
        <f t="shared" si="34"/>
        <v>29.996666666666666</v>
      </c>
    </row>
    <row r="1110" spans="1:8">
      <c r="A1110" t="s">
        <v>38</v>
      </c>
      <c r="B1110">
        <v>10.5</v>
      </c>
      <c r="C1110">
        <v>172295</v>
      </c>
      <c r="D1110">
        <f t="shared" si="35"/>
        <v>23.929861111111112</v>
      </c>
      <c r="E1110">
        <v>28.04</v>
      </c>
      <c r="F1110">
        <v>26.87</v>
      </c>
      <c r="G1110">
        <v>29.12</v>
      </c>
      <c r="H1110" s="3">
        <f t="shared" si="34"/>
        <v>28.01</v>
      </c>
    </row>
    <row r="1111" spans="1:8">
      <c r="A1111" t="s">
        <v>44</v>
      </c>
      <c r="B1111">
        <v>13.25</v>
      </c>
      <c r="C1111">
        <v>172381</v>
      </c>
      <c r="D1111">
        <f t="shared" si="35"/>
        <v>23.941805555555558</v>
      </c>
      <c r="E1111">
        <v>26.7</v>
      </c>
      <c r="F1111">
        <v>27.97</v>
      </c>
      <c r="G1111">
        <v>27.72</v>
      </c>
      <c r="H1111" s="3">
        <f t="shared" si="34"/>
        <v>27.463333333333335</v>
      </c>
    </row>
    <row r="1112" spans="1:8">
      <c r="A1112" t="s">
        <v>40</v>
      </c>
      <c r="B1112">
        <v>11</v>
      </c>
      <c r="C1112">
        <v>172382</v>
      </c>
      <c r="D1112">
        <f t="shared" si="35"/>
        <v>23.941944444444445</v>
      </c>
      <c r="E1112">
        <v>28.75</v>
      </c>
      <c r="F1112">
        <v>29.3</v>
      </c>
      <c r="G1112">
        <v>30.79</v>
      </c>
      <c r="H1112" s="3">
        <f t="shared" si="34"/>
        <v>29.613333333333333</v>
      </c>
    </row>
    <row r="1113" spans="1:8">
      <c r="A1113" t="s">
        <v>37</v>
      </c>
      <c r="B1113">
        <v>16.75</v>
      </c>
      <c r="C1113">
        <v>172436</v>
      </c>
      <c r="D1113">
        <f t="shared" si="35"/>
        <v>23.949444444444445</v>
      </c>
      <c r="E1113">
        <v>34.049999999999997</v>
      </c>
      <c r="F1113">
        <v>33.409999999999997</v>
      </c>
      <c r="G1113">
        <v>32.74</v>
      </c>
      <c r="H1113" s="3">
        <f t="shared" si="34"/>
        <v>33.4</v>
      </c>
    </row>
    <row r="1114" spans="1:8">
      <c r="A1114" t="s">
        <v>46</v>
      </c>
      <c r="B1114">
        <v>10.5</v>
      </c>
      <c r="C1114">
        <v>172477</v>
      </c>
      <c r="D1114">
        <f t="shared" si="35"/>
        <v>23.955138888888889</v>
      </c>
      <c r="E1114">
        <v>27.09</v>
      </c>
      <c r="F1114">
        <v>27.08</v>
      </c>
      <c r="G1114">
        <v>27.05</v>
      </c>
      <c r="H1114" s="3">
        <f t="shared" si="34"/>
        <v>27.073333333333334</v>
      </c>
    </row>
    <row r="1115" spans="1:8">
      <c r="A1115" t="s">
        <v>54</v>
      </c>
      <c r="B1115">
        <v>10.75</v>
      </c>
      <c r="C1115">
        <v>172511</v>
      </c>
      <c r="D1115">
        <f t="shared" si="35"/>
        <v>23.959861111111113</v>
      </c>
      <c r="E1115">
        <v>27.82</v>
      </c>
      <c r="F1115">
        <v>26.66</v>
      </c>
      <c r="G1115">
        <v>28.97</v>
      </c>
      <c r="H1115" s="3">
        <f t="shared" si="34"/>
        <v>27.816666666666666</v>
      </c>
    </row>
    <row r="1116" spans="1:8">
      <c r="A1116" t="s">
        <v>38</v>
      </c>
      <c r="B1116">
        <v>13.5</v>
      </c>
      <c r="C1116">
        <v>172536</v>
      </c>
      <c r="D1116">
        <f t="shared" si="35"/>
        <v>23.963333333333331</v>
      </c>
      <c r="E1116">
        <v>33.68</v>
      </c>
      <c r="F1116">
        <v>33.799999999999997</v>
      </c>
      <c r="G1116">
        <v>36.36</v>
      </c>
      <c r="H1116" s="3">
        <f t="shared" si="34"/>
        <v>34.61333333333333</v>
      </c>
    </row>
    <row r="1117" spans="1:8">
      <c r="A1117" t="s">
        <v>43</v>
      </c>
      <c r="B1117">
        <v>16.75</v>
      </c>
      <c r="C1117">
        <v>172619</v>
      </c>
      <c r="D1117">
        <f t="shared" si="35"/>
        <v>23.97486111111111</v>
      </c>
      <c r="E1117">
        <v>33.26</v>
      </c>
      <c r="F1117">
        <v>33.909999999999997</v>
      </c>
      <c r="G1117">
        <v>34.33</v>
      </c>
      <c r="H1117" s="3">
        <f t="shared" si="34"/>
        <v>33.833333333333329</v>
      </c>
    </row>
    <row r="1118" spans="1:8">
      <c r="A1118" t="s">
        <v>52</v>
      </c>
      <c r="B1118">
        <v>13.5</v>
      </c>
      <c r="C1118">
        <v>172688</v>
      </c>
      <c r="D1118">
        <f t="shared" si="35"/>
        <v>23.984444444444442</v>
      </c>
      <c r="E1118">
        <v>34.659999999999997</v>
      </c>
      <c r="F1118">
        <v>34.51</v>
      </c>
      <c r="G1118">
        <v>34.700000000000003</v>
      </c>
      <c r="H1118" s="3">
        <f t="shared" si="34"/>
        <v>34.623333333333328</v>
      </c>
    </row>
    <row r="1119" spans="1:8">
      <c r="A1119" t="s">
        <v>48</v>
      </c>
      <c r="B1119">
        <v>13.5</v>
      </c>
      <c r="C1119">
        <v>172720</v>
      </c>
      <c r="D1119">
        <f t="shared" si="35"/>
        <v>23.988888888888887</v>
      </c>
      <c r="E1119">
        <v>31.01</v>
      </c>
      <c r="F1119">
        <v>30.78</v>
      </c>
      <c r="G1119">
        <v>34.78</v>
      </c>
      <c r="H1119" s="3">
        <f t="shared" si="34"/>
        <v>32.190000000000005</v>
      </c>
    </row>
    <row r="1120" spans="1:8">
      <c r="A1120" t="s">
        <v>39</v>
      </c>
      <c r="B1120">
        <v>10.25</v>
      </c>
      <c r="C1120">
        <v>172775</v>
      </c>
      <c r="D1120">
        <f t="shared" si="35"/>
        <v>23.996527777777779</v>
      </c>
      <c r="E1120">
        <v>26.46</v>
      </c>
      <c r="F1120">
        <v>26.09</v>
      </c>
      <c r="G1120">
        <v>28.23</v>
      </c>
      <c r="H1120" s="3">
        <f t="shared" si="34"/>
        <v>26.926666666666666</v>
      </c>
    </row>
    <row r="1121" spans="1:8">
      <c r="A1121" t="s">
        <v>57</v>
      </c>
      <c r="B1121">
        <v>10.25</v>
      </c>
      <c r="C1121">
        <v>172783</v>
      </c>
      <c r="D1121">
        <f t="shared" si="35"/>
        <v>23.99763888888889</v>
      </c>
      <c r="E1121">
        <v>26.16</v>
      </c>
      <c r="F1121">
        <v>26.72</v>
      </c>
      <c r="G1121">
        <v>27.59</v>
      </c>
      <c r="H1121" s="3">
        <f t="shared" si="34"/>
        <v>26.823333333333334</v>
      </c>
    </row>
    <row r="1122" spans="1:8">
      <c r="A1122" t="s">
        <v>58</v>
      </c>
      <c r="B1122">
        <v>11.25</v>
      </c>
      <c r="C1122">
        <v>172793</v>
      </c>
      <c r="D1122">
        <f t="shared" si="35"/>
        <v>23.999027777777776</v>
      </c>
      <c r="E1122">
        <v>28.79</v>
      </c>
      <c r="F1122">
        <v>27.94</v>
      </c>
      <c r="G1122">
        <v>30.37</v>
      </c>
      <c r="H1122" s="3">
        <f t="shared" si="34"/>
        <v>29.033333333333335</v>
      </c>
    </row>
    <row r="1123" spans="1:8">
      <c r="A1123" t="s">
        <v>46</v>
      </c>
      <c r="B1123">
        <v>11.25</v>
      </c>
      <c r="C1123">
        <v>172826</v>
      </c>
      <c r="D1123">
        <f t="shared" si="35"/>
        <v>24.003611111111113</v>
      </c>
      <c r="E1123">
        <v>26.6</v>
      </c>
      <c r="F1123">
        <v>26.94</v>
      </c>
      <c r="G1123">
        <v>29.62</v>
      </c>
      <c r="H1123" s="3">
        <f t="shared" si="34"/>
        <v>27.720000000000002</v>
      </c>
    </row>
    <row r="1124" spans="1:8">
      <c r="A1124" t="s">
        <v>49</v>
      </c>
      <c r="B1124">
        <v>16.75</v>
      </c>
      <c r="C1124">
        <v>172848</v>
      </c>
      <c r="D1124">
        <f t="shared" si="35"/>
        <v>24.006666666666668</v>
      </c>
      <c r="E1124">
        <v>29.58</v>
      </c>
      <c r="F1124">
        <v>27.53</v>
      </c>
      <c r="G1124">
        <v>29.48</v>
      </c>
      <c r="H1124" s="3">
        <f t="shared" si="34"/>
        <v>28.863333333333333</v>
      </c>
    </row>
    <row r="1125" spans="1:8">
      <c r="A1125" t="s">
        <v>55</v>
      </c>
      <c r="B1125">
        <v>11</v>
      </c>
      <c r="C1125">
        <v>172898</v>
      </c>
      <c r="D1125">
        <f t="shared" si="35"/>
        <v>24.013611111111111</v>
      </c>
      <c r="E1125">
        <v>28.03</v>
      </c>
      <c r="F1125">
        <v>28.17</v>
      </c>
      <c r="G1125">
        <v>27.79</v>
      </c>
      <c r="H1125" s="3">
        <f t="shared" si="34"/>
        <v>27.99666666666667</v>
      </c>
    </row>
    <row r="1126" spans="1:8">
      <c r="A1126" t="s">
        <v>46</v>
      </c>
      <c r="B1126">
        <v>11.75</v>
      </c>
      <c r="C1126">
        <v>172901</v>
      </c>
      <c r="D1126">
        <f t="shared" si="35"/>
        <v>24.014027777777777</v>
      </c>
      <c r="E1126">
        <v>26.85</v>
      </c>
      <c r="F1126">
        <v>26.98</v>
      </c>
      <c r="G1126">
        <v>29.83</v>
      </c>
      <c r="H1126" s="3">
        <f t="shared" si="34"/>
        <v>27.886666666666667</v>
      </c>
    </row>
    <row r="1127" spans="1:8">
      <c r="A1127" t="s">
        <v>42</v>
      </c>
      <c r="B1127">
        <v>11.25</v>
      </c>
      <c r="C1127">
        <v>172922</v>
      </c>
      <c r="D1127">
        <f t="shared" si="35"/>
        <v>24.016944444444444</v>
      </c>
      <c r="E1127">
        <v>27.77</v>
      </c>
      <c r="F1127">
        <v>27.47</v>
      </c>
      <c r="G1127">
        <v>29.98</v>
      </c>
      <c r="H1127" s="3">
        <f t="shared" si="34"/>
        <v>28.406666666666666</v>
      </c>
    </row>
    <row r="1128" spans="1:8">
      <c r="A1128" t="s">
        <v>47</v>
      </c>
      <c r="B1128">
        <v>13.5</v>
      </c>
      <c r="C1128">
        <v>172933</v>
      </c>
      <c r="D1128">
        <f t="shared" si="35"/>
        <v>24.018472222222222</v>
      </c>
      <c r="E1128">
        <v>34.090000000000003</v>
      </c>
      <c r="F1128">
        <v>34.549999999999997</v>
      </c>
      <c r="G1128">
        <v>35.07</v>
      </c>
      <c r="H1128" s="3">
        <f t="shared" si="34"/>
        <v>34.57</v>
      </c>
    </row>
    <row r="1129" spans="1:8">
      <c r="A1129" t="s">
        <v>39</v>
      </c>
      <c r="B1129">
        <v>10.5</v>
      </c>
      <c r="C1129">
        <v>172988</v>
      </c>
      <c r="D1129">
        <f t="shared" si="35"/>
        <v>24.02611111111111</v>
      </c>
      <c r="E1129">
        <v>26.71</v>
      </c>
      <c r="F1129">
        <v>27.62</v>
      </c>
      <c r="G1129">
        <v>27.76</v>
      </c>
      <c r="H1129" s="3">
        <f t="shared" si="34"/>
        <v>27.363333333333333</v>
      </c>
    </row>
    <row r="1130" spans="1:8">
      <c r="A1130" t="s">
        <v>40</v>
      </c>
      <c r="B1130">
        <v>17</v>
      </c>
      <c r="C1130">
        <v>172995</v>
      </c>
      <c r="D1130">
        <f t="shared" si="35"/>
        <v>24.027083333333334</v>
      </c>
      <c r="E1130">
        <v>28.47</v>
      </c>
      <c r="F1130">
        <v>28.38</v>
      </c>
      <c r="G1130">
        <v>27.75</v>
      </c>
      <c r="H1130" s="3">
        <f t="shared" si="34"/>
        <v>28.2</v>
      </c>
    </row>
    <row r="1131" spans="1:8">
      <c r="A1131" t="s">
        <v>56</v>
      </c>
      <c r="B1131">
        <v>10.5</v>
      </c>
      <c r="C1131">
        <v>173013</v>
      </c>
      <c r="D1131">
        <f t="shared" si="35"/>
        <v>24.029583333333335</v>
      </c>
      <c r="E1131">
        <v>26.12</v>
      </c>
      <c r="F1131">
        <v>26.73</v>
      </c>
      <c r="G1131">
        <v>28.56</v>
      </c>
      <c r="H1131" s="3">
        <f t="shared" si="34"/>
        <v>27.136666666666667</v>
      </c>
    </row>
    <row r="1132" spans="1:8">
      <c r="A1132" t="s">
        <v>43</v>
      </c>
      <c r="B1132">
        <v>10.5</v>
      </c>
      <c r="C1132">
        <v>173020</v>
      </c>
      <c r="D1132">
        <f t="shared" si="35"/>
        <v>24.030555555555555</v>
      </c>
      <c r="E1132">
        <v>27.01</v>
      </c>
      <c r="F1132">
        <v>26.83</v>
      </c>
      <c r="G1132">
        <v>26.9</v>
      </c>
      <c r="H1132" s="3">
        <f t="shared" si="34"/>
        <v>26.913333333333338</v>
      </c>
    </row>
    <row r="1133" spans="1:8">
      <c r="A1133" t="s">
        <v>56</v>
      </c>
      <c r="B1133">
        <v>16.75</v>
      </c>
      <c r="C1133">
        <v>173034</v>
      </c>
      <c r="D1133">
        <f t="shared" si="35"/>
        <v>24.032500000000002</v>
      </c>
      <c r="E1133">
        <v>25.85</v>
      </c>
      <c r="F1133">
        <v>25.99</v>
      </c>
      <c r="G1133">
        <v>27.6</v>
      </c>
      <c r="H1133" s="3">
        <f t="shared" si="34"/>
        <v>26.48</v>
      </c>
    </row>
    <row r="1134" spans="1:8">
      <c r="A1134" t="s">
        <v>43</v>
      </c>
      <c r="B1134">
        <v>11.75</v>
      </c>
      <c r="C1134">
        <v>173086</v>
      </c>
      <c r="D1134">
        <f t="shared" si="35"/>
        <v>24.039722222222224</v>
      </c>
      <c r="E1134">
        <v>26.87</v>
      </c>
      <c r="F1134">
        <v>26.41</v>
      </c>
      <c r="G1134">
        <v>28.01</v>
      </c>
      <c r="H1134" s="3">
        <f t="shared" si="34"/>
        <v>27.096666666666668</v>
      </c>
    </row>
    <row r="1135" spans="1:8">
      <c r="A1135" t="s">
        <v>45</v>
      </c>
      <c r="B1135">
        <v>11.75</v>
      </c>
      <c r="C1135">
        <v>173106</v>
      </c>
      <c r="D1135">
        <f t="shared" si="35"/>
        <v>24.0425</v>
      </c>
      <c r="E1135">
        <v>27.09</v>
      </c>
      <c r="F1135">
        <v>27.37</v>
      </c>
      <c r="G1135">
        <v>27.81</v>
      </c>
      <c r="H1135" s="3">
        <f t="shared" si="34"/>
        <v>27.423333333333332</v>
      </c>
    </row>
    <row r="1136" spans="1:8">
      <c r="A1136" t="s">
        <v>38</v>
      </c>
      <c r="B1136">
        <v>11</v>
      </c>
      <c r="C1136">
        <v>173111</v>
      </c>
      <c r="D1136">
        <f t="shared" si="35"/>
        <v>24.043194444444445</v>
      </c>
      <c r="E1136">
        <v>28.58</v>
      </c>
      <c r="F1136">
        <v>26.67</v>
      </c>
      <c r="G1136">
        <v>29.37</v>
      </c>
      <c r="H1136" s="3">
        <f t="shared" si="34"/>
        <v>28.206666666666667</v>
      </c>
    </row>
    <row r="1137" spans="1:8">
      <c r="A1137" t="s">
        <v>45</v>
      </c>
      <c r="B1137">
        <v>11.25</v>
      </c>
      <c r="C1137">
        <v>173132</v>
      </c>
      <c r="D1137">
        <f t="shared" si="35"/>
        <v>24.046111111111109</v>
      </c>
      <c r="E1137">
        <v>27.56</v>
      </c>
      <c r="F1137">
        <v>26.83</v>
      </c>
      <c r="G1137">
        <v>28.37</v>
      </c>
      <c r="H1137" s="3">
        <f t="shared" si="34"/>
        <v>27.58666666666667</v>
      </c>
    </row>
    <row r="1138" spans="1:8">
      <c r="A1138" t="s">
        <v>58</v>
      </c>
      <c r="B1138">
        <v>16.75</v>
      </c>
      <c r="C1138">
        <v>173141</v>
      </c>
      <c r="D1138">
        <f t="shared" si="35"/>
        <v>24.047361111111112</v>
      </c>
      <c r="E1138">
        <v>34.83</v>
      </c>
      <c r="F1138">
        <v>34.869999999999997</v>
      </c>
      <c r="G1138">
        <v>35.85</v>
      </c>
      <c r="H1138" s="3">
        <f t="shared" si="34"/>
        <v>35.18333333333333</v>
      </c>
    </row>
    <row r="1139" spans="1:8">
      <c r="A1139" t="s">
        <v>53</v>
      </c>
      <c r="B1139">
        <v>16.75</v>
      </c>
      <c r="C1139">
        <v>173172</v>
      </c>
      <c r="D1139">
        <f t="shared" si="35"/>
        <v>24.051666666666666</v>
      </c>
      <c r="E1139">
        <v>33.549999999999997</v>
      </c>
      <c r="F1139">
        <v>33.299999999999997</v>
      </c>
      <c r="G1139">
        <v>34.549999999999997</v>
      </c>
      <c r="H1139" s="3">
        <f t="shared" si="34"/>
        <v>33.799999999999997</v>
      </c>
    </row>
    <row r="1140" spans="1:8">
      <c r="A1140" t="s">
        <v>52</v>
      </c>
      <c r="B1140">
        <v>10.5</v>
      </c>
      <c r="C1140">
        <v>173191</v>
      </c>
      <c r="D1140">
        <f t="shared" si="35"/>
        <v>24.054305555555558</v>
      </c>
      <c r="E1140">
        <v>28.23</v>
      </c>
      <c r="F1140">
        <v>26.92</v>
      </c>
      <c r="G1140">
        <v>28.31</v>
      </c>
      <c r="H1140" s="3">
        <f t="shared" si="34"/>
        <v>27.820000000000004</v>
      </c>
    </row>
    <row r="1141" spans="1:8">
      <c r="A1141" t="s">
        <v>44</v>
      </c>
      <c r="B1141">
        <v>16.75</v>
      </c>
      <c r="C1141">
        <v>173204</v>
      </c>
      <c r="D1141">
        <f t="shared" si="35"/>
        <v>24.056111111111111</v>
      </c>
      <c r="E1141">
        <v>27.37</v>
      </c>
      <c r="F1141">
        <v>26.56</v>
      </c>
      <c r="G1141">
        <v>28.53</v>
      </c>
      <c r="H1141" s="3">
        <f t="shared" si="34"/>
        <v>27.486666666666668</v>
      </c>
    </row>
    <row r="1142" spans="1:8">
      <c r="A1142" t="s">
        <v>37</v>
      </c>
      <c r="B1142">
        <v>11</v>
      </c>
      <c r="C1142">
        <v>173206</v>
      </c>
      <c r="D1142">
        <f t="shared" si="35"/>
        <v>24.05638888888889</v>
      </c>
      <c r="E1142">
        <v>28.09</v>
      </c>
      <c r="F1142">
        <v>26.97</v>
      </c>
      <c r="G1142">
        <v>28.92</v>
      </c>
      <c r="H1142" s="3">
        <f t="shared" si="34"/>
        <v>27.993333333333336</v>
      </c>
    </row>
    <row r="1143" spans="1:8">
      <c r="A1143" t="s">
        <v>38</v>
      </c>
      <c r="B1143">
        <v>16.75</v>
      </c>
      <c r="C1143">
        <v>173217</v>
      </c>
      <c r="D1143">
        <f t="shared" si="35"/>
        <v>24.057916666666664</v>
      </c>
      <c r="E1143">
        <v>27.58</v>
      </c>
      <c r="F1143">
        <v>26.98</v>
      </c>
      <c r="G1143">
        <v>29.55</v>
      </c>
      <c r="H1143" s="3">
        <f t="shared" si="34"/>
        <v>28.036666666666665</v>
      </c>
    </row>
    <row r="1144" spans="1:8">
      <c r="A1144" t="s">
        <v>41</v>
      </c>
      <c r="B1144">
        <v>16.75</v>
      </c>
      <c r="C1144">
        <v>173223</v>
      </c>
      <c r="D1144">
        <f t="shared" si="35"/>
        <v>24.05875</v>
      </c>
      <c r="E1144">
        <v>26.72</v>
      </c>
      <c r="F1144">
        <v>27.33</v>
      </c>
      <c r="G1144">
        <v>27.53</v>
      </c>
      <c r="H1144" s="3">
        <f t="shared" si="34"/>
        <v>27.193333333333332</v>
      </c>
    </row>
    <row r="1145" spans="1:8">
      <c r="A1145" t="s">
        <v>51</v>
      </c>
      <c r="B1145">
        <v>13.25</v>
      </c>
      <c r="C1145">
        <v>173231</v>
      </c>
      <c r="D1145">
        <f t="shared" si="35"/>
        <v>24.059861111111111</v>
      </c>
      <c r="E1145">
        <v>27.46</v>
      </c>
      <c r="F1145">
        <v>27.82</v>
      </c>
      <c r="G1145">
        <v>27.31</v>
      </c>
      <c r="H1145" s="3">
        <f t="shared" si="34"/>
        <v>27.53</v>
      </c>
    </row>
    <row r="1146" spans="1:8">
      <c r="A1146" t="s">
        <v>56</v>
      </c>
      <c r="B1146">
        <v>11</v>
      </c>
      <c r="C1146">
        <v>173247</v>
      </c>
      <c r="D1146">
        <f t="shared" si="35"/>
        <v>24.06208333333333</v>
      </c>
      <c r="E1146">
        <v>26.55</v>
      </c>
      <c r="F1146">
        <v>26.87</v>
      </c>
      <c r="G1146">
        <v>28.11</v>
      </c>
      <c r="H1146" s="3">
        <f t="shared" si="34"/>
        <v>27.176666666666666</v>
      </c>
    </row>
    <row r="1147" spans="1:8">
      <c r="A1147" t="s">
        <v>47</v>
      </c>
      <c r="B1147">
        <v>16.75</v>
      </c>
      <c r="C1147">
        <v>173276</v>
      </c>
      <c r="D1147">
        <f t="shared" si="35"/>
        <v>24.066111111111113</v>
      </c>
      <c r="E1147">
        <v>34.909999999999997</v>
      </c>
      <c r="F1147">
        <v>29.15</v>
      </c>
      <c r="G1147">
        <v>28.46</v>
      </c>
      <c r="H1147" s="3">
        <f t="shared" si="34"/>
        <v>30.840000000000003</v>
      </c>
    </row>
    <row r="1148" spans="1:8">
      <c r="A1148" t="s">
        <v>46</v>
      </c>
      <c r="B1148">
        <v>17</v>
      </c>
      <c r="C1148">
        <v>173292</v>
      </c>
      <c r="D1148">
        <f t="shared" si="35"/>
        <v>24.068333333333332</v>
      </c>
      <c r="E1148">
        <v>27.23</v>
      </c>
      <c r="F1148">
        <v>27.02</v>
      </c>
      <c r="G1148">
        <v>25.66</v>
      </c>
      <c r="H1148" s="3">
        <f t="shared" si="34"/>
        <v>26.636666666666667</v>
      </c>
    </row>
    <row r="1149" spans="1:8">
      <c r="A1149" t="s">
        <v>50</v>
      </c>
      <c r="B1149">
        <v>10.75</v>
      </c>
      <c r="C1149">
        <v>173394</v>
      </c>
      <c r="D1149">
        <f t="shared" si="35"/>
        <v>24.0825</v>
      </c>
      <c r="E1149">
        <v>28.1</v>
      </c>
      <c r="F1149">
        <v>26.71</v>
      </c>
      <c r="G1149">
        <v>28.53</v>
      </c>
      <c r="H1149" s="3">
        <f t="shared" si="34"/>
        <v>27.78</v>
      </c>
    </row>
    <row r="1150" spans="1:8">
      <c r="A1150" t="s">
        <v>53</v>
      </c>
      <c r="B1150">
        <v>10.75</v>
      </c>
      <c r="C1150">
        <v>173401</v>
      </c>
      <c r="D1150">
        <f t="shared" si="35"/>
        <v>24.083472222222223</v>
      </c>
      <c r="E1150">
        <v>26.58</v>
      </c>
      <c r="F1150">
        <v>27.22</v>
      </c>
      <c r="G1150">
        <v>28.84</v>
      </c>
      <c r="H1150" s="3">
        <f t="shared" si="34"/>
        <v>27.546666666666667</v>
      </c>
    </row>
    <row r="1151" spans="1:8">
      <c r="A1151" t="s">
        <v>43</v>
      </c>
      <c r="B1151">
        <v>13.25</v>
      </c>
      <c r="C1151">
        <v>173452</v>
      </c>
      <c r="D1151">
        <f t="shared" si="35"/>
        <v>24.090555555555557</v>
      </c>
      <c r="E1151">
        <v>25.84</v>
      </c>
      <c r="F1151">
        <v>27.37</v>
      </c>
      <c r="G1151">
        <v>32.29</v>
      </c>
      <c r="H1151" s="3">
        <f t="shared" si="34"/>
        <v>28.5</v>
      </c>
    </row>
    <row r="1152" spans="1:8">
      <c r="A1152" t="s">
        <v>48</v>
      </c>
      <c r="B1152">
        <v>10.5</v>
      </c>
      <c r="C1152">
        <v>173466</v>
      </c>
      <c r="D1152">
        <f t="shared" si="35"/>
        <v>24.092499999999998</v>
      </c>
      <c r="E1152">
        <v>27.65</v>
      </c>
      <c r="F1152">
        <v>27.41</v>
      </c>
      <c r="G1152">
        <v>27.39</v>
      </c>
      <c r="H1152" s="3">
        <f t="shared" si="34"/>
        <v>27.483333333333334</v>
      </c>
    </row>
    <row r="1153" spans="1:8">
      <c r="A1153" t="s">
        <v>50</v>
      </c>
      <c r="B1153">
        <v>10.5</v>
      </c>
      <c r="C1153">
        <v>173489</v>
      </c>
      <c r="D1153">
        <f t="shared" si="35"/>
        <v>24.095694444444444</v>
      </c>
      <c r="E1153">
        <v>26.98</v>
      </c>
      <c r="F1153">
        <v>26.84</v>
      </c>
      <c r="G1153">
        <v>27.44</v>
      </c>
      <c r="H1153" s="3">
        <f t="shared" si="34"/>
        <v>27.08666666666667</v>
      </c>
    </row>
    <row r="1154" spans="1:8">
      <c r="A1154" t="s">
        <v>55</v>
      </c>
      <c r="B1154">
        <v>10.75</v>
      </c>
      <c r="C1154">
        <v>173499</v>
      </c>
      <c r="D1154">
        <f t="shared" si="35"/>
        <v>24.097083333333334</v>
      </c>
      <c r="E1154">
        <v>27.79</v>
      </c>
      <c r="F1154">
        <v>27.43</v>
      </c>
      <c r="G1154">
        <v>29.46</v>
      </c>
      <c r="H1154" s="3">
        <f t="shared" si="34"/>
        <v>28.22666666666667</v>
      </c>
    </row>
    <row r="1155" spans="1:8">
      <c r="A1155" t="s">
        <v>39</v>
      </c>
      <c r="B1155">
        <v>17</v>
      </c>
      <c r="C1155">
        <v>173507</v>
      </c>
      <c r="D1155">
        <f t="shared" si="35"/>
        <v>24.098194444444445</v>
      </c>
      <c r="E1155">
        <v>26.88</v>
      </c>
      <c r="F1155">
        <v>27.58</v>
      </c>
      <c r="G1155">
        <v>26.76</v>
      </c>
      <c r="H1155" s="3">
        <f t="shared" si="34"/>
        <v>27.073333333333334</v>
      </c>
    </row>
    <row r="1156" spans="1:8">
      <c r="A1156" t="s">
        <v>42</v>
      </c>
      <c r="B1156">
        <v>24</v>
      </c>
      <c r="C1156">
        <v>66053</v>
      </c>
      <c r="D1156">
        <f t="shared" si="35"/>
        <v>9.1740277777777788</v>
      </c>
      <c r="E1156">
        <v>11.19</v>
      </c>
      <c r="F1156">
        <v>10.16</v>
      </c>
      <c r="H1156" s="3">
        <f t="shared" si="34"/>
        <v>10.675000000000001</v>
      </c>
    </row>
    <row r="1157" spans="1:8">
      <c r="A1157" t="s">
        <v>51</v>
      </c>
      <c r="B1157">
        <v>0.25</v>
      </c>
      <c r="C1157">
        <v>49174</v>
      </c>
      <c r="D1157">
        <f t="shared" si="35"/>
        <v>6.8297222222222222</v>
      </c>
      <c r="E1157">
        <v>8.11</v>
      </c>
      <c r="F1157">
        <v>7.19</v>
      </c>
      <c r="G1157">
        <v>9.9499999999999993</v>
      </c>
      <c r="H1157" s="3">
        <f t="shared" ref="H1157:H1220" si="36">AVERAGE(E1157:G1157)</f>
        <v>8.4166666666666661</v>
      </c>
    </row>
    <row r="1158" spans="1:8">
      <c r="A1158" t="s">
        <v>51</v>
      </c>
      <c r="B1158">
        <v>0.5</v>
      </c>
      <c r="C1158">
        <v>37855</v>
      </c>
      <c r="D1158">
        <f t="shared" ref="D1158:D1221" si="37">C1158/15/60/8</f>
        <v>5.2576388888888888</v>
      </c>
      <c r="E1158">
        <v>47.86</v>
      </c>
      <c r="F1158">
        <v>31.51</v>
      </c>
      <c r="G1158">
        <v>31.62</v>
      </c>
      <c r="H1158" s="3">
        <f t="shared" si="36"/>
        <v>36.99666666666667</v>
      </c>
    </row>
    <row r="1159" spans="1:8">
      <c r="A1159" t="s">
        <v>51</v>
      </c>
      <c r="B1159">
        <v>0.75</v>
      </c>
      <c r="C1159">
        <v>34722</v>
      </c>
      <c r="D1159">
        <f t="shared" si="37"/>
        <v>4.8225000000000007</v>
      </c>
      <c r="E1159">
        <v>17.61</v>
      </c>
      <c r="F1159">
        <v>7.18</v>
      </c>
      <c r="G1159">
        <v>6.01</v>
      </c>
      <c r="H1159" s="3">
        <f t="shared" si="36"/>
        <v>10.266666666666666</v>
      </c>
    </row>
    <row r="1160" spans="1:8">
      <c r="A1160" t="s">
        <v>51</v>
      </c>
      <c r="B1160">
        <v>1</v>
      </c>
      <c r="C1160">
        <v>29894</v>
      </c>
      <c r="D1160">
        <f t="shared" si="37"/>
        <v>4.1519444444444442</v>
      </c>
      <c r="E1160">
        <v>10.88</v>
      </c>
      <c r="F1160">
        <v>12.41</v>
      </c>
      <c r="G1160">
        <v>7.21</v>
      </c>
      <c r="H1160" s="3">
        <f t="shared" si="36"/>
        <v>10.166666666666666</v>
      </c>
    </row>
    <row r="1161" spans="1:8">
      <c r="A1161" t="s">
        <v>51</v>
      </c>
      <c r="B1161">
        <v>1.25</v>
      </c>
      <c r="C1161">
        <v>27208</v>
      </c>
      <c r="D1161">
        <f t="shared" si="37"/>
        <v>3.7788888888888885</v>
      </c>
      <c r="E1161">
        <v>6.13</v>
      </c>
      <c r="F1161">
        <v>5.64</v>
      </c>
      <c r="G1161">
        <v>5.79</v>
      </c>
      <c r="H1161" s="3">
        <f t="shared" si="36"/>
        <v>5.8533333333333326</v>
      </c>
    </row>
    <row r="1162" spans="1:8">
      <c r="A1162" t="s">
        <v>51</v>
      </c>
      <c r="B1162">
        <v>1.5</v>
      </c>
      <c r="C1162">
        <v>22118</v>
      </c>
      <c r="D1162">
        <f t="shared" si="37"/>
        <v>3.0719444444444446</v>
      </c>
      <c r="E1162">
        <v>5.41</v>
      </c>
      <c r="F1162">
        <v>5.37</v>
      </c>
      <c r="G1162">
        <v>6.17</v>
      </c>
      <c r="H1162" s="3">
        <f t="shared" si="36"/>
        <v>5.6500000000000012</v>
      </c>
    </row>
    <row r="1163" spans="1:8">
      <c r="A1163" t="s">
        <v>51</v>
      </c>
      <c r="B1163">
        <v>1.75</v>
      </c>
      <c r="C1163">
        <v>20097</v>
      </c>
      <c r="D1163">
        <f t="shared" si="37"/>
        <v>2.7912499999999998</v>
      </c>
      <c r="E1163">
        <v>5.08</v>
      </c>
      <c r="F1163">
        <v>4.72</v>
      </c>
      <c r="G1163">
        <v>5.3</v>
      </c>
      <c r="H1163" s="3">
        <f t="shared" si="36"/>
        <v>5.0333333333333341</v>
      </c>
    </row>
    <row r="1164" spans="1:8">
      <c r="A1164" t="s">
        <v>51</v>
      </c>
      <c r="B1164">
        <v>2</v>
      </c>
      <c r="C1164">
        <v>19168</v>
      </c>
      <c r="D1164">
        <f t="shared" si="37"/>
        <v>2.6622222222222218</v>
      </c>
      <c r="E1164">
        <v>5.23</v>
      </c>
      <c r="F1164">
        <v>5.0199999999999996</v>
      </c>
      <c r="G1164">
        <v>5.88</v>
      </c>
      <c r="H1164" s="3">
        <f t="shared" si="36"/>
        <v>5.376666666666666</v>
      </c>
    </row>
    <row r="1165" spans="1:8">
      <c r="A1165" t="s">
        <v>51</v>
      </c>
      <c r="B1165">
        <v>2.25</v>
      </c>
      <c r="C1165">
        <v>17286</v>
      </c>
      <c r="D1165">
        <f t="shared" si="37"/>
        <v>2.4008333333333334</v>
      </c>
      <c r="E1165">
        <v>4.9800000000000004</v>
      </c>
      <c r="F1165">
        <v>4.71</v>
      </c>
      <c r="G1165">
        <v>4.7300000000000004</v>
      </c>
      <c r="H1165" s="3">
        <f t="shared" si="36"/>
        <v>4.8066666666666675</v>
      </c>
    </row>
    <row r="1166" spans="1:8">
      <c r="A1166" t="s">
        <v>51</v>
      </c>
      <c r="B1166">
        <v>2.5</v>
      </c>
      <c r="C1166">
        <v>16259</v>
      </c>
      <c r="D1166">
        <f t="shared" si="37"/>
        <v>2.2581944444444444</v>
      </c>
      <c r="E1166">
        <v>4.79</v>
      </c>
      <c r="F1166">
        <v>4.4400000000000004</v>
      </c>
      <c r="G1166">
        <v>5.39</v>
      </c>
      <c r="H1166" s="3">
        <f t="shared" si="36"/>
        <v>4.873333333333334</v>
      </c>
    </row>
    <row r="1167" spans="1:8">
      <c r="A1167" t="s">
        <v>51</v>
      </c>
      <c r="B1167">
        <v>2.75</v>
      </c>
      <c r="C1167">
        <v>15336</v>
      </c>
      <c r="D1167">
        <f t="shared" si="37"/>
        <v>2.13</v>
      </c>
      <c r="E1167">
        <v>4.41</v>
      </c>
      <c r="F1167">
        <v>4.34</v>
      </c>
      <c r="G1167">
        <v>4.51</v>
      </c>
      <c r="H1167" s="3">
        <f t="shared" si="36"/>
        <v>4.42</v>
      </c>
    </row>
    <row r="1168" spans="1:8">
      <c r="A1168" t="s">
        <v>51</v>
      </c>
      <c r="B1168">
        <v>3</v>
      </c>
      <c r="C1168">
        <v>15164</v>
      </c>
      <c r="D1168">
        <f t="shared" si="37"/>
        <v>2.1061111111111108</v>
      </c>
      <c r="E1168">
        <v>4.2300000000000004</v>
      </c>
      <c r="F1168">
        <v>4.6399999999999997</v>
      </c>
      <c r="G1168">
        <v>5.32</v>
      </c>
      <c r="H1168" s="3">
        <f t="shared" si="36"/>
        <v>4.7300000000000004</v>
      </c>
    </row>
    <row r="1169" spans="1:8">
      <c r="A1169" t="s">
        <v>51</v>
      </c>
      <c r="B1169">
        <v>3.25</v>
      </c>
      <c r="C1169">
        <v>14490</v>
      </c>
      <c r="D1169">
        <f t="shared" si="37"/>
        <v>2.0125000000000002</v>
      </c>
      <c r="E1169">
        <v>4.05</v>
      </c>
      <c r="F1169">
        <v>4.04</v>
      </c>
      <c r="G1169">
        <v>4.16</v>
      </c>
      <c r="H1169" s="3">
        <f t="shared" si="36"/>
        <v>4.083333333333333</v>
      </c>
    </row>
    <row r="1170" spans="1:8">
      <c r="A1170" t="s">
        <v>51</v>
      </c>
      <c r="B1170">
        <v>3.5</v>
      </c>
      <c r="C1170">
        <v>13424</v>
      </c>
      <c r="D1170">
        <f t="shared" si="37"/>
        <v>1.8644444444444443</v>
      </c>
      <c r="E1170">
        <v>3.89</v>
      </c>
      <c r="F1170">
        <v>4.1900000000000004</v>
      </c>
      <c r="G1170">
        <v>5.22</v>
      </c>
      <c r="H1170" s="3">
        <f t="shared" si="36"/>
        <v>4.4333333333333336</v>
      </c>
    </row>
    <row r="1171" spans="1:8">
      <c r="A1171" t="s">
        <v>51</v>
      </c>
      <c r="B1171">
        <v>3.75</v>
      </c>
      <c r="C1171">
        <v>14022</v>
      </c>
      <c r="D1171">
        <f t="shared" si="37"/>
        <v>1.9475</v>
      </c>
      <c r="E1171">
        <v>3.84</v>
      </c>
      <c r="F1171">
        <v>4.41</v>
      </c>
      <c r="G1171">
        <v>4.26</v>
      </c>
      <c r="H1171" s="3">
        <f t="shared" si="36"/>
        <v>4.17</v>
      </c>
    </row>
    <row r="1172" spans="1:8">
      <c r="A1172" t="s">
        <v>51</v>
      </c>
      <c r="B1172">
        <v>4</v>
      </c>
      <c r="C1172">
        <v>13992</v>
      </c>
      <c r="D1172">
        <f t="shared" si="37"/>
        <v>1.9433333333333331</v>
      </c>
      <c r="E1172">
        <v>3.87</v>
      </c>
      <c r="F1172">
        <v>4.7300000000000004</v>
      </c>
      <c r="G1172">
        <v>5.4</v>
      </c>
      <c r="H1172" s="3">
        <f t="shared" si="36"/>
        <v>4.666666666666667</v>
      </c>
    </row>
    <row r="1173" spans="1:8">
      <c r="A1173" t="s">
        <v>51</v>
      </c>
      <c r="B1173">
        <v>4.25</v>
      </c>
      <c r="C1173">
        <v>16002</v>
      </c>
      <c r="D1173">
        <f t="shared" si="37"/>
        <v>2.2224999999999997</v>
      </c>
      <c r="E1173">
        <v>4.26</v>
      </c>
      <c r="F1173">
        <v>4.2699999999999996</v>
      </c>
      <c r="G1173">
        <v>4.72</v>
      </c>
      <c r="H1173" s="3">
        <f t="shared" si="36"/>
        <v>4.416666666666667</v>
      </c>
    </row>
    <row r="1174" spans="1:8">
      <c r="A1174" t="s">
        <v>51</v>
      </c>
      <c r="B1174">
        <v>4.5</v>
      </c>
      <c r="C1174">
        <v>18403</v>
      </c>
      <c r="D1174">
        <f t="shared" si="37"/>
        <v>2.5559722222222221</v>
      </c>
      <c r="E1174">
        <v>4.5599999999999996</v>
      </c>
      <c r="F1174">
        <v>4.96</v>
      </c>
      <c r="G1174">
        <v>6.19</v>
      </c>
      <c r="H1174" s="3">
        <f t="shared" si="36"/>
        <v>5.2366666666666672</v>
      </c>
    </row>
    <row r="1175" spans="1:8">
      <c r="A1175" t="s">
        <v>51</v>
      </c>
      <c r="B1175">
        <v>4.75</v>
      </c>
      <c r="C1175">
        <v>22491</v>
      </c>
      <c r="D1175">
        <f t="shared" si="37"/>
        <v>3.1237500000000002</v>
      </c>
      <c r="E1175">
        <v>5.05</v>
      </c>
      <c r="F1175">
        <v>5.29</v>
      </c>
      <c r="G1175">
        <v>5.94</v>
      </c>
      <c r="H1175" s="3">
        <f t="shared" si="36"/>
        <v>5.4266666666666667</v>
      </c>
    </row>
    <row r="1176" spans="1:8">
      <c r="A1176" t="s">
        <v>51</v>
      </c>
      <c r="B1176">
        <v>5</v>
      </c>
      <c r="C1176">
        <v>28970</v>
      </c>
      <c r="D1176">
        <f t="shared" si="37"/>
        <v>4.0236111111111112</v>
      </c>
      <c r="E1176">
        <v>6.08</v>
      </c>
      <c r="F1176">
        <v>6.89</v>
      </c>
      <c r="G1176">
        <v>8.5299999999999994</v>
      </c>
      <c r="H1176" s="3">
        <f t="shared" si="36"/>
        <v>7.166666666666667</v>
      </c>
    </row>
    <row r="1177" spans="1:8">
      <c r="A1177" t="s">
        <v>51</v>
      </c>
      <c r="B1177">
        <v>5.25</v>
      </c>
      <c r="C1177">
        <v>37433</v>
      </c>
      <c r="D1177">
        <f t="shared" si="37"/>
        <v>5.1990277777777774</v>
      </c>
      <c r="E1177">
        <v>7.54</v>
      </c>
      <c r="F1177">
        <v>7.89</v>
      </c>
      <c r="G1177">
        <v>8.6</v>
      </c>
      <c r="H1177" s="3">
        <f t="shared" si="36"/>
        <v>8.01</v>
      </c>
    </row>
    <row r="1178" spans="1:8">
      <c r="A1178" t="s">
        <v>51</v>
      </c>
      <c r="B1178">
        <v>5.5</v>
      </c>
      <c r="C1178">
        <v>46176</v>
      </c>
      <c r="D1178">
        <f t="shared" si="37"/>
        <v>6.4133333333333331</v>
      </c>
      <c r="E1178">
        <v>8.6199999999999992</v>
      </c>
      <c r="F1178">
        <v>9.84</v>
      </c>
      <c r="G1178">
        <v>10.99</v>
      </c>
      <c r="H1178" s="3">
        <f t="shared" si="36"/>
        <v>9.8166666666666682</v>
      </c>
    </row>
    <row r="1179" spans="1:8">
      <c r="A1179" t="s">
        <v>51</v>
      </c>
      <c r="B1179">
        <v>5.75</v>
      </c>
      <c r="C1179">
        <v>56407</v>
      </c>
      <c r="D1179">
        <f t="shared" si="37"/>
        <v>7.8343055555555559</v>
      </c>
      <c r="E1179">
        <v>10.29</v>
      </c>
      <c r="F1179">
        <v>10.91</v>
      </c>
      <c r="G1179">
        <v>11.72</v>
      </c>
      <c r="H1179" s="3">
        <f t="shared" si="36"/>
        <v>10.973333333333334</v>
      </c>
    </row>
    <row r="1180" spans="1:8">
      <c r="A1180" t="s">
        <v>51</v>
      </c>
      <c r="B1180">
        <v>6</v>
      </c>
      <c r="C1180">
        <v>67795</v>
      </c>
      <c r="D1180">
        <f t="shared" si="37"/>
        <v>9.4159722222222229</v>
      </c>
      <c r="E1180">
        <v>12.05</v>
      </c>
      <c r="F1180">
        <v>13.18</v>
      </c>
      <c r="G1180">
        <v>14.88</v>
      </c>
      <c r="H1180" s="3">
        <f t="shared" si="36"/>
        <v>13.37</v>
      </c>
    </row>
    <row r="1181" spans="1:8">
      <c r="A1181" t="s">
        <v>38</v>
      </c>
      <c r="B1181">
        <v>10.75</v>
      </c>
      <c r="C1181">
        <v>173520</v>
      </c>
      <c r="D1181">
        <f t="shared" si="37"/>
        <v>24.1</v>
      </c>
      <c r="E1181">
        <v>27.58</v>
      </c>
      <c r="F1181">
        <v>27.96</v>
      </c>
      <c r="G1181">
        <v>29.18</v>
      </c>
      <c r="H1181" s="3">
        <f t="shared" si="36"/>
        <v>28.24</v>
      </c>
    </row>
    <row r="1182" spans="1:8">
      <c r="A1182" t="s">
        <v>49</v>
      </c>
      <c r="B1182">
        <v>11.75</v>
      </c>
      <c r="C1182">
        <v>173543</v>
      </c>
      <c r="D1182">
        <f t="shared" si="37"/>
        <v>24.103194444444444</v>
      </c>
      <c r="E1182">
        <v>28.51</v>
      </c>
      <c r="F1182">
        <v>28.7</v>
      </c>
      <c r="G1182">
        <v>28.91</v>
      </c>
      <c r="H1182" s="3">
        <f t="shared" si="36"/>
        <v>28.706666666666667</v>
      </c>
    </row>
    <row r="1183" spans="1:8">
      <c r="A1183" t="s">
        <v>58</v>
      </c>
      <c r="B1183">
        <v>11</v>
      </c>
      <c r="C1183">
        <v>173600</v>
      </c>
      <c r="D1183">
        <f t="shared" si="37"/>
        <v>24.111111111111111</v>
      </c>
      <c r="E1183">
        <v>29.53</v>
      </c>
      <c r="F1183">
        <v>28.43</v>
      </c>
      <c r="G1183">
        <v>28.62</v>
      </c>
      <c r="H1183" s="3">
        <f t="shared" si="36"/>
        <v>28.86</v>
      </c>
    </row>
    <row r="1184" spans="1:8">
      <c r="A1184" t="s">
        <v>44</v>
      </c>
      <c r="B1184">
        <v>11.5</v>
      </c>
      <c r="C1184">
        <v>173611</v>
      </c>
      <c r="D1184">
        <f t="shared" si="37"/>
        <v>24.112638888888892</v>
      </c>
      <c r="E1184">
        <v>27.16</v>
      </c>
      <c r="F1184">
        <v>27.05</v>
      </c>
      <c r="G1184">
        <v>29.12</v>
      </c>
      <c r="H1184" s="3">
        <f t="shared" si="36"/>
        <v>27.776666666666667</v>
      </c>
    </row>
    <row r="1185" spans="1:8">
      <c r="A1185" t="s">
        <v>53</v>
      </c>
      <c r="B1185">
        <v>11</v>
      </c>
      <c r="C1185">
        <v>173617</v>
      </c>
      <c r="D1185">
        <f t="shared" si="37"/>
        <v>24.113472222222224</v>
      </c>
      <c r="E1185">
        <v>26.93</v>
      </c>
      <c r="F1185">
        <v>27.58</v>
      </c>
      <c r="G1185">
        <v>27.3</v>
      </c>
      <c r="H1185" s="3">
        <f t="shared" si="36"/>
        <v>27.27</v>
      </c>
    </row>
    <row r="1186" spans="1:8">
      <c r="A1186" t="s">
        <v>57</v>
      </c>
      <c r="B1186">
        <v>16.75</v>
      </c>
      <c r="C1186">
        <v>173641</v>
      </c>
      <c r="D1186">
        <f t="shared" si="37"/>
        <v>24.116805555555558</v>
      </c>
      <c r="E1186">
        <v>33.14</v>
      </c>
      <c r="F1186">
        <v>32.94</v>
      </c>
      <c r="G1186">
        <v>33.619999999999997</v>
      </c>
      <c r="H1186" s="3">
        <f t="shared" si="36"/>
        <v>33.233333333333327</v>
      </c>
    </row>
    <row r="1187" spans="1:8">
      <c r="A1187" t="s">
        <v>37</v>
      </c>
      <c r="B1187">
        <v>11.25</v>
      </c>
      <c r="C1187">
        <v>173667</v>
      </c>
      <c r="D1187">
        <f t="shared" si="37"/>
        <v>24.120416666666664</v>
      </c>
      <c r="E1187">
        <v>27.23</v>
      </c>
      <c r="F1187">
        <v>27.33</v>
      </c>
      <c r="G1187">
        <v>28.95</v>
      </c>
      <c r="H1187" s="3">
        <f t="shared" si="36"/>
        <v>27.83666666666667</v>
      </c>
    </row>
    <row r="1188" spans="1:8">
      <c r="A1188" t="s">
        <v>49</v>
      </c>
      <c r="B1188">
        <v>13.25</v>
      </c>
      <c r="C1188">
        <v>173684</v>
      </c>
      <c r="D1188">
        <f t="shared" si="37"/>
        <v>24.122777777777777</v>
      </c>
      <c r="E1188">
        <v>27.84</v>
      </c>
      <c r="F1188">
        <v>28.57</v>
      </c>
      <c r="G1188">
        <v>33.799999999999997</v>
      </c>
      <c r="H1188" s="3">
        <f t="shared" si="36"/>
        <v>30.069999999999997</v>
      </c>
    </row>
    <row r="1189" spans="1:8">
      <c r="A1189" t="s">
        <v>42</v>
      </c>
      <c r="B1189">
        <v>11.75</v>
      </c>
      <c r="C1189">
        <v>173690</v>
      </c>
      <c r="D1189">
        <f t="shared" si="37"/>
        <v>24.123611111111114</v>
      </c>
      <c r="E1189">
        <v>28.01</v>
      </c>
      <c r="F1189">
        <v>27.59</v>
      </c>
      <c r="G1189">
        <v>30.11</v>
      </c>
      <c r="H1189" s="3">
        <f t="shared" si="36"/>
        <v>28.570000000000004</v>
      </c>
    </row>
    <row r="1190" spans="1:8">
      <c r="A1190" t="s">
        <v>49</v>
      </c>
      <c r="B1190">
        <v>11.5</v>
      </c>
      <c r="C1190">
        <v>173757</v>
      </c>
      <c r="D1190">
        <f t="shared" si="37"/>
        <v>24.132916666666667</v>
      </c>
      <c r="E1190">
        <v>28.5</v>
      </c>
      <c r="F1190">
        <v>28.12</v>
      </c>
      <c r="G1190">
        <v>28.17</v>
      </c>
      <c r="H1190" s="3">
        <f t="shared" si="36"/>
        <v>28.263333333333335</v>
      </c>
    </row>
    <row r="1191" spans="1:8">
      <c r="A1191" t="s">
        <v>58</v>
      </c>
      <c r="B1191">
        <v>13.25</v>
      </c>
      <c r="C1191">
        <v>173781</v>
      </c>
      <c r="D1191">
        <f t="shared" si="37"/>
        <v>24.13625</v>
      </c>
      <c r="E1191">
        <v>27.52</v>
      </c>
      <c r="F1191">
        <v>29.52</v>
      </c>
      <c r="G1191">
        <v>30.6</v>
      </c>
      <c r="H1191" s="3">
        <f t="shared" si="36"/>
        <v>29.213333333333335</v>
      </c>
    </row>
    <row r="1192" spans="1:8">
      <c r="A1192" t="s">
        <v>51</v>
      </c>
      <c r="B1192">
        <v>9</v>
      </c>
      <c r="C1192">
        <v>157531</v>
      </c>
      <c r="D1192">
        <f t="shared" si="37"/>
        <v>21.879305555555558</v>
      </c>
      <c r="E1192">
        <v>24.98</v>
      </c>
      <c r="F1192">
        <v>24.85</v>
      </c>
      <c r="G1192">
        <v>48.02</v>
      </c>
      <c r="H1192" s="3">
        <f t="shared" si="36"/>
        <v>32.616666666666667</v>
      </c>
    </row>
    <row r="1193" spans="1:8">
      <c r="A1193" t="s">
        <v>49</v>
      </c>
      <c r="B1193">
        <v>11.25</v>
      </c>
      <c r="C1193">
        <v>173794</v>
      </c>
      <c r="D1193">
        <f t="shared" si="37"/>
        <v>24.138055555555557</v>
      </c>
      <c r="E1193">
        <v>28.01</v>
      </c>
      <c r="F1193">
        <v>28.36</v>
      </c>
      <c r="G1193">
        <v>28.66</v>
      </c>
      <c r="H1193" s="3">
        <f t="shared" si="36"/>
        <v>28.343333333333334</v>
      </c>
    </row>
    <row r="1194" spans="1:8">
      <c r="A1194" t="s">
        <v>46</v>
      </c>
      <c r="B1194">
        <v>11</v>
      </c>
      <c r="C1194">
        <v>173801</v>
      </c>
      <c r="D1194">
        <f t="shared" si="37"/>
        <v>24.139027777777777</v>
      </c>
      <c r="E1194">
        <v>27.01</v>
      </c>
      <c r="F1194">
        <v>26.98</v>
      </c>
      <c r="G1194">
        <v>27.73</v>
      </c>
      <c r="H1194" s="3">
        <f t="shared" si="36"/>
        <v>27.24</v>
      </c>
    </row>
    <row r="1195" spans="1:8">
      <c r="A1195" t="s">
        <v>44</v>
      </c>
      <c r="B1195">
        <v>11.75</v>
      </c>
      <c r="C1195">
        <v>173817</v>
      </c>
      <c r="D1195">
        <f t="shared" si="37"/>
        <v>24.141249999999999</v>
      </c>
      <c r="E1195">
        <v>27.48</v>
      </c>
      <c r="F1195">
        <v>28.1</v>
      </c>
      <c r="G1195">
        <v>29.3</v>
      </c>
      <c r="H1195" s="3">
        <f t="shared" si="36"/>
        <v>28.293333333333333</v>
      </c>
    </row>
    <row r="1196" spans="1:8">
      <c r="A1196" t="s">
        <v>51</v>
      </c>
      <c r="B1196">
        <v>11.75</v>
      </c>
      <c r="C1196">
        <v>173817</v>
      </c>
      <c r="D1196">
        <f t="shared" si="37"/>
        <v>24.141249999999999</v>
      </c>
      <c r="E1196">
        <v>27.74</v>
      </c>
      <c r="F1196">
        <v>27.98</v>
      </c>
      <c r="G1196">
        <v>27.86</v>
      </c>
      <c r="H1196" s="3">
        <f t="shared" si="36"/>
        <v>27.86</v>
      </c>
    </row>
    <row r="1197" spans="1:8">
      <c r="A1197" t="s">
        <v>47</v>
      </c>
      <c r="B1197">
        <v>11</v>
      </c>
      <c r="C1197">
        <v>173829</v>
      </c>
      <c r="D1197">
        <f t="shared" si="37"/>
        <v>24.142916666666668</v>
      </c>
      <c r="E1197">
        <v>28.14</v>
      </c>
      <c r="F1197">
        <v>28.12</v>
      </c>
      <c r="G1197">
        <v>29.44</v>
      </c>
      <c r="H1197" s="3">
        <f t="shared" si="36"/>
        <v>28.566666666666666</v>
      </c>
    </row>
    <row r="1198" spans="1:8">
      <c r="A1198" t="s">
        <v>39</v>
      </c>
      <c r="B1198">
        <v>16.75</v>
      </c>
      <c r="C1198">
        <v>173846</v>
      </c>
      <c r="D1198">
        <f t="shared" si="37"/>
        <v>24.145277777777778</v>
      </c>
      <c r="E1198">
        <v>30.8</v>
      </c>
      <c r="F1198">
        <v>26.92</v>
      </c>
      <c r="G1198">
        <v>27.48</v>
      </c>
      <c r="H1198" s="3">
        <f t="shared" si="36"/>
        <v>28.400000000000002</v>
      </c>
    </row>
    <row r="1199" spans="1:8">
      <c r="A1199" t="s">
        <v>58</v>
      </c>
      <c r="B1199">
        <v>10.75</v>
      </c>
      <c r="C1199">
        <v>173849</v>
      </c>
      <c r="D1199">
        <f t="shared" si="37"/>
        <v>24.145694444444441</v>
      </c>
      <c r="E1199">
        <v>28.84</v>
      </c>
      <c r="F1199">
        <v>28.33</v>
      </c>
      <c r="G1199">
        <v>30.54</v>
      </c>
      <c r="H1199" s="3">
        <f t="shared" si="36"/>
        <v>29.236666666666668</v>
      </c>
    </row>
    <row r="1200" spans="1:8">
      <c r="A1200" t="s">
        <v>38</v>
      </c>
      <c r="B1200">
        <v>11.75</v>
      </c>
      <c r="C1200">
        <v>173859</v>
      </c>
      <c r="D1200">
        <f t="shared" si="37"/>
        <v>24.147083333333335</v>
      </c>
      <c r="E1200">
        <v>27.33</v>
      </c>
      <c r="F1200">
        <v>28</v>
      </c>
      <c r="G1200">
        <v>29.41</v>
      </c>
      <c r="H1200" s="3">
        <f t="shared" si="36"/>
        <v>28.246666666666666</v>
      </c>
    </row>
    <row r="1201" spans="1:8">
      <c r="A1201" t="s">
        <v>48</v>
      </c>
      <c r="B1201">
        <v>11</v>
      </c>
      <c r="C1201">
        <v>173881</v>
      </c>
      <c r="D1201">
        <f t="shared" si="37"/>
        <v>24.15013888888889</v>
      </c>
      <c r="E1201">
        <v>27.58</v>
      </c>
      <c r="F1201">
        <v>27.71</v>
      </c>
      <c r="G1201">
        <v>27.66</v>
      </c>
      <c r="H1201" s="3">
        <f t="shared" si="36"/>
        <v>27.650000000000002</v>
      </c>
    </row>
    <row r="1202" spans="1:8">
      <c r="A1202" t="s">
        <v>53</v>
      </c>
      <c r="B1202">
        <v>10.5</v>
      </c>
      <c r="C1202">
        <v>173902</v>
      </c>
      <c r="D1202">
        <f t="shared" si="37"/>
        <v>24.153055555555557</v>
      </c>
      <c r="E1202">
        <v>27.16</v>
      </c>
      <c r="F1202">
        <v>26.43</v>
      </c>
      <c r="G1202">
        <v>28.13</v>
      </c>
      <c r="H1202" s="3">
        <f t="shared" si="36"/>
        <v>27.24</v>
      </c>
    </row>
    <row r="1203" spans="1:8">
      <c r="A1203" t="s">
        <v>41</v>
      </c>
      <c r="B1203">
        <v>11.5</v>
      </c>
      <c r="C1203">
        <v>173907</v>
      </c>
      <c r="D1203">
        <f t="shared" si="37"/>
        <v>24.153749999999999</v>
      </c>
      <c r="E1203">
        <v>27.8</v>
      </c>
      <c r="F1203">
        <v>27.32</v>
      </c>
      <c r="G1203">
        <v>29.1</v>
      </c>
      <c r="H1203" s="3">
        <f t="shared" si="36"/>
        <v>28.073333333333334</v>
      </c>
    </row>
    <row r="1204" spans="1:8">
      <c r="A1204" t="s">
        <v>57</v>
      </c>
      <c r="B1204">
        <v>10.75</v>
      </c>
      <c r="C1204">
        <v>173920</v>
      </c>
      <c r="D1204">
        <f t="shared" si="37"/>
        <v>24.155555555555555</v>
      </c>
      <c r="E1204">
        <v>27.08</v>
      </c>
      <c r="F1204">
        <v>27.48</v>
      </c>
      <c r="G1204">
        <v>28.04</v>
      </c>
      <c r="H1204" s="3">
        <f t="shared" si="36"/>
        <v>27.533333333333331</v>
      </c>
    </row>
    <row r="1205" spans="1:8">
      <c r="A1205" t="s">
        <v>53</v>
      </c>
      <c r="B1205">
        <v>11.75</v>
      </c>
      <c r="C1205">
        <v>173951</v>
      </c>
      <c r="D1205">
        <f t="shared" si="37"/>
        <v>24.159861111111113</v>
      </c>
      <c r="E1205">
        <v>26.81</v>
      </c>
      <c r="F1205">
        <v>27.44</v>
      </c>
      <c r="G1205">
        <v>29.64</v>
      </c>
      <c r="H1205" s="3">
        <f t="shared" si="36"/>
        <v>27.963333333333335</v>
      </c>
    </row>
    <row r="1206" spans="1:8">
      <c r="A1206" t="s">
        <v>49</v>
      </c>
      <c r="B1206">
        <v>11</v>
      </c>
      <c r="C1206">
        <v>173966</v>
      </c>
      <c r="D1206">
        <f t="shared" si="37"/>
        <v>24.161944444444444</v>
      </c>
      <c r="E1206">
        <v>28.43</v>
      </c>
      <c r="F1206">
        <v>27.69</v>
      </c>
      <c r="G1206">
        <v>28.85</v>
      </c>
      <c r="H1206" s="3">
        <f t="shared" si="36"/>
        <v>28.323333333333334</v>
      </c>
    </row>
    <row r="1207" spans="1:8">
      <c r="A1207" t="s">
        <v>48</v>
      </c>
      <c r="B1207">
        <v>10.75</v>
      </c>
      <c r="C1207">
        <v>173987</v>
      </c>
      <c r="D1207">
        <f t="shared" si="37"/>
        <v>24.164861111111112</v>
      </c>
      <c r="E1207">
        <v>27.62</v>
      </c>
      <c r="F1207">
        <v>26.66</v>
      </c>
      <c r="G1207">
        <v>28.76</v>
      </c>
      <c r="H1207" s="3">
        <f t="shared" si="36"/>
        <v>27.680000000000003</v>
      </c>
    </row>
    <row r="1208" spans="1:8">
      <c r="A1208" t="s">
        <v>58</v>
      </c>
      <c r="B1208">
        <v>11.75</v>
      </c>
      <c r="C1208">
        <v>173993</v>
      </c>
      <c r="D1208">
        <f t="shared" si="37"/>
        <v>24.165694444444444</v>
      </c>
      <c r="E1208">
        <v>28.97</v>
      </c>
      <c r="F1208">
        <v>28.54</v>
      </c>
      <c r="G1208">
        <v>30.82</v>
      </c>
      <c r="H1208" s="3">
        <f t="shared" si="36"/>
        <v>29.443333333333332</v>
      </c>
    </row>
    <row r="1209" spans="1:8">
      <c r="A1209" t="s">
        <v>40</v>
      </c>
      <c r="B1209">
        <v>13.25</v>
      </c>
      <c r="C1209">
        <v>174048</v>
      </c>
      <c r="D1209">
        <f t="shared" si="37"/>
        <v>24.173333333333336</v>
      </c>
      <c r="E1209">
        <v>27.91</v>
      </c>
      <c r="F1209">
        <v>31.57</v>
      </c>
      <c r="G1209">
        <v>37.15</v>
      </c>
      <c r="H1209" s="3">
        <f t="shared" si="36"/>
        <v>32.21</v>
      </c>
    </row>
    <row r="1210" spans="1:8">
      <c r="A1210" t="s">
        <v>57</v>
      </c>
      <c r="B1210">
        <v>11.75</v>
      </c>
      <c r="C1210">
        <v>174094</v>
      </c>
      <c r="D1210">
        <f t="shared" si="37"/>
        <v>24.179722222222221</v>
      </c>
      <c r="E1210">
        <v>27.22</v>
      </c>
      <c r="F1210">
        <v>26.76</v>
      </c>
      <c r="G1210">
        <v>28.73</v>
      </c>
      <c r="H1210" s="3">
        <f t="shared" si="36"/>
        <v>27.570000000000004</v>
      </c>
    </row>
    <row r="1211" spans="1:8">
      <c r="A1211" t="s">
        <v>55</v>
      </c>
      <c r="B1211">
        <v>11.25</v>
      </c>
      <c r="C1211">
        <v>174096</v>
      </c>
      <c r="D1211">
        <f t="shared" si="37"/>
        <v>24.18</v>
      </c>
      <c r="E1211">
        <v>27.68</v>
      </c>
      <c r="F1211">
        <v>28</v>
      </c>
      <c r="G1211">
        <v>29.85</v>
      </c>
      <c r="H1211" s="3">
        <f t="shared" si="36"/>
        <v>28.51</v>
      </c>
    </row>
    <row r="1212" spans="1:8">
      <c r="A1212" t="s">
        <v>45</v>
      </c>
      <c r="B1212">
        <v>12</v>
      </c>
      <c r="C1212">
        <v>174097</v>
      </c>
      <c r="D1212">
        <f t="shared" si="37"/>
        <v>24.180138888888891</v>
      </c>
      <c r="E1212">
        <v>27.35</v>
      </c>
      <c r="F1212">
        <v>27.45</v>
      </c>
      <c r="G1212">
        <v>28.79</v>
      </c>
      <c r="H1212" s="3">
        <f t="shared" si="36"/>
        <v>27.863333333333333</v>
      </c>
    </row>
    <row r="1213" spans="1:8">
      <c r="A1213" t="s">
        <v>58</v>
      </c>
      <c r="B1213">
        <v>11.5</v>
      </c>
      <c r="C1213">
        <v>174128</v>
      </c>
      <c r="D1213">
        <f t="shared" si="37"/>
        <v>24.184444444444445</v>
      </c>
      <c r="E1213">
        <v>28.79</v>
      </c>
      <c r="F1213">
        <v>28.68</v>
      </c>
      <c r="G1213">
        <v>29.24</v>
      </c>
      <c r="H1213" s="3">
        <f t="shared" si="36"/>
        <v>28.903333333333332</v>
      </c>
    </row>
    <row r="1214" spans="1:8">
      <c r="A1214" t="s">
        <v>50</v>
      </c>
      <c r="B1214">
        <v>13.5</v>
      </c>
      <c r="C1214">
        <v>174208</v>
      </c>
      <c r="D1214">
        <f t="shared" si="37"/>
        <v>24.195555555555554</v>
      </c>
      <c r="E1214">
        <v>27.71</v>
      </c>
      <c r="F1214">
        <v>25.87</v>
      </c>
      <c r="G1214">
        <v>27.49</v>
      </c>
      <c r="H1214" s="3">
        <f t="shared" si="36"/>
        <v>27.02333333333333</v>
      </c>
    </row>
    <row r="1215" spans="1:8">
      <c r="A1215" t="s">
        <v>54</v>
      </c>
      <c r="B1215">
        <v>16.75</v>
      </c>
      <c r="C1215">
        <v>174226</v>
      </c>
      <c r="D1215">
        <f t="shared" si="37"/>
        <v>24.198055555555559</v>
      </c>
      <c r="E1215">
        <v>31.1</v>
      </c>
      <c r="F1215">
        <v>27.64</v>
      </c>
      <c r="G1215">
        <v>28.8</v>
      </c>
      <c r="H1215" s="3">
        <f t="shared" si="36"/>
        <v>29.180000000000003</v>
      </c>
    </row>
    <row r="1216" spans="1:8">
      <c r="A1216" t="s">
        <v>54</v>
      </c>
      <c r="B1216">
        <v>11.75</v>
      </c>
      <c r="C1216">
        <v>174248</v>
      </c>
      <c r="D1216">
        <f t="shared" si="37"/>
        <v>24.201111111111111</v>
      </c>
      <c r="E1216">
        <v>28.1</v>
      </c>
      <c r="F1216">
        <v>27.15</v>
      </c>
      <c r="G1216">
        <v>29.11</v>
      </c>
      <c r="H1216" s="3">
        <f t="shared" si="36"/>
        <v>28.12</v>
      </c>
    </row>
    <row r="1217" spans="1:8">
      <c r="A1217" t="s">
        <v>42</v>
      </c>
      <c r="B1217">
        <v>16.75</v>
      </c>
      <c r="C1217">
        <v>174275</v>
      </c>
      <c r="D1217">
        <f t="shared" si="37"/>
        <v>24.204861111111111</v>
      </c>
      <c r="E1217">
        <v>26.94</v>
      </c>
      <c r="F1217">
        <v>28.37</v>
      </c>
      <c r="G1217">
        <v>30.77</v>
      </c>
      <c r="H1217" s="3">
        <f t="shared" si="36"/>
        <v>28.693333333333332</v>
      </c>
    </row>
    <row r="1218" spans="1:8">
      <c r="A1218" t="s">
        <v>51</v>
      </c>
      <c r="B1218">
        <v>11</v>
      </c>
      <c r="C1218">
        <v>174333</v>
      </c>
      <c r="D1218">
        <f t="shared" si="37"/>
        <v>24.212916666666668</v>
      </c>
      <c r="E1218">
        <v>27.64</v>
      </c>
      <c r="F1218">
        <v>26.73</v>
      </c>
      <c r="G1218">
        <v>29.18</v>
      </c>
      <c r="H1218" s="3">
        <f t="shared" si="36"/>
        <v>27.850000000000005</v>
      </c>
    </row>
    <row r="1219" spans="1:8">
      <c r="A1219" t="s">
        <v>56</v>
      </c>
      <c r="B1219">
        <v>11.75</v>
      </c>
      <c r="C1219">
        <v>174452</v>
      </c>
      <c r="D1219">
        <f t="shared" si="37"/>
        <v>24.229444444444443</v>
      </c>
      <c r="E1219">
        <v>26.08</v>
      </c>
      <c r="F1219">
        <v>26.68</v>
      </c>
      <c r="G1219">
        <v>27.16</v>
      </c>
      <c r="H1219" s="3">
        <f t="shared" si="36"/>
        <v>26.64</v>
      </c>
    </row>
    <row r="1220" spans="1:8">
      <c r="A1220" t="s">
        <v>58</v>
      </c>
      <c r="B1220">
        <v>17</v>
      </c>
      <c r="C1220">
        <v>174455</v>
      </c>
      <c r="D1220">
        <f t="shared" si="37"/>
        <v>24.229861111111113</v>
      </c>
      <c r="E1220">
        <v>32.17</v>
      </c>
      <c r="F1220">
        <v>28.5</v>
      </c>
      <c r="G1220">
        <v>26.69</v>
      </c>
      <c r="H1220" s="3">
        <f t="shared" si="36"/>
        <v>29.12</v>
      </c>
    </row>
    <row r="1221" spans="1:8">
      <c r="A1221" t="s">
        <v>41</v>
      </c>
      <c r="B1221">
        <v>13.25</v>
      </c>
      <c r="C1221">
        <v>174461</v>
      </c>
      <c r="D1221">
        <f t="shared" si="37"/>
        <v>24.230694444444445</v>
      </c>
      <c r="E1221">
        <v>26.52</v>
      </c>
      <c r="F1221">
        <v>27.76</v>
      </c>
      <c r="G1221">
        <v>28.33</v>
      </c>
      <c r="H1221" s="3">
        <f t="shared" ref="H1221:H1284" si="38">AVERAGE(E1221:G1221)</f>
        <v>27.536666666666665</v>
      </c>
    </row>
    <row r="1222" spans="1:8">
      <c r="A1222" t="s">
        <v>46</v>
      </c>
      <c r="B1222">
        <v>11.5</v>
      </c>
      <c r="C1222">
        <v>174482</v>
      </c>
      <c r="D1222">
        <f t="shared" ref="D1222:D1285" si="39">C1222/15/60/8</f>
        <v>24.233611111111109</v>
      </c>
      <c r="E1222">
        <v>26.94</v>
      </c>
      <c r="F1222">
        <v>27.12</v>
      </c>
      <c r="G1222">
        <v>28.05</v>
      </c>
      <c r="H1222" s="3">
        <f t="shared" si="38"/>
        <v>27.37</v>
      </c>
    </row>
    <row r="1223" spans="1:8">
      <c r="A1223" t="s">
        <v>52</v>
      </c>
      <c r="B1223">
        <v>11.75</v>
      </c>
      <c r="C1223">
        <v>174521</v>
      </c>
      <c r="D1223">
        <f t="shared" si="39"/>
        <v>24.239027777777778</v>
      </c>
      <c r="E1223">
        <v>27.23</v>
      </c>
      <c r="F1223">
        <v>28.18</v>
      </c>
      <c r="G1223">
        <v>29.73</v>
      </c>
      <c r="H1223" s="3">
        <f t="shared" si="38"/>
        <v>28.38</v>
      </c>
    </row>
    <row r="1224" spans="1:8">
      <c r="A1224" t="s">
        <v>54</v>
      </c>
      <c r="B1224">
        <v>11.25</v>
      </c>
      <c r="C1224">
        <v>174546</v>
      </c>
      <c r="D1224">
        <f t="shared" si="39"/>
        <v>24.2425</v>
      </c>
      <c r="E1224">
        <v>27.73</v>
      </c>
      <c r="F1224">
        <v>27.15</v>
      </c>
      <c r="G1224">
        <v>28.59</v>
      </c>
      <c r="H1224" s="3">
        <f t="shared" si="38"/>
        <v>27.823333333333334</v>
      </c>
    </row>
    <row r="1225" spans="1:8">
      <c r="A1225" t="s">
        <v>37</v>
      </c>
      <c r="B1225">
        <v>10.5</v>
      </c>
      <c r="C1225">
        <v>174578</v>
      </c>
      <c r="D1225">
        <f t="shared" si="39"/>
        <v>24.246944444444445</v>
      </c>
      <c r="E1225">
        <v>27.83</v>
      </c>
      <c r="F1225">
        <v>26.69</v>
      </c>
      <c r="G1225">
        <v>28.85</v>
      </c>
      <c r="H1225" s="3">
        <f t="shared" si="38"/>
        <v>27.790000000000003</v>
      </c>
    </row>
    <row r="1226" spans="1:8">
      <c r="A1226" t="s">
        <v>48</v>
      </c>
      <c r="B1226">
        <v>11.25</v>
      </c>
      <c r="C1226">
        <v>174578</v>
      </c>
      <c r="D1226">
        <f t="shared" si="39"/>
        <v>24.246944444444445</v>
      </c>
      <c r="E1226">
        <v>27.81</v>
      </c>
      <c r="F1226">
        <v>26.73</v>
      </c>
      <c r="G1226">
        <v>28.93</v>
      </c>
      <c r="H1226" s="3">
        <f t="shared" si="38"/>
        <v>27.823333333333334</v>
      </c>
    </row>
    <row r="1227" spans="1:8">
      <c r="A1227" t="s">
        <v>42</v>
      </c>
      <c r="B1227">
        <v>13.25</v>
      </c>
      <c r="C1227">
        <v>174580</v>
      </c>
      <c r="D1227">
        <f t="shared" si="39"/>
        <v>24.24722222222222</v>
      </c>
      <c r="E1227">
        <v>27.76</v>
      </c>
      <c r="F1227">
        <v>28.1</v>
      </c>
      <c r="G1227">
        <v>30.01</v>
      </c>
      <c r="H1227" s="3">
        <f t="shared" si="38"/>
        <v>28.623333333333335</v>
      </c>
    </row>
    <row r="1228" spans="1:8">
      <c r="A1228" t="s">
        <v>51</v>
      </c>
      <c r="B1228">
        <v>16.75</v>
      </c>
      <c r="C1228">
        <v>174594</v>
      </c>
      <c r="D1228">
        <f t="shared" si="39"/>
        <v>24.249166666666667</v>
      </c>
      <c r="E1228">
        <v>27.57</v>
      </c>
      <c r="F1228">
        <v>27</v>
      </c>
      <c r="G1228">
        <v>28.96</v>
      </c>
      <c r="H1228" s="3">
        <f t="shared" si="38"/>
        <v>27.843333333333334</v>
      </c>
    </row>
    <row r="1229" spans="1:8">
      <c r="A1229" t="s">
        <v>42</v>
      </c>
      <c r="B1229">
        <v>11.5</v>
      </c>
      <c r="C1229">
        <v>174609</v>
      </c>
      <c r="D1229">
        <f t="shared" si="39"/>
        <v>24.251250000000002</v>
      </c>
      <c r="E1229">
        <v>28.44</v>
      </c>
      <c r="F1229">
        <v>28.55</v>
      </c>
      <c r="G1229">
        <v>28.52</v>
      </c>
      <c r="H1229" s="3">
        <f t="shared" si="38"/>
        <v>28.503333333333334</v>
      </c>
    </row>
    <row r="1230" spans="1:8">
      <c r="A1230" t="s">
        <v>38</v>
      </c>
      <c r="B1230">
        <v>11.25</v>
      </c>
      <c r="C1230">
        <v>174615</v>
      </c>
      <c r="D1230">
        <f t="shared" si="39"/>
        <v>24.252083333333335</v>
      </c>
      <c r="E1230">
        <v>27.12</v>
      </c>
      <c r="F1230">
        <v>28.23</v>
      </c>
      <c r="G1230">
        <v>29.5</v>
      </c>
      <c r="H1230" s="3">
        <f t="shared" si="38"/>
        <v>28.283333333333331</v>
      </c>
    </row>
    <row r="1231" spans="1:8">
      <c r="A1231" t="s">
        <v>50</v>
      </c>
      <c r="B1231">
        <v>16.75</v>
      </c>
      <c r="C1231">
        <v>174682</v>
      </c>
      <c r="D1231">
        <f t="shared" si="39"/>
        <v>24.261388888888892</v>
      </c>
      <c r="E1231">
        <v>27.54</v>
      </c>
      <c r="F1231">
        <v>27.76</v>
      </c>
      <c r="G1231">
        <v>28.08</v>
      </c>
      <c r="H1231" s="3">
        <f t="shared" si="38"/>
        <v>27.793333333333333</v>
      </c>
    </row>
    <row r="1232" spans="1:8">
      <c r="A1232" t="s">
        <v>43</v>
      </c>
      <c r="B1232">
        <v>11.25</v>
      </c>
      <c r="C1232">
        <v>174691</v>
      </c>
      <c r="D1232">
        <f t="shared" si="39"/>
        <v>24.26263888888889</v>
      </c>
      <c r="E1232">
        <v>26.99</v>
      </c>
      <c r="F1232">
        <v>26.43</v>
      </c>
      <c r="G1232">
        <v>28.56</v>
      </c>
      <c r="H1232" s="3">
        <f t="shared" si="38"/>
        <v>27.326666666666668</v>
      </c>
    </row>
    <row r="1233" spans="1:8">
      <c r="A1233" t="s">
        <v>52</v>
      </c>
      <c r="B1233">
        <v>16.75</v>
      </c>
      <c r="C1233">
        <v>174718</v>
      </c>
      <c r="D1233">
        <f t="shared" si="39"/>
        <v>24.266388888888891</v>
      </c>
      <c r="E1233">
        <v>35.229999999999997</v>
      </c>
      <c r="F1233">
        <v>34.99</v>
      </c>
      <c r="G1233">
        <v>32.44</v>
      </c>
      <c r="H1233" s="3">
        <f t="shared" si="38"/>
        <v>34.22</v>
      </c>
    </row>
    <row r="1234" spans="1:8">
      <c r="A1234" t="s">
        <v>56</v>
      </c>
      <c r="B1234">
        <v>10.75</v>
      </c>
      <c r="C1234">
        <v>174751</v>
      </c>
      <c r="D1234">
        <f t="shared" si="39"/>
        <v>24.270972222222223</v>
      </c>
      <c r="E1234">
        <v>26.3</v>
      </c>
      <c r="F1234">
        <v>26.23</v>
      </c>
      <c r="G1234">
        <v>26.93</v>
      </c>
      <c r="H1234" s="3">
        <f t="shared" si="38"/>
        <v>26.486666666666668</v>
      </c>
    </row>
    <row r="1235" spans="1:8">
      <c r="A1235" t="s">
        <v>54</v>
      </c>
      <c r="B1235">
        <v>11</v>
      </c>
      <c r="C1235">
        <v>174765</v>
      </c>
      <c r="D1235">
        <f t="shared" si="39"/>
        <v>24.272916666666667</v>
      </c>
      <c r="E1235">
        <v>27.91</v>
      </c>
      <c r="F1235">
        <v>27.99</v>
      </c>
      <c r="G1235">
        <v>28.81</v>
      </c>
      <c r="H1235" s="3">
        <f t="shared" si="38"/>
        <v>28.236666666666665</v>
      </c>
    </row>
    <row r="1236" spans="1:8">
      <c r="A1236" t="s">
        <v>40</v>
      </c>
      <c r="B1236">
        <v>11.5</v>
      </c>
      <c r="C1236">
        <v>174785</v>
      </c>
      <c r="D1236">
        <f t="shared" si="39"/>
        <v>24.275694444444447</v>
      </c>
      <c r="E1236">
        <v>28.99</v>
      </c>
      <c r="F1236">
        <v>29.07</v>
      </c>
      <c r="G1236">
        <v>29.88</v>
      </c>
      <c r="H1236" s="3">
        <f t="shared" si="38"/>
        <v>29.313333333333333</v>
      </c>
    </row>
    <row r="1237" spans="1:8">
      <c r="A1237" t="s">
        <v>49</v>
      </c>
      <c r="B1237">
        <v>17</v>
      </c>
      <c r="C1237">
        <v>174810</v>
      </c>
      <c r="D1237">
        <f t="shared" si="39"/>
        <v>24.279166666666665</v>
      </c>
      <c r="E1237">
        <v>27.93</v>
      </c>
      <c r="F1237">
        <v>27.48</v>
      </c>
      <c r="G1237">
        <v>26.75</v>
      </c>
      <c r="H1237" s="3">
        <f t="shared" si="38"/>
        <v>27.386666666666667</v>
      </c>
    </row>
    <row r="1238" spans="1:8">
      <c r="A1238" t="s">
        <v>50</v>
      </c>
      <c r="B1238">
        <v>11.25</v>
      </c>
      <c r="C1238">
        <v>174813</v>
      </c>
      <c r="D1238">
        <f t="shared" si="39"/>
        <v>24.279583333333335</v>
      </c>
      <c r="E1238">
        <v>28.08</v>
      </c>
      <c r="F1238">
        <v>27.21</v>
      </c>
      <c r="G1238">
        <v>28.51</v>
      </c>
      <c r="H1238" s="3">
        <f t="shared" si="38"/>
        <v>27.933333333333334</v>
      </c>
    </row>
    <row r="1239" spans="1:8">
      <c r="A1239" t="s">
        <v>54</v>
      </c>
      <c r="B1239">
        <v>11.5</v>
      </c>
      <c r="C1239">
        <v>174843</v>
      </c>
      <c r="D1239">
        <f t="shared" si="39"/>
        <v>24.283750000000001</v>
      </c>
      <c r="E1239">
        <v>27.46</v>
      </c>
      <c r="F1239">
        <v>28.43</v>
      </c>
      <c r="G1239">
        <v>28.42</v>
      </c>
      <c r="H1239" s="3">
        <f t="shared" si="38"/>
        <v>28.103333333333335</v>
      </c>
    </row>
    <row r="1240" spans="1:8">
      <c r="A1240" t="s">
        <v>55</v>
      </c>
      <c r="B1240">
        <v>17</v>
      </c>
      <c r="C1240">
        <v>174855</v>
      </c>
      <c r="D1240">
        <f t="shared" si="39"/>
        <v>24.285416666666666</v>
      </c>
      <c r="E1240">
        <v>27.75</v>
      </c>
      <c r="F1240">
        <v>28.55</v>
      </c>
      <c r="G1240">
        <v>26.1</v>
      </c>
      <c r="H1240" s="3">
        <f t="shared" si="38"/>
        <v>27.466666666666669</v>
      </c>
    </row>
    <row r="1241" spans="1:8">
      <c r="A1241" t="s">
        <v>55</v>
      </c>
      <c r="B1241">
        <v>11.75</v>
      </c>
      <c r="C1241">
        <v>174910</v>
      </c>
      <c r="D1241">
        <f t="shared" si="39"/>
        <v>24.293055555555554</v>
      </c>
      <c r="E1241">
        <v>28.12</v>
      </c>
      <c r="F1241">
        <v>27.91</v>
      </c>
      <c r="G1241">
        <v>29.58</v>
      </c>
      <c r="H1241" s="3">
        <f t="shared" si="38"/>
        <v>28.536666666666665</v>
      </c>
    </row>
    <row r="1242" spans="1:8">
      <c r="A1242" t="s">
        <v>45</v>
      </c>
      <c r="B1242">
        <v>13.25</v>
      </c>
      <c r="C1242">
        <v>174919</v>
      </c>
      <c r="D1242">
        <f t="shared" si="39"/>
        <v>24.294305555555557</v>
      </c>
      <c r="E1242">
        <v>27.13</v>
      </c>
      <c r="F1242">
        <v>28.73</v>
      </c>
      <c r="G1242">
        <v>33.909999999999997</v>
      </c>
      <c r="H1242" s="3">
        <f t="shared" si="38"/>
        <v>29.923333333333332</v>
      </c>
    </row>
    <row r="1243" spans="1:8">
      <c r="A1243" t="s">
        <v>40</v>
      </c>
      <c r="B1243">
        <v>11.25</v>
      </c>
      <c r="C1243">
        <v>174924</v>
      </c>
      <c r="D1243">
        <f t="shared" si="39"/>
        <v>24.295000000000002</v>
      </c>
      <c r="E1243">
        <v>28.08</v>
      </c>
      <c r="F1243">
        <v>28.78</v>
      </c>
      <c r="G1243">
        <v>29.13</v>
      </c>
      <c r="H1243" s="3">
        <f t="shared" si="38"/>
        <v>28.66333333333333</v>
      </c>
    </row>
    <row r="1244" spans="1:8">
      <c r="A1244" t="s">
        <v>58</v>
      </c>
      <c r="B1244">
        <v>13</v>
      </c>
      <c r="C1244">
        <v>174925</v>
      </c>
      <c r="D1244">
        <f t="shared" si="39"/>
        <v>24.295138888888889</v>
      </c>
      <c r="E1244">
        <v>30.2</v>
      </c>
      <c r="F1244">
        <v>28.23</v>
      </c>
      <c r="G1244">
        <v>29.7</v>
      </c>
      <c r="H1244" s="3">
        <f t="shared" si="38"/>
        <v>29.376666666666665</v>
      </c>
    </row>
    <row r="1245" spans="1:8">
      <c r="A1245" t="s">
        <v>41</v>
      </c>
      <c r="B1245">
        <v>17</v>
      </c>
      <c r="C1245">
        <v>174942</v>
      </c>
      <c r="D1245">
        <f t="shared" si="39"/>
        <v>24.297499999999999</v>
      </c>
      <c r="E1245">
        <v>27.22</v>
      </c>
      <c r="F1245">
        <v>27.71</v>
      </c>
      <c r="G1245">
        <v>26.29</v>
      </c>
      <c r="H1245" s="3">
        <f t="shared" si="38"/>
        <v>27.073333333333334</v>
      </c>
    </row>
    <row r="1246" spans="1:8">
      <c r="A1246" t="s">
        <v>39</v>
      </c>
      <c r="B1246">
        <v>11</v>
      </c>
      <c r="C1246">
        <v>174997</v>
      </c>
      <c r="D1246">
        <f t="shared" si="39"/>
        <v>24.305138888888891</v>
      </c>
      <c r="E1246">
        <v>27.43</v>
      </c>
      <c r="F1246">
        <v>27.65</v>
      </c>
      <c r="G1246">
        <v>28.05</v>
      </c>
      <c r="H1246" s="3">
        <f t="shared" si="38"/>
        <v>27.709999999999997</v>
      </c>
    </row>
    <row r="1247" spans="1:8">
      <c r="A1247" t="s">
        <v>40</v>
      </c>
      <c r="B1247">
        <v>11.75</v>
      </c>
      <c r="C1247">
        <v>175077</v>
      </c>
      <c r="D1247">
        <f t="shared" si="39"/>
        <v>24.31625</v>
      </c>
      <c r="E1247">
        <v>28.56</v>
      </c>
      <c r="F1247">
        <v>28.91</v>
      </c>
      <c r="G1247">
        <v>29.51</v>
      </c>
      <c r="H1247" s="3">
        <f t="shared" si="38"/>
        <v>28.993333333333336</v>
      </c>
    </row>
    <row r="1248" spans="1:8">
      <c r="A1248" t="s">
        <v>51</v>
      </c>
      <c r="B1248">
        <v>11.25</v>
      </c>
      <c r="C1248">
        <v>175083</v>
      </c>
      <c r="D1248">
        <f t="shared" si="39"/>
        <v>24.317083333333336</v>
      </c>
      <c r="E1248">
        <v>28.47</v>
      </c>
      <c r="F1248">
        <v>27.34</v>
      </c>
      <c r="G1248">
        <v>28.03</v>
      </c>
      <c r="H1248" s="3">
        <f t="shared" si="38"/>
        <v>27.946666666666669</v>
      </c>
    </row>
    <row r="1249" spans="1:8">
      <c r="A1249" t="s">
        <v>41</v>
      </c>
      <c r="B1249">
        <v>11.75</v>
      </c>
      <c r="C1249">
        <v>175095</v>
      </c>
      <c r="D1249">
        <f t="shared" si="39"/>
        <v>24.318750000000001</v>
      </c>
      <c r="E1249">
        <v>27.83</v>
      </c>
      <c r="F1249">
        <v>27</v>
      </c>
      <c r="G1249">
        <v>29.16</v>
      </c>
      <c r="H1249" s="3">
        <f t="shared" si="38"/>
        <v>27.996666666666666</v>
      </c>
    </row>
    <row r="1250" spans="1:8">
      <c r="A1250" t="s">
        <v>53</v>
      </c>
      <c r="B1250">
        <v>13.25</v>
      </c>
      <c r="C1250">
        <v>175096</v>
      </c>
      <c r="D1250">
        <f t="shared" si="39"/>
        <v>24.318888888888889</v>
      </c>
      <c r="E1250">
        <v>26.37</v>
      </c>
      <c r="F1250">
        <v>27.55</v>
      </c>
      <c r="G1250">
        <v>31.05</v>
      </c>
      <c r="H1250" s="3">
        <f t="shared" si="38"/>
        <v>28.323333333333334</v>
      </c>
    </row>
    <row r="1251" spans="1:8">
      <c r="A1251" t="s">
        <v>55</v>
      </c>
      <c r="B1251">
        <v>10.5</v>
      </c>
      <c r="C1251">
        <v>175113</v>
      </c>
      <c r="D1251">
        <f t="shared" si="39"/>
        <v>24.321250000000003</v>
      </c>
      <c r="E1251">
        <v>27.93</v>
      </c>
      <c r="F1251">
        <v>28.5</v>
      </c>
      <c r="G1251">
        <v>28.08</v>
      </c>
      <c r="H1251" s="3">
        <f t="shared" si="38"/>
        <v>28.169999999999998</v>
      </c>
    </row>
    <row r="1252" spans="1:8">
      <c r="A1252" t="s">
        <v>51</v>
      </c>
      <c r="B1252">
        <v>24</v>
      </c>
      <c r="C1252">
        <v>66125</v>
      </c>
      <c r="D1252">
        <f t="shared" si="39"/>
        <v>9.1840277777777768</v>
      </c>
      <c r="E1252">
        <v>10.58</v>
      </c>
      <c r="F1252">
        <v>10.3</v>
      </c>
      <c r="H1252" s="3">
        <f t="shared" si="38"/>
        <v>10.440000000000001</v>
      </c>
    </row>
    <row r="1253" spans="1:8">
      <c r="A1253" t="s">
        <v>49</v>
      </c>
      <c r="B1253">
        <v>0.25</v>
      </c>
      <c r="C1253">
        <v>48461</v>
      </c>
      <c r="D1253">
        <f t="shared" si="39"/>
        <v>6.7306944444444436</v>
      </c>
      <c r="E1253">
        <v>14.27</v>
      </c>
      <c r="F1253">
        <v>12.57</v>
      </c>
      <c r="G1253">
        <v>16.510000000000002</v>
      </c>
      <c r="H1253" s="3">
        <f t="shared" si="38"/>
        <v>14.450000000000001</v>
      </c>
    </row>
    <row r="1254" spans="1:8">
      <c r="A1254" t="s">
        <v>49</v>
      </c>
      <c r="B1254">
        <v>0.5</v>
      </c>
      <c r="C1254">
        <v>37461</v>
      </c>
      <c r="D1254">
        <f t="shared" si="39"/>
        <v>5.2029166666666669</v>
      </c>
      <c r="E1254">
        <v>53.81</v>
      </c>
      <c r="F1254">
        <v>37.799999999999997</v>
      </c>
      <c r="G1254">
        <v>37.549999999999997</v>
      </c>
      <c r="H1254" s="3">
        <f t="shared" si="38"/>
        <v>43.053333333333335</v>
      </c>
    </row>
    <row r="1255" spans="1:8">
      <c r="A1255" t="s">
        <v>49</v>
      </c>
      <c r="B1255">
        <v>0.75</v>
      </c>
      <c r="C1255">
        <v>33927</v>
      </c>
      <c r="D1255">
        <f t="shared" si="39"/>
        <v>4.7120833333333341</v>
      </c>
      <c r="E1255">
        <v>28.58</v>
      </c>
      <c r="F1255">
        <v>11.91</v>
      </c>
      <c r="G1255">
        <v>8.08</v>
      </c>
      <c r="H1255" s="3">
        <f t="shared" si="38"/>
        <v>16.189999999999998</v>
      </c>
    </row>
    <row r="1256" spans="1:8">
      <c r="A1256" t="s">
        <v>49</v>
      </c>
      <c r="B1256">
        <v>1</v>
      </c>
      <c r="C1256">
        <v>28964</v>
      </c>
      <c r="D1256">
        <f t="shared" si="39"/>
        <v>4.0227777777777778</v>
      </c>
      <c r="E1256">
        <v>10.93</v>
      </c>
      <c r="F1256">
        <v>14.3</v>
      </c>
      <c r="G1256">
        <v>7.96</v>
      </c>
      <c r="H1256" s="3">
        <f t="shared" si="38"/>
        <v>11.063333333333333</v>
      </c>
    </row>
    <row r="1257" spans="1:8">
      <c r="A1257" t="s">
        <v>49</v>
      </c>
      <c r="B1257">
        <v>1.25</v>
      </c>
      <c r="C1257">
        <v>25680</v>
      </c>
      <c r="D1257">
        <f t="shared" si="39"/>
        <v>3.5666666666666669</v>
      </c>
      <c r="E1257">
        <v>7.91</v>
      </c>
      <c r="F1257">
        <v>6.51</v>
      </c>
      <c r="G1257">
        <v>6.94</v>
      </c>
      <c r="H1257" s="3">
        <f t="shared" si="38"/>
        <v>7.12</v>
      </c>
    </row>
    <row r="1258" spans="1:8">
      <c r="A1258" t="s">
        <v>49</v>
      </c>
      <c r="B1258">
        <v>1.5</v>
      </c>
      <c r="C1258">
        <v>20509</v>
      </c>
      <c r="D1258">
        <f t="shared" si="39"/>
        <v>2.8484722222222221</v>
      </c>
      <c r="E1258">
        <v>10.89</v>
      </c>
      <c r="F1258">
        <v>10.94</v>
      </c>
      <c r="G1258">
        <v>11.48</v>
      </c>
      <c r="H1258" s="3">
        <f t="shared" si="38"/>
        <v>11.103333333333333</v>
      </c>
    </row>
    <row r="1259" spans="1:8">
      <c r="A1259" t="s">
        <v>49</v>
      </c>
      <c r="B1259">
        <v>1.75</v>
      </c>
      <c r="C1259">
        <v>19883</v>
      </c>
      <c r="D1259">
        <f t="shared" si="39"/>
        <v>2.7615277777777778</v>
      </c>
      <c r="E1259">
        <v>12.29</v>
      </c>
      <c r="F1259">
        <v>10.75</v>
      </c>
      <c r="G1259">
        <v>12.03</v>
      </c>
      <c r="H1259" s="3">
        <f t="shared" si="38"/>
        <v>11.69</v>
      </c>
    </row>
    <row r="1260" spans="1:8">
      <c r="A1260" t="s">
        <v>49</v>
      </c>
      <c r="B1260">
        <v>2</v>
      </c>
      <c r="C1260">
        <v>18581</v>
      </c>
      <c r="D1260">
        <f t="shared" si="39"/>
        <v>2.5806944444444446</v>
      </c>
      <c r="E1260">
        <v>11.7</v>
      </c>
      <c r="F1260">
        <v>5.33</v>
      </c>
      <c r="G1260">
        <v>5.82</v>
      </c>
      <c r="H1260" s="3">
        <f t="shared" si="38"/>
        <v>7.6166666666666671</v>
      </c>
    </row>
    <row r="1261" spans="1:8">
      <c r="A1261" t="s">
        <v>49</v>
      </c>
      <c r="B1261">
        <v>2.25</v>
      </c>
      <c r="C1261">
        <v>17555</v>
      </c>
      <c r="D1261">
        <f t="shared" si="39"/>
        <v>2.4381944444444441</v>
      </c>
      <c r="E1261">
        <v>5.73</v>
      </c>
      <c r="F1261">
        <v>5.48</v>
      </c>
      <c r="G1261">
        <v>5.73</v>
      </c>
      <c r="H1261" s="3">
        <f t="shared" si="38"/>
        <v>5.6466666666666674</v>
      </c>
    </row>
    <row r="1262" spans="1:8">
      <c r="A1262" t="s">
        <v>49</v>
      </c>
      <c r="B1262">
        <v>2.5</v>
      </c>
      <c r="C1262">
        <v>16644</v>
      </c>
      <c r="D1262">
        <f t="shared" si="39"/>
        <v>2.3116666666666665</v>
      </c>
      <c r="E1262">
        <v>5.28</v>
      </c>
      <c r="F1262">
        <v>5.08</v>
      </c>
      <c r="G1262">
        <v>5.57</v>
      </c>
      <c r="H1262" s="3">
        <f t="shared" si="38"/>
        <v>5.31</v>
      </c>
    </row>
    <row r="1263" spans="1:8">
      <c r="A1263" t="s">
        <v>49</v>
      </c>
      <c r="B1263">
        <v>2.75</v>
      </c>
      <c r="C1263">
        <v>15372</v>
      </c>
      <c r="D1263">
        <f t="shared" si="39"/>
        <v>2.1349999999999998</v>
      </c>
      <c r="E1263">
        <v>4.9800000000000004</v>
      </c>
      <c r="F1263">
        <v>4.47</v>
      </c>
      <c r="G1263">
        <v>4.84</v>
      </c>
      <c r="H1263" s="3">
        <f t="shared" si="38"/>
        <v>4.7633333333333328</v>
      </c>
    </row>
    <row r="1264" spans="1:8">
      <c r="A1264" t="s">
        <v>49</v>
      </c>
      <c r="B1264">
        <v>3</v>
      </c>
      <c r="C1264">
        <v>14182</v>
      </c>
      <c r="D1264">
        <f t="shared" si="39"/>
        <v>1.9697222222222224</v>
      </c>
      <c r="E1264">
        <v>4.33</v>
      </c>
      <c r="F1264">
        <v>4.53</v>
      </c>
      <c r="G1264">
        <v>4.63</v>
      </c>
      <c r="H1264" s="3">
        <f t="shared" si="38"/>
        <v>4.4966666666666661</v>
      </c>
    </row>
    <row r="1265" spans="1:8">
      <c r="A1265" t="s">
        <v>49</v>
      </c>
      <c r="B1265">
        <v>3.25</v>
      </c>
      <c r="C1265">
        <v>14452</v>
      </c>
      <c r="D1265">
        <f t="shared" si="39"/>
        <v>2.0072222222222225</v>
      </c>
      <c r="E1265">
        <v>11.08</v>
      </c>
      <c r="F1265">
        <v>14.04</v>
      </c>
      <c r="G1265">
        <v>13.51</v>
      </c>
      <c r="H1265" s="3">
        <f t="shared" si="38"/>
        <v>12.876666666666665</v>
      </c>
    </row>
    <row r="1266" spans="1:8">
      <c r="A1266" t="s">
        <v>49</v>
      </c>
      <c r="B1266">
        <v>3.5</v>
      </c>
      <c r="C1266">
        <v>13456</v>
      </c>
      <c r="D1266">
        <f t="shared" si="39"/>
        <v>1.868888888888889</v>
      </c>
      <c r="E1266">
        <v>8.35</v>
      </c>
      <c r="F1266">
        <v>4.13</v>
      </c>
      <c r="G1266">
        <v>4.7300000000000004</v>
      </c>
      <c r="H1266" s="3">
        <f t="shared" si="38"/>
        <v>5.7366666666666672</v>
      </c>
    </row>
    <row r="1267" spans="1:8">
      <c r="A1267" t="s">
        <v>49</v>
      </c>
      <c r="B1267">
        <v>3.75</v>
      </c>
      <c r="C1267">
        <v>13742</v>
      </c>
      <c r="D1267">
        <f t="shared" si="39"/>
        <v>1.908611111111111</v>
      </c>
      <c r="E1267">
        <v>4.2699999999999996</v>
      </c>
      <c r="F1267">
        <v>4.6100000000000003</v>
      </c>
      <c r="G1267">
        <v>4.66</v>
      </c>
      <c r="H1267" s="3">
        <f t="shared" si="38"/>
        <v>4.5133333333333328</v>
      </c>
    </row>
    <row r="1268" spans="1:8">
      <c r="A1268" t="s">
        <v>49</v>
      </c>
      <c r="B1268">
        <v>4</v>
      </c>
      <c r="C1268">
        <v>14548</v>
      </c>
      <c r="D1268">
        <f t="shared" si="39"/>
        <v>2.0205555555555557</v>
      </c>
      <c r="E1268">
        <v>4.26</v>
      </c>
      <c r="F1268">
        <v>4.5999999999999996</v>
      </c>
      <c r="G1268">
        <v>4.82</v>
      </c>
      <c r="H1268" s="3">
        <f t="shared" si="38"/>
        <v>4.5599999999999996</v>
      </c>
    </row>
    <row r="1269" spans="1:8">
      <c r="A1269" t="s">
        <v>49</v>
      </c>
      <c r="B1269">
        <v>4.25</v>
      </c>
      <c r="C1269">
        <v>16001</v>
      </c>
      <c r="D1269">
        <f t="shared" si="39"/>
        <v>2.2223611111111112</v>
      </c>
      <c r="E1269">
        <v>8.3000000000000007</v>
      </c>
      <c r="F1269">
        <v>14.69</v>
      </c>
      <c r="G1269">
        <v>15.1</v>
      </c>
      <c r="H1269" s="3">
        <f t="shared" si="38"/>
        <v>12.696666666666667</v>
      </c>
    </row>
    <row r="1270" spans="1:8">
      <c r="A1270" t="s">
        <v>49</v>
      </c>
      <c r="B1270">
        <v>4.5</v>
      </c>
      <c r="C1270">
        <v>18055</v>
      </c>
      <c r="D1270">
        <f t="shared" si="39"/>
        <v>2.5076388888888892</v>
      </c>
      <c r="E1270">
        <v>14.01</v>
      </c>
      <c r="F1270">
        <v>4.87</v>
      </c>
      <c r="G1270">
        <v>5.73</v>
      </c>
      <c r="H1270" s="3">
        <f t="shared" si="38"/>
        <v>8.2033333333333331</v>
      </c>
    </row>
    <row r="1271" spans="1:8">
      <c r="A1271" t="s">
        <v>49</v>
      </c>
      <c r="B1271">
        <v>4.75</v>
      </c>
      <c r="C1271">
        <v>22698</v>
      </c>
      <c r="D1271">
        <f t="shared" si="39"/>
        <v>3.1525000000000003</v>
      </c>
      <c r="E1271">
        <v>5.5</v>
      </c>
      <c r="F1271">
        <v>5.77</v>
      </c>
      <c r="G1271">
        <v>6.52</v>
      </c>
      <c r="H1271" s="3">
        <f t="shared" si="38"/>
        <v>5.93</v>
      </c>
    </row>
    <row r="1272" spans="1:8">
      <c r="A1272" t="s">
        <v>49</v>
      </c>
      <c r="B1272">
        <v>5</v>
      </c>
      <c r="C1272">
        <v>28475</v>
      </c>
      <c r="D1272">
        <f t="shared" si="39"/>
        <v>3.9548611111111112</v>
      </c>
      <c r="E1272">
        <v>6.31</v>
      </c>
      <c r="F1272">
        <v>6.9</v>
      </c>
      <c r="G1272">
        <v>7.81</v>
      </c>
      <c r="H1272" s="3">
        <f t="shared" si="38"/>
        <v>7.0066666666666668</v>
      </c>
    </row>
    <row r="1273" spans="1:8">
      <c r="A1273" t="s">
        <v>49</v>
      </c>
      <c r="B1273">
        <v>5.25</v>
      </c>
      <c r="C1273">
        <v>37122</v>
      </c>
      <c r="D1273">
        <f t="shared" si="39"/>
        <v>5.1558333333333337</v>
      </c>
      <c r="E1273">
        <v>7.71</v>
      </c>
      <c r="F1273">
        <v>8.51</v>
      </c>
      <c r="G1273">
        <v>9.01</v>
      </c>
      <c r="H1273" s="3">
        <f t="shared" si="38"/>
        <v>8.4099999999999984</v>
      </c>
    </row>
    <row r="1274" spans="1:8">
      <c r="A1274" t="s">
        <v>49</v>
      </c>
      <c r="B1274">
        <v>5.5</v>
      </c>
      <c r="C1274">
        <v>45052</v>
      </c>
      <c r="D1274">
        <f t="shared" si="39"/>
        <v>6.2572222222222225</v>
      </c>
      <c r="E1274">
        <v>8.76</v>
      </c>
      <c r="F1274">
        <v>9.85</v>
      </c>
      <c r="G1274">
        <v>10.55</v>
      </c>
      <c r="H1274" s="3">
        <f t="shared" si="38"/>
        <v>9.7200000000000006</v>
      </c>
    </row>
    <row r="1275" spans="1:8">
      <c r="A1275" t="s">
        <v>49</v>
      </c>
      <c r="B1275">
        <v>5.75</v>
      </c>
      <c r="C1275">
        <v>56601</v>
      </c>
      <c r="D1275">
        <f t="shared" si="39"/>
        <v>7.8612500000000001</v>
      </c>
      <c r="E1275">
        <v>10.45</v>
      </c>
      <c r="F1275">
        <v>11.48</v>
      </c>
      <c r="G1275">
        <v>12.29</v>
      </c>
      <c r="H1275" s="3">
        <f t="shared" si="38"/>
        <v>11.406666666666666</v>
      </c>
    </row>
    <row r="1276" spans="1:8">
      <c r="A1276" t="s">
        <v>49</v>
      </c>
      <c r="B1276">
        <v>6</v>
      </c>
      <c r="C1276">
        <v>67610</v>
      </c>
      <c r="D1276">
        <f t="shared" si="39"/>
        <v>9.3902777777777775</v>
      </c>
      <c r="E1276">
        <v>12.23</v>
      </c>
      <c r="F1276">
        <v>13.29</v>
      </c>
      <c r="G1276">
        <v>14.33</v>
      </c>
      <c r="H1276" s="3">
        <f t="shared" si="38"/>
        <v>13.283333333333333</v>
      </c>
    </row>
    <row r="1277" spans="1:8">
      <c r="A1277" t="s">
        <v>48</v>
      </c>
      <c r="B1277">
        <v>16.75</v>
      </c>
      <c r="C1277">
        <v>175146</v>
      </c>
      <c r="D1277">
        <f t="shared" si="39"/>
        <v>24.325833333333332</v>
      </c>
      <c r="E1277">
        <v>34.229999999999997</v>
      </c>
      <c r="F1277">
        <v>33.840000000000003</v>
      </c>
      <c r="G1277">
        <v>34.86</v>
      </c>
      <c r="H1277" s="3">
        <f t="shared" si="38"/>
        <v>34.309999999999995</v>
      </c>
    </row>
    <row r="1278" spans="1:8">
      <c r="A1278" t="s">
        <v>54</v>
      </c>
      <c r="B1278">
        <v>13.25</v>
      </c>
      <c r="C1278">
        <v>175186</v>
      </c>
      <c r="D1278">
        <f t="shared" si="39"/>
        <v>24.331388888888892</v>
      </c>
      <c r="E1278">
        <v>27.34</v>
      </c>
      <c r="F1278">
        <v>31.77</v>
      </c>
      <c r="G1278">
        <v>35.93</v>
      </c>
      <c r="H1278" s="3">
        <f t="shared" si="38"/>
        <v>31.679999999999996</v>
      </c>
    </row>
    <row r="1279" spans="1:8">
      <c r="A1279" t="s">
        <v>52</v>
      </c>
      <c r="B1279">
        <v>11.25</v>
      </c>
      <c r="C1279">
        <v>175204</v>
      </c>
      <c r="D1279">
        <f t="shared" si="39"/>
        <v>24.33388888888889</v>
      </c>
      <c r="E1279">
        <v>27.26</v>
      </c>
      <c r="F1279">
        <v>28.3</v>
      </c>
      <c r="G1279">
        <v>29.78</v>
      </c>
      <c r="H1279" s="3">
        <f t="shared" si="38"/>
        <v>28.446666666666669</v>
      </c>
    </row>
    <row r="1280" spans="1:8">
      <c r="A1280" t="s">
        <v>52</v>
      </c>
      <c r="B1280">
        <v>12</v>
      </c>
      <c r="C1280">
        <v>175229</v>
      </c>
      <c r="D1280">
        <f t="shared" si="39"/>
        <v>24.337361111111111</v>
      </c>
      <c r="E1280">
        <v>29.03</v>
      </c>
      <c r="F1280">
        <v>27.58</v>
      </c>
      <c r="G1280">
        <v>28.56</v>
      </c>
      <c r="H1280" s="3">
        <f t="shared" si="38"/>
        <v>28.39</v>
      </c>
    </row>
    <row r="1281" spans="1:8">
      <c r="A1281" t="s">
        <v>51</v>
      </c>
      <c r="B1281">
        <v>11.5</v>
      </c>
      <c r="C1281">
        <v>175296</v>
      </c>
      <c r="D1281">
        <f t="shared" si="39"/>
        <v>24.346666666666668</v>
      </c>
      <c r="E1281">
        <v>27.98</v>
      </c>
      <c r="F1281">
        <v>27.93</v>
      </c>
      <c r="G1281">
        <v>28.48</v>
      </c>
      <c r="H1281" s="3">
        <f t="shared" si="38"/>
        <v>28.13</v>
      </c>
    </row>
    <row r="1282" spans="1:8">
      <c r="A1282" t="s">
        <v>46</v>
      </c>
      <c r="B1282">
        <v>13.25</v>
      </c>
      <c r="C1282">
        <v>175304</v>
      </c>
      <c r="D1282">
        <f t="shared" si="39"/>
        <v>24.347777777777775</v>
      </c>
      <c r="E1282">
        <v>26.48</v>
      </c>
      <c r="F1282">
        <v>28.45</v>
      </c>
      <c r="G1282">
        <v>34.43</v>
      </c>
      <c r="H1282" s="3">
        <f t="shared" si="38"/>
        <v>29.786666666666665</v>
      </c>
    </row>
    <row r="1283" spans="1:8">
      <c r="A1283" t="s">
        <v>53</v>
      </c>
      <c r="B1283">
        <v>11.25</v>
      </c>
      <c r="C1283">
        <v>175316</v>
      </c>
      <c r="D1283">
        <f t="shared" si="39"/>
        <v>24.349444444444444</v>
      </c>
      <c r="E1283">
        <v>26.71</v>
      </c>
      <c r="F1283">
        <v>27.49</v>
      </c>
      <c r="G1283">
        <v>29.26</v>
      </c>
      <c r="H1283" s="3">
        <f t="shared" si="38"/>
        <v>27.820000000000004</v>
      </c>
    </row>
    <row r="1284" spans="1:8">
      <c r="A1284" t="s">
        <v>39</v>
      </c>
      <c r="B1284">
        <v>11.75</v>
      </c>
      <c r="C1284">
        <v>175338</v>
      </c>
      <c r="D1284">
        <f t="shared" si="39"/>
        <v>24.352500000000003</v>
      </c>
      <c r="E1284">
        <v>27.37</v>
      </c>
      <c r="F1284">
        <v>26.73</v>
      </c>
      <c r="G1284">
        <v>28.84</v>
      </c>
      <c r="H1284" s="3">
        <f t="shared" si="38"/>
        <v>27.646666666666665</v>
      </c>
    </row>
    <row r="1285" spans="1:8">
      <c r="A1285" t="s">
        <v>50</v>
      </c>
      <c r="B1285">
        <v>11.75</v>
      </c>
      <c r="C1285">
        <v>175339</v>
      </c>
      <c r="D1285">
        <f t="shared" si="39"/>
        <v>24.352638888888887</v>
      </c>
      <c r="E1285">
        <v>28.8</v>
      </c>
      <c r="F1285">
        <v>27.23</v>
      </c>
      <c r="G1285">
        <v>28.28</v>
      </c>
      <c r="H1285" s="3">
        <f t="shared" ref="H1285:H1348" si="40">AVERAGE(E1285:G1285)</f>
        <v>28.103333333333335</v>
      </c>
    </row>
    <row r="1286" spans="1:8">
      <c r="A1286" t="s">
        <v>52</v>
      </c>
      <c r="B1286">
        <v>11</v>
      </c>
      <c r="C1286">
        <v>175346</v>
      </c>
      <c r="D1286">
        <f t="shared" ref="D1286:D1349" si="41">C1286/15/60/8</f>
        <v>24.35361111111111</v>
      </c>
      <c r="E1286">
        <v>28.33</v>
      </c>
      <c r="F1286">
        <v>28.35</v>
      </c>
      <c r="G1286">
        <v>27.87</v>
      </c>
      <c r="H1286" s="3">
        <f t="shared" si="40"/>
        <v>28.183333333333334</v>
      </c>
    </row>
    <row r="1287" spans="1:8">
      <c r="A1287" t="s">
        <v>37</v>
      </c>
      <c r="B1287">
        <v>11.75</v>
      </c>
      <c r="C1287">
        <v>175355</v>
      </c>
      <c r="D1287">
        <f t="shared" si="41"/>
        <v>24.354861111111113</v>
      </c>
      <c r="E1287">
        <v>27.94</v>
      </c>
      <c r="F1287">
        <v>28.05</v>
      </c>
      <c r="G1287">
        <v>29.25</v>
      </c>
      <c r="H1287" s="3">
        <f t="shared" si="40"/>
        <v>28.413333333333338</v>
      </c>
    </row>
    <row r="1288" spans="1:8">
      <c r="A1288" t="s">
        <v>49</v>
      </c>
      <c r="B1288">
        <v>9</v>
      </c>
      <c r="C1288">
        <v>155396</v>
      </c>
      <c r="D1288">
        <f t="shared" si="41"/>
        <v>21.582777777777778</v>
      </c>
      <c r="E1288">
        <v>25.2</v>
      </c>
      <c r="F1288">
        <v>25.26</v>
      </c>
      <c r="G1288">
        <v>52.29</v>
      </c>
      <c r="H1288" s="3">
        <f t="shared" si="40"/>
        <v>34.25</v>
      </c>
    </row>
    <row r="1289" spans="1:8">
      <c r="A1289" t="s">
        <v>57</v>
      </c>
      <c r="B1289">
        <v>11.25</v>
      </c>
      <c r="C1289">
        <v>175388</v>
      </c>
      <c r="D1289">
        <f t="shared" si="41"/>
        <v>24.359444444444442</v>
      </c>
      <c r="E1289">
        <v>27.92</v>
      </c>
      <c r="F1289">
        <v>26.8</v>
      </c>
      <c r="G1289">
        <v>29.02</v>
      </c>
      <c r="H1289" s="3">
        <f t="shared" si="40"/>
        <v>27.91333333333333</v>
      </c>
    </row>
    <row r="1290" spans="1:8">
      <c r="A1290" t="s">
        <v>50</v>
      </c>
      <c r="B1290">
        <v>11</v>
      </c>
      <c r="C1290">
        <v>175411</v>
      </c>
      <c r="D1290">
        <f t="shared" si="41"/>
        <v>24.362638888888892</v>
      </c>
      <c r="E1290">
        <v>27.54</v>
      </c>
      <c r="F1290">
        <v>27.18</v>
      </c>
      <c r="G1290">
        <v>27.87</v>
      </c>
      <c r="H1290" s="3">
        <f t="shared" si="40"/>
        <v>27.53</v>
      </c>
    </row>
    <row r="1291" spans="1:8">
      <c r="A1291" t="s">
        <v>47</v>
      </c>
      <c r="B1291">
        <v>11.25</v>
      </c>
      <c r="C1291">
        <v>175470</v>
      </c>
      <c r="D1291">
        <f t="shared" si="41"/>
        <v>24.370833333333334</v>
      </c>
      <c r="E1291">
        <v>28.31</v>
      </c>
      <c r="F1291">
        <v>27.92</v>
      </c>
      <c r="G1291">
        <v>29.37</v>
      </c>
      <c r="H1291" s="3">
        <f t="shared" si="40"/>
        <v>28.533333333333335</v>
      </c>
    </row>
    <row r="1292" spans="1:8">
      <c r="A1292" t="s">
        <v>52</v>
      </c>
      <c r="B1292">
        <v>11.5</v>
      </c>
      <c r="C1292">
        <v>175507</v>
      </c>
      <c r="D1292">
        <f t="shared" si="41"/>
        <v>24.375972222222224</v>
      </c>
      <c r="E1292">
        <v>27.87</v>
      </c>
      <c r="F1292">
        <v>27.92</v>
      </c>
      <c r="G1292">
        <v>28.55</v>
      </c>
      <c r="H1292" s="3">
        <f t="shared" si="40"/>
        <v>28.113333333333333</v>
      </c>
    </row>
    <row r="1293" spans="1:8">
      <c r="A1293" t="s">
        <v>48</v>
      </c>
      <c r="B1293">
        <v>17</v>
      </c>
      <c r="C1293">
        <v>175533</v>
      </c>
      <c r="D1293">
        <f t="shared" si="41"/>
        <v>24.379583333333336</v>
      </c>
      <c r="E1293">
        <v>31.16</v>
      </c>
      <c r="F1293">
        <v>27.72</v>
      </c>
      <c r="G1293">
        <v>25.47</v>
      </c>
      <c r="H1293" s="3">
        <f t="shared" si="40"/>
        <v>28.116666666666664</v>
      </c>
    </row>
    <row r="1294" spans="1:8">
      <c r="A1294" t="s">
        <v>39</v>
      </c>
      <c r="B1294">
        <v>13.25</v>
      </c>
      <c r="C1294">
        <v>175542</v>
      </c>
      <c r="D1294">
        <f t="shared" si="41"/>
        <v>24.380833333333332</v>
      </c>
      <c r="E1294">
        <v>26.18</v>
      </c>
      <c r="F1294">
        <v>31.48</v>
      </c>
      <c r="G1294">
        <v>35.25</v>
      </c>
      <c r="H1294" s="3">
        <f t="shared" si="40"/>
        <v>30.97</v>
      </c>
    </row>
    <row r="1295" spans="1:8">
      <c r="A1295" t="s">
        <v>41</v>
      </c>
      <c r="B1295">
        <v>13</v>
      </c>
      <c r="C1295">
        <v>175545</v>
      </c>
      <c r="D1295">
        <f t="shared" si="41"/>
        <v>24.381250000000001</v>
      </c>
      <c r="E1295">
        <v>27.99</v>
      </c>
      <c r="F1295">
        <v>28</v>
      </c>
      <c r="G1295">
        <v>28.04</v>
      </c>
      <c r="H1295" s="3">
        <f t="shared" si="40"/>
        <v>28.01</v>
      </c>
    </row>
    <row r="1296" spans="1:8">
      <c r="A1296" t="s">
        <v>52</v>
      </c>
      <c r="B1296">
        <v>10.75</v>
      </c>
      <c r="C1296">
        <v>175554</v>
      </c>
      <c r="D1296">
        <f t="shared" si="41"/>
        <v>24.3825</v>
      </c>
      <c r="E1296">
        <v>27.66</v>
      </c>
      <c r="F1296">
        <v>28.1</v>
      </c>
      <c r="G1296">
        <v>29.88</v>
      </c>
      <c r="H1296" s="3">
        <f t="shared" si="40"/>
        <v>28.546666666666667</v>
      </c>
    </row>
    <row r="1297" spans="1:8">
      <c r="A1297" t="s">
        <v>37</v>
      </c>
      <c r="B1297">
        <v>13.25</v>
      </c>
      <c r="C1297">
        <v>175574</v>
      </c>
      <c r="D1297">
        <f t="shared" si="41"/>
        <v>24.385277777777777</v>
      </c>
      <c r="E1297">
        <v>27.07</v>
      </c>
      <c r="F1297">
        <v>27.86</v>
      </c>
      <c r="G1297">
        <v>31.07</v>
      </c>
      <c r="H1297" s="3">
        <f t="shared" si="40"/>
        <v>28.666666666666668</v>
      </c>
    </row>
    <row r="1298" spans="1:8">
      <c r="A1298" t="s">
        <v>48</v>
      </c>
      <c r="B1298">
        <v>11.75</v>
      </c>
      <c r="C1298">
        <v>175616</v>
      </c>
      <c r="D1298">
        <f t="shared" si="41"/>
        <v>24.391111111111112</v>
      </c>
      <c r="E1298">
        <v>27.97</v>
      </c>
      <c r="F1298">
        <v>26.95</v>
      </c>
      <c r="G1298">
        <v>29.23</v>
      </c>
      <c r="H1298" s="3">
        <f t="shared" si="40"/>
        <v>28.05</v>
      </c>
    </row>
    <row r="1299" spans="1:8">
      <c r="A1299" t="s">
        <v>47</v>
      </c>
      <c r="B1299">
        <v>10.75</v>
      </c>
      <c r="C1299">
        <v>175637</v>
      </c>
      <c r="D1299">
        <f t="shared" si="41"/>
        <v>24.394027777777776</v>
      </c>
      <c r="E1299">
        <v>28.38</v>
      </c>
      <c r="F1299">
        <v>27.87</v>
      </c>
      <c r="G1299">
        <v>29.34</v>
      </c>
      <c r="H1299" s="3">
        <f t="shared" si="40"/>
        <v>28.53</v>
      </c>
    </row>
    <row r="1300" spans="1:8">
      <c r="A1300" t="s">
        <v>43</v>
      </c>
      <c r="B1300">
        <v>11</v>
      </c>
      <c r="C1300">
        <v>175790</v>
      </c>
      <c r="D1300">
        <f t="shared" si="41"/>
        <v>24.415277777777778</v>
      </c>
      <c r="E1300">
        <v>27.53</v>
      </c>
      <c r="F1300">
        <v>26.93</v>
      </c>
      <c r="G1300">
        <v>27.44</v>
      </c>
      <c r="H1300" s="3">
        <f t="shared" si="40"/>
        <v>27.3</v>
      </c>
    </row>
    <row r="1301" spans="1:8">
      <c r="A1301" t="s">
        <v>48</v>
      </c>
      <c r="B1301">
        <v>13.25</v>
      </c>
      <c r="C1301">
        <v>175826</v>
      </c>
      <c r="D1301">
        <f t="shared" si="41"/>
        <v>24.420277777777777</v>
      </c>
      <c r="E1301">
        <v>26.54</v>
      </c>
      <c r="F1301">
        <v>27.92</v>
      </c>
      <c r="G1301">
        <v>32.380000000000003</v>
      </c>
      <c r="H1301" s="3">
        <f t="shared" si="40"/>
        <v>28.946666666666669</v>
      </c>
    </row>
    <row r="1302" spans="1:8">
      <c r="A1302" t="s">
        <v>56</v>
      </c>
      <c r="B1302">
        <v>13.25</v>
      </c>
      <c r="C1302">
        <v>175857</v>
      </c>
      <c r="D1302">
        <f t="shared" si="41"/>
        <v>24.424583333333331</v>
      </c>
      <c r="E1302">
        <v>26.16</v>
      </c>
      <c r="F1302">
        <v>26.19</v>
      </c>
      <c r="G1302">
        <v>26.68</v>
      </c>
      <c r="H1302" s="3">
        <f t="shared" si="40"/>
        <v>26.343333333333334</v>
      </c>
    </row>
    <row r="1303" spans="1:8">
      <c r="A1303" t="s">
        <v>47</v>
      </c>
      <c r="B1303">
        <v>13.25</v>
      </c>
      <c r="C1303">
        <v>175865</v>
      </c>
      <c r="D1303">
        <f t="shared" si="41"/>
        <v>24.425694444444446</v>
      </c>
      <c r="E1303">
        <v>27.87</v>
      </c>
      <c r="F1303">
        <v>28.32</v>
      </c>
      <c r="G1303">
        <v>32.299999999999997</v>
      </c>
      <c r="H1303" s="3">
        <f t="shared" si="40"/>
        <v>29.496666666666666</v>
      </c>
    </row>
    <row r="1304" spans="1:8">
      <c r="A1304" t="s">
        <v>39</v>
      </c>
      <c r="B1304">
        <v>17.25</v>
      </c>
      <c r="C1304">
        <v>175921</v>
      </c>
      <c r="D1304">
        <f t="shared" si="41"/>
        <v>24.433472222222225</v>
      </c>
      <c r="E1304">
        <v>23.52</v>
      </c>
      <c r="F1304">
        <v>24.98</v>
      </c>
      <c r="G1304">
        <v>24.91</v>
      </c>
      <c r="H1304" s="3">
        <f t="shared" si="40"/>
        <v>24.47</v>
      </c>
    </row>
    <row r="1305" spans="1:8">
      <c r="A1305" t="s">
        <v>38</v>
      </c>
      <c r="B1305">
        <v>11.5</v>
      </c>
      <c r="C1305">
        <v>175921</v>
      </c>
      <c r="D1305">
        <f t="shared" si="41"/>
        <v>24.433472222222225</v>
      </c>
      <c r="E1305">
        <v>28.76</v>
      </c>
      <c r="F1305">
        <v>27.23</v>
      </c>
      <c r="G1305">
        <v>29.55</v>
      </c>
      <c r="H1305" s="3">
        <f t="shared" si="40"/>
        <v>28.513333333333335</v>
      </c>
    </row>
    <row r="1306" spans="1:8">
      <c r="A1306" t="s">
        <v>51</v>
      </c>
      <c r="B1306">
        <v>12</v>
      </c>
      <c r="C1306">
        <v>176037</v>
      </c>
      <c r="D1306">
        <f t="shared" si="41"/>
        <v>24.449583333333333</v>
      </c>
      <c r="E1306">
        <v>28.02</v>
      </c>
      <c r="F1306">
        <v>28.26</v>
      </c>
      <c r="G1306">
        <v>29.23</v>
      </c>
      <c r="H1306" s="3">
        <f t="shared" si="40"/>
        <v>28.503333333333334</v>
      </c>
    </row>
    <row r="1307" spans="1:8">
      <c r="A1307" t="s">
        <v>47</v>
      </c>
      <c r="B1307">
        <v>11.75</v>
      </c>
      <c r="C1307">
        <v>176058</v>
      </c>
      <c r="D1307">
        <f t="shared" si="41"/>
        <v>24.452500000000001</v>
      </c>
      <c r="E1307">
        <v>28.55</v>
      </c>
      <c r="F1307">
        <v>28.47</v>
      </c>
      <c r="G1307">
        <v>29.84</v>
      </c>
      <c r="H1307" s="3">
        <f t="shared" si="40"/>
        <v>28.953333333333333</v>
      </c>
    </row>
    <row r="1308" spans="1:8">
      <c r="A1308" t="s">
        <v>44</v>
      </c>
      <c r="B1308">
        <v>13</v>
      </c>
      <c r="C1308">
        <v>176109</v>
      </c>
      <c r="D1308">
        <f t="shared" si="41"/>
        <v>24.459583333333335</v>
      </c>
      <c r="E1308">
        <v>29.27</v>
      </c>
      <c r="F1308">
        <v>26.95</v>
      </c>
      <c r="G1308">
        <v>29.18</v>
      </c>
      <c r="H1308" s="3">
        <f t="shared" si="40"/>
        <v>28.466666666666669</v>
      </c>
    </row>
    <row r="1309" spans="1:8">
      <c r="A1309" t="s">
        <v>46</v>
      </c>
      <c r="B1309">
        <v>17.25</v>
      </c>
      <c r="C1309">
        <v>176117</v>
      </c>
      <c r="D1309">
        <f t="shared" si="41"/>
        <v>24.460694444444446</v>
      </c>
      <c r="E1309">
        <v>24.58</v>
      </c>
      <c r="F1309">
        <v>24.66</v>
      </c>
      <c r="G1309">
        <v>27.08</v>
      </c>
      <c r="H1309" s="3">
        <f t="shared" si="40"/>
        <v>25.439999999999998</v>
      </c>
    </row>
    <row r="1310" spans="1:8">
      <c r="A1310" t="s">
        <v>37</v>
      </c>
      <c r="B1310">
        <v>17</v>
      </c>
      <c r="C1310">
        <v>176123</v>
      </c>
      <c r="D1310">
        <f t="shared" si="41"/>
        <v>24.461527777777778</v>
      </c>
      <c r="E1310">
        <v>27.48</v>
      </c>
      <c r="F1310">
        <v>27.46</v>
      </c>
      <c r="G1310">
        <v>25.99</v>
      </c>
      <c r="H1310" s="3">
        <f t="shared" si="40"/>
        <v>26.976666666666663</v>
      </c>
    </row>
    <row r="1311" spans="1:8">
      <c r="A1311" t="s">
        <v>50</v>
      </c>
      <c r="B1311">
        <v>11.5</v>
      </c>
      <c r="C1311">
        <v>176185</v>
      </c>
      <c r="D1311">
        <f t="shared" si="41"/>
        <v>24.470138888888886</v>
      </c>
      <c r="E1311">
        <v>27.01</v>
      </c>
      <c r="F1311">
        <v>27.45</v>
      </c>
      <c r="G1311">
        <v>28.22</v>
      </c>
      <c r="H1311" s="3">
        <f t="shared" si="40"/>
        <v>27.560000000000002</v>
      </c>
    </row>
    <row r="1312" spans="1:8">
      <c r="A1312" t="s">
        <v>39</v>
      </c>
      <c r="B1312">
        <v>10.75</v>
      </c>
      <c r="C1312">
        <v>176223</v>
      </c>
      <c r="D1312">
        <f t="shared" si="41"/>
        <v>24.475416666666668</v>
      </c>
      <c r="E1312">
        <v>27.28</v>
      </c>
      <c r="F1312">
        <v>26.91</v>
      </c>
      <c r="G1312">
        <v>28.45</v>
      </c>
      <c r="H1312" s="3">
        <f t="shared" si="40"/>
        <v>27.546666666666667</v>
      </c>
    </row>
    <row r="1313" spans="1:8">
      <c r="A1313" t="s">
        <v>48</v>
      </c>
      <c r="B1313">
        <v>17.25</v>
      </c>
      <c r="C1313">
        <v>176237</v>
      </c>
      <c r="D1313">
        <f t="shared" si="41"/>
        <v>24.477361111111112</v>
      </c>
      <c r="E1313">
        <v>24.73</v>
      </c>
      <c r="F1313">
        <v>24.25</v>
      </c>
      <c r="G1313">
        <v>26.94</v>
      </c>
      <c r="H1313" s="3">
        <f t="shared" si="40"/>
        <v>25.306666666666668</v>
      </c>
    </row>
    <row r="1314" spans="1:8">
      <c r="A1314" t="s">
        <v>43</v>
      </c>
      <c r="B1314">
        <v>12</v>
      </c>
      <c r="C1314">
        <v>176309</v>
      </c>
      <c r="D1314">
        <f t="shared" si="41"/>
        <v>24.48736111111111</v>
      </c>
      <c r="E1314">
        <v>27.95</v>
      </c>
      <c r="F1314">
        <v>27.34</v>
      </c>
      <c r="G1314">
        <v>28.32</v>
      </c>
      <c r="H1314" s="3">
        <f t="shared" si="40"/>
        <v>27.87</v>
      </c>
    </row>
    <row r="1315" spans="1:8">
      <c r="A1315" t="s">
        <v>45</v>
      </c>
      <c r="B1315">
        <v>17</v>
      </c>
      <c r="C1315">
        <v>176341</v>
      </c>
      <c r="D1315">
        <f t="shared" si="41"/>
        <v>24.491805555555558</v>
      </c>
      <c r="E1315">
        <v>30.45</v>
      </c>
      <c r="F1315">
        <v>27.87</v>
      </c>
      <c r="G1315">
        <v>25.75</v>
      </c>
      <c r="H1315" s="3">
        <f t="shared" si="40"/>
        <v>28.02333333333333</v>
      </c>
    </row>
    <row r="1316" spans="1:8">
      <c r="A1316" t="s">
        <v>58</v>
      </c>
      <c r="B1316">
        <v>12</v>
      </c>
      <c r="C1316">
        <v>176360</v>
      </c>
      <c r="D1316">
        <f t="shared" si="41"/>
        <v>24.494444444444447</v>
      </c>
      <c r="E1316">
        <v>29.76</v>
      </c>
      <c r="F1316">
        <v>28.52</v>
      </c>
      <c r="G1316">
        <v>30.23</v>
      </c>
      <c r="H1316" s="3">
        <f t="shared" si="40"/>
        <v>29.503333333333334</v>
      </c>
    </row>
    <row r="1317" spans="1:8">
      <c r="A1317" t="s">
        <v>47</v>
      </c>
      <c r="B1317">
        <v>11.5</v>
      </c>
      <c r="C1317">
        <v>176388</v>
      </c>
      <c r="D1317">
        <f t="shared" si="41"/>
        <v>24.498333333333335</v>
      </c>
      <c r="E1317">
        <v>28.72</v>
      </c>
      <c r="F1317">
        <v>27.76</v>
      </c>
      <c r="G1317">
        <v>30.21</v>
      </c>
      <c r="H1317" s="3">
        <f t="shared" si="40"/>
        <v>28.896666666666665</v>
      </c>
    </row>
    <row r="1318" spans="1:8">
      <c r="A1318" t="s">
        <v>44</v>
      </c>
      <c r="B1318">
        <v>17.25</v>
      </c>
      <c r="C1318">
        <v>176400</v>
      </c>
      <c r="D1318">
        <f t="shared" si="41"/>
        <v>24.5</v>
      </c>
      <c r="E1318">
        <v>25.44</v>
      </c>
      <c r="F1318">
        <v>24.41</v>
      </c>
      <c r="G1318">
        <v>26.12</v>
      </c>
      <c r="H1318" s="3">
        <f t="shared" si="40"/>
        <v>25.323333333333334</v>
      </c>
    </row>
    <row r="1319" spans="1:8">
      <c r="A1319" t="s">
        <v>43</v>
      </c>
      <c r="B1319">
        <v>17.25</v>
      </c>
      <c r="C1319">
        <v>176436</v>
      </c>
      <c r="D1319">
        <f t="shared" si="41"/>
        <v>24.504999999999999</v>
      </c>
      <c r="E1319">
        <v>24.3</v>
      </c>
      <c r="F1319">
        <v>24.29</v>
      </c>
      <c r="G1319">
        <v>25.8</v>
      </c>
      <c r="H1319" s="3">
        <f t="shared" si="40"/>
        <v>24.796666666666667</v>
      </c>
    </row>
    <row r="1320" spans="1:8">
      <c r="A1320" t="s">
        <v>49</v>
      </c>
      <c r="B1320">
        <v>12</v>
      </c>
      <c r="C1320">
        <v>176452</v>
      </c>
      <c r="D1320">
        <f t="shared" si="41"/>
        <v>24.507222222222222</v>
      </c>
      <c r="E1320">
        <v>28.83</v>
      </c>
      <c r="F1320">
        <v>28.51</v>
      </c>
      <c r="G1320">
        <v>29.78</v>
      </c>
      <c r="H1320" s="3">
        <f t="shared" si="40"/>
        <v>29.040000000000003</v>
      </c>
    </row>
    <row r="1321" spans="1:8">
      <c r="A1321" t="s">
        <v>57</v>
      </c>
      <c r="B1321">
        <v>17</v>
      </c>
      <c r="C1321">
        <v>176467</v>
      </c>
      <c r="D1321">
        <f t="shared" si="41"/>
        <v>24.509305555555557</v>
      </c>
      <c r="E1321">
        <v>26.93</v>
      </c>
      <c r="F1321">
        <v>27.58</v>
      </c>
      <c r="G1321">
        <v>26.48</v>
      </c>
      <c r="H1321" s="3">
        <f t="shared" si="40"/>
        <v>26.996666666666666</v>
      </c>
    </row>
    <row r="1322" spans="1:8">
      <c r="A1322" t="s">
        <v>53</v>
      </c>
      <c r="B1322">
        <v>11.5</v>
      </c>
      <c r="C1322">
        <v>176498</v>
      </c>
      <c r="D1322">
        <f t="shared" si="41"/>
        <v>24.513611111111111</v>
      </c>
      <c r="E1322">
        <v>27.56</v>
      </c>
      <c r="F1322">
        <v>27.23</v>
      </c>
      <c r="G1322">
        <v>27.87</v>
      </c>
      <c r="H1322" s="3">
        <f t="shared" si="40"/>
        <v>27.553333333333331</v>
      </c>
    </row>
    <row r="1323" spans="1:8">
      <c r="A1323" t="s">
        <v>54</v>
      </c>
      <c r="B1323">
        <v>17</v>
      </c>
      <c r="C1323">
        <v>176499</v>
      </c>
      <c r="D1323">
        <f t="shared" si="41"/>
        <v>24.513750000000002</v>
      </c>
      <c r="E1323">
        <v>27.12</v>
      </c>
      <c r="F1323">
        <v>27.77</v>
      </c>
      <c r="G1323">
        <v>28.06</v>
      </c>
      <c r="H1323" s="3">
        <f t="shared" si="40"/>
        <v>27.650000000000002</v>
      </c>
    </row>
    <row r="1324" spans="1:8">
      <c r="A1324" t="s">
        <v>55</v>
      </c>
      <c r="B1324">
        <v>13.25</v>
      </c>
      <c r="C1324">
        <v>176530</v>
      </c>
      <c r="D1324">
        <f t="shared" si="41"/>
        <v>24.518055555555556</v>
      </c>
      <c r="E1324">
        <v>28.16</v>
      </c>
      <c r="F1324">
        <v>28.01</v>
      </c>
      <c r="G1324">
        <v>34.869999999999997</v>
      </c>
      <c r="H1324" s="3">
        <f t="shared" si="40"/>
        <v>30.346666666666664</v>
      </c>
    </row>
    <row r="1325" spans="1:8">
      <c r="A1325" t="s">
        <v>56</v>
      </c>
      <c r="B1325">
        <v>17</v>
      </c>
      <c r="C1325">
        <v>176545</v>
      </c>
      <c r="D1325">
        <f t="shared" si="41"/>
        <v>24.520138888888887</v>
      </c>
      <c r="E1325">
        <v>26.63</v>
      </c>
      <c r="F1325">
        <v>26.53</v>
      </c>
      <c r="G1325">
        <v>26.33</v>
      </c>
      <c r="H1325" s="3">
        <f t="shared" si="40"/>
        <v>26.496666666666666</v>
      </c>
    </row>
    <row r="1326" spans="1:8">
      <c r="A1326" t="s">
        <v>56</v>
      </c>
      <c r="B1326">
        <v>11.25</v>
      </c>
      <c r="C1326">
        <v>176566</v>
      </c>
      <c r="D1326">
        <f t="shared" si="41"/>
        <v>24.523055555555558</v>
      </c>
      <c r="E1326">
        <v>26.9</v>
      </c>
      <c r="F1326">
        <v>26.67</v>
      </c>
      <c r="G1326">
        <v>27.26</v>
      </c>
      <c r="H1326" s="3">
        <f t="shared" si="40"/>
        <v>26.943333333333332</v>
      </c>
    </row>
    <row r="1327" spans="1:8">
      <c r="A1327" t="s">
        <v>57</v>
      </c>
      <c r="B1327">
        <v>13.25</v>
      </c>
      <c r="C1327">
        <v>176578</v>
      </c>
      <c r="D1327">
        <f t="shared" si="41"/>
        <v>24.524722222222223</v>
      </c>
      <c r="E1327">
        <v>27.21</v>
      </c>
      <c r="F1327">
        <v>27.18</v>
      </c>
      <c r="G1327">
        <v>32.549999999999997</v>
      </c>
      <c r="H1327" s="3">
        <f t="shared" si="40"/>
        <v>28.98</v>
      </c>
    </row>
    <row r="1328" spans="1:8">
      <c r="A1328" t="s">
        <v>38</v>
      </c>
      <c r="B1328">
        <v>13.25</v>
      </c>
      <c r="C1328">
        <v>176581</v>
      </c>
      <c r="D1328">
        <f t="shared" si="41"/>
        <v>24.52513888888889</v>
      </c>
      <c r="E1328">
        <v>27.26</v>
      </c>
      <c r="F1328">
        <v>32</v>
      </c>
      <c r="G1328">
        <v>35.33</v>
      </c>
      <c r="H1328" s="3">
        <f t="shared" si="40"/>
        <v>31.53</v>
      </c>
    </row>
    <row r="1329" spans="1:8">
      <c r="A1329" t="s">
        <v>44</v>
      </c>
      <c r="B1329">
        <v>17</v>
      </c>
      <c r="C1329">
        <v>176583</v>
      </c>
      <c r="D1329">
        <f t="shared" si="41"/>
        <v>24.525416666666668</v>
      </c>
      <c r="E1329">
        <v>27.6</v>
      </c>
      <c r="F1329">
        <v>27.58</v>
      </c>
      <c r="G1329">
        <v>26.67</v>
      </c>
      <c r="H1329" s="3">
        <f t="shared" si="40"/>
        <v>27.283333333333331</v>
      </c>
    </row>
    <row r="1330" spans="1:8">
      <c r="A1330" t="s">
        <v>40</v>
      </c>
      <c r="B1330">
        <v>13</v>
      </c>
      <c r="C1330">
        <v>176646</v>
      </c>
      <c r="D1330">
        <f t="shared" si="41"/>
        <v>24.534166666666668</v>
      </c>
      <c r="E1330">
        <v>29.49</v>
      </c>
      <c r="F1330">
        <v>29.12</v>
      </c>
      <c r="G1330">
        <v>30.23</v>
      </c>
      <c r="H1330" s="3">
        <f t="shared" si="40"/>
        <v>29.613333333333333</v>
      </c>
    </row>
    <row r="1331" spans="1:8">
      <c r="A1331" t="s">
        <v>38</v>
      </c>
      <c r="B1331">
        <v>17.25</v>
      </c>
      <c r="C1331">
        <v>176648</v>
      </c>
      <c r="D1331">
        <f t="shared" si="41"/>
        <v>24.534444444444443</v>
      </c>
      <c r="E1331">
        <v>25.08</v>
      </c>
      <c r="F1331">
        <v>24.92</v>
      </c>
      <c r="G1331">
        <v>26.47</v>
      </c>
      <c r="H1331" s="3">
        <f t="shared" si="40"/>
        <v>25.49</v>
      </c>
    </row>
    <row r="1332" spans="1:8">
      <c r="A1332" t="s">
        <v>43</v>
      </c>
      <c r="B1332">
        <v>17</v>
      </c>
      <c r="C1332">
        <v>176734</v>
      </c>
      <c r="D1332">
        <f t="shared" si="41"/>
        <v>24.546388888888888</v>
      </c>
      <c r="E1332">
        <v>31.16</v>
      </c>
      <c r="F1332">
        <v>26.34</v>
      </c>
      <c r="G1332">
        <v>25.98</v>
      </c>
      <c r="H1332" s="3">
        <f t="shared" si="40"/>
        <v>27.826666666666668</v>
      </c>
    </row>
    <row r="1333" spans="1:8">
      <c r="A1333" t="s">
        <v>42</v>
      </c>
      <c r="B1333">
        <v>12</v>
      </c>
      <c r="C1333">
        <v>176795</v>
      </c>
      <c r="D1333">
        <f t="shared" si="41"/>
        <v>24.554861111111112</v>
      </c>
      <c r="E1333">
        <v>29.31</v>
      </c>
      <c r="F1333">
        <v>28.55</v>
      </c>
      <c r="G1333">
        <v>29.12</v>
      </c>
      <c r="H1333" s="3">
        <f t="shared" si="40"/>
        <v>28.993333333333336</v>
      </c>
    </row>
    <row r="1334" spans="1:8">
      <c r="A1334" t="s">
        <v>53</v>
      </c>
      <c r="B1334">
        <v>17</v>
      </c>
      <c r="C1334">
        <v>176836</v>
      </c>
      <c r="D1334">
        <f t="shared" si="41"/>
        <v>24.560555555555556</v>
      </c>
      <c r="E1334">
        <v>33.200000000000003</v>
      </c>
      <c r="F1334">
        <v>29.87</v>
      </c>
      <c r="G1334">
        <v>26.3</v>
      </c>
      <c r="H1334" s="3">
        <f t="shared" si="40"/>
        <v>29.790000000000003</v>
      </c>
    </row>
    <row r="1335" spans="1:8">
      <c r="A1335" t="s">
        <v>49</v>
      </c>
      <c r="B1335">
        <v>17.25</v>
      </c>
      <c r="C1335">
        <v>176940</v>
      </c>
      <c r="D1335">
        <f t="shared" si="41"/>
        <v>24.574999999999999</v>
      </c>
      <c r="E1335">
        <v>25.8</v>
      </c>
      <c r="F1335">
        <v>25.72</v>
      </c>
      <c r="G1335">
        <v>26.96</v>
      </c>
      <c r="H1335" s="3">
        <f t="shared" si="40"/>
        <v>26.159999999999997</v>
      </c>
    </row>
    <row r="1336" spans="1:8">
      <c r="A1336" t="s">
        <v>56</v>
      </c>
      <c r="B1336">
        <v>11.5</v>
      </c>
      <c r="C1336">
        <v>176941</v>
      </c>
      <c r="D1336">
        <f t="shared" si="41"/>
        <v>24.57513888888889</v>
      </c>
      <c r="E1336">
        <v>27.32</v>
      </c>
      <c r="F1336">
        <v>27.23</v>
      </c>
      <c r="G1336">
        <v>28.59</v>
      </c>
      <c r="H1336" s="3">
        <f t="shared" si="40"/>
        <v>27.713333333333335</v>
      </c>
    </row>
    <row r="1337" spans="1:8">
      <c r="A1337" t="s">
        <v>54</v>
      </c>
      <c r="B1337">
        <v>13</v>
      </c>
      <c r="C1337">
        <v>176952</v>
      </c>
      <c r="D1337">
        <f t="shared" si="41"/>
        <v>24.576666666666664</v>
      </c>
      <c r="E1337">
        <v>28.43</v>
      </c>
      <c r="F1337">
        <v>27.68</v>
      </c>
      <c r="G1337">
        <v>29.57</v>
      </c>
      <c r="H1337" s="3">
        <f t="shared" si="40"/>
        <v>28.560000000000002</v>
      </c>
    </row>
    <row r="1338" spans="1:8">
      <c r="A1338" t="s">
        <v>45</v>
      </c>
      <c r="B1338">
        <v>11.5</v>
      </c>
      <c r="C1338">
        <v>176966</v>
      </c>
      <c r="D1338">
        <f t="shared" si="41"/>
        <v>24.578611111111112</v>
      </c>
      <c r="E1338">
        <v>27.48</v>
      </c>
      <c r="F1338">
        <v>27.69</v>
      </c>
      <c r="G1338">
        <v>27.9</v>
      </c>
      <c r="H1338" s="3">
        <f t="shared" si="40"/>
        <v>27.689999999999998</v>
      </c>
    </row>
    <row r="1339" spans="1:8">
      <c r="A1339" t="s">
        <v>43</v>
      </c>
      <c r="B1339">
        <v>13</v>
      </c>
      <c r="C1339">
        <v>177025</v>
      </c>
      <c r="D1339">
        <f t="shared" si="41"/>
        <v>24.586805555555554</v>
      </c>
      <c r="E1339">
        <v>28.35</v>
      </c>
      <c r="F1339">
        <v>26.52</v>
      </c>
      <c r="G1339">
        <v>27.53</v>
      </c>
      <c r="H1339" s="3">
        <f t="shared" si="40"/>
        <v>27.466666666666669</v>
      </c>
    </row>
    <row r="1340" spans="1:8">
      <c r="A1340" t="s">
        <v>57</v>
      </c>
      <c r="B1340">
        <v>11.5</v>
      </c>
      <c r="C1340">
        <v>177085</v>
      </c>
      <c r="D1340">
        <f t="shared" si="41"/>
        <v>24.595138888888886</v>
      </c>
      <c r="E1340">
        <v>28.3</v>
      </c>
      <c r="F1340">
        <v>27.49</v>
      </c>
      <c r="G1340">
        <v>27.87</v>
      </c>
      <c r="H1340" s="3">
        <f t="shared" si="40"/>
        <v>27.886666666666667</v>
      </c>
    </row>
    <row r="1341" spans="1:8">
      <c r="A1341" t="s">
        <v>39</v>
      </c>
      <c r="B1341">
        <v>11.5</v>
      </c>
      <c r="C1341">
        <v>177092</v>
      </c>
      <c r="D1341">
        <f t="shared" si="41"/>
        <v>24.59611111111111</v>
      </c>
      <c r="E1341">
        <v>27.08</v>
      </c>
      <c r="F1341">
        <v>27.75</v>
      </c>
      <c r="G1341">
        <v>28.66</v>
      </c>
      <c r="H1341" s="3">
        <f t="shared" si="40"/>
        <v>27.83</v>
      </c>
    </row>
    <row r="1342" spans="1:8">
      <c r="A1342" t="s">
        <v>58</v>
      </c>
      <c r="B1342">
        <v>17.25</v>
      </c>
      <c r="C1342">
        <v>177097</v>
      </c>
      <c r="D1342">
        <f t="shared" si="41"/>
        <v>24.596805555555555</v>
      </c>
      <c r="E1342">
        <v>26.29</v>
      </c>
      <c r="F1342">
        <v>25.93</v>
      </c>
      <c r="G1342">
        <v>27.98</v>
      </c>
      <c r="H1342" s="3">
        <f t="shared" si="40"/>
        <v>26.733333333333334</v>
      </c>
    </row>
    <row r="1343" spans="1:8">
      <c r="A1343" t="s">
        <v>50</v>
      </c>
      <c r="B1343">
        <v>12</v>
      </c>
      <c r="C1343">
        <v>177127</v>
      </c>
      <c r="D1343">
        <f t="shared" si="41"/>
        <v>24.600972222222222</v>
      </c>
      <c r="E1343">
        <v>28.05</v>
      </c>
      <c r="F1343">
        <v>27.13</v>
      </c>
      <c r="G1343">
        <v>28.64</v>
      </c>
      <c r="H1343" s="3">
        <f t="shared" si="40"/>
        <v>27.939999999999998</v>
      </c>
    </row>
    <row r="1344" spans="1:8">
      <c r="A1344" t="s">
        <v>42</v>
      </c>
      <c r="B1344">
        <v>13</v>
      </c>
      <c r="C1344">
        <v>177145</v>
      </c>
      <c r="D1344">
        <f t="shared" si="41"/>
        <v>24.603472222222219</v>
      </c>
      <c r="E1344">
        <v>29.17</v>
      </c>
      <c r="F1344">
        <v>27.83</v>
      </c>
      <c r="G1344">
        <v>29.25</v>
      </c>
      <c r="H1344" s="3">
        <f t="shared" si="40"/>
        <v>28.75</v>
      </c>
    </row>
    <row r="1345" spans="1:8">
      <c r="A1345" t="s">
        <v>39</v>
      </c>
      <c r="B1345">
        <v>11.25</v>
      </c>
      <c r="C1345">
        <v>177156</v>
      </c>
      <c r="D1345">
        <f t="shared" si="41"/>
        <v>24.605</v>
      </c>
      <c r="E1345">
        <v>27.62</v>
      </c>
      <c r="F1345">
        <v>26.7</v>
      </c>
      <c r="G1345">
        <v>28.52</v>
      </c>
      <c r="H1345" s="3">
        <f t="shared" si="40"/>
        <v>27.613333333333333</v>
      </c>
    </row>
    <row r="1346" spans="1:8">
      <c r="A1346" t="s">
        <v>55</v>
      </c>
      <c r="B1346">
        <v>11.5</v>
      </c>
      <c r="C1346">
        <v>177163</v>
      </c>
      <c r="D1346">
        <f t="shared" si="41"/>
        <v>24.605972222222224</v>
      </c>
      <c r="E1346">
        <v>27.62</v>
      </c>
      <c r="F1346">
        <v>28.69</v>
      </c>
      <c r="G1346">
        <v>28.99</v>
      </c>
      <c r="H1346" s="3">
        <f t="shared" si="40"/>
        <v>28.433333333333334</v>
      </c>
    </row>
    <row r="1347" spans="1:8">
      <c r="A1347" t="s">
        <v>55</v>
      </c>
      <c r="B1347">
        <v>17.25</v>
      </c>
      <c r="C1347">
        <v>177202</v>
      </c>
      <c r="D1347">
        <f t="shared" si="41"/>
        <v>24.611388888888889</v>
      </c>
      <c r="E1347">
        <v>24.82</v>
      </c>
      <c r="F1347">
        <v>26.47</v>
      </c>
      <c r="G1347">
        <v>25.86</v>
      </c>
      <c r="H1347" s="3">
        <f t="shared" si="40"/>
        <v>25.716666666666669</v>
      </c>
    </row>
    <row r="1348" spans="1:8">
      <c r="A1348" t="s">
        <v>49</v>
      </c>
      <c r="B1348">
        <v>24</v>
      </c>
      <c r="C1348">
        <v>66818</v>
      </c>
      <c r="D1348">
        <f t="shared" si="41"/>
        <v>9.2802777777777781</v>
      </c>
      <c r="E1348">
        <v>12.8</v>
      </c>
      <c r="F1348">
        <v>11.08</v>
      </c>
      <c r="H1348" s="3">
        <f t="shared" si="40"/>
        <v>11.940000000000001</v>
      </c>
    </row>
    <row r="1349" spans="1:8">
      <c r="A1349" t="s">
        <v>38</v>
      </c>
      <c r="B1349">
        <v>0.25</v>
      </c>
      <c r="C1349">
        <v>49881</v>
      </c>
      <c r="D1349">
        <f t="shared" si="41"/>
        <v>6.9279166666666665</v>
      </c>
      <c r="E1349">
        <v>8.3000000000000007</v>
      </c>
      <c r="F1349">
        <v>6.98</v>
      </c>
      <c r="G1349">
        <v>15.94</v>
      </c>
      <c r="H1349" s="3">
        <f t="shared" ref="H1349:H1412" si="42">AVERAGE(E1349:G1349)</f>
        <v>10.406666666666666</v>
      </c>
    </row>
    <row r="1350" spans="1:8">
      <c r="A1350" t="s">
        <v>38</v>
      </c>
      <c r="B1350">
        <v>0.5</v>
      </c>
      <c r="C1350">
        <v>38500</v>
      </c>
      <c r="D1350">
        <f t="shared" ref="D1350:D1413" si="43">C1350/15/60/8</f>
        <v>5.3472222222222223</v>
      </c>
      <c r="E1350">
        <v>51.49</v>
      </c>
      <c r="F1350">
        <v>35.75</v>
      </c>
      <c r="G1350">
        <v>35.450000000000003</v>
      </c>
      <c r="H1350" s="3">
        <f t="shared" si="42"/>
        <v>40.896666666666668</v>
      </c>
    </row>
    <row r="1351" spans="1:8">
      <c r="A1351" t="s">
        <v>38</v>
      </c>
      <c r="B1351">
        <v>0.75</v>
      </c>
      <c r="C1351">
        <v>34358</v>
      </c>
      <c r="D1351">
        <f t="shared" si="43"/>
        <v>4.7719444444444443</v>
      </c>
      <c r="E1351">
        <v>25.87</v>
      </c>
      <c r="F1351">
        <v>13.69</v>
      </c>
      <c r="G1351">
        <v>6.01</v>
      </c>
      <c r="H1351" s="3">
        <f t="shared" si="42"/>
        <v>15.19</v>
      </c>
    </row>
    <row r="1352" spans="1:8">
      <c r="A1352" t="s">
        <v>38</v>
      </c>
      <c r="B1352">
        <v>1</v>
      </c>
      <c r="C1352">
        <v>29978</v>
      </c>
      <c r="D1352">
        <f t="shared" si="43"/>
        <v>4.1636111111111109</v>
      </c>
      <c r="E1352">
        <v>6.16</v>
      </c>
      <c r="F1352">
        <v>17.41</v>
      </c>
      <c r="G1352">
        <v>6.66</v>
      </c>
      <c r="H1352" s="3">
        <f t="shared" si="42"/>
        <v>10.076666666666666</v>
      </c>
    </row>
    <row r="1353" spans="1:8">
      <c r="A1353" t="s">
        <v>38</v>
      </c>
      <c r="B1353">
        <v>1.25</v>
      </c>
      <c r="C1353">
        <v>27023</v>
      </c>
      <c r="D1353">
        <f t="shared" si="43"/>
        <v>3.7531944444444445</v>
      </c>
      <c r="E1353">
        <v>6.37</v>
      </c>
      <c r="F1353">
        <v>5.58</v>
      </c>
      <c r="G1353">
        <v>9.8800000000000008</v>
      </c>
      <c r="H1353" s="3">
        <f t="shared" si="42"/>
        <v>7.2766666666666664</v>
      </c>
    </row>
    <row r="1354" spans="1:8">
      <c r="A1354" t="s">
        <v>38</v>
      </c>
      <c r="B1354">
        <v>1.5</v>
      </c>
      <c r="C1354">
        <v>22266</v>
      </c>
      <c r="D1354">
        <f t="shared" si="43"/>
        <v>3.0925000000000002</v>
      </c>
      <c r="E1354">
        <v>12.12</v>
      </c>
      <c r="F1354">
        <v>11.01</v>
      </c>
      <c r="G1354">
        <v>11.51</v>
      </c>
      <c r="H1354" s="3">
        <f t="shared" si="42"/>
        <v>11.546666666666667</v>
      </c>
    </row>
    <row r="1355" spans="1:8">
      <c r="A1355" t="s">
        <v>38</v>
      </c>
      <c r="B1355">
        <v>1.75</v>
      </c>
      <c r="C1355">
        <v>21239</v>
      </c>
      <c r="D1355">
        <f t="shared" si="43"/>
        <v>2.9498611111111113</v>
      </c>
      <c r="E1355">
        <v>13.07</v>
      </c>
      <c r="F1355">
        <v>8.64</v>
      </c>
      <c r="G1355">
        <v>5.51</v>
      </c>
      <c r="H1355" s="3">
        <f t="shared" si="42"/>
        <v>9.0733333333333324</v>
      </c>
    </row>
    <row r="1356" spans="1:8">
      <c r="A1356" t="s">
        <v>38</v>
      </c>
      <c r="B1356">
        <v>2</v>
      </c>
      <c r="C1356">
        <v>19678</v>
      </c>
      <c r="D1356">
        <f t="shared" si="43"/>
        <v>2.7330555555555551</v>
      </c>
      <c r="E1356">
        <v>5.68</v>
      </c>
      <c r="F1356">
        <v>4.63</v>
      </c>
      <c r="G1356">
        <v>5.87</v>
      </c>
      <c r="H1356" s="3">
        <f t="shared" si="42"/>
        <v>5.3933333333333335</v>
      </c>
    </row>
    <row r="1357" spans="1:8">
      <c r="A1357" t="s">
        <v>38</v>
      </c>
      <c r="B1357">
        <v>2.25</v>
      </c>
      <c r="C1357">
        <v>17909</v>
      </c>
      <c r="D1357">
        <f t="shared" si="43"/>
        <v>2.4873611111111114</v>
      </c>
      <c r="E1357">
        <v>4.87</v>
      </c>
      <c r="F1357">
        <v>4.59</v>
      </c>
      <c r="G1357">
        <v>4.9800000000000004</v>
      </c>
      <c r="H1357" s="3">
        <f t="shared" si="42"/>
        <v>4.8133333333333335</v>
      </c>
    </row>
    <row r="1358" spans="1:8">
      <c r="A1358" t="s">
        <v>38</v>
      </c>
      <c r="B1358">
        <v>2.5</v>
      </c>
      <c r="C1358">
        <v>16748</v>
      </c>
      <c r="D1358">
        <f t="shared" si="43"/>
        <v>2.326111111111111</v>
      </c>
      <c r="E1358">
        <v>5.25</v>
      </c>
      <c r="F1358">
        <v>4.2300000000000004</v>
      </c>
      <c r="G1358">
        <v>5.43</v>
      </c>
      <c r="H1358" s="3">
        <f t="shared" si="42"/>
        <v>4.97</v>
      </c>
    </row>
    <row r="1359" spans="1:8">
      <c r="A1359" t="s">
        <v>38</v>
      </c>
      <c r="B1359">
        <v>2.75</v>
      </c>
      <c r="C1359">
        <v>16385</v>
      </c>
      <c r="D1359">
        <f t="shared" si="43"/>
        <v>2.2756944444444445</v>
      </c>
      <c r="E1359">
        <v>4.63</v>
      </c>
      <c r="F1359">
        <v>7.19</v>
      </c>
      <c r="G1359">
        <v>7.49</v>
      </c>
      <c r="H1359" s="3">
        <f t="shared" si="42"/>
        <v>6.4366666666666674</v>
      </c>
    </row>
    <row r="1360" spans="1:8">
      <c r="A1360" t="s">
        <v>38</v>
      </c>
      <c r="B1360">
        <v>3</v>
      </c>
      <c r="C1360">
        <v>15575</v>
      </c>
      <c r="D1360">
        <f t="shared" si="43"/>
        <v>2.1631944444444442</v>
      </c>
      <c r="E1360">
        <v>4.75</v>
      </c>
      <c r="F1360">
        <v>4.37</v>
      </c>
      <c r="G1360">
        <v>5.14</v>
      </c>
      <c r="H1360" s="3">
        <f t="shared" si="42"/>
        <v>4.7533333333333339</v>
      </c>
    </row>
    <row r="1361" spans="1:8">
      <c r="A1361" t="s">
        <v>38</v>
      </c>
      <c r="B1361">
        <v>3.25</v>
      </c>
      <c r="C1361">
        <v>15313</v>
      </c>
      <c r="D1361">
        <f t="shared" si="43"/>
        <v>2.1268055555555554</v>
      </c>
      <c r="E1361">
        <v>8.9600000000000009</v>
      </c>
      <c r="F1361">
        <v>13.94</v>
      </c>
      <c r="G1361">
        <v>13.04</v>
      </c>
      <c r="H1361" s="3">
        <f t="shared" si="42"/>
        <v>11.979999999999999</v>
      </c>
    </row>
    <row r="1362" spans="1:8">
      <c r="A1362" t="s">
        <v>38</v>
      </c>
      <c r="B1362">
        <v>3.5</v>
      </c>
      <c r="C1362">
        <v>14601</v>
      </c>
      <c r="D1362">
        <f t="shared" si="43"/>
        <v>2.0279166666666666</v>
      </c>
      <c r="E1362">
        <v>11.21</v>
      </c>
      <c r="F1362">
        <v>3.98</v>
      </c>
      <c r="G1362">
        <v>5.33</v>
      </c>
      <c r="H1362" s="3">
        <f t="shared" si="42"/>
        <v>6.8400000000000007</v>
      </c>
    </row>
    <row r="1363" spans="1:8">
      <c r="A1363" t="s">
        <v>38</v>
      </c>
      <c r="B1363">
        <v>3.75</v>
      </c>
      <c r="C1363">
        <v>15302</v>
      </c>
      <c r="D1363">
        <f t="shared" si="43"/>
        <v>2.1252777777777778</v>
      </c>
      <c r="E1363">
        <v>3.91</v>
      </c>
      <c r="F1363">
        <v>4.42</v>
      </c>
      <c r="G1363">
        <v>4.6900000000000004</v>
      </c>
      <c r="H1363" s="3">
        <f t="shared" si="42"/>
        <v>4.34</v>
      </c>
    </row>
    <row r="1364" spans="1:8">
      <c r="A1364" t="s">
        <v>38</v>
      </c>
      <c r="B1364">
        <v>4</v>
      </c>
      <c r="C1364">
        <v>15910</v>
      </c>
      <c r="D1364">
        <f t="shared" si="43"/>
        <v>2.2097222222222226</v>
      </c>
      <c r="E1364">
        <v>4.3499999999999996</v>
      </c>
      <c r="F1364">
        <v>4.58</v>
      </c>
      <c r="G1364">
        <v>5.55</v>
      </c>
      <c r="H1364" s="3">
        <f t="shared" si="42"/>
        <v>4.8266666666666671</v>
      </c>
    </row>
    <row r="1365" spans="1:8">
      <c r="A1365" t="s">
        <v>38</v>
      </c>
      <c r="B1365">
        <v>4.25</v>
      </c>
      <c r="C1365">
        <v>17064</v>
      </c>
      <c r="D1365">
        <f t="shared" si="43"/>
        <v>2.3699999999999997</v>
      </c>
      <c r="E1365">
        <v>7.28</v>
      </c>
      <c r="F1365">
        <v>14.46</v>
      </c>
      <c r="G1365">
        <v>14.64</v>
      </c>
      <c r="H1365" s="3">
        <f t="shared" si="42"/>
        <v>12.126666666666667</v>
      </c>
    </row>
    <row r="1366" spans="1:8">
      <c r="A1366" t="s">
        <v>38</v>
      </c>
      <c r="B1366">
        <v>4.5</v>
      </c>
      <c r="C1366">
        <v>18109</v>
      </c>
      <c r="D1366">
        <f t="shared" si="43"/>
        <v>2.515138888888889</v>
      </c>
      <c r="E1366">
        <v>14.44</v>
      </c>
      <c r="F1366">
        <v>4.55</v>
      </c>
      <c r="G1366">
        <v>6.1</v>
      </c>
      <c r="H1366" s="3">
        <f t="shared" si="42"/>
        <v>8.3633333333333315</v>
      </c>
    </row>
    <row r="1367" spans="1:8">
      <c r="A1367" t="s">
        <v>38</v>
      </c>
      <c r="B1367">
        <v>4.75</v>
      </c>
      <c r="C1367">
        <v>22561</v>
      </c>
      <c r="D1367">
        <f t="shared" si="43"/>
        <v>3.1334722222222222</v>
      </c>
      <c r="E1367">
        <v>5.21</v>
      </c>
      <c r="F1367">
        <v>5.12</v>
      </c>
      <c r="G1367">
        <v>6.37</v>
      </c>
      <c r="H1367" s="3">
        <f t="shared" si="42"/>
        <v>5.5666666666666664</v>
      </c>
    </row>
    <row r="1368" spans="1:8">
      <c r="A1368" t="s">
        <v>38</v>
      </c>
      <c r="B1368">
        <v>5</v>
      </c>
      <c r="C1368">
        <v>28961</v>
      </c>
      <c r="D1368">
        <f t="shared" si="43"/>
        <v>4.0223611111111115</v>
      </c>
      <c r="E1368">
        <v>6.44</v>
      </c>
      <c r="F1368">
        <v>6.58</v>
      </c>
      <c r="G1368">
        <v>8.6199999999999992</v>
      </c>
      <c r="H1368" s="3">
        <f t="shared" si="42"/>
        <v>7.2133333333333338</v>
      </c>
    </row>
    <row r="1369" spans="1:8">
      <c r="A1369" t="s">
        <v>38</v>
      </c>
      <c r="B1369">
        <v>5.25</v>
      </c>
      <c r="C1369">
        <v>37369</v>
      </c>
      <c r="D1369">
        <f t="shared" si="43"/>
        <v>5.1901388888888897</v>
      </c>
      <c r="E1369">
        <v>7.45</v>
      </c>
      <c r="F1369">
        <v>7.77</v>
      </c>
      <c r="G1369">
        <v>8.83</v>
      </c>
      <c r="H1369" s="3">
        <f t="shared" si="42"/>
        <v>8.0166666666666657</v>
      </c>
    </row>
    <row r="1370" spans="1:8">
      <c r="A1370" t="s">
        <v>38</v>
      </c>
      <c r="B1370">
        <v>5.5</v>
      </c>
      <c r="C1370">
        <v>45019</v>
      </c>
      <c r="D1370">
        <f t="shared" si="43"/>
        <v>6.2526388888888897</v>
      </c>
      <c r="E1370">
        <v>8.8699999999999992</v>
      </c>
      <c r="F1370">
        <v>9.4700000000000006</v>
      </c>
      <c r="G1370">
        <v>11.01</v>
      </c>
      <c r="H1370" s="3">
        <f t="shared" si="42"/>
        <v>9.7833333333333332</v>
      </c>
    </row>
    <row r="1371" spans="1:8">
      <c r="A1371" t="s">
        <v>38</v>
      </c>
      <c r="B1371">
        <v>5.75</v>
      </c>
      <c r="C1371">
        <v>56546</v>
      </c>
      <c r="D1371">
        <f t="shared" si="43"/>
        <v>7.8536111111111104</v>
      </c>
      <c r="E1371">
        <v>10.23</v>
      </c>
      <c r="F1371">
        <v>11.02</v>
      </c>
      <c r="G1371">
        <v>12.33</v>
      </c>
      <c r="H1371" s="3">
        <f t="shared" si="42"/>
        <v>11.193333333333333</v>
      </c>
    </row>
    <row r="1372" spans="1:8">
      <c r="A1372" t="s">
        <v>38</v>
      </c>
      <c r="B1372">
        <v>6</v>
      </c>
      <c r="C1372">
        <v>68973</v>
      </c>
      <c r="D1372">
        <f t="shared" si="43"/>
        <v>9.5795833333333338</v>
      </c>
      <c r="E1372">
        <v>12.51</v>
      </c>
      <c r="F1372">
        <v>13.16</v>
      </c>
      <c r="G1372">
        <v>14.95</v>
      </c>
      <c r="H1372" s="3">
        <f t="shared" si="42"/>
        <v>13.540000000000001</v>
      </c>
    </row>
    <row r="1373" spans="1:8">
      <c r="A1373" t="s">
        <v>38</v>
      </c>
      <c r="B1373">
        <v>17</v>
      </c>
      <c r="C1373">
        <v>177215</v>
      </c>
      <c r="D1373">
        <f t="shared" si="43"/>
        <v>24.613194444444446</v>
      </c>
      <c r="E1373">
        <v>28.53</v>
      </c>
      <c r="F1373">
        <v>27.66</v>
      </c>
      <c r="G1373">
        <v>27.42</v>
      </c>
      <c r="H1373" s="3">
        <f t="shared" si="42"/>
        <v>27.87</v>
      </c>
    </row>
    <row r="1374" spans="1:8">
      <c r="A1374" t="s">
        <v>55</v>
      </c>
      <c r="B1374">
        <v>12</v>
      </c>
      <c r="C1374">
        <v>177224</v>
      </c>
      <c r="D1374">
        <f t="shared" si="43"/>
        <v>24.614444444444441</v>
      </c>
      <c r="E1374">
        <v>28.68</v>
      </c>
      <c r="F1374">
        <v>28.87</v>
      </c>
      <c r="G1374">
        <v>29</v>
      </c>
      <c r="H1374" s="3">
        <f t="shared" si="42"/>
        <v>28.849999999999998</v>
      </c>
    </row>
    <row r="1375" spans="1:8">
      <c r="A1375" t="s">
        <v>37</v>
      </c>
      <c r="B1375">
        <v>11.5</v>
      </c>
      <c r="C1375">
        <v>177238</v>
      </c>
      <c r="D1375">
        <f t="shared" si="43"/>
        <v>24.616388888888888</v>
      </c>
      <c r="E1375">
        <v>27.93</v>
      </c>
      <c r="F1375">
        <v>27.82</v>
      </c>
      <c r="G1375">
        <v>28.33</v>
      </c>
      <c r="H1375" s="3">
        <f t="shared" si="42"/>
        <v>28.026666666666667</v>
      </c>
    </row>
    <row r="1376" spans="1:8">
      <c r="A1376" t="s">
        <v>49</v>
      </c>
      <c r="B1376">
        <v>13</v>
      </c>
      <c r="C1376">
        <v>177245</v>
      </c>
      <c r="D1376">
        <f t="shared" si="43"/>
        <v>24.617361111111112</v>
      </c>
      <c r="E1376">
        <v>28.94</v>
      </c>
      <c r="F1376">
        <v>28.86</v>
      </c>
      <c r="G1376">
        <v>28.56</v>
      </c>
      <c r="H1376" s="3">
        <f t="shared" si="42"/>
        <v>28.786666666666665</v>
      </c>
    </row>
    <row r="1377" spans="1:8">
      <c r="A1377" t="s">
        <v>51</v>
      </c>
      <c r="B1377">
        <v>17</v>
      </c>
      <c r="C1377">
        <v>177277</v>
      </c>
      <c r="D1377">
        <f t="shared" si="43"/>
        <v>24.621805555555557</v>
      </c>
      <c r="E1377">
        <v>27.8</v>
      </c>
      <c r="F1377">
        <v>28.05</v>
      </c>
      <c r="G1377">
        <v>26.58</v>
      </c>
      <c r="H1377" s="3">
        <f t="shared" si="42"/>
        <v>27.47666666666667</v>
      </c>
    </row>
    <row r="1378" spans="1:8">
      <c r="A1378" t="s">
        <v>54</v>
      </c>
      <c r="B1378">
        <v>12</v>
      </c>
      <c r="C1378">
        <v>177284</v>
      </c>
      <c r="D1378">
        <f t="shared" si="43"/>
        <v>24.622777777777777</v>
      </c>
      <c r="E1378">
        <v>28.3</v>
      </c>
      <c r="F1378">
        <v>28.41</v>
      </c>
      <c r="G1378">
        <v>29.55</v>
      </c>
      <c r="H1378" s="3">
        <f t="shared" si="42"/>
        <v>28.753333333333334</v>
      </c>
    </row>
    <row r="1379" spans="1:8">
      <c r="A1379" t="s">
        <v>43</v>
      </c>
      <c r="B1379">
        <v>11.5</v>
      </c>
      <c r="C1379">
        <v>177316</v>
      </c>
      <c r="D1379">
        <f t="shared" si="43"/>
        <v>24.627222222222223</v>
      </c>
      <c r="E1379">
        <v>27.56</v>
      </c>
      <c r="F1379">
        <v>27.08</v>
      </c>
      <c r="G1379">
        <v>28.27</v>
      </c>
      <c r="H1379" s="3">
        <f t="shared" si="42"/>
        <v>27.636666666666667</v>
      </c>
    </row>
    <row r="1380" spans="1:8">
      <c r="A1380" t="s">
        <v>42</v>
      </c>
      <c r="B1380">
        <v>17</v>
      </c>
      <c r="C1380">
        <v>177330</v>
      </c>
      <c r="D1380">
        <f t="shared" si="43"/>
        <v>24.629166666666666</v>
      </c>
      <c r="E1380">
        <v>27.87</v>
      </c>
      <c r="F1380">
        <v>27.93</v>
      </c>
      <c r="G1380">
        <v>27.26</v>
      </c>
      <c r="H1380" s="3">
        <f t="shared" si="42"/>
        <v>27.686666666666667</v>
      </c>
    </row>
    <row r="1381" spans="1:8">
      <c r="A1381" t="s">
        <v>50</v>
      </c>
      <c r="B1381">
        <v>13.25</v>
      </c>
      <c r="C1381">
        <v>177384</v>
      </c>
      <c r="D1381">
        <f t="shared" si="43"/>
        <v>24.636666666666667</v>
      </c>
      <c r="E1381">
        <v>27.58</v>
      </c>
      <c r="F1381">
        <v>28.46</v>
      </c>
      <c r="G1381">
        <v>28.49</v>
      </c>
      <c r="H1381" s="3">
        <f t="shared" si="42"/>
        <v>28.176666666666666</v>
      </c>
    </row>
    <row r="1382" spans="1:8">
      <c r="A1382" t="s">
        <v>38</v>
      </c>
      <c r="B1382">
        <v>12</v>
      </c>
      <c r="C1382">
        <v>177404</v>
      </c>
      <c r="D1382">
        <f t="shared" si="43"/>
        <v>24.639444444444443</v>
      </c>
      <c r="E1382">
        <v>29</v>
      </c>
      <c r="F1382">
        <v>27.54</v>
      </c>
      <c r="G1382">
        <v>30.6</v>
      </c>
      <c r="H1382" s="3">
        <f t="shared" si="42"/>
        <v>29.046666666666667</v>
      </c>
    </row>
    <row r="1383" spans="1:8">
      <c r="A1383" t="s">
        <v>57</v>
      </c>
      <c r="B1383">
        <v>11</v>
      </c>
      <c r="C1383">
        <v>177416</v>
      </c>
      <c r="D1383">
        <f t="shared" si="43"/>
        <v>24.641111111111112</v>
      </c>
      <c r="E1383">
        <v>28.12</v>
      </c>
      <c r="F1383">
        <v>27.84</v>
      </c>
      <c r="G1383">
        <v>27.5</v>
      </c>
      <c r="H1383" s="3">
        <f t="shared" si="42"/>
        <v>27.820000000000004</v>
      </c>
    </row>
    <row r="1384" spans="1:8">
      <c r="A1384" t="s">
        <v>38</v>
      </c>
      <c r="B1384">
        <v>9</v>
      </c>
      <c r="C1384">
        <v>157699</v>
      </c>
      <c r="D1384">
        <f t="shared" si="43"/>
        <v>21.902638888888887</v>
      </c>
      <c r="E1384">
        <v>24.99</v>
      </c>
      <c r="F1384">
        <v>26.12</v>
      </c>
      <c r="G1384">
        <v>48.63</v>
      </c>
      <c r="H1384" s="3">
        <f t="shared" si="42"/>
        <v>33.24666666666667</v>
      </c>
    </row>
    <row r="1385" spans="1:8">
      <c r="A1385" t="s">
        <v>40</v>
      </c>
      <c r="B1385">
        <v>17.25</v>
      </c>
      <c r="C1385">
        <v>177481</v>
      </c>
      <c r="D1385">
        <f t="shared" si="43"/>
        <v>24.65013888888889</v>
      </c>
      <c r="E1385">
        <v>25.79</v>
      </c>
      <c r="F1385">
        <v>26.08</v>
      </c>
      <c r="G1385">
        <v>27.37</v>
      </c>
      <c r="H1385" s="3">
        <f t="shared" si="42"/>
        <v>26.41333333333333</v>
      </c>
    </row>
    <row r="1386" spans="1:8">
      <c r="A1386" t="s">
        <v>53</v>
      </c>
      <c r="B1386">
        <v>13</v>
      </c>
      <c r="C1386">
        <v>177485</v>
      </c>
      <c r="D1386">
        <f t="shared" si="43"/>
        <v>24.650694444444447</v>
      </c>
      <c r="E1386">
        <v>27.79</v>
      </c>
      <c r="F1386">
        <v>27.66</v>
      </c>
      <c r="G1386">
        <v>28.37</v>
      </c>
      <c r="H1386" s="3">
        <f t="shared" si="42"/>
        <v>27.94</v>
      </c>
    </row>
    <row r="1387" spans="1:8">
      <c r="A1387" t="s">
        <v>53</v>
      </c>
      <c r="B1387">
        <v>17.25</v>
      </c>
      <c r="C1387">
        <v>177488</v>
      </c>
      <c r="D1387">
        <f t="shared" si="43"/>
        <v>24.65111111111111</v>
      </c>
      <c r="E1387">
        <v>24.8</v>
      </c>
      <c r="F1387">
        <v>24.61</v>
      </c>
      <c r="G1387">
        <v>26.68</v>
      </c>
      <c r="H1387" s="3">
        <f t="shared" si="42"/>
        <v>25.363333333333333</v>
      </c>
    </row>
    <row r="1388" spans="1:8">
      <c r="A1388" t="s">
        <v>39</v>
      </c>
      <c r="B1388">
        <v>13</v>
      </c>
      <c r="C1388">
        <v>177538</v>
      </c>
      <c r="D1388">
        <f t="shared" si="43"/>
        <v>24.658055555555556</v>
      </c>
      <c r="E1388">
        <v>28.2</v>
      </c>
      <c r="F1388">
        <v>27.24</v>
      </c>
      <c r="G1388">
        <v>28.68</v>
      </c>
      <c r="H1388" s="3">
        <f t="shared" si="42"/>
        <v>28.040000000000003</v>
      </c>
    </row>
    <row r="1389" spans="1:8">
      <c r="A1389" t="s">
        <v>56</v>
      </c>
      <c r="B1389">
        <v>17.25</v>
      </c>
      <c r="C1389">
        <v>177549</v>
      </c>
      <c r="D1389">
        <f t="shared" si="43"/>
        <v>24.659583333333334</v>
      </c>
      <c r="E1389">
        <v>24.37</v>
      </c>
      <c r="F1389">
        <v>24.16</v>
      </c>
      <c r="G1389">
        <v>25.59</v>
      </c>
      <c r="H1389" s="3">
        <f t="shared" si="42"/>
        <v>24.706666666666667</v>
      </c>
    </row>
    <row r="1390" spans="1:8">
      <c r="A1390" t="s">
        <v>56</v>
      </c>
      <c r="B1390">
        <v>12</v>
      </c>
      <c r="C1390">
        <v>177577</v>
      </c>
      <c r="D1390">
        <f t="shared" si="43"/>
        <v>24.663472222222222</v>
      </c>
      <c r="E1390">
        <v>27.31</v>
      </c>
      <c r="F1390">
        <v>27.81</v>
      </c>
      <c r="G1390">
        <v>29.19</v>
      </c>
      <c r="H1390" s="3">
        <f t="shared" si="42"/>
        <v>28.103333333333335</v>
      </c>
    </row>
    <row r="1391" spans="1:8">
      <c r="A1391" t="s">
        <v>45</v>
      </c>
      <c r="B1391">
        <v>12.25</v>
      </c>
      <c r="C1391">
        <v>177679</v>
      </c>
      <c r="D1391">
        <f t="shared" si="43"/>
        <v>24.67763888888889</v>
      </c>
      <c r="E1391">
        <v>27.9</v>
      </c>
      <c r="F1391">
        <v>32.93</v>
      </c>
      <c r="G1391">
        <v>36.08</v>
      </c>
      <c r="H1391" s="3">
        <f t="shared" si="42"/>
        <v>32.303333333333335</v>
      </c>
    </row>
    <row r="1392" spans="1:8">
      <c r="A1392" t="s">
        <v>57</v>
      </c>
      <c r="B1392">
        <v>17.25</v>
      </c>
      <c r="C1392">
        <v>177729</v>
      </c>
      <c r="D1392">
        <f t="shared" si="43"/>
        <v>24.684583333333332</v>
      </c>
      <c r="E1392">
        <v>23.99</v>
      </c>
      <c r="F1392">
        <v>25.38</v>
      </c>
      <c r="G1392">
        <v>26.3</v>
      </c>
      <c r="H1392" s="3">
        <f t="shared" si="42"/>
        <v>25.223333333333333</v>
      </c>
    </row>
    <row r="1393" spans="1:8">
      <c r="A1393" t="s">
        <v>43</v>
      </c>
      <c r="B1393">
        <v>22.25</v>
      </c>
      <c r="C1393">
        <v>177736</v>
      </c>
      <c r="D1393">
        <f t="shared" si="43"/>
        <v>24.685555555555556</v>
      </c>
      <c r="E1393">
        <v>23.29</v>
      </c>
      <c r="F1393">
        <v>23.58</v>
      </c>
      <c r="G1393">
        <v>23.15</v>
      </c>
      <c r="H1393" s="3">
        <f t="shared" si="42"/>
        <v>23.34</v>
      </c>
    </row>
    <row r="1394" spans="1:8">
      <c r="A1394" t="s">
        <v>42</v>
      </c>
      <c r="B1394">
        <v>17.25</v>
      </c>
      <c r="C1394">
        <v>177743</v>
      </c>
      <c r="D1394">
        <f t="shared" si="43"/>
        <v>24.686527777777776</v>
      </c>
      <c r="E1394">
        <v>24.96</v>
      </c>
      <c r="F1394">
        <v>26.12</v>
      </c>
      <c r="G1394">
        <v>27.66</v>
      </c>
      <c r="H1394" s="3">
        <f t="shared" si="42"/>
        <v>26.246666666666666</v>
      </c>
    </row>
    <row r="1395" spans="1:8">
      <c r="A1395" t="s">
        <v>51</v>
      </c>
      <c r="B1395">
        <v>13</v>
      </c>
      <c r="C1395">
        <v>177784</v>
      </c>
      <c r="D1395">
        <f t="shared" si="43"/>
        <v>24.69222222222222</v>
      </c>
      <c r="E1395">
        <v>28.65</v>
      </c>
      <c r="F1395">
        <v>28.46</v>
      </c>
      <c r="G1395">
        <v>28.23</v>
      </c>
      <c r="H1395" s="3">
        <f t="shared" si="42"/>
        <v>28.446666666666669</v>
      </c>
    </row>
    <row r="1396" spans="1:8">
      <c r="A1396" t="s">
        <v>48</v>
      </c>
      <c r="B1396">
        <v>13</v>
      </c>
      <c r="C1396">
        <v>177888</v>
      </c>
      <c r="D1396">
        <f t="shared" si="43"/>
        <v>24.706666666666667</v>
      </c>
      <c r="E1396">
        <v>31.89</v>
      </c>
      <c r="F1396">
        <v>32.159999999999997</v>
      </c>
      <c r="G1396">
        <v>27.87</v>
      </c>
      <c r="H1396" s="3">
        <f t="shared" si="42"/>
        <v>30.64</v>
      </c>
    </row>
    <row r="1397" spans="1:8">
      <c r="A1397" t="s">
        <v>37</v>
      </c>
      <c r="B1397">
        <v>12</v>
      </c>
      <c r="C1397">
        <v>177894</v>
      </c>
      <c r="D1397">
        <f t="shared" si="43"/>
        <v>24.7075</v>
      </c>
      <c r="E1397">
        <v>28.2</v>
      </c>
      <c r="F1397">
        <v>27.66</v>
      </c>
      <c r="G1397">
        <v>29.98</v>
      </c>
      <c r="H1397" s="3">
        <f t="shared" si="42"/>
        <v>28.613333333333333</v>
      </c>
    </row>
    <row r="1398" spans="1:8">
      <c r="A1398" t="s">
        <v>52</v>
      </c>
      <c r="B1398">
        <v>13.25</v>
      </c>
      <c r="C1398">
        <v>177948</v>
      </c>
      <c r="D1398">
        <f t="shared" si="43"/>
        <v>24.715</v>
      </c>
      <c r="E1398">
        <v>27.97</v>
      </c>
      <c r="F1398">
        <v>28.3</v>
      </c>
      <c r="G1398">
        <v>33.36</v>
      </c>
      <c r="H1398" s="3">
        <f t="shared" si="42"/>
        <v>29.876666666666665</v>
      </c>
    </row>
    <row r="1399" spans="1:8">
      <c r="A1399" t="s">
        <v>46</v>
      </c>
      <c r="B1399">
        <v>12</v>
      </c>
      <c r="C1399">
        <v>177985</v>
      </c>
      <c r="D1399">
        <f t="shared" si="43"/>
        <v>24.720138888888886</v>
      </c>
      <c r="E1399">
        <v>28.3</v>
      </c>
      <c r="F1399">
        <v>27.14</v>
      </c>
      <c r="G1399">
        <v>28.64</v>
      </c>
      <c r="H1399" s="3">
        <f t="shared" si="42"/>
        <v>28.026666666666667</v>
      </c>
    </row>
    <row r="1400" spans="1:8">
      <c r="A1400" t="s">
        <v>48</v>
      </c>
      <c r="B1400">
        <v>11.5</v>
      </c>
      <c r="C1400">
        <v>177986</v>
      </c>
      <c r="D1400">
        <f t="shared" si="43"/>
        <v>24.720277777777778</v>
      </c>
      <c r="E1400">
        <v>28.17</v>
      </c>
      <c r="F1400">
        <v>28.28</v>
      </c>
      <c r="G1400">
        <v>27.82</v>
      </c>
      <c r="H1400" s="3">
        <f t="shared" si="42"/>
        <v>28.090000000000003</v>
      </c>
    </row>
    <row r="1401" spans="1:8">
      <c r="A1401" t="s">
        <v>47</v>
      </c>
      <c r="B1401">
        <v>17.25</v>
      </c>
      <c r="C1401">
        <v>178008</v>
      </c>
      <c r="D1401">
        <f t="shared" si="43"/>
        <v>24.723333333333336</v>
      </c>
      <c r="E1401">
        <v>25.18</v>
      </c>
      <c r="F1401">
        <v>26.23</v>
      </c>
      <c r="G1401">
        <v>26.18</v>
      </c>
      <c r="H1401" s="3">
        <f t="shared" si="42"/>
        <v>25.863333333333333</v>
      </c>
    </row>
    <row r="1402" spans="1:8">
      <c r="A1402" t="s">
        <v>42</v>
      </c>
      <c r="B1402">
        <v>22.25</v>
      </c>
      <c r="C1402">
        <v>178049</v>
      </c>
      <c r="D1402">
        <f t="shared" si="43"/>
        <v>24.729027777777777</v>
      </c>
      <c r="E1402">
        <v>25.08</v>
      </c>
      <c r="F1402">
        <v>24.11</v>
      </c>
      <c r="G1402">
        <v>25.83</v>
      </c>
      <c r="H1402" s="3">
        <f t="shared" si="42"/>
        <v>25.006666666666664</v>
      </c>
    </row>
    <row r="1403" spans="1:8">
      <c r="A1403" t="s">
        <v>37</v>
      </c>
      <c r="B1403">
        <v>17.25</v>
      </c>
      <c r="C1403">
        <v>178118</v>
      </c>
      <c r="D1403">
        <f t="shared" si="43"/>
        <v>24.738611111111108</v>
      </c>
      <c r="E1403">
        <v>24.98</v>
      </c>
      <c r="F1403">
        <v>24.87</v>
      </c>
      <c r="G1403">
        <v>26.73</v>
      </c>
      <c r="H1403" s="3">
        <f t="shared" si="42"/>
        <v>25.526666666666667</v>
      </c>
    </row>
    <row r="1404" spans="1:8">
      <c r="A1404" t="s">
        <v>56</v>
      </c>
      <c r="B1404">
        <v>13</v>
      </c>
      <c r="C1404">
        <v>178226</v>
      </c>
      <c r="D1404">
        <f t="shared" si="43"/>
        <v>24.753611111111113</v>
      </c>
      <c r="E1404">
        <v>27.16</v>
      </c>
      <c r="F1404">
        <v>27.94</v>
      </c>
      <c r="G1404">
        <v>28.08</v>
      </c>
      <c r="H1404" s="3">
        <f t="shared" si="42"/>
        <v>27.72666666666667</v>
      </c>
    </row>
    <row r="1405" spans="1:8">
      <c r="A1405" t="s">
        <v>37</v>
      </c>
      <c r="B1405">
        <v>13</v>
      </c>
      <c r="C1405">
        <v>178317</v>
      </c>
      <c r="D1405">
        <f t="shared" si="43"/>
        <v>24.766249999999999</v>
      </c>
      <c r="E1405">
        <v>28.46</v>
      </c>
      <c r="F1405">
        <v>27.8</v>
      </c>
      <c r="G1405">
        <v>28.09</v>
      </c>
      <c r="H1405" s="3">
        <f t="shared" si="42"/>
        <v>28.116666666666671</v>
      </c>
    </row>
    <row r="1406" spans="1:8">
      <c r="A1406" t="s">
        <v>41</v>
      </c>
      <c r="B1406">
        <v>17.25</v>
      </c>
      <c r="C1406">
        <v>178317</v>
      </c>
      <c r="D1406">
        <f t="shared" si="43"/>
        <v>24.766249999999999</v>
      </c>
      <c r="E1406">
        <v>25.06</v>
      </c>
      <c r="F1406">
        <v>25.35</v>
      </c>
      <c r="G1406">
        <v>25.56</v>
      </c>
      <c r="H1406" s="3">
        <f t="shared" si="42"/>
        <v>25.323333333333334</v>
      </c>
    </row>
    <row r="1407" spans="1:8">
      <c r="A1407" t="s">
        <v>47</v>
      </c>
      <c r="B1407">
        <v>17</v>
      </c>
      <c r="C1407">
        <v>178450</v>
      </c>
      <c r="D1407">
        <f t="shared" si="43"/>
        <v>24.784722222222221</v>
      </c>
      <c r="E1407">
        <v>28.34</v>
      </c>
      <c r="F1407">
        <v>28.91</v>
      </c>
      <c r="G1407">
        <v>27.57</v>
      </c>
      <c r="H1407" s="3">
        <f t="shared" si="42"/>
        <v>28.27333333333333</v>
      </c>
    </row>
    <row r="1408" spans="1:8">
      <c r="A1408" t="s">
        <v>44</v>
      </c>
      <c r="B1408">
        <v>12</v>
      </c>
      <c r="C1408">
        <v>178454</v>
      </c>
      <c r="D1408">
        <f t="shared" si="43"/>
        <v>24.785277777777775</v>
      </c>
      <c r="E1408">
        <v>28.2</v>
      </c>
      <c r="F1408">
        <v>27.63</v>
      </c>
      <c r="G1408">
        <v>30.04</v>
      </c>
      <c r="H1408" s="3">
        <f t="shared" si="42"/>
        <v>28.623333333333335</v>
      </c>
    </row>
    <row r="1409" spans="1:8">
      <c r="A1409" t="s">
        <v>45</v>
      </c>
      <c r="B1409">
        <v>17.25</v>
      </c>
      <c r="C1409">
        <v>178556</v>
      </c>
      <c r="D1409">
        <f t="shared" si="43"/>
        <v>24.799444444444443</v>
      </c>
      <c r="E1409">
        <v>24.87</v>
      </c>
      <c r="F1409">
        <v>24.6</v>
      </c>
      <c r="G1409">
        <v>26.37</v>
      </c>
      <c r="H1409" s="3">
        <f t="shared" si="42"/>
        <v>25.28</v>
      </c>
    </row>
    <row r="1410" spans="1:8">
      <c r="A1410" t="s">
        <v>52</v>
      </c>
      <c r="B1410">
        <v>17.25</v>
      </c>
      <c r="C1410">
        <v>178619</v>
      </c>
      <c r="D1410">
        <f t="shared" si="43"/>
        <v>24.808194444444442</v>
      </c>
      <c r="E1410">
        <v>25.5</v>
      </c>
      <c r="F1410">
        <v>25.17</v>
      </c>
      <c r="G1410">
        <v>27.43</v>
      </c>
      <c r="H1410" s="3">
        <f t="shared" si="42"/>
        <v>26.033333333333331</v>
      </c>
    </row>
    <row r="1411" spans="1:8">
      <c r="A1411" t="s">
        <v>45</v>
      </c>
      <c r="B1411">
        <v>13</v>
      </c>
      <c r="C1411">
        <v>178746</v>
      </c>
      <c r="D1411">
        <f t="shared" si="43"/>
        <v>24.825833333333332</v>
      </c>
      <c r="E1411">
        <v>28.38</v>
      </c>
      <c r="F1411">
        <v>28.08</v>
      </c>
      <c r="G1411">
        <v>27.99</v>
      </c>
      <c r="H1411" s="3">
        <f t="shared" si="42"/>
        <v>28.149999999999995</v>
      </c>
    </row>
    <row r="1412" spans="1:8">
      <c r="A1412" t="s">
        <v>51</v>
      </c>
      <c r="B1412">
        <v>17.25</v>
      </c>
      <c r="C1412">
        <v>178846</v>
      </c>
      <c r="D1412">
        <f t="shared" si="43"/>
        <v>24.839722222222225</v>
      </c>
      <c r="E1412">
        <v>25.42</v>
      </c>
      <c r="F1412">
        <v>25.11</v>
      </c>
      <c r="G1412">
        <v>26.44</v>
      </c>
      <c r="H1412" s="3">
        <f t="shared" si="42"/>
        <v>25.656666666666666</v>
      </c>
    </row>
    <row r="1413" spans="1:8">
      <c r="A1413" t="s">
        <v>52</v>
      </c>
      <c r="B1413">
        <v>17</v>
      </c>
      <c r="C1413">
        <v>178866</v>
      </c>
      <c r="D1413">
        <f t="shared" si="43"/>
        <v>24.842499999999998</v>
      </c>
      <c r="E1413">
        <v>29.05</v>
      </c>
      <c r="F1413">
        <v>27.98</v>
      </c>
      <c r="G1413">
        <v>25.81</v>
      </c>
      <c r="H1413" s="3">
        <f t="shared" ref="H1413:H1476" si="44">AVERAGE(E1413:G1413)</f>
        <v>27.613333333333333</v>
      </c>
    </row>
    <row r="1414" spans="1:8">
      <c r="A1414" t="s">
        <v>54</v>
      </c>
      <c r="B1414">
        <v>17.25</v>
      </c>
      <c r="C1414">
        <v>179057</v>
      </c>
      <c r="D1414">
        <f t="shared" ref="D1414:D1477" si="45">C1414/15/60/8</f>
        <v>24.869027777777777</v>
      </c>
      <c r="E1414">
        <v>24.62</v>
      </c>
      <c r="F1414">
        <v>26</v>
      </c>
      <c r="G1414">
        <v>26.82</v>
      </c>
      <c r="H1414" s="3">
        <f t="shared" si="44"/>
        <v>25.813333333333333</v>
      </c>
    </row>
    <row r="1415" spans="1:8">
      <c r="A1415" t="s">
        <v>46</v>
      </c>
      <c r="B1415">
        <v>13</v>
      </c>
      <c r="C1415">
        <v>179176</v>
      </c>
      <c r="D1415">
        <f t="shared" si="45"/>
        <v>24.885555555555559</v>
      </c>
      <c r="E1415">
        <v>28.78</v>
      </c>
      <c r="F1415">
        <v>26.95</v>
      </c>
      <c r="G1415">
        <v>28.33</v>
      </c>
      <c r="H1415" s="3">
        <f t="shared" si="44"/>
        <v>28.02</v>
      </c>
    </row>
    <row r="1416" spans="1:8">
      <c r="A1416" t="s">
        <v>44</v>
      </c>
      <c r="B1416">
        <v>12.25</v>
      </c>
      <c r="C1416">
        <v>179234</v>
      </c>
      <c r="D1416">
        <f t="shared" si="45"/>
        <v>24.89361111111111</v>
      </c>
      <c r="E1416">
        <v>27.66</v>
      </c>
      <c r="F1416">
        <v>28.5</v>
      </c>
      <c r="G1416">
        <v>30.37</v>
      </c>
      <c r="H1416" s="3">
        <f t="shared" si="44"/>
        <v>28.843333333333334</v>
      </c>
    </row>
    <row r="1417" spans="1:8">
      <c r="A1417" t="s">
        <v>38</v>
      </c>
      <c r="B1417">
        <v>13</v>
      </c>
      <c r="C1417">
        <v>179234</v>
      </c>
      <c r="D1417">
        <f t="shared" si="45"/>
        <v>24.89361111111111</v>
      </c>
      <c r="E1417">
        <v>29.43</v>
      </c>
      <c r="F1417">
        <v>27.51</v>
      </c>
      <c r="G1417">
        <v>30.12</v>
      </c>
      <c r="H1417" s="3">
        <f t="shared" si="44"/>
        <v>29.02</v>
      </c>
    </row>
    <row r="1418" spans="1:8">
      <c r="A1418" t="s">
        <v>50</v>
      </c>
      <c r="B1418">
        <v>17</v>
      </c>
      <c r="C1418">
        <v>179244</v>
      </c>
      <c r="D1418">
        <f t="shared" si="45"/>
        <v>24.895</v>
      </c>
      <c r="E1418">
        <v>27.69</v>
      </c>
      <c r="F1418">
        <v>27.33</v>
      </c>
      <c r="G1418">
        <v>26.41</v>
      </c>
      <c r="H1418" s="3">
        <f t="shared" si="44"/>
        <v>27.143333333333331</v>
      </c>
    </row>
    <row r="1419" spans="1:8">
      <c r="A1419" t="s">
        <v>47</v>
      </c>
      <c r="B1419">
        <v>13</v>
      </c>
      <c r="C1419">
        <v>179285</v>
      </c>
      <c r="D1419">
        <f t="shared" si="45"/>
        <v>24.900694444444447</v>
      </c>
      <c r="E1419">
        <v>29.82</v>
      </c>
      <c r="F1419">
        <v>27.9</v>
      </c>
      <c r="G1419">
        <v>30.17</v>
      </c>
      <c r="H1419" s="3">
        <f t="shared" si="44"/>
        <v>29.296666666666667</v>
      </c>
    </row>
    <row r="1420" spans="1:8">
      <c r="A1420" t="s">
        <v>45</v>
      </c>
      <c r="B1420">
        <v>22.25</v>
      </c>
      <c r="C1420">
        <v>179326</v>
      </c>
      <c r="D1420">
        <f t="shared" si="45"/>
        <v>24.906388888888891</v>
      </c>
      <c r="E1420">
        <v>23.76</v>
      </c>
      <c r="F1420">
        <v>23.79</v>
      </c>
      <c r="G1420">
        <v>23.93</v>
      </c>
      <c r="H1420" s="3">
        <f t="shared" si="44"/>
        <v>23.826666666666664</v>
      </c>
    </row>
    <row r="1421" spans="1:8">
      <c r="A1421" t="s">
        <v>42</v>
      </c>
      <c r="B1421">
        <v>12.5</v>
      </c>
      <c r="C1421">
        <v>179351</v>
      </c>
      <c r="D1421">
        <f t="shared" si="45"/>
        <v>24.909861111111113</v>
      </c>
      <c r="E1421">
        <v>29.64</v>
      </c>
      <c r="F1421">
        <v>28.69</v>
      </c>
      <c r="G1421">
        <v>29.6</v>
      </c>
      <c r="H1421" s="3">
        <f t="shared" si="44"/>
        <v>29.310000000000002</v>
      </c>
    </row>
    <row r="1422" spans="1:8">
      <c r="A1422" t="s">
        <v>41</v>
      </c>
      <c r="B1422">
        <v>12</v>
      </c>
      <c r="C1422">
        <v>179364</v>
      </c>
      <c r="D1422">
        <f t="shared" si="45"/>
        <v>24.911666666666669</v>
      </c>
      <c r="E1422">
        <v>28.19</v>
      </c>
      <c r="F1422">
        <v>27.51</v>
      </c>
      <c r="G1422">
        <v>29.64</v>
      </c>
      <c r="H1422" s="3">
        <f t="shared" si="44"/>
        <v>28.446666666666669</v>
      </c>
    </row>
    <row r="1423" spans="1:8">
      <c r="A1423" t="s">
        <v>58</v>
      </c>
      <c r="B1423">
        <v>12.75</v>
      </c>
      <c r="C1423">
        <v>179468</v>
      </c>
      <c r="D1423">
        <f t="shared" si="45"/>
        <v>24.926111111111108</v>
      </c>
      <c r="E1423">
        <v>35.46</v>
      </c>
      <c r="F1423">
        <v>35.65</v>
      </c>
      <c r="G1423">
        <v>34.46</v>
      </c>
      <c r="H1423" s="3">
        <f t="shared" si="44"/>
        <v>35.19</v>
      </c>
    </row>
    <row r="1424" spans="1:8">
      <c r="A1424" t="s">
        <v>58</v>
      </c>
      <c r="B1424">
        <v>22.25</v>
      </c>
      <c r="C1424">
        <v>179527</v>
      </c>
      <c r="D1424">
        <f t="shared" si="45"/>
        <v>24.934305555555557</v>
      </c>
      <c r="E1424">
        <v>26.16</v>
      </c>
      <c r="F1424">
        <v>24.96</v>
      </c>
      <c r="G1424">
        <v>25.53</v>
      </c>
      <c r="H1424" s="3">
        <f t="shared" si="44"/>
        <v>25.55</v>
      </c>
    </row>
    <row r="1425" spans="1:8">
      <c r="A1425" t="s">
        <v>40</v>
      </c>
      <c r="B1425">
        <v>12</v>
      </c>
      <c r="C1425">
        <v>179539</v>
      </c>
      <c r="D1425">
        <f t="shared" si="45"/>
        <v>24.935972222222222</v>
      </c>
      <c r="E1425">
        <v>29.54</v>
      </c>
      <c r="F1425">
        <v>30.22</v>
      </c>
      <c r="G1425">
        <v>30.63</v>
      </c>
      <c r="H1425" s="3">
        <f t="shared" si="44"/>
        <v>30.13</v>
      </c>
    </row>
    <row r="1426" spans="1:8">
      <c r="A1426" t="s">
        <v>50</v>
      </c>
      <c r="B1426">
        <v>13</v>
      </c>
      <c r="C1426">
        <v>179651</v>
      </c>
      <c r="D1426">
        <f t="shared" si="45"/>
        <v>24.951527777777777</v>
      </c>
      <c r="E1426">
        <v>28.36</v>
      </c>
      <c r="F1426">
        <v>27.3</v>
      </c>
      <c r="G1426">
        <v>28.72</v>
      </c>
      <c r="H1426" s="3">
        <f t="shared" si="44"/>
        <v>28.126666666666665</v>
      </c>
    </row>
    <row r="1427" spans="1:8">
      <c r="A1427" t="s">
        <v>39</v>
      </c>
      <c r="B1427">
        <v>12</v>
      </c>
      <c r="C1427">
        <v>179858</v>
      </c>
      <c r="D1427">
        <f t="shared" si="45"/>
        <v>24.980277777777776</v>
      </c>
      <c r="E1427">
        <v>27.93</v>
      </c>
      <c r="F1427">
        <v>27.74</v>
      </c>
      <c r="G1427">
        <v>29.58</v>
      </c>
      <c r="H1427" s="3">
        <f t="shared" si="44"/>
        <v>28.416666666666668</v>
      </c>
    </row>
    <row r="1428" spans="1:8">
      <c r="A1428" t="s">
        <v>42</v>
      </c>
      <c r="B1428">
        <v>12.75</v>
      </c>
      <c r="C1428">
        <v>180082</v>
      </c>
      <c r="D1428">
        <f t="shared" si="45"/>
        <v>25.011388888888892</v>
      </c>
      <c r="E1428">
        <v>28.65</v>
      </c>
      <c r="F1428">
        <v>28.55</v>
      </c>
      <c r="G1428">
        <v>31.1</v>
      </c>
      <c r="H1428" s="3">
        <f t="shared" si="44"/>
        <v>29.433333333333337</v>
      </c>
    </row>
    <row r="1429" spans="1:8">
      <c r="A1429" t="s">
        <v>45</v>
      </c>
      <c r="B1429">
        <v>12.75</v>
      </c>
      <c r="C1429">
        <v>180141</v>
      </c>
      <c r="D1429">
        <f t="shared" si="45"/>
        <v>25.019583333333333</v>
      </c>
      <c r="E1429">
        <v>28.85</v>
      </c>
      <c r="F1429">
        <v>28.14</v>
      </c>
      <c r="G1429">
        <v>28.53</v>
      </c>
      <c r="H1429" s="3">
        <f t="shared" si="44"/>
        <v>28.506666666666671</v>
      </c>
    </row>
    <row r="1430" spans="1:8">
      <c r="A1430" t="s">
        <v>51</v>
      </c>
      <c r="B1430">
        <v>12.25</v>
      </c>
      <c r="C1430">
        <v>180159</v>
      </c>
      <c r="D1430">
        <f t="shared" si="45"/>
        <v>25.022083333333335</v>
      </c>
      <c r="E1430">
        <v>28.37</v>
      </c>
      <c r="F1430">
        <v>28.64</v>
      </c>
      <c r="G1430">
        <v>29.68</v>
      </c>
      <c r="H1430" s="3">
        <f t="shared" si="44"/>
        <v>28.896666666666665</v>
      </c>
    </row>
    <row r="1431" spans="1:8">
      <c r="A1431" t="s">
        <v>48</v>
      </c>
      <c r="B1431">
        <v>12</v>
      </c>
      <c r="C1431">
        <v>180177</v>
      </c>
      <c r="D1431">
        <f t="shared" si="45"/>
        <v>25.024583333333332</v>
      </c>
      <c r="E1431">
        <v>28.5</v>
      </c>
      <c r="F1431">
        <v>27.98</v>
      </c>
      <c r="G1431">
        <v>29.34</v>
      </c>
      <c r="H1431" s="3">
        <f t="shared" si="44"/>
        <v>28.606666666666669</v>
      </c>
    </row>
    <row r="1432" spans="1:8">
      <c r="A1432" t="s">
        <v>57</v>
      </c>
      <c r="B1432">
        <v>12</v>
      </c>
      <c r="C1432">
        <v>180275</v>
      </c>
      <c r="D1432">
        <f t="shared" si="45"/>
        <v>25.038194444444446</v>
      </c>
      <c r="E1432">
        <v>28.95</v>
      </c>
      <c r="F1432">
        <v>28.3</v>
      </c>
      <c r="G1432">
        <v>29.67</v>
      </c>
      <c r="H1432" s="3">
        <f t="shared" si="44"/>
        <v>28.973333333333333</v>
      </c>
    </row>
    <row r="1433" spans="1:8">
      <c r="A1433" t="s">
        <v>55</v>
      </c>
      <c r="B1433">
        <v>12.25</v>
      </c>
      <c r="C1433">
        <v>180275</v>
      </c>
      <c r="D1433">
        <f t="shared" si="45"/>
        <v>25.038194444444446</v>
      </c>
      <c r="E1433">
        <v>28.66</v>
      </c>
      <c r="F1433">
        <v>33.979999999999997</v>
      </c>
      <c r="G1433">
        <v>37.520000000000003</v>
      </c>
      <c r="H1433" s="3">
        <f t="shared" si="44"/>
        <v>33.386666666666663</v>
      </c>
    </row>
    <row r="1434" spans="1:8">
      <c r="A1434" t="s">
        <v>46</v>
      </c>
      <c r="B1434">
        <v>12.25</v>
      </c>
      <c r="C1434">
        <v>180319</v>
      </c>
      <c r="D1434">
        <f t="shared" si="45"/>
        <v>25.044305555555557</v>
      </c>
      <c r="E1434">
        <v>27.6</v>
      </c>
      <c r="F1434">
        <v>31.82</v>
      </c>
      <c r="G1434">
        <v>36.56</v>
      </c>
      <c r="H1434" s="3">
        <f t="shared" si="44"/>
        <v>31.993333333333336</v>
      </c>
    </row>
    <row r="1435" spans="1:8">
      <c r="A1435" t="s">
        <v>41</v>
      </c>
      <c r="B1435">
        <v>22.25</v>
      </c>
      <c r="C1435">
        <v>180367</v>
      </c>
      <c r="D1435">
        <f t="shared" si="45"/>
        <v>25.050972222222224</v>
      </c>
      <c r="E1435">
        <v>24.51</v>
      </c>
      <c r="F1435">
        <v>24.08</v>
      </c>
      <c r="G1435">
        <v>24.48</v>
      </c>
      <c r="H1435" s="3">
        <f t="shared" si="44"/>
        <v>24.356666666666669</v>
      </c>
    </row>
    <row r="1436" spans="1:8">
      <c r="A1436" t="s">
        <v>52</v>
      </c>
      <c r="B1436">
        <v>22.25</v>
      </c>
      <c r="C1436">
        <v>180371</v>
      </c>
      <c r="D1436">
        <f t="shared" si="45"/>
        <v>25.051527777777778</v>
      </c>
      <c r="E1436">
        <v>25.2</v>
      </c>
      <c r="F1436">
        <v>24.48</v>
      </c>
      <c r="G1436">
        <v>24.66</v>
      </c>
      <c r="H1436" s="3">
        <f t="shared" si="44"/>
        <v>24.78</v>
      </c>
    </row>
    <row r="1437" spans="1:8">
      <c r="A1437" t="s">
        <v>41</v>
      </c>
      <c r="B1437">
        <v>12.75</v>
      </c>
      <c r="C1437">
        <v>180411</v>
      </c>
      <c r="D1437">
        <f t="shared" si="45"/>
        <v>25.057083333333331</v>
      </c>
      <c r="E1437">
        <v>27.42</v>
      </c>
      <c r="F1437">
        <v>28.18</v>
      </c>
      <c r="G1437">
        <v>28.88</v>
      </c>
      <c r="H1437" s="3">
        <f t="shared" si="44"/>
        <v>28.16</v>
      </c>
    </row>
    <row r="1438" spans="1:8">
      <c r="A1438" t="s">
        <v>46</v>
      </c>
      <c r="B1438">
        <v>22.25</v>
      </c>
      <c r="C1438">
        <v>180417</v>
      </c>
      <c r="D1438">
        <f t="shared" si="45"/>
        <v>25.057916666666664</v>
      </c>
      <c r="E1438">
        <v>24.32</v>
      </c>
      <c r="F1438">
        <v>24.12</v>
      </c>
      <c r="G1438">
        <v>25.64</v>
      </c>
      <c r="H1438" s="3">
        <f t="shared" si="44"/>
        <v>24.693333333333332</v>
      </c>
    </row>
    <row r="1439" spans="1:8">
      <c r="A1439" t="s">
        <v>57</v>
      </c>
      <c r="B1439">
        <v>13</v>
      </c>
      <c r="C1439">
        <v>180418</v>
      </c>
      <c r="D1439">
        <f t="shared" si="45"/>
        <v>25.058055555555555</v>
      </c>
      <c r="E1439">
        <v>31.91</v>
      </c>
      <c r="F1439">
        <v>28.08</v>
      </c>
      <c r="G1439">
        <v>28.62</v>
      </c>
      <c r="H1439" s="3">
        <f t="shared" si="44"/>
        <v>29.536666666666665</v>
      </c>
    </row>
    <row r="1440" spans="1:8">
      <c r="A1440" t="s">
        <v>53</v>
      </c>
      <c r="B1440">
        <v>12</v>
      </c>
      <c r="C1440">
        <v>180426</v>
      </c>
      <c r="D1440">
        <f t="shared" si="45"/>
        <v>25.059166666666666</v>
      </c>
      <c r="E1440">
        <v>28.58</v>
      </c>
      <c r="F1440">
        <v>27.29</v>
      </c>
      <c r="G1440">
        <v>29.41</v>
      </c>
      <c r="H1440" s="3">
        <f t="shared" si="44"/>
        <v>28.426666666666666</v>
      </c>
    </row>
    <row r="1441" spans="1:8">
      <c r="A1441" t="s">
        <v>58</v>
      </c>
      <c r="B1441">
        <v>12.25</v>
      </c>
      <c r="C1441">
        <v>180501</v>
      </c>
      <c r="D1441">
        <f t="shared" si="45"/>
        <v>25.069583333333334</v>
      </c>
      <c r="E1441">
        <v>28.91</v>
      </c>
      <c r="F1441">
        <v>29.93</v>
      </c>
      <c r="G1441">
        <v>36.79</v>
      </c>
      <c r="H1441" s="3">
        <f t="shared" si="44"/>
        <v>31.876666666666665</v>
      </c>
    </row>
    <row r="1442" spans="1:8">
      <c r="A1442" t="s">
        <v>42</v>
      </c>
      <c r="B1442">
        <v>12.25</v>
      </c>
      <c r="C1442">
        <v>180600</v>
      </c>
      <c r="D1442">
        <f t="shared" si="45"/>
        <v>25.083333333333332</v>
      </c>
      <c r="E1442">
        <v>29.12</v>
      </c>
      <c r="F1442">
        <v>28.6</v>
      </c>
      <c r="G1442">
        <v>31.98</v>
      </c>
      <c r="H1442" s="3">
        <f t="shared" si="44"/>
        <v>29.900000000000002</v>
      </c>
    </row>
    <row r="1443" spans="1:8">
      <c r="A1443" t="s">
        <v>49</v>
      </c>
      <c r="B1443">
        <v>12.25</v>
      </c>
      <c r="C1443">
        <v>180626</v>
      </c>
      <c r="D1443">
        <f t="shared" si="45"/>
        <v>25.086944444444445</v>
      </c>
      <c r="E1443">
        <v>28.5</v>
      </c>
      <c r="F1443">
        <v>31.26</v>
      </c>
      <c r="G1443">
        <v>37.03</v>
      </c>
      <c r="H1443" s="3">
        <f t="shared" si="44"/>
        <v>32.263333333333335</v>
      </c>
    </row>
    <row r="1444" spans="1:8">
      <c r="A1444" t="s">
        <v>38</v>
      </c>
      <c r="B1444">
        <v>24</v>
      </c>
      <c r="C1444">
        <v>65470</v>
      </c>
      <c r="D1444">
        <f t="shared" si="45"/>
        <v>9.0930555555555568</v>
      </c>
      <c r="E1444">
        <v>10.49</v>
      </c>
      <c r="F1444">
        <v>9.5399999999999991</v>
      </c>
      <c r="H1444" s="3">
        <f t="shared" si="44"/>
        <v>10.015000000000001</v>
      </c>
    </row>
    <row r="1445" spans="1:8">
      <c r="A1445" t="s">
        <v>55</v>
      </c>
      <c r="B1445">
        <v>0.25</v>
      </c>
      <c r="C1445">
        <v>47609</v>
      </c>
      <c r="D1445">
        <f t="shared" si="45"/>
        <v>6.6123611111111114</v>
      </c>
      <c r="E1445">
        <v>7.16</v>
      </c>
      <c r="F1445">
        <v>7.93</v>
      </c>
      <c r="G1445">
        <v>14.76</v>
      </c>
      <c r="H1445" s="3">
        <f t="shared" si="44"/>
        <v>9.9500000000000011</v>
      </c>
    </row>
    <row r="1446" spans="1:8">
      <c r="A1446" t="s">
        <v>55</v>
      </c>
      <c r="B1446">
        <v>0.5</v>
      </c>
      <c r="C1446">
        <v>36846</v>
      </c>
      <c r="D1446">
        <f t="shared" si="45"/>
        <v>5.1175000000000006</v>
      </c>
      <c r="E1446">
        <v>52.2</v>
      </c>
      <c r="F1446">
        <v>35.07</v>
      </c>
      <c r="G1446">
        <v>32.31</v>
      </c>
      <c r="H1446" s="3">
        <f t="shared" si="44"/>
        <v>39.860000000000007</v>
      </c>
    </row>
    <row r="1447" spans="1:8">
      <c r="A1447" t="s">
        <v>55</v>
      </c>
      <c r="B1447">
        <v>0.75</v>
      </c>
      <c r="C1447">
        <v>33182</v>
      </c>
      <c r="D1447">
        <f t="shared" si="45"/>
        <v>4.6086111111111112</v>
      </c>
      <c r="E1447">
        <v>17.59</v>
      </c>
      <c r="F1447">
        <v>12.08</v>
      </c>
      <c r="G1447">
        <v>13.62</v>
      </c>
      <c r="H1447" s="3">
        <f t="shared" si="44"/>
        <v>14.43</v>
      </c>
    </row>
    <row r="1448" spans="1:8">
      <c r="A1448" t="s">
        <v>55</v>
      </c>
      <c r="B1448">
        <v>1</v>
      </c>
      <c r="C1448">
        <v>28143</v>
      </c>
      <c r="D1448">
        <f t="shared" si="45"/>
        <v>3.9087499999999999</v>
      </c>
      <c r="E1448">
        <v>5.44</v>
      </c>
      <c r="F1448">
        <v>16.21</v>
      </c>
      <c r="G1448">
        <v>6.6</v>
      </c>
      <c r="H1448" s="3">
        <f t="shared" si="44"/>
        <v>9.4166666666666661</v>
      </c>
    </row>
    <row r="1449" spans="1:8">
      <c r="A1449" t="s">
        <v>55</v>
      </c>
      <c r="B1449">
        <v>1.25</v>
      </c>
      <c r="C1449">
        <v>25790</v>
      </c>
      <c r="D1449">
        <f t="shared" si="45"/>
        <v>3.5819444444444444</v>
      </c>
      <c r="E1449">
        <v>6.03</v>
      </c>
      <c r="F1449">
        <v>5.97</v>
      </c>
      <c r="G1449">
        <v>12.85</v>
      </c>
      <c r="H1449" s="3">
        <f t="shared" si="44"/>
        <v>8.2833333333333332</v>
      </c>
    </row>
    <row r="1450" spans="1:8">
      <c r="A1450" t="s">
        <v>55</v>
      </c>
      <c r="B1450">
        <v>1.5</v>
      </c>
      <c r="C1450">
        <v>20968</v>
      </c>
      <c r="D1450">
        <f t="shared" si="45"/>
        <v>2.9122222222222218</v>
      </c>
      <c r="E1450">
        <v>11.42</v>
      </c>
      <c r="F1450">
        <v>10.94</v>
      </c>
      <c r="G1450">
        <v>10.65</v>
      </c>
      <c r="H1450" s="3">
        <f t="shared" si="44"/>
        <v>11.003333333333332</v>
      </c>
    </row>
    <row r="1451" spans="1:8">
      <c r="A1451" t="s">
        <v>55</v>
      </c>
      <c r="B1451">
        <v>1.75</v>
      </c>
      <c r="C1451">
        <v>20719</v>
      </c>
      <c r="D1451">
        <f t="shared" si="45"/>
        <v>2.8776388888888889</v>
      </c>
      <c r="E1451">
        <v>12.42</v>
      </c>
      <c r="F1451">
        <v>6.77</v>
      </c>
      <c r="G1451">
        <v>5.55</v>
      </c>
      <c r="H1451" s="3">
        <f t="shared" si="44"/>
        <v>8.2466666666666661</v>
      </c>
    </row>
    <row r="1452" spans="1:8">
      <c r="A1452" t="s">
        <v>55</v>
      </c>
      <c r="B1452">
        <v>2</v>
      </c>
      <c r="C1452">
        <v>19020</v>
      </c>
      <c r="D1452">
        <f t="shared" si="45"/>
        <v>2.6416666666666666</v>
      </c>
      <c r="E1452">
        <v>5.32</v>
      </c>
      <c r="F1452">
        <v>5.23</v>
      </c>
      <c r="G1452">
        <v>5.41</v>
      </c>
      <c r="H1452" s="3">
        <f t="shared" si="44"/>
        <v>5.32</v>
      </c>
    </row>
    <row r="1453" spans="1:8">
      <c r="A1453" t="s">
        <v>55</v>
      </c>
      <c r="B1453">
        <v>2.25</v>
      </c>
      <c r="C1453">
        <v>17307</v>
      </c>
      <c r="D1453">
        <f t="shared" si="45"/>
        <v>2.4037500000000001</v>
      </c>
      <c r="E1453">
        <v>4.8</v>
      </c>
      <c r="F1453">
        <v>4.92</v>
      </c>
      <c r="G1453">
        <v>5.15</v>
      </c>
      <c r="H1453" s="3">
        <f t="shared" si="44"/>
        <v>4.9566666666666661</v>
      </c>
    </row>
    <row r="1454" spans="1:8">
      <c r="A1454" t="s">
        <v>55</v>
      </c>
      <c r="B1454">
        <v>2.5</v>
      </c>
      <c r="C1454">
        <v>16035</v>
      </c>
      <c r="D1454">
        <f t="shared" si="45"/>
        <v>2.2270833333333333</v>
      </c>
      <c r="E1454">
        <v>4.75</v>
      </c>
      <c r="F1454">
        <v>4.87</v>
      </c>
      <c r="G1454">
        <v>4.7300000000000004</v>
      </c>
      <c r="H1454" s="3">
        <f t="shared" si="44"/>
        <v>4.7833333333333341</v>
      </c>
    </row>
    <row r="1455" spans="1:8">
      <c r="A1455" t="s">
        <v>55</v>
      </c>
      <c r="B1455">
        <v>2.75</v>
      </c>
      <c r="C1455">
        <v>15118</v>
      </c>
      <c r="D1455">
        <f t="shared" si="45"/>
        <v>2.0997222222222223</v>
      </c>
      <c r="E1455">
        <v>4.41</v>
      </c>
      <c r="F1455">
        <v>4.38</v>
      </c>
      <c r="G1455">
        <v>4.72</v>
      </c>
      <c r="H1455" s="3">
        <f t="shared" si="44"/>
        <v>4.503333333333333</v>
      </c>
    </row>
    <row r="1456" spans="1:8">
      <c r="A1456" t="s">
        <v>55</v>
      </c>
      <c r="B1456">
        <v>3</v>
      </c>
      <c r="C1456">
        <v>14202</v>
      </c>
      <c r="D1456">
        <f t="shared" si="45"/>
        <v>1.9724999999999999</v>
      </c>
      <c r="E1456">
        <v>4.54</v>
      </c>
      <c r="F1456">
        <v>7.8</v>
      </c>
      <c r="G1456">
        <v>7.39</v>
      </c>
      <c r="H1456" s="3">
        <f t="shared" si="44"/>
        <v>6.5766666666666671</v>
      </c>
    </row>
    <row r="1457" spans="1:8">
      <c r="A1457" t="s">
        <v>55</v>
      </c>
      <c r="B1457">
        <v>3.25</v>
      </c>
      <c r="C1457">
        <v>14342</v>
      </c>
      <c r="D1457">
        <f t="shared" si="45"/>
        <v>1.9919444444444445</v>
      </c>
      <c r="E1457">
        <v>5.12</v>
      </c>
      <c r="F1457">
        <v>8.41</v>
      </c>
      <c r="G1457">
        <v>13.17</v>
      </c>
      <c r="H1457" s="3">
        <f t="shared" si="44"/>
        <v>8.9</v>
      </c>
    </row>
    <row r="1458" spans="1:8">
      <c r="A1458" t="s">
        <v>55</v>
      </c>
      <c r="B1458">
        <v>3.5</v>
      </c>
      <c r="C1458">
        <v>12174</v>
      </c>
      <c r="D1458">
        <f t="shared" si="45"/>
        <v>1.6908333333333334</v>
      </c>
      <c r="E1458">
        <v>12.36</v>
      </c>
      <c r="F1458">
        <v>12.73</v>
      </c>
      <c r="G1458">
        <v>9.85</v>
      </c>
      <c r="H1458" s="3">
        <f t="shared" si="44"/>
        <v>11.646666666666667</v>
      </c>
    </row>
    <row r="1459" spans="1:8">
      <c r="A1459" t="s">
        <v>55</v>
      </c>
      <c r="B1459">
        <v>3.75</v>
      </c>
      <c r="C1459">
        <v>13036</v>
      </c>
      <c r="D1459">
        <f t="shared" si="45"/>
        <v>1.8105555555555557</v>
      </c>
      <c r="E1459">
        <v>3.69</v>
      </c>
      <c r="F1459">
        <v>4.5199999999999996</v>
      </c>
      <c r="G1459">
        <v>4.2699999999999996</v>
      </c>
      <c r="H1459" s="3">
        <f t="shared" si="44"/>
        <v>4.1599999999999993</v>
      </c>
    </row>
    <row r="1460" spans="1:8">
      <c r="A1460" t="s">
        <v>55</v>
      </c>
      <c r="B1460">
        <v>4</v>
      </c>
      <c r="C1460">
        <v>14092</v>
      </c>
      <c r="D1460">
        <f t="shared" si="45"/>
        <v>1.9572222222222222</v>
      </c>
      <c r="E1460">
        <v>4.05</v>
      </c>
      <c r="F1460">
        <v>4.92</v>
      </c>
      <c r="G1460">
        <v>4.58</v>
      </c>
      <c r="H1460" s="3">
        <f t="shared" si="44"/>
        <v>4.5166666666666666</v>
      </c>
    </row>
    <row r="1461" spans="1:8">
      <c r="A1461" t="s">
        <v>55</v>
      </c>
      <c r="B1461">
        <v>4.25</v>
      </c>
      <c r="C1461">
        <v>15761</v>
      </c>
      <c r="D1461">
        <f t="shared" si="45"/>
        <v>2.189027777777778</v>
      </c>
      <c r="E1461">
        <v>6.4</v>
      </c>
      <c r="F1461">
        <v>14.76</v>
      </c>
      <c r="G1461">
        <v>14.76</v>
      </c>
      <c r="H1461" s="3">
        <f t="shared" si="44"/>
        <v>11.973333333333334</v>
      </c>
    </row>
    <row r="1462" spans="1:8">
      <c r="A1462" t="s">
        <v>55</v>
      </c>
      <c r="B1462">
        <v>4.5</v>
      </c>
      <c r="C1462">
        <v>17586</v>
      </c>
      <c r="D1462">
        <f t="shared" si="45"/>
        <v>2.4425000000000003</v>
      </c>
      <c r="E1462">
        <v>13.49</v>
      </c>
      <c r="F1462">
        <v>11.67</v>
      </c>
      <c r="G1462">
        <v>5.27</v>
      </c>
      <c r="H1462" s="3">
        <f t="shared" si="44"/>
        <v>10.143333333333333</v>
      </c>
    </row>
    <row r="1463" spans="1:8">
      <c r="A1463" t="s">
        <v>55</v>
      </c>
      <c r="B1463">
        <v>4.75</v>
      </c>
      <c r="C1463">
        <v>21692</v>
      </c>
      <c r="D1463">
        <f t="shared" si="45"/>
        <v>3.012777777777778</v>
      </c>
      <c r="E1463">
        <v>4.9400000000000004</v>
      </c>
      <c r="F1463">
        <v>5.48</v>
      </c>
      <c r="G1463">
        <v>6.13</v>
      </c>
      <c r="H1463" s="3">
        <f t="shared" si="44"/>
        <v>5.5166666666666666</v>
      </c>
    </row>
    <row r="1464" spans="1:8">
      <c r="A1464" t="s">
        <v>55</v>
      </c>
      <c r="B1464">
        <v>5</v>
      </c>
      <c r="C1464">
        <v>27818</v>
      </c>
      <c r="D1464">
        <f t="shared" si="45"/>
        <v>3.8636111111111111</v>
      </c>
      <c r="E1464">
        <v>6.24</v>
      </c>
      <c r="F1464">
        <v>7.18</v>
      </c>
      <c r="G1464">
        <v>7.6</v>
      </c>
      <c r="H1464" s="3">
        <f t="shared" si="44"/>
        <v>7.0066666666666668</v>
      </c>
    </row>
    <row r="1465" spans="1:8">
      <c r="A1465" t="s">
        <v>55</v>
      </c>
      <c r="B1465">
        <v>5.25</v>
      </c>
      <c r="C1465">
        <v>36010</v>
      </c>
      <c r="D1465">
        <f t="shared" si="45"/>
        <v>5.0013888888888882</v>
      </c>
      <c r="E1465">
        <v>7.26</v>
      </c>
      <c r="F1465">
        <v>8.35</v>
      </c>
      <c r="G1465">
        <v>8.66</v>
      </c>
      <c r="H1465" s="3">
        <f t="shared" si="44"/>
        <v>8.09</v>
      </c>
    </row>
    <row r="1466" spans="1:8">
      <c r="A1466" t="s">
        <v>55</v>
      </c>
      <c r="B1466">
        <v>5.5</v>
      </c>
      <c r="C1466">
        <v>43729</v>
      </c>
      <c r="D1466">
        <f t="shared" si="45"/>
        <v>6.0734722222222226</v>
      </c>
      <c r="E1466">
        <v>8.3800000000000008</v>
      </c>
      <c r="F1466">
        <v>9.91</v>
      </c>
      <c r="G1466">
        <v>10.19</v>
      </c>
      <c r="H1466" s="3">
        <f t="shared" si="44"/>
        <v>9.4933333333333323</v>
      </c>
    </row>
    <row r="1467" spans="1:8">
      <c r="A1467" t="s">
        <v>55</v>
      </c>
      <c r="B1467">
        <v>5.75</v>
      </c>
      <c r="C1467">
        <v>55642</v>
      </c>
      <c r="D1467">
        <f t="shared" si="45"/>
        <v>7.7280555555555557</v>
      </c>
      <c r="E1467">
        <v>10.37</v>
      </c>
      <c r="F1467">
        <v>11.3</v>
      </c>
      <c r="G1467">
        <v>12.25</v>
      </c>
      <c r="H1467" s="3">
        <f t="shared" si="44"/>
        <v>11.306666666666667</v>
      </c>
    </row>
    <row r="1468" spans="1:8">
      <c r="A1468" t="s">
        <v>55</v>
      </c>
      <c r="B1468">
        <v>6</v>
      </c>
      <c r="C1468">
        <v>69405</v>
      </c>
      <c r="D1468">
        <f t="shared" si="45"/>
        <v>9.6395833333333325</v>
      </c>
      <c r="E1468">
        <v>12.42</v>
      </c>
      <c r="F1468">
        <v>13.84</v>
      </c>
      <c r="G1468">
        <v>14.51</v>
      </c>
      <c r="H1468" s="3">
        <f t="shared" si="44"/>
        <v>13.589999999999998</v>
      </c>
    </row>
    <row r="1469" spans="1:8">
      <c r="A1469" t="s">
        <v>43</v>
      </c>
      <c r="B1469">
        <v>17.5</v>
      </c>
      <c r="C1469">
        <v>180642</v>
      </c>
      <c r="D1469">
        <f t="shared" si="45"/>
        <v>25.089166666666664</v>
      </c>
      <c r="E1469">
        <v>25.27</v>
      </c>
      <c r="F1469">
        <v>24.59</v>
      </c>
      <c r="G1469">
        <v>26.07</v>
      </c>
      <c r="H1469" s="3">
        <f t="shared" si="44"/>
        <v>25.310000000000002</v>
      </c>
    </row>
    <row r="1470" spans="1:8">
      <c r="A1470" t="s">
        <v>54</v>
      </c>
      <c r="B1470">
        <v>12.25</v>
      </c>
      <c r="C1470">
        <v>180675</v>
      </c>
      <c r="D1470">
        <f t="shared" si="45"/>
        <v>25.09375</v>
      </c>
      <c r="E1470">
        <v>28.59</v>
      </c>
      <c r="F1470">
        <v>33.479999999999997</v>
      </c>
      <c r="G1470">
        <v>38.340000000000003</v>
      </c>
      <c r="H1470" s="3">
        <f t="shared" si="44"/>
        <v>33.47</v>
      </c>
    </row>
    <row r="1471" spans="1:8">
      <c r="A1471" t="s">
        <v>50</v>
      </c>
      <c r="B1471">
        <v>17.25</v>
      </c>
      <c r="C1471">
        <v>180711</v>
      </c>
      <c r="D1471">
        <f t="shared" si="45"/>
        <v>25.098749999999999</v>
      </c>
      <c r="E1471">
        <v>26</v>
      </c>
      <c r="F1471">
        <v>25.34</v>
      </c>
      <c r="G1471">
        <v>26.04</v>
      </c>
      <c r="H1471" s="3">
        <f t="shared" si="44"/>
        <v>25.793333333333333</v>
      </c>
    </row>
    <row r="1472" spans="1:8">
      <c r="A1472" t="s">
        <v>44</v>
      </c>
      <c r="B1472">
        <v>12.75</v>
      </c>
      <c r="C1472">
        <v>180721</v>
      </c>
      <c r="D1472">
        <f t="shared" si="45"/>
        <v>25.100138888888889</v>
      </c>
      <c r="E1472">
        <v>28.14</v>
      </c>
      <c r="F1472">
        <v>28.63</v>
      </c>
      <c r="G1472">
        <v>28.26</v>
      </c>
      <c r="H1472" s="3">
        <f t="shared" si="44"/>
        <v>28.343333333333334</v>
      </c>
    </row>
    <row r="1473" spans="1:8">
      <c r="A1473" t="s">
        <v>52</v>
      </c>
      <c r="B1473">
        <v>13</v>
      </c>
      <c r="C1473">
        <v>180761</v>
      </c>
      <c r="D1473">
        <f t="shared" si="45"/>
        <v>25.105694444444445</v>
      </c>
      <c r="E1473">
        <v>31.17</v>
      </c>
      <c r="F1473">
        <v>28.5</v>
      </c>
      <c r="G1473">
        <v>28.94</v>
      </c>
      <c r="H1473" s="3">
        <f t="shared" si="44"/>
        <v>29.536666666666665</v>
      </c>
    </row>
    <row r="1474" spans="1:8">
      <c r="A1474" t="s">
        <v>49</v>
      </c>
      <c r="B1474">
        <v>17.5</v>
      </c>
      <c r="C1474">
        <v>180769</v>
      </c>
      <c r="D1474">
        <f t="shared" si="45"/>
        <v>25.106805555555557</v>
      </c>
      <c r="E1474">
        <v>25.98</v>
      </c>
      <c r="F1474">
        <v>25.53</v>
      </c>
      <c r="G1474">
        <v>27.77</v>
      </c>
      <c r="H1474" s="3">
        <f t="shared" si="44"/>
        <v>26.426666666666666</v>
      </c>
    </row>
    <row r="1475" spans="1:8">
      <c r="A1475" t="s">
        <v>37</v>
      </c>
      <c r="B1475">
        <v>22.25</v>
      </c>
      <c r="C1475">
        <v>180788</v>
      </c>
      <c r="D1475">
        <f t="shared" si="45"/>
        <v>25.109444444444442</v>
      </c>
      <c r="E1475">
        <v>24.18</v>
      </c>
      <c r="F1475">
        <v>24.48</v>
      </c>
      <c r="G1475">
        <v>24.66</v>
      </c>
      <c r="H1475" s="3">
        <f t="shared" si="44"/>
        <v>24.439999999999998</v>
      </c>
    </row>
    <row r="1476" spans="1:8">
      <c r="A1476" t="s">
        <v>55</v>
      </c>
      <c r="B1476">
        <v>17.5</v>
      </c>
      <c r="C1476">
        <v>180851</v>
      </c>
      <c r="D1476">
        <f t="shared" si="45"/>
        <v>25.118194444444445</v>
      </c>
      <c r="E1476">
        <v>25.56</v>
      </c>
      <c r="F1476">
        <v>27.03</v>
      </c>
      <c r="G1476">
        <v>27.26</v>
      </c>
      <c r="H1476" s="3">
        <f t="shared" si="44"/>
        <v>26.616666666666671</v>
      </c>
    </row>
    <row r="1477" spans="1:8">
      <c r="A1477" t="s">
        <v>47</v>
      </c>
      <c r="B1477">
        <v>12</v>
      </c>
      <c r="C1477">
        <v>180858</v>
      </c>
      <c r="D1477">
        <f t="shared" si="45"/>
        <v>25.119166666666668</v>
      </c>
      <c r="E1477">
        <v>29.55</v>
      </c>
      <c r="F1477">
        <v>28.57</v>
      </c>
      <c r="G1477">
        <v>31.29</v>
      </c>
      <c r="H1477" s="3">
        <f t="shared" ref="H1477:H1540" si="46">AVERAGE(E1477:G1477)</f>
        <v>29.803333333333331</v>
      </c>
    </row>
    <row r="1478" spans="1:8">
      <c r="A1478" t="s">
        <v>40</v>
      </c>
      <c r="B1478">
        <v>12.75</v>
      </c>
      <c r="C1478">
        <v>180897</v>
      </c>
      <c r="D1478">
        <f t="shared" ref="D1478:D1541" si="47">C1478/15/60/8</f>
        <v>25.12458333333333</v>
      </c>
      <c r="E1478">
        <v>35.729999999999997</v>
      </c>
      <c r="F1478">
        <v>29.22</v>
      </c>
      <c r="G1478">
        <v>29.71</v>
      </c>
      <c r="H1478" s="3">
        <f t="shared" si="46"/>
        <v>31.553333333333331</v>
      </c>
    </row>
    <row r="1479" spans="1:8">
      <c r="A1479" t="s">
        <v>49</v>
      </c>
      <c r="B1479">
        <v>22.25</v>
      </c>
      <c r="C1479">
        <v>180976</v>
      </c>
      <c r="D1479">
        <f t="shared" si="47"/>
        <v>25.135555555555559</v>
      </c>
      <c r="E1479">
        <v>25.3</v>
      </c>
      <c r="F1479">
        <v>24.88</v>
      </c>
      <c r="G1479">
        <v>24.68</v>
      </c>
      <c r="H1479" s="3">
        <f t="shared" si="46"/>
        <v>24.953333333333333</v>
      </c>
    </row>
    <row r="1480" spans="1:8">
      <c r="A1480" t="s">
        <v>55</v>
      </c>
      <c r="B1480">
        <v>9</v>
      </c>
      <c r="C1480">
        <v>154078</v>
      </c>
      <c r="D1480">
        <f t="shared" si="47"/>
        <v>21.399722222222223</v>
      </c>
      <c r="E1480">
        <v>24.83</v>
      </c>
      <c r="F1480">
        <v>26.66</v>
      </c>
      <c r="G1480">
        <v>52.24</v>
      </c>
      <c r="H1480" s="3">
        <f t="shared" si="46"/>
        <v>34.576666666666661</v>
      </c>
    </row>
    <row r="1481" spans="1:8">
      <c r="A1481" t="s">
        <v>55</v>
      </c>
      <c r="B1481">
        <v>22.25</v>
      </c>
      <c r="C1481">
        <v>180996</v>
      </c>
      <c r="D1481">
        <f t="shared" si="47"/>
        <v>25.138333333333332</v>
      </c>
      <c r="E1481">
        <v>25.26</v>
      </c>
      <c r="F1481">
        <v>24.26</v>
      </c>
      <c r="G1481">
        <v>25.24</v>
      </c>
      <c r="H1481" s="3">
        <f t="shared" si="46"/>
        <v>24.92</v>
      </c>
    </row>
    <row r="1482" spans="1:8">
      <c r="A1482" t="s">
        <v>39</v>
      </c>
      <c r="B1482">
        <v>17.5</v>
      </c>
      <c r="C1482">
        <v>181014</v>
      </c>
      <c r="D1482">
        <f t="shared" si="47"/>
        <v>25.140833333333333</v>
      </c>
      <c r="E1482">
        <v>24.91</v>
      </c>
      <c r="F1482">
        <v>26.37</v>
      </c>
      <c r="G1482">
        <v>27.04</v>
      </c>
      <c r="H1482" s="3">
        <f t="shared" si="46"/>
        <v>26.106666666666666</v>
      </c>
    </row>
    <row r="1483" spans="1:8">
      <c r="A1483" t="s">
        <v>56</v>
      </c>
      <c r="B1483">
        <v>22.25</v>
      </c>
      <c r="C1483">
        <v>181039</v>
      </c>
      <c r="D1483">
        <f t="shared" si="47"/>
        <v>25.144305555555555</v>
      </c>
      <c r="E1483">
        <v>24.37</v>
      </c>
      <c r="F1483">
        <v>22.79</v>
      </c>
      <c r="G1483">
        <v>23.81</v>
      </c>
      <c r="H1483" s="3">
        <f t="shared" si="46"/>
        <v>23.656666666666666</v>
      </c>
    </row>
    <row r="1484" spans="1:8">
      <c r="A1484" t="s">
        <v>46</v>
      </c>
      <c r="B1484">
        <v>17.5</v>
      </c>
      <c r="C1484">
        <v>181188</v>
      </c>
      <c r="D1484">
        <f t="shared" si="47"/>
        <v>25.165000000000003</v>
      </c>
      <c r="E1484">
        <v>25.48</v>
      </c>
      <c r="F1484">
        <v>25.52</v>
      </c>
      <c r="G1484">
        <v>26.16</v>
      </c>
      <c r="H1484" s="3">
        <f t="shared" si="46"/>
        <v>25.72</v>
      </c>
    </row>
    <row r="1485" spans="1:8">
      <c r="A1485" t="s">
        <v>40</v>
      </c>
      <c r="B1485">
        <v>22.25</v>
      </c>
      <c r="C1485">
        <v>181249</v>
      </c>
      <c r="D1485">
        <f t="shared" si="47"/>
        <v>25.173472222222223</v>
      </c>
      <c r="E1485">
        <v>25.95</v>
      </c>
      <c r="F1485">
        <v>24.49</v>
      </c>
      <c r="G1485">
        <v>25.39</v>
      </c>
      <c r="H1485" s="3">
        <f t="shared" si="46"/>
        <v>25.276666666666667</v>
      </c>
    </row>
    <row r="1486" spans="1:8">
      <c r="A1486" t="s">
        <v>45</v>
      </c>
      <c r="B1486">
        <v>12.5</v>
      </c>
      <c r="C1486">
        <v>181257</v>
      </c>
      <c r="D1486">
        <f t="shared" si="47"/>
        <v>25.174583333333331</v>
      </c>
      <c r="E1486">
        <v>34.119999999999997</v>
      </c>
      <c r="F1486">
        <v>34.5</v>
      </c>
      <c r="G1486">
        <v>34.15</v>
      </c>
      <c r="H1486" s="3">
        <f t="shared" si="46"/>
        <v>34.256666666666668</v>
      </c>
    </row>
    <row r="1487" spans="1:8">
      <c r="A1487" t="s">
        <v>56</v>
      </c>
      <c r="B1487">
        <v>12.25</v>
      </c>
      <c r="C1487">
        <v>181304</v>
      </c>
      <c r="D1487">
        <f t="shared" si="47"/>
        <v>25.181111111111111</v>
      </c>
      <c r="E1487">
        <v>27.09</v>
      </c>
      <c r="F1487">
        <v>26.98</v>
      </c>
      <c r="G1487">
        <v>28.87</v>
      </c>
      <c r="H1487" s="3">
        <f t="shared" si="46"/>
        <v>27.646666666666665</v>
      </c>
    </row>
    <row r="1488" spans="1:8">
      <c r="A1488" t="s">
        <v>39</v>
      </c>
      <c r="B1488">
        <v>22.25</v>
      </c>
      <c r="C1488">
        <v>181357</v>
      </c>
      <c r="D1488">
        <f t="shared" si="47"/>
        <v>25.188472222222224</v>
      </c>
      <c r="E1488">
        <v>24.88</v>
      </c>
      <c r="F1488">
        <v>23.37</v>
      </c>
      <c r="G1488">
        <v>24.07</v>
      </c>
      <c r="H1488" s="3">
        <f t="shared" si="46"/>
        <v>24.106666666666666</v>
      </c>
    </row>
    <row r="1489" spans="1:8">
      <c r="A1489" t="s">
        <v>51</v>
      </c>
      <c r="B1489">
        <v>12.5</v>
      </c>
      <c r="C1489">
        <v>181461</v>
      </c>
      <c r="D1489">
        <f t="shared" si="47"/>
        <v>25.202916666666667</v>
      </c>
      <c r="E1489">
        <v>28.66</v>
      </c>
      <c r="F1489">
        <v>28.87</v>
      </c>
      <c r="G1489">
        <v>29.97</v>
      </c>
      <c r="H1489" s="3">
        <f t="shared" si="46"/>
        <v>29.166666666666668</v>
      </c>
    </row>
    <row r="1490" spans="1:8">
      <c r="A1490" t="s">
        <v>43</v>
      </c>
      <c r="B1490">
        <v>12.25</v>
      </c>
      <c r="C1490">
        <v>181467</v>
      </c>
      <c r="D1490">
        <f t="shared" si="47"/>
        <v>25.203749999999999</v>
      </c>
      <c r="E1490">
        <v>27.76</v>
      </c>
      <c r="F1490">
        <v>27.56</v>
      </c>
      <c r="G1490">
        <v>35.65</v>
      </c>
      <c r="H1490" s="3">
        <f t="shared" si="46"/>
        <v>30.323333333333334</v>
      </c>
    </row>
    <row r="1491" spans="1:8">
      <c r="A1491" t="s">
        <v>40</v>
      </c>
      <c r="B1491">
        <v>12.25</v>
      </c>
      <c r="C1491">
        <v>181468</v>
      </c>
      <c r="D1491">
        <f t="shared" si="47"/>
        <v>25.203888888888891</v>
      </c>
      <c r="E1491">
        <v>29.53</v>
      </c>
      <c r="F1491">
        <v>34.229999999999997</v>
      </c>
      <c r="G1491">
        <v>38.119999999999997</v>
      </c>
      <c r="H1491" s="3">
        <f t="shared" si="46"/>
        <v>33.96</v>
      </c>
    </row>
    <row r="1492" spans="1:8">
      <c r="A1492" t="s">
        <v>37</v>
      </c>
      <c r="B1492">
        <v>12.75</v>
      </c>
      <c r="C1492">
        <v>181477</v>
      </c>
      <c r="D1492">
        <f t="shared" si="47"/>
        <v>25.205138888888889</v>
      </c>
      <c r="E1492">
        <v>31.74</v>
      </c>
      <c r="F1492">
        <v>27.63</v>
      </c>
      <c r="G1492">
        <v>28.66</v>
      </c>
      <c r="H1492" s="3">
        <f t="shared" si="46"/>
        <v>29.343333333333334</v>
      </c>
    </row>
    <row r="1493" spans="1:8">
      <c r="A1493" t="s">
        <v>48</v>
      </c>
      <c r="B1493">
        <v>17.5</v>
      </c>
      <c r="C1493">
        <v>181510</v>
      </c>
      <c r="D1493">
        <f t="shared" si="47"/>
        <v>25.209722222222222</v>
      </c>
      <c r="E1493">
        <v>24.71</v>
      </c>
      <c r="F1493">
        <v>26.68</v>
      </c>
      <c r="G1493">
        <v>26.16</v>
      </c>
      <c r="H1493" s="3">
        <f t="shared" si="46"/>
        <v>25.849999999999998</v>
      </c>
    </row>
    <row r="1494" spans="1:8">
      <c r="A1494" t="s">
        <v>53</v>
      </c>
      <c r="B1494">
        <v>22.25</v>
      </c>
      <c r="C1494">
        <v>181529</v>
      </c>
      <c r="D1494">
        <f t="shared" si="47"/>
        <v>25.212361111111111</v>
      </c>
      <c r="E1494">
        <v>25.06</v>
      </c>
      <c r="F1494">
        <v>23.55</v>
      </c>
      <c r="G1494">
        <v>25.01</v>
      </c>
      <c r="H1494" s="3">
        <f t="shared" si="46"/>
        <v>24.540000000000003</v>
      </c>
    </row>
    <row r="1495" spans="1:8">
      <c r="A1495" t="s">
        <v>40</v>
      </c>
      <c r="B1495">
        <v>12.5</v>
      </c>
      <c r="C1495">
        <v>181537</v>
      </c>
      <c r="D1495">
        <f t="shared" si="47"/>
        <v>25.213472222222222</v>
      </c>
      <c r="E1495">
        <v>37.43</v>
      </c>
      <c r="F1495">
        <v>36.72</v>
      </c>
      <c r="G1495">
        <v>37.590000000000003</v>
      </c>
      <c r="H1495" s="3">
        <f t="shared" si="46"/>
        <v>37.24666666666667</v>
      </c>
    </row>
    <row r="1496" spans="1:8">
      <c r="A1496" t="s">
        <v>38</v>
      </c>
      <c r="B1496">
        <v>17.5</v>
      </c>
      <c r="C1496">
        <v>181574</v>
      </c>
      <c r="D1496">
        <f t="shared" si="47"/>
        <v>25.218611111111109</v>
      </c>
      <c r="E1496">
        <v>26.35</v>
      </c>
      <c r="F1496">
        <v>25.38</v>
      </c>
      <c r="G1496">
        <v>28.08</v>
      </c>
      <c r="H1496" s="3">
        <f t="shared" si="46"/>
        <v>26.603333333333335</v>
      </c>
    </row>
    <row r="1497" spans="1:8">
      <c r="A1497" t="s">
        <v>51</v>
      </c>
      <c r="B1497">
        <v>12.75</v>
      </c>
      <c r="C1497">
        <v>181678</v>
      </c>
      <c r="D1497">
        <f t="shared" si="47"/>
        <v>25.233055555555556</v>
      </c>
      <c r="E1497">
        <v>28.5</v>
      </c>
      <c r="F1497">
        <v>28.44</v>
      </c>
      <c r="G1497">
        <v>28.3</v>
      </c>
      <c r="H1497" s="3">
        <f t="shared" si="46"/>
        <v>28.41333333333333</v>
      </c>
    </row>
    <row r="1498" spans="1:8">
      <c r="A1498" t="s">
        <v>41</v>
      </c>
      <c r="B1498">
        <v>12.5</v>
      </c>
      <c r="C1498">
        <v>181722</v>
      </c>
      <c r="D1498">
        <f t="shared" si="47"/>
        <v>25.239166666666666</v>
      </c>
      <c r="E1498">
        <v>27.51</v>
      </c>
      <c r="F1498">
        <v>28.47</v>
      </c>
      <c r="G1498">
        <v>30.03</v>
      </c>
      <c r="H1498" s="3">
        <f t="shared" si="46"/>
        <v>28.67</v>
      </c>
    </row>
    <row r="1499" spans="1:8">
      <c r="A1499" t="s">
        <v>55</v>
      </c>
      <c r="B1499">
        <v>13</v>
      </c>
      <c r="C1499">
        <v>181761</v>
      </c>
      <c r="D1499">
        <f t="shared" si="47"/>
        <v>25.244583333333331</v>
      </c>
      <c r="E1499">
        <v>29.62</v>
      </c>
      <c r="F1499">
        <v>29.67</v>
      </c>
      <c r="G1499">
        <v>28.3</v>
      </c>
      <c r="H1499" s="3">
        <f t="shared" si="46"/>
        <v>29.196666666666669</v>
      </c>
    </row>
    <row r="1500" spans="1:8">
      <c r="A1500" t="s">
        <v>38</v>
      </c>
      <c r="B1500">
        <v>12.25</v>
      </c>
      <c r="C1500">
        <v>181772</v>
      </c>
      <c r="D1500">
        <f t="shared" si="47"/>
        <v>25.246111111111112</v>
      </c>
      <c r="E1500">
        <v>28.12</v>
      </c>
      <c r="F1500">
        <v>34.340000000000003</v>
      </c>
      <c r="G1500">
        <v>37.83</v>
      </c>
      <c r="H1500" s="3">
        <f t="shared" si="46"/>
        <v>33.43</v>
      </c>
    </row>
    <row r="1501" spans="1:8">
      <c r="A1501" t="s">
        <v>39</v>
      </c>
      <c r="B1501">
        <v>12.75</v>
      </c>
      <c r="C1501">
        <v>181821</v>
      </c>
      <c r="D1501">
        <f t="shared" si="47"/>
        <v>25.252916666666668</v>
      </c>
      <c r="E1501">
        <v>31.41</v>
      </c>
      <c r="F1501">
        <v>28.17</v>
      </c>
      <c r="G1501">
        <v>29.08</v>
      </c>
      <c r="H1501" s="3">
        <f t="shared" si="46"/>
        <v>29.553333333333331</v>
      </c>
    </row>
    <row r="1502" spans="1:8">
      <c r="A1502" t="s">
        <v>44</v>
      </c>
      <c r="B1502">
        <v>22.25</v>
      </c>
      <c r="C1502">
        <v>181888</v>
      </c>
      <c r="D1502">
        <f t="shared" si="47"/>
        <v>25.262222222222224</v>
      </c>
      <c r="E1502">
        <v>25.08</v>
      </c>
      <c r="F1502">
        <v>24.5</v>
      </c>
      <c r="G1502">
        <v>24.51</v>
      </c>
      <c r="H1502" s="3">
        <f t="shared" si="46"/>
        <v>24.696666666666669</v>
      </c>
    </row>
    <row r="1503" spans="1:8">
      <c r="A1503" t="s">
        <v>52</v>
      </c>
      <c r="B1503">
        <v>12.25</v>
      </c>
      <c r="C1503">
        <v>181948</v>
      </c>
      <c r="D1503">
        <f t="shared" si="47"/>
        <v>25.270555555555557</v>
      </c>
      <c r="E1503">
        <v>28.07</v>
      </c>
      <c r="F1503">
        <v>29.24</v>
      </c>
      <c r="G1503">
        <v>35.47</v>
      </c>
      <c r="H1503" s="3">
        <f t="shared" si="46"/>
        <v>30.926666666666666</v>
      </c>
    </row>
    <row r="1504" spans="1:8">
      <c r="A1504" t="s">
        <v>44</v>
      </c>
      <c r="B1504">
        <v>17.5</v>
      </c>
      <c r="C1504">
        <v>181957</v>
      </c>
      <c r="D1504">
        <f t="shared" si="47"/>
        <v>25.271805555555556</v>
      </c>
      <c r="E1504">
        <v>25.54</v>
      </c>
      <c r="F1504">
        <v>25.8</v>
      </c>
      <c r="G1504">
        <v>27.44</v>
      </c>
      <c r="H1504" s="3">
        <f t="shared" si="46"/>
        <v>26.26</v>
      </c>
    </row>
    <row r="1505" spans="1:8">
      <c r="A1505" t="s">
        <v>45</v>
      </c>
      <c r="B1505">
        <v>17.5</v>
      </c>
      <c r="C1505">
        <v>182101</v>
      </c>
      <c r="D1505">
        <f t="shared" si="47"/>
        <v>25.291805555555559</v>
      </c>
      <c r="E1505">
        <v>24.31</v>
      </c>
      <c r="F1505">
        <v>25.68</v>
      </c>
      <c r="G1505">
        <v>26.99</v>
      </c>
      <c r="H1505" s="3">
        <f t="shared" si="46"/>
        <v>25.659999999999997</v>
      </c>
    </row>
    <row r="1506" spans="1:8">
      <c r="A1506" t="s">
        <v>51</v>
      </c>
      <c r="B1506">
        <v>22.25</v>
      </c>
      <c r="C1506">
        <v>182169</v>
      </c>
      <c r="D1506">
        <f t="shared" si="47"/>
        <v>25.30125</v>
      </c>
      <c r="E1506">
        <v>24.5</v>
      </c>
      <c r="F1506">
        <v>24.62</v>
      </c>
      <c r="G1506">
        <v>23.52</v>
      </c>
      <c r="H1506" s="3">
        <f t="shared" si="46"/>
        <v>24.213333333333335</v>
      </c>
    </row>
    <row r="1507" spans="1:8">
      <c r="A1507" t="s">
        <v>38</v>
      </c>
      <c r="B1507">
        <v>22.25</v>
      </c>
      <c r="C1507">
        <v>182220</v>
      </c>
      <c r="D1507">
        <f t="shared" si="47"/>
        <v>25.308333333333334</v>
      </c>
      <c r="E1507">
        <v>24.91</v>
      </c>
      <c r="F1507">
        <v>24.58</v>
      </c>
      <c r="G1507">
        <v>24.96</v>
      </c>
      <c r="H1507" s="3">
        <f t="shared" si="46"/>
        <v>24.816666666666663</v>
      </c>
    </row>
    <row r="1508" spans="1:8">
      <c r="A1508" t="s">
        <v>37</v>
      </c>
      <c r="B1508">
        <v>12.25</v>
      </c>
      <c r="C1508">
        <v>182231</v>
      </c>
      <c r="D1508">
        <f t="shared" si="47"/>
        <v>25.309861111111111</v>
      </c>
      <c r="E1508">
        <v>28.09</v>
      </c>
      <c r="F1508">
        <v>31.66</v>
      </c>
      <c r="G1508">
        <v>35.869999999999997</v>
      </c>
      <c r="H1508" s="3">
        <f t="shared" si="46"/>
        <v>31.873333333333335</v>
      </c>
    </row>
    <row r="1509" spans="1:8">
      <c r="A1509" t="s">
        <v>39</v>
      </c>
      <c r="B1509">
        <v>12.25</v>
      </c>
      <c r="C1509">
        <v>182282</v>
      </c>
      <c r="D1509">
        <f t="shared" si="47"/>
        <v>25.316944444444445</v>
      </c>
      <c r="E1509">
        <v>28.26</v>
      </c>
      <c r="F1509">
        <v>31.73</v>
      </c>
      <c r="G1509">
        <v>37.71</v>
      </c>
      <c r="H1509" s="3">
        <f t="shared" si="46"/>
        <v>32.56666666666667</v>
      </c>
    </row>
    <row r="1510" spans="1:8">
      <c r="A1510" t="s">
        <v>54</v>
      </c>
      <c r="B1510">
        <v>12.75</v>
      </c>
      <c r="C1510">
        <v>182306</v>
      </c>
      <c r="D1510">
        <f t="shared" si="47"/>
        <v>25.320277777777779</v>
      </c>
      <c r="E1510">
        <v>29.19</v>
      </c>
      <c r="F1510">
        <v>28.03</v>
      </c>
      <c r="G1510">
        <v>29.01</v>
      </c>
      <c r="H1510" s="3">
        <f t="shared" si="46"/>
        <v>28.743333333333336</v>
      </c>
    </row>
    <row r="1511" spans="1:8">
      <c r="A1511" t="s">
        <v>43</v>
      </c>
      <c r="B1511">
        <v>12.75</v>
      </c>
      <c r="C1511">
        <v>182306</v>
      </c>
      <c r="D1511">
        <f t="shared" si="47"/>
        <v>25.320277777777779</v>
      </c>
      <c r="E1511">
        <v>33.54</v>
      </c>
      <c r="F1511">
        <v>34.64</v>
      </c>
      <c r="G1511">
        <v>31.83</v>
      </c>
      <c r="H1511" s="3">
        <f t="shared" si="46"/>
        <v>33.336666666666666</v>
      </c>
    </row>
    <row r="1512" spans="1:8">
      <c r="A1512" t="s">
        <v>54</v>
      </c>
      <c r="B1512">
        <v>22.25</v>
      </c>
      <c r="C1512">
        <v>182326</v>
      </c>
      <c r="D1512">
        <f t="shared" si="47"/>
        <v>25.323055555555559</v>
      </c>
      <c r="E1512">
        <v>25.4</v>
      </c>
      <c r="F1512">
        <v>23.87</v>
      </c>
      <c r="G1512">
        <v>25.16</v>
      </c>
      <c r="H1512" s="3">
        <f t="shared" si="46"/>
        <v>24.81</v>
      </c>
    </row>
    <row r="1513" spans="1:8">
      <c r="A1513" t="s">
        <v>41</v>
      </c>
      <c r="B1513">
        <v>17.5</v>
      </c>
      <c r="C1513">
        <v>182377</v>
      </c>
      <c r="D1513">
        <f t="shared" si="47"/>
        <v>25.330138888888889</v>
      </c>
      <c r="E1513">
        <v>25.37</v>
      </c>
      <c r="F1513">
        <v>25.71</v>
      </c>
      <c r="G1513">
        <v>27.75</v>
      </c>
      <c r="H1513" s="3">
        <f t="shared" si="46"/>
        <v>26.276666666666667</v>
      </c>
    </row>
    <row r="1514" spans="1:8">
      <c r="A1514" t="s">
        <v>50</v>
      </c>
      <c r="B1514">
        <v>17.5</v>
      </c>
      <c r="C1514">
        <v>182381</v>
      </c>
      <c r="D1514">
        <f t="shared" si="47"/>
        <v>25.330694444444443</v>
      </c>
      <c r="E1514">
        <v>25.32</v>
      </c>
      <c r="F1514">
        <v>25.59</v>
      </c>
      <c r="G1514">
        <v>26.75</v>
      </c>
      <c r="H1514" s="3">
        <f t="shared" si="46"/>
        <v>25.886666666666667</v>
      </c>
    </row>
    <row r="1515" spans="1:8">
      <c r="A1515" t="s">
        <v>58</v>
      </c>
      <c r="B1515">
        <v>17.5</v>
      </c>
      <c r="C1515">
        <v>182405</v>
      </c>
      <c r="D1515">
        <f t="shared" si="47"/>
        <v>25.334027777777781</v>
      </c>
      <c r="E1515">
        <v>27.19</v>
      </c>
      <c r="F1515">
        <v>27.33</v>
      </c>
      <c r="G1515">
        <v>27.65</v>
      </c>
      <c r="H1515" s="3">
        <f t="shared" si="46"/>
        <v>27.389999999999997</v>
      </c>
    </row>
    <row r="1516" spans="1:8">
      <c r="A1516" t="s">
        <v>41</v>
      </c>
      <c r="B1516">
        <v>12.25</v>
      </c>
      <c r="C1516">
        <v>182432</v>
      </c>
      <c r="D1516">
        <f t="shared" si="47"/>
        <v>25.337777777777777</v>
      </c>
      <c r="E1516">
        <v>27.9</v>
      </c>
      <c r="F1516">
        <v>28.31</v>
      </c>
      <c r="G1516">
        <v>30.27</v>
      </c>
      <c r="H1516" s="3">
        <f t="shared" si="46"/>
        <v>28.826666666666664</v>
      </c>
    </row>
    <row r="1517" spans="1:8">
      <c r="A1517" t="s">
        <v>47</v>
      </c>
      <c r="B1517">
        <v>22.25</v>
      </c>
      <c r="C1517">
        <v>182462</v>
      </c>
      <c r="D1517">
        <f t="shared" si="47"/>
        <v>25.341944444444444</v>
      </c>
      <c r="E1517">
        <v>25.37</v>
      </c>
      <c r="F1517">
        <v>24.97</v>
      </c>
      <c r="G1517">
        <v>25.37</v>
      </c>
      <c r="H1517" s="3">
        <f t="shared" si="46"/>
        <v>25.236666666666668</v>
      </c>
    </row>
    <row r="1518" spans="1:8">
      <c r="A1518" t="s">
        <v>53</v>
      </c>
      <c r="B1518">
        <v>17.5</v>
      </c>
      <c r="C1518">
        <v>182560</v>
      </c>
      <c r="D1518">
        <f t="shared" si="47"/>
        <v>25.355555555555554</v>
      </c>
      <c r="E1518">
        <v>25.8</v>
      </c>
      <c r="F1518">
        <v>24.73</v>
      </c>
      <c r="G1518">
        <v>26.54</v>
      </c>
      <c r="H1518" s="3">
        <f t="shared" si="46"/>
        <v>25.689999999999998</v>
      </c>
    </row>
    <row r="1519" spans="1:8">
      <c r="A1519" t="s">
        <v>47</v>
      </c>
      <c r="B1519">
        <v>12.25</v>
      </c>
      <c r="C1519">
        <v>182617</v>
      </c>
      <c r="D1519">
        <f t="shared" si="47"/>
        <v>25.363472222222224</v>
      </c>
      <c r="E1519">
        <v>29.12</v>
      </c>
      <c r="F1519">
        <v>29.39</v>
      </c>
      <c r="G1519">
        <v>37.25</v>
      </c>
      <c r="H1519" s="3">
        <f t="shared" si="46"/>
        <v>31.92</v>
      </c>
    </row>
    <row r="1520" spans="1:8">
      <c r="A1520" t="s">
        <v>47</v>
      </c>
      <c r="B1520">
        <v>12.75</v>
      </c>
      <c r="C1520">
        <v>182645</v>
      </c>
      <c r="D1520">
        <f t="shared" si="47"/>
        <v>25.367361111111112</v>
      </c>
      <c r="E1520">
        <v>36.299999999999997</v>
      </c>
      <c r="F1520">
        <v>30.48</v>
      </c>
      <c r="G1520">
        <v>29.92</v>
      </c>
      <c r="H1520" s="3">
        <f t="shared" si="46"/>
        <v>32.233333333333334</v>
      </c>
    </row>
    <row r="1521" spans="1:8">
      <c r="A1521" t="s">
        <v>37</v>
      </c>
      <c r="B1521">
        <v>17.5</v>
      </c>
      <c r="C1521">
        <v>182648</v>
      </c>
      <c r="D1521">
        <f t="shared" si="47"/>
        <v>25.367777777777778</v>
      </c>
      <c r="E1521">
        <v>25.72</v>
      </c>
      <c r="F1521">
        <v>25.68</v>
      </c>
      <c r="G1521">
        <v>26.38</v>
      </c>
      <c r="H1521" s="3">
        <f t="shared" si="46"/>
        <v>25.926666666666666</v>
      </c>
    </row>
    <row r="1522" spans="1:8">
      <c r="A1522" t="s">
        <v>42</v>
      </c>
      <c r="B1522">
        <v>17.5</v>
      </c>
      <c r="C1522">
        <v>182727</v>
      </c>
      <c r="D1522">
        <f t="shared" si="47"/>
        <v>25.37875</v>
      </c>
      <c r="E1522">
        <v>26.7</v>
      </c>
      <c r="F1522">
        <v>26.54</v>
      </c>
      <c r="G1522">
        <v>27.51</v>
      </c>
      <c r="H1522" s="3">
        <f t="shared" si="46"/>
        <v>26.916666666666668</v>
      </c>
    </row>
    <row r="1523" spans="1:8">
      <c r="A1523" t="s">
        <v>49</v>
      </c>
      <c r="B1523">
        <v>12.75</v>
      </c>
      <c r="C1523">
        <v>182739</v>
      </c>
      <c r="D1523">
        <f t="shared" si="47"/>
        <v>25.380416666666669</v>
      </c>
      <c r="E1523">
        <v>36.630000000000003</v>
      </c>
      <c r="F1523">
        <v>33</v>
      </c>
      <c r="G1523">
        <v>29.09</v>
      </c>
      <c r="H1523" s="3">
        <f t="shared" si="46"/>
        <v>32.906666666666666</v>
      </c>
    </row>
    <row r="1524" spans="1:8">
      <c r="A1524" t="s">
        <v>37</v>
      </c>
      <c r="B1524">
        <v>12.5</v>
      </c>
      <c r="C1524">
        <v>182804</v>
      </c>
      <c r="D1524">
        <f t="shared" si="47"/>
        <v>25.389444444444443</v>
      </c>
      <c r="E1524">
        <v>36.380000000000003</v>
      </c>
      <c r="F1524">
        <v>36.03</v>
      </c>
      <c r="G1524">
        <v>36.31</v>
      </c>
      <c r="H1524" s="3">
        <f t="shared" si="46"/>
        <v>36.24</v>
      </c>
    </row>
    <row r="1525" spans="1:8">
      <c r="A1525" t="s">
        <v>57</v>
      </c>
      <c r="B1525">
        <v>12.75</v>
      </c>
      <c r="C1525">
        <v>182864</v>
      </c>
      <c r="D1525">
        <f t="shared" si="47"/>
        <v>25.397777777777776</v>
      </c>
      <c r="E1525">
        <v>34.47</v>
      </c>
      <c r="F1525">
        <v>33.409999999999997</v>
      </c>
      <c r="G1525">
        <v>35.299999999999997</v>
      </c>
      <c r="H1525" s="3">
        <f t="shared" si="46"/>
        <v>34.393333333333331</v>
      </c>
    </row>
    <row r="1526" spans="1:8">
      <c r="A1526" t="s">
        <v>38</v>
      </c>
      <c r="B1526">
        <v>12.75</v>
      </c>
      <c r="C1526">
        <v>183013</v>
      </c>
      <c r="D1526">
        <f t="shared" si="47"/>
        <v>25.418472222222224</v>
      </c>
      <c r="E1526">
        <v>33.6</v>
      </c>
      <c r="F1526">
        <v>29.12</v>
      </c>
      <c r="G1526">
        <v>29.97</v>
      </c>
      <c r="H1526" s="3">
        <f t="shared" si="46"/>
        <v>30.896666666666665</v>
      </c>
    </row>
    <row r="1527" spans="1:8">
      <c r="A1527" t="s">
        <v>50</v>
      </c>
      <c r="B1527">
        <v>12.25</v>
      </c>
      <c r="C1527">
        <v>183080</v>
      </c>
      <c r="D1527">
        <f t="shared" si="47"/>
        <v>25.427777777777781</v>
      </c>
      <c r="E1527">
        <v>29.52</v>
      </c>
      <c r="F1527">
        <v>28.32</v>
      </c>
      <c r="G1527">
        <v>30.51</v>
      </c>
      <c r="H1527" s="3">
        <f t="shared" si="46"/>
        <v>29.450000000000003</v>
      </c>
    </row>
    <row r="1528" spans="1:8">
      <c r="A1528" t="s">
        <v>40</v>
      </c>
      <c r="B1528">
        <v>17.5</v>
      </c>
      <c r="C1528">
        <v>183109</v>
      </c>
      <c r="D1528">
        <f t="shared" si="47"/>
        <v>25.431805555555556</v>
      </c>
      <c r="E1528">
        <v>26.37</v>
      </c>
      <c r="F1528">
        <v>26.84</v>
      </c>
      <c r="G1528">
        <v>28.23</v>
      </c>
      <c r="H1528" s="3">
        <f t="shared" si="46"/>
        <v>27.146666666666665</v>
      </c>
    </row>
    <row r="1529" spans="1:8">
      <c r="A1529" t="s">
        <v>57</v>
      </c>
      <c r="B1529">
        <v>22.25</v>
      </c>
      <c r="C1529">
        <v>183140</v>
      </c>
      <c r="D1529">
        <f t="shared" si="47"/>
        <v>25.436111111111114</v>
      </c>
      <c r="E1529">
        <v>24.76</v>
      </c>
      <c r="F1529">
        <v>23.91</v>
      </c>
      <c r="G1529">
        <v>24.51</v>
      </c>
      <c r="H1529" s="3">
        <f t="shared" si="46"/>
        <v>24.393333333333334</v>
      </c>
    </row>
    <row r="1530" spans="1:8">
      <c r="A1530" t="s">
        <v>48</v>
      </c>
      <c r="B1530">
        <v>22.25</v>
      </c>
      <c r="C1530">
        <v>183164</v>
      </c>
      <c r="D1530">
        <f t="shared" si="47"/>
        <v>25.439444444444444</v>
      </c>
      <c r="E1530">
        <v>24.37</v>
      </c>
      <c r="F1530">
        <v>24.73</v>
      </c>
      <c r="G1530">
        <v>24.25</v>
      </c>
      <c r="H1530" s="3">
        <f t="shared" si="46"/>
        <v>24.45</v>
      </c>
    </row>
    <row r="1531" spans="1:8">
      <c r="A1531" t="s">
        <v>58</v>
      </c>
      <c r="B1531">
        <v>12.5</v>
      </c>
      <c r="C1531">
        <v>183234</v>
      </c>
      <c r="D1531">
        <f t="shared" si="47"/>
        <v>25.449166666666667</v>
      </c>
      <c r="E1531">
        <v>34.590000000000003</v>
      </c>
      <c r="F1531">
        <v>37</v>
      </c>
      <c r="G1531">
        <v>38.11</v>
      </c>
      <c r="H1531" s="3">
        <f t="shared" si="46"/>
        <v>36.56666666666667</v>
      </c>
    </row>
    <row r="1532" spans="1:8">
      <c r="A1532" t="s">
        <v>55</v>
      </c>
      <c r="B1532">
        <v>12.5</v>
      </c>
      <c r="C1532">
        <v>183247</v>
      </c>
      <c r="D1532">
        <f t="shared" si="47"/>
        <v>25.450972222222223</v>
      </c>
      <c r="E1532">
        <v>35.18</v>
      </c>
      <c r="F1532">
        <v>35.29</v>
      </c>
      <c r="G1532">
        <v>36.090000000000003</v>
      </c>
      <c r="H1532" s="3">
        <f t="shared" si="46"/>
        <v>35.520000000000003</v>
      </c>
    </row>
    <row r="1533" spans="1:8">
      <c r="A1533" t="s">
        <v>53</v>
      </c>
      <c r="B1533">
        <v>12.75</v>
      </c>
      <c r="C1533">
        <v>183305</v>
      </c>
      <c r="D1533">
        <f t="shared" si="47"/>
        <v>25.459027777777781</v>
      </c>
      <c r="E1533">
        <v>34.659999999999997</v>
      </c>
      <c r="F1533">
        <v>33.75</v>
      </c>
      <c r="G1533">
        <v>29.56</v>
      </c>
      <c r="H1533" s="3">
        <f t="shared" si="46"/>
        <v>32.656666666666666</v>
      </c>
    </row>
    <row r="1534" spans="1:8">
      <c r="A1534" t="s">
        <v>47</v>
      </c>
      <c r="B1534">
        <v>12.5</v>
      </c>
      <c r="C1534">
        <v>183372</v>
      </c>
      <c r="D1534">
        <f t="shared" si="47"/>
        <v>25.46833333333333</v>
      </c>
      <c r="E1534">
        <v>36.159999999999997</v>
      </c>
      <c r="F1534">
        <v>36.840000000000003</v>
      </c>
      <c r="G1534">
        <v>35.61</v>
      </c>
      <c r="H1534" s="3">
        <f t="shared" si="46"/>
        <v>36.203333333333333</v>
      </c>
    </row>
    <row r="1535" spans="1:8">
      <c r="A1535" t="s">
        <v>50</v>
      </c>
      <c r="B1535">
        <v>12.5</v>
      </c>
      <c r="C1535">
        <v>183396</v>
      </c>
      <c r="D1535">
        <f t="shared" si="47"/>
        <v>25.471666666666668</v>
      </c>
      <c r="E1535">
        <v>27.97</v>
      </c>
      <c r="F1535">
        <v>28.17</v>
      </c>
      <c r="G1535">
        <v>29.66</v>
      </c>
      <c r="H1535" s="3">
        <f t="shared" si="46"/>
        <v>28.599999999999998</v>
      </c>
    </row>
    <row r="1536" spans="1:8">
      <c r="A1536" t="s">
        <v>50</v>
      </c>
      <c r="B1536">
        <v>22.25</v>
      </c>
      <c r="C1536">
        <v>183407</v>
      </c>
      <c r="D1536">
        <f t="shared" si="47"/>
        <v>25.473194444444445</v>
      </c>
      <c r="E1536">
        <v>25.47</v>
      </c>
      <c r="F1536">
        <v>24.84</v>
      </c>
      <c r="G1536">
        <v>24.55</v>
      </c>
      <c r="H1536" s="3">
        <f t="shared" si="46"/>
        <v>24.953333333333333</v>
      </c>
    </row>
    <row r="1537" spans="1:8">
      <c r="A1537" t="s">
        <v>54</v>
      </c>
      <c r="B1537">
        <v>12.5</v>
      </c>
      <c r="C1537">
        <v>183501</v>
      </c>
      <c r="D1537">
        <f t="shared" si="47"/>
        <v>25.486249999999998</v>
      </c>
      <c r="E1537">
        <v>36.159999999999997</v>
      </c>
      <c r="F1537">
        <v>34.79</v>
      </c>
      <c r="G1537">
        <v>34.97</v>
      </c>
      <c r="H1537" s="3">
        <f t="shared" si="46"/>
        <v>35.306666666666665</v>
      </c>
    </row>
    <row r="1538" spans="1:8">
      <c r="A1538" t="s">
        <v>57</v>
      </c>
      <c r="B1538">
        <v>12.25</v>
      </c>
      <c r="C1538">
        <v>183525</v>
      </c>
      <c r="D1538">
        <f t="shared" si="47"/>
        <v>25.489583333333332</v>
      </c>
      <c r="E1538">
        <v>27.51</v>
      </c>
      <c r="F1538">
        <v>27.56</v>
      </c>
      <c r="G1538">
        <v>35.42</v>
      </c>
      <c r="H1538" s="3">
        <f t="shared" si="46"/>
        <v>30.163333333333338</v>
      </c>
    </row>
    <row r="1539" spans="1:8">
      <c r="A1539" t="s">
        <v>56</v>
      </c>
      <c r="B1539">
        <v>12.5</v>
      </c>
      <c r="C1539">
        <v>183590</v>
      </c>
      <c r="D1539">
        <f t="shared" si="47"/>
        <v>25.498611111111114</v>
      </c>
      <c r="E1539">
        <v>27.89</v>
      </c>
      <c r="F1539">
        <v>28.16</v>
      </c>
      <c r="G1539">
        <v>30.2</v>
      </c>
      <c r="H1539" s="3">
        <f t="shared" si="46"/>
        <v>28.75</v>
      </c>
    </row>
    <row r="1540" spans="1:8">
      <c r="A1540" t="s">
        <v>55</v>
      </c>
      <c r="B1540">
        <v>24</v>
      </c>
      <c r="C1540">
        <v>65754</v>
      </c>
      <c r="D1540">
        <f t="shared" si="47"/>
        <v>9.1325000000000003</v>
      </c>
      <c r="E1540">
        <v>10.68</v>
      </c>
      <c r="F1540">
        <v>9.7899999999999991</v>
      </c>
      <c r="H1540" s="3">
        <f t="shared" si="46"/>
        <v>10.234999999999999</v>
      </c>
    </row>
    <row r="1541" spans="1:8">
      <c r="A1541" t="s">
        <v>46</v>
      </c>
      <c r="B1541">
        <v>0.25</v>
      </c>
      <c r="C1541">
        <v>47389</v>
      </c>
      <c r="D1541">
        <f t="shared" si="47"/>
        <v>6.5818055555555564</v>
      </c>
      <c r="E1541">
        <v>10.199999999999999</v>
      </c>
      <c r="F1541">
        <v>16.95</v>
      </c>
      <c r="G1541">
        <v>18.739999999999998</v>
      </c>
      <c r="H1541" s="3">
        <f t="shared" ref="H1541:H1604" si="48">AVERAGE(E1541:G1541)</f>
        <v>15.296666666666667</v>
      </c>
    </row>
    <row r="1542" spans="1:8">
      <c r="A1542" t="s">
        <v>46</v>
      </c>
      <c r="B1542">
        <v>0.5</v>
      </c>
      <c r="C1542">
        <v>37323</v>
      </c>
      <c r="D1542">
        <f t="shared" ref="D1542:D1605" si="49">C1542/15/60/8</f>
        <v>5.1837499999999999</v>
      </c>
      <c r="E1542">
        <v>54.91</v>
      </c>
      <c r="F1542">
        <v>33.840000000000003</v>
      </c>
      <c r="G1542">
        <v>28.3</v>
      </c>
      <c r="H1542" s="3">
        <f t="shared" si="48"/>
        <v>39.016666666666666</v>
      </c>
    </row>
    <row r="1543" spans="1:8">
      <c r="A1543" t="s">
        <v>46</v>
      </c>
      <c r="B1543">
        <v>0.75</v>
      </c>
      <c r="C1543">
        <v>33330</v>
      </c>
      <c r="D1543">
        <f t="shared" si="49"/>
        <v>4.6291666666666664</v>
      </c>
      <c r="E1543">
        <v>15.29</v>
      </c>
      <c r="F1543">
        <v>5.62</v>
      </c>
      <c r="G1543">
        <v>8.26</v>
      </c>
      <c r="H1543" s="3">
        <f t="shared" si="48"/>
        <v>9.7233333333333345</v>
      </c>
    </row>
    <row r="1544" spans="1:8">
      <c r="A1544" t="s">
        <v>46</v>
      </c>
      <c r="B1544">
        <v>1</v>
      </c>
      <c r="C1544">
        <v>29186</v>
      </c>
      <c r="D1544">
        <f t="shared" si="49"/>
        <v>4.0536111111111115</v>
      </c>
      <c r="E1544">
        <v>9.3699999999999992</v>
      </c>
      <c r="F1544">
        <v>11.99</v>
      </c>
      <c r="G1544">
        <v>6.08</v>
      </c>
      <c r="H1544" s="3">
        <f t="shared" si="48"/>
        <v>9.1466666666666665</v>
      </c>
    </row>
    <row r="1545" spans="1:8">
      <c r="A1545" t="s">
        <v>46</v>
      </c>
      <c r="B1545">
        <v>1.25</v>
      </c>
      <c r="C1545">
        <v>26072</v>
      </c>
      <c r="D1545">
        <f t="shared" si="49"/>
        <v>3.6211111111111114</v>
      </c>
      <c r="E1545">
        <v>5.99</v>
      </c>
      <c r="F1545">
        <v>12.87</v>
      </c>
      <c r="G1545">
        <v>14.25</v>
      </c>
      <c r="H1545" s="3">
        <f t="shared" si="48"/>
        <v>11.036666666666667</v>
      </c>
    </row>
    <row r="1546" spans="1:8">
      <c r="A1546" t="s">
        <v>46</v>
      </c>
      <c r="B1546">
        <v>1.5</v>
      </c>
      <c r="C1546">
        <v>21227</v>
      </c>
      <c r="D1546">
        <f t="shared" si="49"/>
        <v>2.9481944444444448</v>
      </c>
      <c r="E1546">
        <v>13.44</v>
      </c>
      <c r="F1546">
        <v>13.38</v>
      </c>
      <c r="G1546">
        <v>7.22</v>
      </c>
      <c r="H1546" s="3">
        <f t="shared" si="48"/>
        <v>11.346666666666666</v>
      </c>
    </row>
    <row r="1547" spans="1:8">
      <c r="A1547" t="s">
        <v>46</v>
      </c>
      <c r="B1547">
        <v>1.75</v>
      </c>
      <c r="C1547">
        <v>20446</v>
      </c>
      <c r="D1547">
        <f t="shared" si="49"/>
        <v>2.839722222222222</v>
      </c>
      <c r="E1547">
        <v>5.0199999999999996</v>
      </c>
      <c r="F1547">
        <v>4.57</v>
      </c>
      <c r="G1547">
        <v>6.26</v>
      </c>
      <c r="H1547" s="3">
        <f t="shared" si="48"/>
        <v>5.2833333333333332</v>
      </c>
    </row>
    <row r="1548" spans="1:8">
      <c r="A1548" t="s">
        <v>46</v>
      </c>
      <c r="B1548">
        <v>2</v>
      </c>
      <c r="C1548">
        <v>19160</v>
      </c>
      <c r="D1548">
        <f t="shared" si="49"/>
        <v>2.661111111111111</v>
      </c>
      <c r="E1548">
        <v>5.44</v>
      </c>
      <c r="F1548">
        <v>4.5599999999999996</v>
      </c>
      <c r="G1548">
        <v>5.14</v>
      </c>
      <c r="H1548" s="3">
        <f t="shared" si="48"/>
        <v>5.0466666666666669</v>
      </c>
    </row>
    <row r="1549" spans="1:8">
      <c r="A1549" t="s">
        <v>46</v>
      </c>
      <c r="B1549">
        <v>2.25</v>
      </c>
      <c r="C1549">
        <v>17620</v>
      </c>
      <c r="D1549">
        <f t="shared" si="49"/>
        <v>2.4472222222222224</v>
      </c>
      <c r="E1549">
        <v>4.8899999999999997</v>
      </c>
      <c r="F1549">
        <v>4.55</v>
      </c>
      <c r="G1549">
        <v>5.81</v>
      </c>
      <c r="H1549" s="3">
        <f t="shared" si="48"/>
        <v>5.083333333333333</v>
      </c>
    </row>
    <row r="1550" spans="1:8">
      <c r="A1550" t="s">
        <v>46</v>
      </c>
      <c r="B1550">
        <v>2.5</v>
      </c>
      <c r="C1550">
        <v>16769</v>
      </c>
      <c r="D1550">
        <f t="shared" si="49"/>
        <v>2.3290277777777777</v>
      </c>
      <c r="E1550">
        <v>5.25</v>
      </c>
      <c r="F1550">
        <v>4.18</v>
      </c>
      <c r="G1550">
        <v>4.71</v>
      </c>
      <c r="H1550" s="3">
        <f t="shared" si="48"/>
        <v>4.7133333333333338</v>
      </c>
    </row>
    <row r="1551" spans="1:8">
      <c r="A1551" t="s">
        <v>46</v>
      </c>
      <c r="B1551">
        <v>2.75</v>
      </c>
      <c r="C1551">
        <v>14703</v>
      </c>
      <c r="D1551">
        <f t="shared" si="49"/>
        <v>2.0420833333333333</v>
      </c>
      <c r="E1551">
        <v>4.26</v>
      </c>
      <c r="F1551">
        <v>3.92</v>
      </c>
      <c r="G1551">
        <v>5.18</v>
      </c>
      <c r="H1551" s="3">
        <f t="shared" si="48"/>
        <v>4.4533333333333331</v>
      </c>
    </row>
    <row r="1552" spans="1:8">
      <c r="A1552" t="s">
        <v>46</v>
      </c>
      <c r="B1552">
        <v>3</v>
      </c>
      <c r="C1552">
        <v>13621</v>
      </c>
      <c r="D1552">
        <f t="shared" si="49"/>
        <v>1.8918055555555557</v>
      </c>
      <c r="E1552">
        <v>4.33</v>
      </c>
      <c r="F1552">
        <v>4.1500000000000004</v>
      </c>
      <c r="G1552">
        <v>4.62</v>
      </c>
      <c r="H1552" s="3">
        <f t="shared" si="48"/>
        <v>4.3666666666666671</v>
      </c>
    </row>
    <row r="1553" spans="1:8">
      <c r="A1553" t="s">
        <v>46</v>
      </c>
      <c r="B1553">
        <v>3.25</v>
      </c>
      <c r="C1553">
        <v>14184</v>
      </c>
      <c r="D1553">
        <f t="shared" si="49"/>
        <v>1.97</v>
      </c>
      <c r="E1553">
        <v>9.3000000000000007</v>
      </c>
      <c r="F1553">
        <v>14.87</v>
      </c>
      <c r="G1553">
        <v>15.35</v>
      </c>
      <c r="H1553" s="3">
        <f t="shared" si="48"/>
        <v>13.173333333333334</v>
      </c>
    </row>
    <row r="1554" spans="1:8">
      <c r="A1554" t="s">
        <v>46</v>
      </c>
      <c r="B1554">
        <v>3.5</v>
      </c>
      <c r="C1554">
        <v>13203</v>
      </c>
      <c r="D1554">
        <f t="shared" si="49"/>
        <v>1.83375</v>
      </c>
      <c r="E1554">
        <v>10.210000000000001</v>
      </c>
      <c r="F1554">
        <v>3.81</v>
      </c>
      <c r="G1554">
        <v>4.4400000000000004</v>
      </c>
      <c r="H1554" s="3">
        <f t="shared" si="48"/>
        <v>6.1533333333333333</v>
      </c>
    </row>
    <row r="1555" spans="1:8">
      <c r="A1555" t="s">
        <v>46</v>
      </c>
      <c r="B1555">
        <v>3.75</v>
      </c>
      <c r="C1555">
        <v>13558</v>
      </c>
      <c r="D1555">
        <f t="shared" si="49"/>
        <v>1.8830555555555555</v>
      </c>
      <c r="E1555">
        <v>3.7</v>
      </c>
      <c r="F1555">
        <v>4.08</v>
      </c>
      <c r="G1555">
        <v>4.9800000000000004</v>
      </c>
      <c r="H1555" s="3">
        <f t="shared" si="48"/>
        <v>4.2533333333333339</v>
      </c>
    </row>
    <row r="1556" spans="1:8">
      <c r="A1556" t="s">
        <v>46</v>
      </c>
      <c r="B1556">
        <v>4</v>
      </c>
      <c r="C1556">
        <v>14464</v>
      </c>
      <c r="D1556">
        <f t="shared" si="49"/>
        <v>2.0088888888888889</v>
      </c>
      <c r="E1556">
        <v>4.26</v>
      </c>
      <c r="F1556">
        <v>4.37</v>
      </c>
      <c r="G1556">
        <v>4.59</v>
      </c>
      <c r="H1556" s="3">
        <f t="shared" si="48"/>
        <v>4.4066666666666663</v>
      </c>
    </row>
    <row r="1557" spans="1:8">
      <c r="A1557" t="s">
        <v>46</v>
      </c>
      <c r="B1557">
        <v>4.25</v>
      </c>
      <c r="C1557">
        <v>15903</v>
      </c>
      <c r="D1557">
        <f t="shared" si="49"/>
        <v>2.2087500000000002</v>
      </c>
      <c r="E1557">
        <v>6.83</v>
      </c>
      <c r="F1557">
        <v>13.98</v>
      </c>
      <c r="G1557">
        <v>15.55</v>
      </c>
      <c r="H1557" s="3">
        <f t="shared" si="48"/>
        <v>12.12</v>
      </c>
    </row>
    <row r="1558" spans="1:8">
      <c r="A1558" t="s">
        <v>46</v>
      </c>
      <c r="B1558">
        <v>4.5</v>
      </c>
      <c r="C1558">
        <v>18106</v>
      </c>
      <c r="D1558">
        <f t="shared" si="49"/>
        <v>2.5147222222222223</v>
      </c>
      <c r="E1558">
        <v>14.79</v>
      </c>
      <c r="F1558">
        <v>5.12</v>
      </c>
      <c r="G1558">
        <v>5.42</v>
      </c>
      <c r="H1558" s="3">
        <f t="shared" si="48"/>
        <v>8.4433333333333334</v>
      </c>
    </row>
    <row r="1559" spans="1:8">
      <c r="A1559" t="s">
        <v>46</v>
      </c>
      <c r="B1559">
        <v>4.75</v>
      </c>
      <c r="C1559">
        <v>21976</v>
      </c>
      <c r="D1559">
        <f t="shared" si="49"/>
        <v>3.0522222222222219</v>
      </c>
      <c r="E1559">
        <v>4.9800000000000004</v>
      </c>
      <c r="F1559">
        <v>5.0199999999999996</v>
      </c>
      <c r="G1559">
        <v>6.8</v>
      </c>
      <c r="H1559" s="3">
        <f t="shared" si="48"/>
        <v>5.6000000000000005</v>
      </c>
    </row>
    <row r="1560" spans="1:8">
      <c r="A1560" t="s">
        <v>46</v>
      </c>
      <c r="B1560">
        <v>5</v>
      </c>
      <c r="C1560">
        <v>28190</v>
      </c>
      <c r="D1560">
        <f t="shared" si="49"/>
        <v>3.9152777777777774</v>
      </c>
      <c r="E1560">
        <v>6.3</v>
      </c>
      <c r="F1560">
        <v>6.43</v>
      </c>
      <c r="G1560">
        <v>7.62</v>
      </c>
      <c r="H1560" s="3">
        <f t="shared" si="48"/>
        <v>6.7833333333333341</v>
      </c>
    </row>
    <row r="1561" spans="1:8">
      <c r="A1561" t="s">
        <v>46</v>
      </c>
      <c r="B1561">
        <v>5.25</v>
      </c>
      <c r="C1561">
        <v>36343</v>
      </c>
      <c r="D1561">
        <f t="shared" si="49"/>
        <v>5.0476388888888888</v>
      </c>
      <c r="E1561">
        <v>7.09</v>
      </c>
      <c r="F1561">
        <v>7.74</v>
      </c>
      <c r="G1561">
        <v>9.83</v>
      </c>
      <c r="H1561" s="3">
        <f t="shared" si="48"/>
        <v>8.2200000000000006</v>
      </c>
    </row>
    <row r="1562" spans="1:8">
      <c r="A1562" t="s">
        <v>46</v>
      </c>
      <c r="B1562">
        <v>5.5</v>
      </c>
      <c r="C1562">
        <v>46227</v>
      </c>
      <c r="D1562">
        <f t="shared" si="49"/>
        <v>6.4204166666666671</v>
      </c>
      <c r="E1562">
        <v>8.84</v>
      </c>
      <c r="F1562">
        <v>9.3800000000000008</v>
      </c>
      <c r="G1562">
        <v>10.220000000000001</v>
      </c>
      <c r="H1562" s="3">
        <f t="shared" si="48"/>
        <v>9.4799999999999986</v>
      </c>
    </row>
    <row r="1563" spans="1:8">
      <c r="A1563" t="s">
        <v>46</v>
      </c>
      <c r="B1563">
        <v>5.75</v>
      </c>
      <c r="C1563">
        <v>55551</v>
      </c>
      <c r="D1563">
        <f t="shared" si="49"/>
        <v>7.715416666666667</v>
      </c>
      <c r="E1563">
        <v>9.83</v>
      </c>
      <c r="F1563">
        <v>10.52</v>
      </c>
      <c r="G1563">
        <v>12.66</v>
      </c>
      <c r="H1563" s="3">
        <f t="shared" si="48"/>
        <v>11.003333333333336</v>
      </c>
    </row>
    <row r="1564" spans="1:8">
      <c r="A1564" t="s">
        <v>46</v>
      </c>
      <c r="B1564">
        <v>6</v>
      </c>
      <c r="C1564">
        <v>67998</v>
      </c>
      <c r="D1564">
        <f t="shared" si="49"/>
        <v>9.4441666666666659</v>
      </c>
      <c r="E1564">
        <v>12.28</v>
      </c>
      <c r="F1564">
        <v>12.87</v>
      </c>
      <c r="G1564">
        <v>14.07</v>
      </c>
      <c r="H1564" s="3">
        <f t="shared" si="48"/>
        <v>13.073333333333332</v>
      </c>
    </row>
    <row r="1565" spans="1:8">
      <c r="A1565" t="s">
        <v>57</v>
      </c>
      <c r="B1565">
        <v>17.5</v>
      </c>
      <c r="C1565">
        <v>183614</v>
      </c>
      <c r="D1565">
        <f t="shared" si="49"/>
        <v>25.501944444444444</v>
      </c>
      <c r="E1565">
        <v>25.74</v>
      </c>
      <c r="F1565">
        <v>24.9</v>
      </c>
      <c r="G1565">
        <v>27.56</v>
      </c>
      <c r="H1565" s="3">
        <f t="shared" si="48"/>
        <v>26.066666666666666</v>
      </c>
    </row>
    <row r="1566" spans="1:8">
      <c r="A1566" t="s">
        <v>53</v>
      </c>
      <c r="B1566">
        <v>12.25</v>
      </c>
      <c r="C1566">
        <v>183732</v>
      </c>
      <c r="D1566">
        <f t="shared" si="49"/>
        <v>25.518333333333331</v>
      </c>
      <c r="E1566">
        <v>27.68</v>
      </c>
      <c r="F1566">
        <v>29.63</v>
      </c>
      <c r="G1566">
        <v>35.5</v>
      </c>
      <c r="H1566" s="3">
        <f t="shared" si="48"/>
        <v>30.936666666666667</v>
      </c>
    </row>
    <row r="1567" spans="1:8">
      <c r="A1567" t="s">
        <v>50</v>
      </c>
      <c r="B1567">
        <v>12.75</v>
      </c>
      <c r="C1567">
        <v>183776</v>
      </c>
      <c r="D1567">
        <f t="shared" si="49"/>
        <v>25.524444444444445</v>
      </c>
      <c r="E1567">
        <v>28.95</v>
      </c>
      <c r="F1567">
        <v>28.65</v>
      </c>
      <c r="G1567">
        <v>28.94</v>
      </c>
      <c r="H1567" s="3">
        <f t="shared" si="48"/>
        <v>28.846666666666664</v>
      </c>
    </row>
    <row r="1568" spans="1:8">
      <c r="A1568" t="s">
        <v>44</v>
      </c>
      <c r="B1568">
        <v>12.5</v>
      </c>
      <c r="C1568">
        <v>183797</v>
      </c>
      <c r="D1568">
        <f t="shared" si="49"/>
        <v>25.527361111111112</v>
      </c>
      <c r="E1568">
        <v>28.19</v>
      </c>
      <c r="F1568">
        <v>28.85</v>
      </c>
      <c r="G1568">
        <v>30.31</v>
      </c>
      <c r="H1568" s="3">
        <f t="shared" si="48"/>
        <v>29.116666666666671</v>
      </c>
    </row>
    <row r="1569" spans="1:8">
      <c r="A1569" t="s">
        <v>52</v>
      </c>
      <c r="B1569">
        <v>12.75</v>
      </c>
      <c r="C1569">
        <v>183939</v>
      </c>
      <c r="D1569">
        <f t="shared" si="49"/>
        <v>25.547083333333333</v>
      </c>
      <c r="E1569">
        <v>35.54</v>
      </c>
      <c r="F1569">
        <v>36.31</v>
      </c>
      <c r="G1569">
        <v>34.229999999999997</v>
      </c>
      <c r="H1569" s="3">
        <f t="shared" si="48"/>
        <v>35.359999999999992</v>
      </c>
    </row>
    <row r="1570" spans="1:8">
      <c r="A1570" t="s">
        <v>43</v>
      </c>
      <c r="B1570">
        <v>12.5</v>
      </c>
      <c r="C1570">
        <v>183939</v>
      </c>
      <c r="D1570">
        <f t="shared" si="49"/>
        <v>25.547083333333333</v>
      </c>
      <c r="E1570">
        <v>31.98</v>
      </c>
      <c r="F1570">
        <v>33.19</v>
      </c>
      <c r="G1570">
        <v>36.32</v>
      </c>
      <c r="H1570" s="3">
        <f t="shared" si="48"/>
        <v>33.830000000000005</v>
      </c>
    </row>
    <row r="1571" spans="1:8">
      <c r="A1571" t="s">
        <v>48</v>
      </c>
      <c r="B1571">
        <v>12.25</v>
      </c>
      <c r="C1571">
        <v>183981</v>
      </c>
      <c r="D1571">
        <f t="shared" si="49"/>
        <v>25.552916666666665</v>
      </c>
      <c r="E1571">
        <v>28.32</v>
      </c>
      <c r="F1571">
        <v>27.73</v>
      </c>
      <c r="G1571">
        <v>33.770000000000003</v>
      </c>
      <c r="H1571" s="3">
        <f t="shared" si="48"/>
        <v>29.939999999999998</v>
      </c>
    </row>
    <row r="1572" spans="1:8">
      <c r="A1572" t="s">
        <v>56</v>
      </c>
      <c r="B1572">
        <v>17.5</v>
      </c>
      <c r="C1572">
        <v>183997</v>
      </c>
      <c r="D1572">
        <f t="shared" si="49"/>
        <v>25.555138888888891</v>
      </c>
      <c r="E1572">
        <v>24.68</v>
      </c>
      <c r="F1572">
        <v>25.37</v>
      </c>
      <c r="G1572">
        <v>26.65</v>
      </c>
      <c r="H1572" s="3">
        <f t="shared" si="48"/>
        <v>25.566666666666663</v>
      </c>
    </row>
    <row r="1573" spans="1:8">
      <c r="A1573" t="s">
        <v>38</v>
      </c>
      <c r="B1573">
        <v>12.5</v>
      </c>
      <c r="C1573">
        <v>184045</v>
      </c>
      <c r="D1573">
        <f t="shared" si="49"/>
        <v>25.561805555555555</v>
      </c>
      <c r="E1573">
        <v>34.93</v>
      </c>
      <c r="F1573">
        <v>35.020000000000003</v>
      </c>
      <c r="G1573">
        <v>37.58</v>
      </c>
      <c r="H1573" s="3">
        <f t="shared" si="48"/>
        <v>35.843333333333334</v>
      </c>
    </row>
    <row r="1574" spans="1:8">
      <c r="A1574" t="s">
        <v>49</v>
      </c>
      <c r="B1574">
        <v>12.5</v>
      </c>
      <c r="C1574">
        <v>184080</v>
      </c>
      <c r="D1574">
        <f t="shared" si="49"/>
        <v>25.566666666666666</v>
      </c>
      <c r="E1574">
        <v>35.99</v>
      </c>
      <c r="F1574">
        <v>36</v>
      </c>
      <c r="G1574">
        <v>38.450000000000003</v>
      </c>
      <c r="H1574" s="3">
        <f t="shared" si="48"/>
        <v>36.81333333333334</v>
      </c>
    </row>
    <row r="1575" spans="1:8">
      <c r="A1575" t="s">
        <v>47</v>
      </c>
      <c r="B1575">
        <v>17.5</v>
      </c>
      <c r="C1575">
        <v>184117</v>
      </c>
      <c r="D1575">
        <f t="shared" si="49"/>
        <v>25.571805555555557</v>
      </c>
      <c r="E1575">
        <v>26.12</v>
      </c>
      <c r="F1575">
        <v>26.87</v>
      </c>
      <c r="G1575">
        <v>28.41</v>
      </c>
      <c r="H1575" s="3">
        <f t="shared" si="48"/>
        <v>27.133333333333336</v>
      </c>
    </row>
    <row r="1576" spans="1:8">
      <c r="A1576" t="s">
        <v>46</v>
      </c>
      <c r="B1576">
        <v>9</v>
      </c>
      <c r="C1576">
        <v>158122</v>
      </c>
      <c r="D1576">
        <f t="shared" si="49"/>
        <v>21.961388888888891</v>
      </c>
      <c r="E1576">
        <v>24.99</v>
      </c>
      <c r="F1576">
        <v>25.42</v>
      </c>
      <c r="G1576">
        <v>53.5</v>
      </c>
      <c r="H1576" s="3">
        <f t="shared" si="48"/>
        <v>34.636666666666663</v>
      </c>
    </row>
    <row r="1577" spans="1:8">
      <c r="A1577" t="s">
        <v>48</v>
      </c>
      <c r="B1577">
        <v>12.75</v>
      </c>
      <c r="C1577">
        <v>184159</v>
      </c>
      <c r="D1577">
        <f t="shared" si="49"/>
        <v>25.577638888888888</v>
      </c>
      <c r="E1577">
        <v>34.93</v>
      </c>
      <c r="F1577">
        <v>34.090000000000003</v>
      </c>
      <c r="G1577">
        <v>35.82</v>
      </c>
      <c r="H1577" s="3">
        <f t="shared" si="48"/>
        <v>34.946666666666665</v>
      </c>
    </row>
    <row r="1578" spans="1:8">
      <c r="A1578" t="s">
        <v>46</v>
      </c>
      <c r="B1578">
        <v>12.75</v>
      </c>
      <c r="C1578">
        <v>184243</v>
      </c>
      <c r="D1578">
        <f t="shared" si="49"/>
        <v>25.589305555555555</v>
      </c>
      <c r="E1578">
        <v>35.159999999999997</v>
      </c>
      <c r="F1578">
        <v>28.81</v>
      </c>
      <c r="G1578">
        <v>30.3</v>
      </c>
      <c r="H1578" s="3">
        <f t="shared" si="48"/>
        <v>31.423333333333332</v>
      </c>
    </row>
    <row r="1579" spans="1:8">
      <c r="A1579" t="s">
        <v>51</v>
      </c>
      <c r="B1579">
        <v>17.5</v>
      </c>
      <c r="C1579">
        <v>184285</v>
      </c>
      <c r="D1579">
        <f t="shared" si="49"/>
        <v>25.595138888888886</v>
      </c>
      <c r="E1579">
        <v>25.66</v>
      </c>
      <c r="F1579">
        <v>25.75</v>
      </c>
      <c r="G1579">
        <v>28.2</v>
      </c>
      <c r="H1579" s="3">
        <f t="shared" si="48"/>
        <v>26.536666666666665</v>
      </c>
    </row>
    <row r="1580" spans="1:8">
      <c r="A1580" t="s">
        <v>46</v>
      </c>
      <c r="B1580">
        <v>12.5</v>
      </c>
      <c r="C1580">
        <v>184355</v>
      </c>
      <c r="D1580">
        <f t="shared" si="49"/>
        <v>25.604861111111113</v>
      </c>
      <c r="E1580">
        <v>36.090000000000003</v>
      </c>
      <c r="F1580">
        <v>36.159999999999997</v>
      </c>
      <c r="G1580">
        <v>37.409999999999997</v>
      </c>
      <c r="H1580" s="3">
        <f t="shared" si="48"/>
        <v>36.553333333333335</v>
      </c>
    </row>
    <row r="1581" spans="1:8">
      <c r="A1581" t="s">
        <v>54</v>
      </c>
      <c r="B1581">
        <v>17.5</v>
      </c>
      <c r="C1581">
        <v>184432</v>
      </c>
      <c r="D1581">
        <f t="shared" si="49"/>
        <v>25.615555555555556</v>
      </c>
      <c r="E1581">
        <v>25.94</v>
      </c>
      <c r="F1581">
        <v>25.56</v>
      </c>
      <c r="G1581">
        <v>27.99</v>
      </c>
      <c r="H1581" s="3">
        <f t="shared" si="48"/>
        <v>26.496666666666666</v>
      </c>
    </row>
    <row r="1582" spans="1:8">
      <c r="A1582" t="s">
        <v>52</v>
      </c>
      <c r="B1582">
        <v>17.5</v>
      </c>
      <c r="C1582">
        <v>184526</v>
      </c>
      <c r="D1582">
        <f t="shared" si="49"/>
        <v>25.628611111111113</v>
      </c>
      <c r="E1582">
        <v>26.72</v>
      </c>
      <c r="F1582">
        <v>25.06</v>
      </c>
      <c r="G1582">
        <v>28.03</v>
      </c>
      <c r="H1582" s="3">
        <f t="shared" si="48"/>
        <v>26.603333333333335</v>
      </c>
    </row>
    <row r="1583" spans="1:8">
      <c r="A1583" t="s">
        <v>56</v>
      </c>
      <c r="B1583">
        <v>12.75</v>
      </c>
      <c r="C1583">
        <v>184556</v>
      </c>
      <c r="D1583">
        <f t="shared" si="49"/>
        <v>25.632777777777779</v>
      </c>
      <c r="E1583">
        <v>26.84</v>
      </c>
      <c r="F1583">
        <v>27.7</v>
      </c>
      <c r="G1583">
        <v>27.31</v>
      </c>
      <c r="H1583" s="3">
        <f t="shared" si="48"/>
        <v>27.283333333333331</v>
      </c>
    </row>
    <row r="1584" spans="1:8">
      <c r="A1584" t="s">
        <v>39</v>
      </c>
      <c r="B1584">
        <v>12.5</v>
      </c>
      <c r="C1584">
        <v>184678</v>
      </c>
      <c r="D1584">
        <f t="shared" si="49"/>
        <v>25.649722222222223</v>
      </c>
      <c r="E1584">
        <v>35.630000000000003</v>
      </c>
      <c r="F1584">
        <v>35.4</v>
      </c>
      <c r="G1584">
        <v>35.51</v>
      </c>
      <c r="H1584" s="3">
        <f t="shared" si="48"/>
        <v>35.513333333333328</v>
      </c>
    </row>
    <row r="1585" spans="1:8">
      <c r="A1585" t="s">
        <v>52</v>
      </c>
      <c r="B1585">
        <v>12.5</v>
      </c>
      <c r="C1585">
        <v>184694</v>
      </c>
      <c r="D1585">
        <f t="shared" si="49"/>
        <v>25.651944444444442</v>
      </c>
      <c r="E1585">
        <v>33.409999999999997</v>
      </c>
      <c r="F1585">
        <v>36.11</v>
      </c>
      <c r="G1585">
        <v>35.979999999999997</v>
      </c>
      <c r="H1585" s="3">
        <f t="shared" si="48"/>
        <v>35.166666666666664</v>
      </c>
    </row>
    <row r="1586" spans="1:8">
      <c r="A1586" t="s">
        <v>57</v>
      </c>
      <c r="B1586">
        <v>12.5</v>
      </c>
      <c r="C1586">
        <v>184853</v>
      </c>
      <c r="D1586">
        <f t="shared" si="49"/>
        <v>25.674027777777777</v>
      </c>
      <c r="E1586">
        <v>33.299999999999997</v>
      </c>
      <c r="F1586">
        <v>32.83</v>
      </c>
      <c r="G1586">
        <v>35.78</v>
      </c>
      <c r="H1586" s="3">
        <f t="shared" si="48"/>
        <v>33.97</v>
      </c>
    </row>
    <row r="1587" spans="1:8">
      <c r="A1587" t="s">
        <v>53</v>
      </c>
      <c r="B1587">
        <v>12.5</v>
      </c>
      <c r="C1587">
        <v>185336</v>
      </c>
      <c r="D1587">
        <f t="shared" si="49"/>
        <v>25.741111111111113</v>
      </c>
      <c r="E1587">
        <v>34.130000000000003</v>
      </c>
      <c r="F1587">
        <v>36.270000000000003</v>
      </c>
      <c r="G1587">
        <v>36.49</v>
      </c>
      <c r="H1587" s="3">
        <f t="shared" si="48"/>
        <v>35.630000000000003</v>
      </c>
    </row>
    <row r="1588" spans="1:8">
      <c r="A1588" t="s">
        <v>48</v>
      </c>
      <c r="B1588">
        <v>12.5</v>
      </c>
      <c r="C1588">
        <v>185832</v>
      </c>
      <c r="D1588">
        <f t="shared" si="49"/>
        <v>25.81</v>
      </c>
      <c r="E1588">
        <v>32.69</v>
      </c>
      <c r="F1588">
        <v>34.479999999999997</v>
      </c>
      <c r="G1588">
        <v>35.22</v>
      </c>
      <c r="H1588" s="3">
        <f t="shared" si="48"/>
        <v>34.129999999999995</v>
      </c>
    </row>
    <row r="1589" spans="1:8">
      <c r="A1589" t="s">
        <v>55</v>
      </c>
      <c r="B1589">
        <v>12.75</v>
      </c>
      <c r="C1589">
        <v>186409</v>
      </c>
      <c r="D1589">
        <f t="shared" si="49"/>
        <v>25.890138888888888</v>
      </c>
      <c r="E1589">
        <v>36.01</v>
      </c>
      <c r="F1589">
        <v>29.4</v>
      </c>
      <c r="G1589">
        <v>30.35</v>
      </c>
      <c r="H1589" s="3">
        <f t="shared" si="48"/>
        <v>31.919999999999998</v>
      </c>
    </row>
    <row r="1590" spans="1:8">
      <c r="A1590" t="s">
        <v>43</v>
      </c>
      <c r="B1590">
        <v>17.75</v>
      </c>
      <c r="C1590">
        <v>188304</v>
      </c>
      <c r="D1590">
        <f t="shared" si="49"/>
        <v>26.153333333333332</v>
      </c>
      <c r="E1590">
        <v>25.47</v>
      </c>
      <c r="F1590">
        <v>25.44</v>
      </c>
      <c r="G1590">
        <v>27.18</v>
      </c>
      <c r="H1590" s="3">
        <f t="shared" si="48"/>
        <v>26.03</v>
      </c>
    </row>
    <row r="1591" spans="1:8">
      <c r="A1591" t="s">
        <v>55</v>
      </c>
      <c r="B1591">
        <v>17.75</v>
      </c>
      <c r="C1591">
        <v>189699</v>
      </c>
      <c r="D1591">
        <f t="shared" si="49"/>
        <v>26.347083333333334</v>
      </c>
      <c r="E1591">
        <v>26.9</v>
      </c>
      <c r="F1591">
        <v>26.67</v>
      </c>
      <c r="G1591">
        <v>28.27</v>
      </c>
      <c r="H1591" s="3">
        <f t="shared" si="48"/>
        <v>27.28</v>
      </c>
    </row>
    <row r="1592" spans="1:8">
      <c r="A1592" t="s">
        <v>46</v>
      </c>
      <c r="B1592">
        <v>17.75</v>
      </c>
      <c r="C1592">
        <v>189873</v>
      </c>
      <c r="D1592">
        <f t="shared" si="49"/>
        <v>26.37125</v>
      </c>
      <c r="E1592">
        <v>25.8</v>
      </c>
      <c r="F1592">
        <v>25.9</v>
      </c>
      <c r="G1592">
        <v>28.87</v>
      </c>
      <c r="H1592" s="3">
        <f t="shared" si="48"/>
        <v>26.856666666666669</v>
      </c>
    </row>
    <row r="1593" spans="1:8">
      <c r="A1593" t="s">
        <v>38</v>
      </c>
      <c r="B1593">
        <v>17.75</v>
      </c>
      <c r="C1593">
        <v>190069</v>
      </c>
      <c r="D1593">
        <f t="shared" si="49"/>
        <v>26.398472222222221</v>
      </c>
      <c r="E1593">
        <v>26.77</v>
      </c>
      <c r="F1593">
        <v>26.59</v>
      </c>
      <c r="G1593">
        <v>28.78</v>
      </c>
      <c r="H1593" s="3">
        <f t="shared" si="48"/>
        <v>27.38</v>
      </c>
    </row>
    <row r="1594" spans="1:8">
      <c r="A1594" t="s">
        <v>45</v>
      </c>
      <c r="B1594">
        <v>17.75</v>
      </c>
      <c r="C1594">
        <v>190191</v>
      </c>
      <c r="D1594">
        <f t="shared" si="49"/>
        <v>26.415416666666665</v>
      </c>
      <c r="E1594">
        <v>26.09</v>
      </c>
      <c r="F1594">
        <v>25.99</v>
      </c>
      <c r="G1594">
        <v>28.09</v>
      </c>
      <c r="H1594" s="3">
        <f t="shared" si="48"/>
        <v>26.723333333333333</v>
      </c>
    </row>
    <row r="1595" spans="1:8">
      <c r="A1595" t="s">
        <v>39</v>
      </c>
      <c r="B1595">
        <v>17.75</v>
      </c>
      <c r="C1595">
        <v>190264</v>
      </c>
      <c r="D1595">
        <f t="shared" si="49"/>
        <v>26.425555555555555</v>
      </c>
      <c r="E1595">
        <v>26.07</v>
      </c>
      <c r="F1595">
        <v>25.73</v>
      </c>
      <c r="G1595">
        <v>26.98</v>
      </c>
      <c r="H1595" s="3">
        <f t="shared" si="48"/>
        <v>26.26</v>
      </c>
    </row>
    <row r="1596" spans="1:8">
      <c r="A1596" t="s">
        <v>58</v>
      </c>
      <c r="B1596">
        <v>17.75</v>
      </c>
      <c r="C1596">
        <v>190393</v>
      </c>
      <c r="D1596">
        <f t="shared" si="49"/>
        <v>26.443472222222223</v>
      </c>
      <c r="E1596">
        <v>27.07</v>
      </c>
      <c r="F1596">
        <v>27.45</v>
      </c>
      <c r="G1596">
        <v>30.14</v>
      </c>
      <c r="H1596" s="3">
        <f t="shared" si="48"/>
        <v>28.22</v>
      </c>
    </row>
    <row r="1597" spans="1:8">
      <c r="A1597" t="s">
        <v>40</v>
      </c>
      <c r="B1597">
        <v>17.75</v>
      </c>
      <c r="C1597">
        <v>190467</v>
      </c>
      <c r="D1597">
        <f t="shared" si="49"/>
        <v>26.453749999999999</v>
      </c>
      <c r="E1597">
        <v>26.33</v>
      </c>
      <c r="F1597">
        <v>28.01</v>
      </c>
      <c r="G1597">
        <v>28.85</v>
      </c>
      <c r="H1597" s="3">
        <f t="shared" si="48"/>
        <v>27.73</v>
      </c>
    </row>
    <row r="1598" spans="1:8">
      <c r="A1598" t="s">
        <v>54</v>
      </c>
      <c r="B1598">
        <v>17.75</v>
      </c>
      <c r="C1598">
        <v>190678</v>
      </c>
      <c r="D1598">
        <f t="shared" si="49"/>
        <v>26.483055555555556</v>
      </c>
      <c r="E1598">
        <v>25.68</v>
      </c>
      <c r="F1598">
        <v>27.33</v>
      </c>
      <c r="G1598">
        <v>28.33</v>
      </c>
      <c r="H1598" s="3">
        <f t="shared" si="48"/>
        <v>27.113333333333333</v>
      </c>
    </row>
    <row r="1599" spans="1:8">
      <c r="A1599" t="s">
        <v>48</v>
      </c>
      <c r="B1599">
        <v>17.75</v>
      </c>
      <c r="C1599">
        <v>190833</v>
      </c>
      <c r="D1599">
        <f t="shared" si="49"/>
        <v>26.504583333333336</v>
      </c>
      <c r="E1599">
        <v>25.97</v>
      </c>
      <c r="F1599">
        <v>26.3</v>
      </c>
      <c r="G1599">
        <v>27.7</v>
      </c>
      <c r="H1599" s="3">
        <f t="shared" si="48"/>
        <v>26.656666666666666</v>
      </c>
    </row>
    <row r="1600" spans="1:8">
      <c r="A1600" t="s">
        <v>57</v>
      </c>
      <c r="B1600">
        <v>17.75</v>
      </c>
      <c r="C1600">
        <v>190898</v>
      </c>
      <c r="D1600">
        <f t="shared" si="49"/>
        <v>26.513611111111111</v>
      </c>
      <c r="E1600">
        <v>25.19</v>
      </c>
      <c r="F1600">
        <v>26.77</v>
      </c>
      <c r="G1600">
        <v>28.06</v>
      </c>
      <c r="H1600" s="3">
        <f t="shared" si="48"/>
        <v>26.673333333333332</v>
      </c>
    </row>
    <row r="1601" spans="1:8">
      <c r="A1601" t="s">
        <v>49</v>
      </c>
      <c r="B1601">
        <v>17.75</v>
      </c>
      <c r="C1601">
        <v>191272</v>
      </c>
      <c r="D1601">
        <f t="shared" si="49"/>
        <v>26.565555555555555</v>
      </c>
      <c r="E1601">
        <v>26.93</v>
      </c>
      <c r="F1601">
        <v>27.33</v>
      </c>
      <c r="G1601">
        <v>29.02</v>
      </c>
      <c r="H1601" s="3">
        <f t="shared" si="48"/>
        <v>27.76</v>
      </c>
    </row>
    <row r="1602" spans="1:8">
      <c r="A1602" t="s">
        <v>53</v>
      </c>
      <c r="B1602">
        <v>17.75</v>
      </c>
      <c r="C1602">
        <v>191303</v>
      </c>
      <c r="D1602">
        <f t="shared" si="49"/>
        <v>26.569861111111109</v>
      </c>
      <c r="E1602">
        <v>26.13</v>
      </c>
      <c r="F1602">
        <v>26.58</v>
      </c>
      <c r="G1602">
        <v>28.67</v>
      </c>
      <c r="H1602" s="3">
        <f t="shared" si="48"/>
        <v>27.126666666666665</v>
      </c>
    </row>
    <row r="1603" spans="1:8">
      <c r="A1603" t="s">
        <v>50</v>
      </c>
      <c r="B1603">
        <v>17.75</v>
      </c>
      <c r="C1603">
        <v>191388</v>
      </c>
      <c r="D1603">
        <f t="shared" si="49"/>
        <v>26.581666666666667</v>
      </c>
      <c r="E1603">
        <v>26.82</v>
      </c>
      <c r="F1603">
        <v>26.41</v>
      </c>
      <c r="G1603">
        <v>28.19</v>
      </c>
      <c r="H1603" s="3">
        <f t="shared" si="48"/>
        <v>27.14</v>
      </c>
    </row>
    <row r="1604" spans="1:8">
      <c r="A1604" t="s">
        <v>37</v>
      </c>
      <c r="B1604">
        <v>17.75</v>
      </c>
      <c r="C1604">
        <v>191588</v>
      </c>
      <c r="D1604">
        <f t="shared" si="49"/>
        <v>26.609444444444442</v>
      </c>
      <c r="E1604">
        <v>26.07</v>
      </c>
      <c r="F1604">
        <v>26.85</v>
      </c>
      <c r="G1604">
        <v>28.57</v>
      </c>
      <c r="H1604" s="3">
        <f t="shared" si="48"/>
        <v>27.163333333333338</v>
      </c>
    </row>
    <row r="1605" spans="1:8">
      <c r="A1605" t="s">
        <v>52</v>
      </c>
      <c r="B1605">
        <v>17.75</v>
      </c>
      <c r="C1605">
        <v>191698</v>
      </c>
      <c r="D1605">
        <f t="shared" si="49"/>
        <v>26.624722222222221</v>
      </c>
      <c r="E1605">
        <v>26.12</v>
      </c>
      <c r="F1605">
        <v>26.64</v>
      </c>
      <c r="G1605">
        <v>29.23</v>
      </c>
      <c r="H1605" s="3">
        <f t="shared" ref="H1605:H1668" si="50">AVERAGE(E1605:G1605)</f>
        <v>27.330000000000002</v>
      </c>
    </row>
    <row r="1606" spans="1:8">
      <c r="A1606" t="s">
        <v>42</v>
      </c>
      <c r="B1606">
        <v>17.75</v>
      </c>
      <c r="C1606">
        <v>191917</v>
      </c>
      <c r="D1606">
        <f t="shared" ref="D1606:D1669" si="51">C1606/15/60/8</f>
        <v>26.655138888888889</v>
      </c>
      <c r="E1606">
        <v>27.66</v>
      </c>
      <c r="F1606">
        <v>26.98</v>
      </c>
      <c r="G1606">
        <v>29.37</v>
      </c>
      <c r="H1606" s="3">
        <f t="shared" si="50"/>
        <v>28.003333333333334</v>
      </c>
    </row>
    <row r="1607" spans="1:8">
      <c r="A1607" t="s">
        <v>51</v>
      </c>
      <c r="B1607">
        <v>17.75</v>
      </c>
      <c r="C1607">
        <v>192016</v>
      </c>
      <c r="D1607">
        <f t="shared" si="51"/>
        <v>26.66888888888889</v>
      </c>
      <c r="E1607">
        <v>26.68</v>
      </c>
      <c r="F1607">
        <v>26.27</v>
      </c>
      <c r="G1607">
        <v>28.23</v>
      </c>
      <c r="H1607" s="3">
        <f t="shared" si="50"/>
        <v>27.060000000000002</v>
      </c>
    </row>
    <row r="1608" spans="1:8">
      <c r="A1608" t="s">
        <v>56</v>
      </c>
      <c r="B1608">
        <v>17.75</v>
      </c>
      <c r="C1608">
        <v>192034</v>
      </c>
      <c r="D1608">
        <f t="shared" si="51"/>
        <v>26.671388888888888</v>
      </c>
      <c r="E1608">
        <v>25.24</v>
      </c>
      <c r="F1608">
        <v>25.87</v>
      </c>
      <c r="G1608">
        <v>27.29</v>
      </c>
      <c r="H1608" s="3">
        <f t="shared" si="50"/>
        <v>26.133333333333336</v>
      </c>
    </row>
    <row r="1609" spans="1:8">
      <c r="A1609" t="s">
        <v>44</v>
      </c>
      <c r="B1609">
        <v>17.75</v>
      </c>
      <c r="C1609">
        <v>192523</v>
      </c>
      <c r="D1609">
        <f t="shared" si="51"/>
        <v>26.739305555555557</v>
      </c>
      <c r="E1609">
        <v>26.92</v>
      </c>
      <c r="F1609">
        <v>26.23</v>
      </c>
      <c r="G1609">
        <v>28.17</v>
      </c>
      <c r="H1609" s="3">
        <f t="shared" si="50"/>
        <v>27.106666666666669</v>
      </c>
    </row>
    <row r="1610" spans="1:8">
      <c r="A1610" t="s">
        <v>41</v>
      </c>
      <c r="B1610">
        <v>17.75</v>
      </c>
      <c r="C1610">
        <v>192621</v>
      </c>
      <c r="D1610">
        <f t="shared" si="51"/>
        <v>26.752916666666668</v>
      </c>
      <c r="E1610">
        <v>26.97</v>
      </c>
      <c r="F1610">
        <v>25.7</v>
      </c>
      <c r="G1610">
        <v>27.53</v>
      </c>
      <c r="H1610" s="3">
        <f t="shared" si="50"/>
        <v>26.733333333333334</v>
      </c>
    </row>
    <row r="1611" spans="1:8">
      <c r="A1611" t="s">
        <v>47</v>
      </c>
      <c r="B1611">
        <v>17.75</v>
      </c>
      <c r="C1611">
        <v>193001</v>
      </c>
      <c r="D1611">
        <f t="shared" si="51"/>
        <v>26.805694444444445</v>
      </c>
      <c r="E1611">
        <v>26.46</v>
      </c>
      <c r="F1611">
        <v>27.96</v>
      </c>
      <c r="G1611">
        <v>28.4</v>
      </c>
      <c r="H1611" s="3">
        <f t="shared" si="50"/>
        <v>27.606666666666666</v>
      </c>
    </row>
    <row r="1612" spans="1:8">
      <c r="A1612" t="s">
        <v>43</v>
      </c>
      <c r="B1612">
        <v>18</v>
      </c>
      <c r="C1612">
        <v>195203</v>
      </c>
      <c r="D1612">
        <f t="shared" si="51"/>
        <v>27.111527777777777</v>
      </c>
      <c r="E1612">
        <v>27.45</v>
      </c>
      <c r="F1612">
        <v>26.38</v>
      </c>
      <c r="G1612">
        <v>27.94</v>
      </c>
      <c r="H1612" s="3">
        <f t="shared" si="50"/>
        <v>27.256666666666664</v>
      </c>
    </row>
    <row r="1613" spans="1:8">
      <c r="A1613" t="s">
        <v>39</v>
      </c>
      <c r="B1613">
        <v>18</v>
      </c>
      <c r="C1613">
        <v>197459</v>
      </c>
      <c r="D1613">
        <f t="shared" si="51"/>
        <v>27.42486111111111</v>
      </c>
      <c r="E1613">
        <v>27.66</v>
      </c>
      <c r="F1613">
        <v>26.68</v>
      </c>
      <c r="G1613">
        <v>29.83</v>
      </c>
      <c r="H1613" s="3">
        <f t="shared" si="50"/>
        <v>28.056666666666668</v>
      </c>
    </row>
    <row r="1614" spans="1:8">
      <c r="A1614" t="s">
        <v>37</v>
      </c>
      <c r="B1614">
        <v>18</v>
      </c>
      <c r="C1614">
        <v>198001</v>
      </c>
      <c r="D1614">
        <f t="shared" si="51"/>
        <v>27.500138888888891</v>
      </c>
      <c r="E1614">
        <v>27.93</v>
      </c>
      <c r="F1614">
        <v>26.84</v>
      </c>
      <c r="G1614">
        <v>29</v>
      </c>
      <c r="H1614" s="3">
        <f t="shared" si="50"/>
        <v>27.923333333333332</v>
      </c>
    </row>
    <row r="1615" spans="1:8">
      <c r="A1615" t="s">
        <v>37</v>
      </c>
      <c r="B1615">
        <v>22</v>
      </c>
      <c r="C1615">
        <v>198077</v>
      </c>
      <c r="D1615">
        <f t="shared" si="51"/>
        <v>27.510694444444443</v>
      </c>
      <c r="E1615">
        <v>27.91</v>
      </c>
      <c r="F1615">
        <v>24.98</v>
      </c>
      <c r="G1615">
        <v>27.87</v>
      </c>
      <c r="H1615" s="3">
        <f t="shared" si="50"/>
        <v>26.92</v>
      </c>
    </row>
    <row r="1616" spans="1:8">
      <c r="A1616" t="s">
        <v>45</v>
      </c>
      <c r="B1616">
        <v>18</v>
      </c>
      <c r="C1616">
        <v>198292</v>
      </c>
      <c r="D1616">
        <f t="shared" si="51"/>
        <v>27.540555555555557</v>
      </c>
      <c r="E1616">
        <v>27.81</v>
      </c>
      <c r="F1616">
        <v>26.83</v>
      </c>
      <c r="G1616">
        <v>29</v>
      </c>
      <c r="H1616" s="3">
        <f t="shared" si="50"/>
        <v>27.88</v>
      </c>
    </row>
    <row r="1617" spans="1:8">
      <c r="A1617" t="s">
        <v>46</v>
      </c>
      <c r="B1617">
        <v>18</v>
      </c>
      <c r="C1617">
        <v>198343</v>
      </c>
      <c r="D1617">
        <f t="shared" si="51"/>
        <v>27.547638888888891</v>
      </c>
      <c r="E1617">
        <v>27.23</v>
      </c>
      <c r="F1617">
        <v>27.09</v>
      </c>
      <c r="G1617">
        <v>29.2</v>
      </c>
      <c r="H1617" s="3">
        <f t="shared" si="50"/>
        <v>27.84</v>
      </c>
    </row>
    <row r="1618" spans="1:8">
      <c r="A1618" t="s">
        <v>38</v>
      </c>
      <c r="B1618">
        <v>18</v>
      </c>
      <c r="C1618">
        <v>198518</v>
      </c>
      <c r="D1618">
        <f t="shared" si="51"/>
        <v>27.571944444444444</v>
      </c>
      <c r="E1618">
        <v>28.61</v>
      </c>
      <c r="F1618">
        <v>27.33</v>
      </c>
      <c r="G1618">
        <v>30.5</v>
      </c>
      <c r="H1618" s="3">
        <f t="shared" si="50"/>
        <v>28.813333333333333</v>
      </c>
    </row>
    <row r="1619" spans="1:8">
      <c r="A1619" t="s">
        <v>42</v>
      </c>
      <c r="B1619">
        <v>18</v>
      </c>
      <c r="C1619">
        <v>198810</v>
      </c>
      <c r="D1619">
        <f t="shared" si="51"/>
        <v>27.612500000000001</v>
      </c>
      <c r="E1619">
        <v>29.17</v>
      </c>
      <c r="F1619">
        <v>27.92</v>
      </c>
      <c r="G1619">
        <v>30.16</v>
      </c>
      <c r="H1619" s="3">
        <f t="shared" si="50"/>
        <v>29.083333333333332</v>
      </c>
    </row>
    <row r="1620" spans="1:8">
      <c r="A1620" t="s">
        <v>58</v>
      </c>
      <c r="B1620">
        <v>18</v>
      </c>
      <c r="C1620">
        <v>198904</v>
      </c>
      <c r="D1620">
        <f t="shared" si="51"/>
        <v>27.625555555555554</v>
      </c>
      <c r="E1620">
        <v>29.98</v>
      </c>
      <c r="F1620">
        <v>27.89</v>
      </c>
      <c r="G1620">
        <v>31.14</v>
      </c>
      <c r="H1620" s="3">
        <f t="shared" si="50"/>
        <v>29.67</v>
      </c>
    </row>
    <row r="1621" spans="1:8">
      <c r="A1621" t="s">
        <v>48</v>
      </c>
      <c r="B1621">
        <v>18</v>
      </c>
      <c r="C1621">
        <v>198912</v>
      </c>
      <c r="D1621">
        <f t="shared" si="51"/>
        <v>27.626666666666665</v>
      </c>
      <c r="E1621">
        <v>28.19</v>
      </c>
      <c r="F1621">
        <v>27.53</v>
      </c>
      <c r="G1621">
        <v>28.91</v>
      </c>
      <c r="H1621" s="3">
        <f t="shared" si="50"/>
        <v>28.209999999999997</v>
      </c>
    </row>
    <row r="1622" spans="1:8">
      <c r="A1622" t="s">
        <v>39</v>
      </c>
      <c r="B1622">
        <v>22</v>
      </c>
      <c r="C1622">
        <v>199008</v>
      </c>
      <c r="D1622">
        <f t="shared" si="51"/>
        <v>27.64</v>
      </c>
      <c r="E1622">
        <v>27.24</v>
      </c>
      <c r="F1622">
        <v>25.5</v>
      </c>
      <c r="G1622">
        <v>27.01</v>
      </c>
      <c r="H1622" s="3">
        <f t="shared" si="50"/>
        <v>26.583333333333332</v>
      </c>
    </row>
    <row r="1623" spans="1:8">
      <c r="A1623" t="s">
        <v>40</v>
      </c>
      <c r="B1623">
        <v>18</v>
      </c>
      <c r="C1623">
        <v>199037</v>
      </c>
      <c r="D1623">
        <f t="shared" si="51"/>
        <v>27.644027777777776</v>
      </c>
      <c r="E1623">
        <v>29.16</v>
      </c>
      <c r="F1623">
        <v>28.3</v>
      </c>
      <c r="G1623">
        <v>31.25</v>
      </c>
      <c r="H1623" s="3">
        <f t="shared" si="50"/>
        <v>29.570000000000004</v>
      </c>
    </row>
    <row r="1624" spans="1:8">
      <c r="A1624" t="s">
        <v>41</v>
      </c>
      <c r="B1624">
        <v>22</v>
      </c>
      <c r="C1624">
        <v>199199</v>
      </c>
      <c r="D1624">
        <f t="shared" si="51"/>
        <v>27.666527777777777</v>
      </c>
      <c r="E1624">
        <v>26.62</v>
      </c>
      <c r="F1624">
        <v>26.26</v>
      </c>
      <c r="G1624">
        <v>27.34</v>
      </c>
      <c r="H1624" s="3">
        <f t="shared" si="50"/>
        <v>26.74</v>
      </c>
    </row>
    <row r="1625" spans="1:8">
      <c r="A1625" t="s">
        <v>53</v>
      </c>
      <c r="B1625">
        <v>18</v>
      </c>
      <c r="C1625">
        <v>199217</v>
      </c>
      <c r="D1625">
        <f t="shared" si="51"/>
        <v>27.669027777777778</v>
      </c>
      <c r="E1625">
        <v>27.84</v>
      </c>
      <c r="F1625">
        <v>26.69</v>
      </c>
      <c r="G1625">
        <v>29.34</v>
      </c>
      <c r="H1625" s="3">
        <f t="shared" si="50"/>
        <v>27.956666666666667</v>
      </c>
    </row>
    <row r="1626" spans="1:8">
      <c r="A1626" t="s">
        <v>53</v>
      </c>
      <c r="B1626">
        <v>22</v>
      </c>
      <c r="C1626">
        <v>199315</v>
      </c>
      <c r="D1626">
        <f t="shared" si="51"/>
        <v>27.682638888888889</v>
      </c>
      <c r="E1626">
        <v>27.97</v>
      </c>
      <c r="F1626">
        <v>25.33</v>
      </c>
      <c r="G1626">
        <v>26.58</v>
      </c>
      <c r="H1626" s="3">
        <f t="shared" si="50"/>
        <v>26.626666666666665</v>
      </c>
    </row>
    <row r="1627" spans="1:8">
      <c r="A1627" t="s">
        <v>40</v>
      </c>
      <c r="B1627">
        <v>22</v>
      </c>
      <c r="C1627">
        <v>199413</v>
      </c>
      <c r="D1627">
        <f t="shared" si="51"/>
        <v>27.696250000000003</v>
      </c>
      <c r="E1627">
        <v>28.62</v>
      </c>
      <c r="F1627">
        <v>27.55</v>
      </c>
      <c r="G1627">
        <v>28.83</v>
      </c>
      <c r="H1627" s="3">
        <f t="shared" si="50"/>
        <v>28.333333333333332</v>
      </c>
    </row>
    <row r="1628" spans="1:8">
      <c r="A1628" t="s">
        <v>55</v>
      </c>
      <c r="B1628">
        <v>18</v>
      </c>
      <c r="C1628">
        <v>199494</v>
      </c>
      <c r="D1628">
        <f t="shared" si="51"/>
        <v>27.7075</v>
      </c>
      <c r="E1628">
        <v>28.8</v>
      </c>
      <c r="F1628">
        <v>28.33</v>
      </c>
      <c r="G1628">
        <v>29.3</v>
      </c>
      <c r="H1628" s="3">
        <f t="shared" si="50"/>
        <v>28.81</v>
      </c>
    </row>
    <row r="1629" spans="1:8">
      <c r="A1629" t="s">
        <v>46</v>
      </c>
      <c r="B1629">
        <v>22</v>
      </c>
      <c r="C1629">
        <v>199498</v>
      </c>
      <c r="D1629">
        <f t="shared" si="51"/>
        <v>27.708055555555557</v>
      </c>
      <c r="E1629">
        <v>26.76</v>
      </c>
      <c r="F1629">
        <v>25.92</v>
      </c>
      <c r="G1629">
        <v>26.92</v>
      </c>
      <c r="H1629" s="3">
        <f t="shared" si="50"/>
        <v>26.533333333333335</v>
      </c>
    </row>
    <row r="1630" spans="1:8">
      <c r="A1630" t="s">
        <v>42</v>
      </c>
      <c r="B1630">
        <v>22</v>
      </c>
      <c r="C1630">
        <v>199522</v>
      </c>
      <c r="D1630">
        <f t="shared" si="51"/>
        <v>27.711388888888891</v>
      </c>
      <c r="E1630">
        <v>28.9</v>
      </c>
      <c r="F1630">
        <v>26.17</v>
      </c>
      <c r="G1630">
        <v>27.63</v>
      </c>
      <c r="H1630" s="3">
        <f t="shared" si="50"/>
        <v>27.566666666666666</v>
      </c>
    </row>
    <row r="1631" spans="1:8">
      <c r="A1631" t="s">
        <v>51</v>
      </c>
      <c r="B1631">
        <v>18</v>
      </c>
      <c r="C1631">
        <v>199531</v>
      </c>
      <c r="D1631">
        <f t="shared" si="51"/>
        <v>27.71263888888889</v>
      </c>
      <c r="E1631">
        <v>28.41</v>
      </c>
      <c r="F1631">
        <v>27.44</v>
      </c>
      <c r="G1631">
        <v>30.2</v>
      </c>
      <c r="H1631" s="3">
        <f t="shared" si="50"/>
        <v>28.683333333333334</v>
      </c>
    </row>
    <row r="1632" spans="1:8">
      <c r="A1632" t="s">
        <v>44</v>
      </c>
      <c r="B1632">
        <v>18</v>
      </c>
      <c r="C1632">
        <v>199551</v>
      </c>
      <c r="D1632">
        <f t="shared" si="51"/>
        <v>27.715416666666666</v>
      </c>
      <c r="E1632">
        <v>28.44</v>
      </c>
      <c r="F1632">
        <v>26.75</v>
      </c>
      <c r="G1632">
        <v>29.74</v>
      </c>
      <c r="H1632" s="3">
        <f t="shared" si="50"/>
        <v>28.31</v>
      </c>
    </row>
    <row r="1633" spans="1:8">
      <c r="A1633" t="s">
        <v>55</v>
      </c>
      <c r="B1633">
        <v>22</v>
      </c>
      <c r="C1633">
        <v>199633</v>
      </c>
      <c r="D1633">
        <f t="shared" si="51"/>
        <v>27.726805555555554</v>
      </c>
      <c r="E1633">
        <v>28.39</v>
      </c>
      <c r="F1633">
        <v>26.51</v>
      </c>
      <c r="G1633">
        <v>27.72</v>
      </c>
      <c r="H1633" s="3">
        <f t="shared" si="50"/>
        <v>27.540000000000003</v>
      </c>
    </row>
    <row r="1634" spans="1:8">
      <c r="A1634" t="s">
        <v>38</v>
      </c>
      <c r="B1634">
        <v>22</v>
      </c>
      <c r="C1634">
        <v>199790</v>
      </c>
      <c r="D1634">
        <f t="shared" si="51"/>
        <v>27.748611111111114</v>
      </c>
      <c r="E1634">
        <v>29.26</v>
      </c>
      <c r="F1634">
        <v>25.91</v>
      </c>
      <c r="G1634">
        <v>28.18</v>
      </c>
      <c r="H1634" s="3">
        <f t="shared" si="50"/>
        <v>27.783333333333331</v>
      </c>
    </row>
    <row r="1635" spans="1:8">
      <c r="A1635" t="s">
        <v>41</v>
      </c>
      <c r="B1635">
        <v>18</v>
      </c>
      <c r="C1635">
        <v>199802</v>
      </c>
      <c r="D1635">
        <f t="shared" si="51"/>
        <v>27.750277777777779</v>
      </c>
      <c r="E1635">
        <v>28.16</v>
      </c>
      <c r="F1635">
        <v>26.69</v>
      </c>
      <c r="G1635">
        <v>29.45</v>
      </c>
      <c r="H1635" s="3">
        <f t="shared" si="50"/>
        <v>28.099999999999998</v>
      </c>
    </row>
    <row r="1636" spans="1:8">
      <c r="A1636" t="s">
        <v>46</v>
      </c>
      <c r="B1636">
        <v>24</v>
      </c>
      <c r="C1636">
        <v>66139</v>
      </c>
      <c r="D1636">
        <f t="shared" si="51"/>
        <v>9.1859722222222224</v>
      </c>
      <c r="E1636">
        <v>10.62</v>
      </c>
      <c r="F1636">
        <v>9.91</v>
      </c>
      <c r="H1636" s="3">
        <f t="shared" si="50"/>
        <v>10.265000000000001</v>
      </c>
    </row>
    <row r="1637" spans="1:8">
      <c r="A1637" t="s">
        <v>56</v>
      </c>
      <c r="B1637">
        <v>0.25</v>
      </c>
      <c r="C1637">
        <v>47331</v>
      </c>
      <c r="D1637">
        <f t="shared" si="51"/>
        <v>6.5737500000000004</v>
      </c>
      <c r="E1637">
        <v>6.67</v>
      </c>
      <c r="F1637">
        <v>6.33</v>
      </c>
      <c r="G1637">
        <v>9.3800000000000008</v>
      </c>
      <c r="H1637" s="3">
        <f t="shared" si="50"/>
        <v>7.4600000000000009</v>
      </c>
    </row>
    <row r="1638" spans="1:8">
      <c r="A1638" t="s">
        <v>56</v>
      </c>
      <c r="B1638">
        <v>0.5</v>
      </c>
      <c r="C1638">
        <v>36992</v>
      </c>
      <c r="D1638">
        <f t="shared" si="51"/>
        <v>5.1377777777777771</v>
      </c>
      <c r="E1638">
        <v>47.15</v>
      </c>
      <c r="F1638">
        <v>31.17</v>
      </c>
      <c r="G1638">
        <v>30.97</v>
      </c>
      <c r="H1638" s="3">
        <f t="shared" si="50"/>
        <v>36.43</v>
      </c>
    </row>
    <row r="1639" spans="1:8">
      <c r="A1639" t="s">
        <v>56</v>
      </c>
      <c r="B1639">
        <v>0.75</v>
      </c>
      <c r="C1639">
        <v>33367</v>
      </c>
      <c r="D1639">
        <f t="shared" si="51"/>
        <v>4.6343055555555557</v>
      </c>
      <c r="E1639">
        <v>15.95</v>
      </c>
      <c r="F1639">
        <v>6.28</v>
      </c>
      <c r="G1639">
        <v>5.33</v>
      </c>
      <c r="H1639" s="3">
        <f t="shared" si="50"/>
        <v>9.1866666666666674</v>
      </c>
    </row>
    <row r="1640" spans="1:8">
      <c r="A1640" t="s">
        <v>56</v>
      </c>
      <c r="B1640">
        <v>1</v>
      </c>
      <c r="C1640">
        <v>28443</v>
      </c>
      <c r="D1640">
        <f t="shared" si="51"/>
        <v>3.9504166666666669</v>
      </c>
      <c r="E1640">
        <v>12.38</v>
      </c>
      <c r="F1640">
        <v>9.6199999999999992</v>
      </c>
      <c r="G1640">
        <v>6.38</v>
      </c>
      <c r="H1640" s="3">
        <f t="shared" si="50"/>
        <v>9.4599999999999991</v>
      </c>
    </row>
    <row r="1641" spans="1:8">
      <c r="A1641" t="s">
        <v>56</v>
      </c>
      <c r="B1641">
        <v>1.25</v>
      </c>
      <c r="C1641">
        <v>26450</v>
      </c>
      <c r="D1641">
        <f t="shared" si="51"/>
        <v>3.6736111111111112</v>
      </c>
      <c r="E1641">
        <v>5.47</v>
      </c>
      <c r="F1641">
        <v>4.63</v>
      </c>
      <c r="G1641">
        <v>5.33</v>
      </c>
      <c r="H1641" s="3">
        <f t="shared" si="50"/>
        <v>5.1433333333333335</v>
      </c>
    </row>
    <row r="1642" spans="1:8">
      <c r="A1642" t="s">
        <v>56</v>
      </c>
      <c r="B1642">
        <v>1.5</v>
      </c>
      <c r="C1642">
        <v>21342</v>
      </c>
      <c r="D1642">
        <f t="shared" si="51"/>
        <v>2.9641666666666664</v>
      </c>
      <c r="E1642">
        <v>4.71</v>
      </c>
      <c r="F1642">
        <v>4.9400000000000004</v>
      </c>
      <c r="G1642">
        <v>5.44</v>
      </c>
      <c r="H1642" s="3">
        <f t="shared" si="50"/>
        <v>5.03</v>
      </c>
    </row>
    <row r="1643" spans="1:8">
      <c r="A1643" t="s">
        <v>56</v>
      </c>
      <c r="B1643">
        <v>1.75</v>
      </c>
      <c r="C1643">
        <v>19964</v>
      </c>
      <c r="D1643">
        <f t="shared" si="51"/>
        <v>2.7727777777777778</v>
      </c>
      <c r="E1643">
        <v>4.59</v>
      </c>
      <c r="F1643">
        <v>4.04</v>
      </c>
      <c r="G1643">
        <v>4.67</v>
      </c>
      <c r="H1643" s="3">
        <f t="shared" si="50"/>
        <v>4.4333333333333327</v>
      </c>
    </row>
    <row r="1644" spans="1:8">
      <c r="A1644" t="s">
        <v>56</v>
      </c>
      <c r="B1644">
        <v>2</v>
      </c>
      <c r="C1644">
        <v>17679</v>
      </c>
      <c r="D1644">
        <f t="shared" si="51"/>
        <v>2.4554166666666664</v>
      </c>
      <c r="E1644">
        <v>4.63</v>
      </c>
      <c r="F1644">
        <v>4.5599999999999996</v>
      </c>
      <c r="G1644">
        <v>5.0999999999999996</v>
      </c>
      <c r="H1644" s="3">
        <f t="shared" si="50"/>
        <v>4.7633333333333328</v>
      </c>
    </row>
    <row r="1645" spans="1:8">
      <c r="A1645" t="s">
        <v>56</v>
      </c>
      <c r="B1645">
        <v>2.25</v>
      </c>
      <c r="C1645">
        <v>17000</v>
      </c>
      <c r="D1645">
        <f t="shared" si="51"/>
        <v>2.3611111111111112</v>
      </c>
      <c r="E1645">
        <v>4.1900000000000004</v>
      </c>
      <c r="F1645">
        <v>4.01</v>
      </c>
      <c r="G1645">
        <v>4.32</v>
      </c>
      <c r="H1645" s="3">
        <f t="shared" si="50"/>
        <v>4.1733333333333329</v>
      </c>
    </row>
    <row r="1646" spans="1:8">
      <c r="A1646" t="s">
        <v>56</v>
      </c>
      <c r="B1646">
        <v>2.5</v>
      </c>
      <c r="C1646">
        <v>15304</v>
      </c>
      <c r="D1646">
        <f t="shared" si="51"/>
        <v>2.1255555555555556</v>
      </c>
      <c r="E1646">
        <v>4.1500000000000004</v>
      </c>
      <c r="F1646">
        <v>4.0999999999999996</v>
      </c>
      <c r="G1646">
        <v>4.4400000000000004</v>
      </c>
      <c r="H1646" s="3">
        <f t="shared" si="50"/>
        <v>4.2300000000000004</v>
      </c>
    </row>
    <row r="1647" spans="1:8">
      <c r="A1647" t="s">
        <v>56</v>
      </c>
      <c r="B1647">
        <v>2.75</v>
      </c>
      <c r="C1647">
        <v>14370</v>
      </c>
      <c r="D1647">
        <f t="shared" si="51"/>
        <v>1.9958333333333333</v>
      </c>
      <c r="E1647">
        <v>3.98</v>
      </c>
      <c r="F1647">
        <v>3.47</v>
      </c>
      <c r="G1647">
        <v>3.84</v>
      </c>
      <c r="H1647" s="3">
        <f t="shared" si="50"/>
        <v>3.7633333333333332</v>
      </c>
    </row>
    <row r="1648" spans="1:8">
      <c r="A1648" t="s">
        <v>56</v>
      </c>
      <c r="B1648">
        <v>3</v>
      </c>
      <c r="C1648">
        <v>13706</v>
      </c>
      <c r="D1648">
        <f t="shared" si="51"/>
        <v>1.9036111111111111</v>
      </c>
      <c r="E1648">
        <v>3.47</v>
      </c>
      <c r="F1648">
        <v>4.3499999999999996</v>
      </c>
      <c r="G1648">
        <v>4.33</v>
      </c>
      <c r="H1648" s="3">
        <f t="shared" si="50"/>
        <v>4.05</v>
      </c>
    </row>
    <row r="1649" spans="1:8">
      <c r="A1649" t="s">
        <v>56</v>
      </c>
      <c r="B1649">
        <v>3.25</v>
      </c>
      <c r="C1649">
        <v>13757</v>
      </c>
      <c r="D1649">
        <f t="shared" si="51"/>
        <v>1.9106944444444445</v>
      </c>
      <c r="E1649">
        <v>3.38</v>
      </c>
      <c r="F1649">
        <v>3.46</v>
      </c>
      <c r="G1649">
        <v>3.76</v>
      </c>
      <c r="H1649" s="3">
        <f t="shared" si="50"/>
        <v>3.5333333333333332</v>
      </c>
    </row>
    <row r="1650" spans="1:8">
      <c r="A1650" t="s">
        <v>56</v>
      </c>
      <c r="B1650">
        <v>3.5</v>
      </c>
      <c r="C1650">
        <v>12928</v>
      </c>
      <c r="D1650">
        <f t="shared" si="51"/>
        <v>1.7955555555555556</v>
      </c>
      <c r="E1650">
        <v>3.27</v>
      </c>
      <c r="F1650">
        <v>3.81</v>
      </c>
      <c r="G1650">
        <v>4.37</v>
      </c>
      <c r="H1650" s="3">
        <f t="shared" si="50"/>
        <v>3.8166666666666664</v>
      </c>
    </row>
    <row r="1651" spans="1:8">
      <c r="A1651" t="s">
        <v>56</v>
      </c>
      <c r="B1651">
        <v>3.75</v>
      </c>
      <c r="C1651">
        <v>13023</v>
      </c>
      <c r="D1651">
        <f t="shared" si="51"/>
        <v>1.8087500000000001</v>
      </c>
      <c r="E1651">
        <v>3.14</v>
      </c>
      <c r="F1651">
        <v>3.68</v>
      </c>
      <c r="G1651">
        <v>3.58</v>
      </c>
      <c r="H1651" s="3">
        <f t="shared" si="50"/>
        <v>3.4666666666666668</v>
      </c>
    </row>
    <row r="1652" spans="1:8">
      <c r="A1652" t="s">
        <v>56</v>
      </c>
      <c r="B1652">
        <v>4</v>
      </c>
      <c r="C1652">
        <v>13885</v>
      </c>
      <c r="D1652">
        <f t="shared" si="51"/>
        <v>1.9284722222222221</v>
      </c>
      <c r="E1652">
        <v>3.44</v>
      </c>
      <c r="F1652">
        <v>4.42</v>
      </c>
      <c r="G1652">
        <v>4.55</v>
      </c>
      <c r="H1652" s="3">
        <f t="shared" si="50"/>
        <v>4.1366666666666667</v>
      </c>
    </row>
    <row r="1653" spans="1:8">
      <c r="A1653" t="s">
        <v>56</v>
      </c>
      <c r="B1653">
        <v>4.25</v>
      </c>
      <c r="C1653">
        <v>16172</v>
      </c>
      <c r="D1653">
        <f t="shared" si="51"/>
        <v>2.2461111111111114</v>
      </c>
      <c r="E1653">
        <v>3.56</v>
      </c>
      <c r="F1653">
        <v>3.78</v>
      </c>
      <c r="G1653">
        <v>4.51</v>
      </c>
      <c r="H1653" s="3">
        <f t="shared" si="50"/>
        <v>3.9499999999999997</v>
      </c>
    </row>
    <row r="1654" spans="1:8">
      <c r="A1654" t="s">
        <v>56</v>
      </c>
      <c r="B1654">
        <v>4.5</v>
      </c>
      <c r="C1654">
        <v>18816</v>
      </c>
      <c r="D1654">
        <f t="shared" si="51"/>
        <v>2.6133333333333337</v>
      </c>
      <c r="E1654">
        <v>4.0599999999999996</v>
      </c>
      <c r="F1654">
        <v>4.63</v>
      </c>
      <c r="G1654">
        <v>5.4</v>
      </c>
      <c r="H1654" s="3">
        <f t="shared" si="50"/>
        <v>4.6966666666666663</v>
      </c>
    </row>
    <row r="1655" spans="1:8">
      <c r="A1655" t="s">
        <v>56</v>
      </c>
      <c r="B1655">
        <v>4.75</v>
      </c>
      <c r="C1655">
        <v>22317</v>
      </c>
      <c r="D1655">
        <f t="shared" si="51"/>
        <v>3.0995833333333334</v>
      </c>
      <c r="E1655">
        <v>4.4400000000000004</v>
      </c>
      <c r="F1655">
        <v>4.63</v>
      </c>
      <c r="G1655">
        <v>5.33</v>
      </c>
      <c r="H1655" s="3">
        <f t="shared" si="50"/>
        <v>4.8</v>
      </c>
    </row>
    <row r="1656" spans="1:8">
      <c r="A1656" t="s">
        <v>56</v>
      </c>
      <c r="B1656">
        <v>5</v>
      </c>
      <c r="C1656">
        <v>27862</v>
      </c>
      <c r="D1656">
        <f t="shared" si="51"/>
        <v>3.8697222222222223</v>
      </c>
      <c r="E1656">
        <v>5.38</v>
      </c>
      <c r="F1656">
        <v>6.72</v>
      </c>
      <c r="G1656">
        <v>7.44</v>
      </c>
      <c r="H1656" s="3">
        <f t="shared" si="50"/>
        <v>6.5133333333333328</v>
      </c>
    </row>
    <row r="1657" spans="1:8">
      <c r="A1657" t="s">
        <v>56</v>
      </c>
      <c r="B1657">
        <v>5.25</v>
      </c>
      <c r="C1657">
        <v>37080</v>
      </c>
      <c r="D1657">
        <f t="shared" si="51"/>
        <v>5.15</v>
      </c>
      <c r="E1657">
        <v>6.69</v>
      </c>
      <c r="F1657">
        <v>7.58</v>
      </c>
      <c r="G1657">
        <v>8.1</v>
      </c>
      <c r="H1657" s="3">
        <f t="shared" si="50"/>
        <v>7.4566666666666661</v>
      </c>
    </row>
    <row r="1658" spans="1:8">
      <c r="A1658" t="s">
        <v>56</v>
      </c>
      <c r="B1658">
        <v>5.5</v>
      </c>
      <c r="C1658">
        <v>45673</v>
      </c>
      <c r="D1658">
        <f t="shared" si="51"/>
        <v>6.3434722222222222</v>
      </c>
      <c r="E1658">
        <v>7.92</v>
      </c>
      <c r="F1658">
        <v>9.41</v>
      </c>
      <c r="G1658">
        <v>10.19</v>
      </c>
      <c r="H1658" s="3">
        <f t="shared" si="50"/>
        <v>9.173333333333332</v>
      </c>
    </row>
    <row r="1659" spans="1:8">
      <c r="A1659" t="s">
        <v>56</v>
      </c>
      <c r="B1659">
        <v>5.75</v>
      </c>
      <c r="C1659">
        <v>56695</v>
      </c>
      <c r="D1659">
        <f t="shared" si="51"/>
        <v>7.874305555555555</v>
      </c>
      <c r="E1659">
        <v>9.2899999999999991</v>
      </c>
      <c r="F1659">
        <v>10.5</v>
      </c>
      <c r="G1659">
        <v>11.31</v>
      </c>
      <c r="H1659" s="3">
        <f t="shared" si="50"/>
        <v>10.366666666666667</v>
      </c>
    </row>
    <row r="1660" spans="1:8">
      <c r="A1660" t="s">
        <v>56</v>
      </c>
      <c r="B1660">
        <v>6</v>
      </c>
      <c r="C1660">
        <v>69505</v>
      </c>
      <c r="D1660">
        <f t="shared" si="51"/>
        <v>9.6534722222222236</v>
      </c>
      <c r="E1660">
        <v>11.52</v>
      </c>
      <c r="F1660">
        <v>13.19</v>
      </c>
      <c r="G1660">
        <v>14.16</v>
      </c>
      <c r="H1660" s="3">
        <f t="shared" si="50"/>
        <v>12.956666666666669</v>
      </c>
    </row>
    <row r="1661" spans="1:8">
      <c r="A1661" t="s">
        <v>52</v>
      </c>
      <c r="B1661">
        <v>22</v>
      </c>
      <c r="C1661">
        <v>199918</v>
      </c>
      <c r="D1661">
        <f t="shared" si="51"/>
        <v>27.766388888888891</v>
      </c>
      <c r="E1661">
        <v>28.91</v>
      </c>
      <c r="F1661">
        <v>25.95</v>
      </c>
      <c r="G1661">
        <v>27.37</v>
      </c>
      <c r="H1661" s="3">
        <f t="shared" si="50"/>
        <v>27.41</v>
      </c>
    </row>
    <row r="1662" spans="1:8">
      <c r="A1662" t="s">
        <v>52</v>
      </c>
      <c r="B1662">
        <v>18</v>
      </c>
      <c r="C1662">
        <v>199985</v>
      </c>
      <c r="D1662">
        <f t="shared" si="51"/>
        <v>27.775694444444447</v>
      </c>
      <c r="E1662">
        <v>28.54</v>
      </c>
      <c r="F1662">
        <v>27.2</v>
      </c>
      <c r="G1662">
        <v>29.59</v>
      </c>
      <c r="H1662" s="3">
        <f t="shared" si="50"/>
        <v>28.443333333333332</v>
      </c>
    </row>
    <row r="1663" spans="1:8">
      <c r="A1663" t="s">
        <v>54</v>
      </c>
      <c r="B1663">
        <v>18</v>
      </c>
      <c r="C1663">
        <v>200055</v>
      </c>
      <c r="D1663">
        <f t="shared" si="51"/>
        <v>27.785416666666666</v>
      </c>
      <c r="E1663">
        <v>27.62</v>
      </c>
      <c r="F1663">
        <v>28.06</v>
      </c>
      <c r="G1663">
        <v>30.18</v>
      </c>
      <c r="H1663" s="3">
        <f t="shared" si="50"/>
        <v>28.62</v>
      </c>
    </row>
    <row r="1664" spans="1:8">
      <c r="A1664" t="s">
        <v>49</v>
      </c>
      <c r="B1664">
        <v>18</v>
      </c>
      <c r="C1664">
        <v>200056</v>
      </c>
      <c r="D1664">
        <f t="shared" si="51"/>
        <v>27.785555555555558</v>
      </c>
      <c r="E1664">
        <v>28.08</v>
      </c>
      <c r="F1664">
        <v>28.26</v>
      </c>
      <c r="G1664">
        <v>29.96</v>
      </c>
      <c r="H1664" s="3">
        <f t="shared" si="50"/>
        <v>28.766666666666669</v>
      </c>
    </row>
    <row r="1665" spans="1:8">
      <c r="A1665" t="s">
        <v>43</v>
      </c>
      <c r="B1665">
        <v>22</v>
      </c>
      <c r="C1665">
        <v>200087</v>
      </c>
      <c r="D1665">
        <f t="shared" si="51"/>
        <v>27.789861111111112</v>
      </c>
      <c r="E1665">
        <v>27.87</v>
      </c>
      <c r="F1665">
        <v>25.85</v>
      </c>
      <c r="G1665">
        <v>26.41</v>
      </c>
      <c r="H1665" s="3">
        <f t="shared" si="50"/>
        <v>26.709999999999997</v>
      </c>
    </row>
    <row r="1666" spans="1:8">
      <c r="A1666" t="s">
        <v>57</v>
      </c>
      <c r="B1666">
        <v>18</v>
      </c>
      <c r="C1666">
        <v>200138</v>
      </c>
      <c r="D1666">
        <f t="shared" si="51"/>
        <v>27.796944444444442</v>
      </c>
      <c r="E1666">
        <v>27.55</v>
      </c>
      <c r="F1666">
        <v>26.98</v>
      </c>
      <c r="G1666">
        <v>29.26</v>
      </c>
      <c r="H1666" s="3">
        <f t="shared" si="50"/>
        <v>27.930000000000003</v>
      </c>
    </row>
    <row r="1667" spans="1:8">
      <c r="A1667" t="s">
        <v>44</v>
      </c>
      <c r="B1667">
        <v>22</v>
      </c>
      <c r="C1667">
        <v>200444</v>
      </c>
      <c r="D1667">
        <f t="shared" si="51"/>
        <v>27.839444444444442</v>
      </c>
      <c r="E1667">
        <v>27.01</v>
      </c>
      <c r="F1667">
        <v>26.37</v>
      </c>
      <c r="G1667">
        <v>28.2</v>
      </c>
      <c r="H1667" s="3">
        <f t="shared" si="50"/>
        <v>27.193333333333332</v>
      </c>
    </row>
    <row r="1668" spans="1:8">
      <c r="A1668" t="s">
        <v>58</v>
      </c>
      <c r="B1668">
        <v>22</v>
      </c>
      <c r="C1668">
        <v>200782</v>
      </c>
      <c r="D1668">
        <f t="shared" si="51"/>
        <v>27.886388888888892</v>
      </c>
      <c r="E1668">
        <v>29.87</v>
      </c>
      <c r="F1668">
        <v>26.83</v>
      </c>
      <c r="G1668">
        <v>28.42</v>
      </c>
      <c r="H1668" s="3">
        <f t="shared" si="50"/>
        <v>28.373333333333335</v>
      </c>
    </row>
    <row r="1669" spans="1:8">
      <c r="A1669" t="s">
        <v>45</v>
      </c>
      <c r="B1669">
        <v>22</v>
      </c>
      <c r="C1669">
        <v>200871</v>
      </c>
      <c r="D1669">
        <f t="shared" si="51"/>
        <v>27.89875</v>
      </c>
      <c r="E1669">
        <v>27.73</v>
      </c>
      <c r="F1669">
        <v>25.4</v>
      </c>
      <c r="G1669">
        <v>28.01</v>
      </c>
      <c r="H1669" s="3">
        <f t="shared" ref="H1669:H1732" si="52">AVERAGE(E1669:G1669)</f>
        <v>27.046666666666667</v>
      </c>
    </row>
    <row r="1670" spans="1:8">
      <c r="A1670" t="s">
        <v>56</v>
      </c>
      <c r="B1670">
        <v>18</v>
      </c>
      <c r="C1670">
        <v>200979</v>
      </c>
      <c r="D1670">
        <f t="shared" ref="D1670:D1733" si="53">C1670/15/60/8</f>
        <v>27.91375</v>
      </c>
      <c r="E1670">
        <v>26.74</v>
      </c>
      <c r="F1670">
        <v>27.33</v>
      </c>
      <c r="G1670">
        <v>29.78</v>
      </c>
      <c r="H1670" s="3">
        <f t="shared" si="52"/>
        <v>27.95</v>
      </c>
    </row>
    <row r="1671" spans="1:8">
      <c r="A1671" t="s">
        <v>51</v>
      </c>
      <c r="B1671">
        <v>22</v>
      </c>
      <c r="C1671">
        <v>201171</v>
      </c>
      <c r="D1671">
        <f t="shared" si="53"/>
        <v>27.940416666666668</v>
      </c>
      <c r="E1671">
        <v>28.02</v>
      </c>
      <c r="F1671">
        <v>27.01</v>
      </c>
      <c r="G1671">
        <v>28.12</v>
      </c>
      <c r="H1671" s="3">
        <f t="shared" si="52"/>
        <v>27.716666666666669</v>
      </c>
    </row>
    <row r="1672" spans="1:8">
      <c r="A1672" t="s">
        <v>56</v>
      </c>
      <c r="B1672">
        <v>9</v>
      </c>
      <c r="C1672">
        <v>159480</v>
      </c>
      <c r="D1672">
        <f t="shared" si="53"/>
        <v>22.15</v>
      </c>
      <c r="E1672">
        <v>23.34</v>
      </c>
      <c r="F1672">
        <v>25.27</v>
      </c>
      <c r="G1672">
        <v>49.33</v>
      </c>
      <c r="H1672" s="3">
        <f t="shared" si="52"/>
        <v>32.646666666666668</v>
      </c>
    </row>
    <row r="1673" spans="1:8">
      <c r="A1673" t="s">
        <v>56</v>
      </c>
      <c r="B1673">
        <v>22</v>
      </c>
      <c r="C1673">
        <v>201557</v>
      </c>
      <c r="D1673">
        <f t="shared" si="53"/>
        <v>27.994027777777777</v>
      </c>
      <c r="E1673">
        <v>27.01</v>
      </c>
      <c r="F1673">
        <v>25.55</v>
      </c>
      <c r="G1673">
        <v>27.17</v>
      </c>
      <c r="H1673" s="3">
        <f t="shared" si="52"/>
        <v>26.576666666666668</v>
      </c>
    </row>
    <row r="1674" spans="1:8">
      <c r="A1674" t="s">
        <v>49</v>
      </c>
      <c r="B1674">
        <v>22</v>
      </c>
      <c r="C1674">
        <v>201669</v>
      </c>
      <c r="D1674">
        <f t="shared" si="53"/>
        <v>28.009583333333335</v>
      </c>
      <c r="E1674">
        <v>28.78</v>
      </c>
      <c r="F1674">
        <v>26.44</v>
      </c>
      <c r="G1674">
        <v>28.24</v>
      </c>
      <c r="H1674" s="3">
        <f t="shared" si="52"/>
        <v>27.819999999999997</v>
      </c>
    </row>
    <row r="1675" spans="1:8">
      <c r="A1675" t="s">
        <v>47</v>
      </c>
      <c r="B1675">
        <v>22</v>
      </c>
      <c r="C1675">
        <v>201703</v>
      </c>
      <c r="D1675">
        <f t="shared" si="53"/>
        <v>28.014305555555556</v>
      </c>
      <c r="E1675">
        <v>28.7</v>
      </c>
      <c r="F1675">
        <v>26.38</v>
      </c>
      <c r="G1675">
        <v>28.68</v>
      </c>
      <c r="H1675" s="3">
        <f t="shared" si="52"/>
        <v>27.919999999999998</v>
      </c>
    </row>
    <row r="1676" spans="1:8">
      <c r="A1676" t="s">
        <v>54</v>
      </c>
      <c r="B1676">
        <v>22</v>
      </c>
      <c r="C1676">
        <v>202052</v>
      </c>
      <c r="D1676">
        <f t="shared" si="53"/>
        <v>28.062777777777779</v>
      </c>
      <c r="E1676">
        <v>28.14</v>
      </c>
      <c r="F1676">
        <v>26.34</v>
      </c>
      <c r="G1676">
        <v>28.13</v>
      </c>
      <c r="H1676" s="3">
        <f t="shared" si="52"/>
        <v>27.536666666666665</v>
      </c>
    </row>
    <row r="1677" spans="1:8">
      <c r="A1677" t="s">
        <v>50</v>
      </c>
      <c r="B1677">
        <v>18</v>
      </c>
      <c r="C1677">
        <v>202105</v>
      </c>
      <c r="D1677">
        <f t="shared" si="53"/>
        <v>28.070138888888888</v>
      </c>
      <c r="E1677">
        <v>28.18</v>
      </c>
      <c r="F1677">
        <v>27.45</v>
      </c>
      <c r="G1677">
        <v>28.56</v>
      </c>
      <c r="H1677" s="3">
        <f t="shared" si="52"/>
        <v>28.063333333333333</v>
      </c>
    </row>
    <row r="1678" spans="1:8">
      <c r="A1678" t="s">
        <v>47</v>
      </c>
      <c r="B1678">
        <v>18</v>
      </c>
      <c r="C1678">
        <v>202575</v>
      </c>
      <c r="D1678">
        <f t="shared" si="53"/>
        <v>28.135416666666668</v>
      </c>
      <c r="E1678">
        <v>29.15</v>
      </c>
      <c r="F1678">
        <v>28.58</v>
      </c>
      <c r="G1678">
        <v>30.58</v>
      </c>
      <c r="H1678" s="3">
        <f t="shared" si="52"/>
        <v>29.436666666666667</v>
      </c>
    </row>
    <row r="1679" spans="1:8">
      <c r="A1679" t="s">
        <v>48</v>
      </c>
      <c r="B1679">
        <v>22</v>
      </c>
      <c r="C1679">
        <v>202624</v>
      </c>
      <c r="D1679">
        <f t="shared" si="53"/>
        <v>28.142222222222223</v>
      </c>
      <c r="E1679">
        <v>27.61</v>
      </c>
      <c r="F1679">
        <v>26.82</v>
      </c>
      <c r="G1679">
        <v>27.56</v>
      </c>
      <c r="H1679" s="3">
        <f t="shared" si="52"/>
        <v>27.33</v>
      </c>
    </row>
    <row r="1680" spans="1:8">
      <c r="A1680" t="s">
        <v>50</v>
      </c>
      <c r="B1680">
        <v>22</v>
      </c>
      <c r="C1680">
        <v>202970</v>
      </c>
      <c r="D1680">
        <f t="shared" si="53"/>
        <v>28.19027777777778</v>
      </c>
      <c r="E1680">
        <v>27.16</v>
      </c>
      <c r="F1680">
        <v>26.18</v>
      </c>
      <c r="G1680">
        <v>27.3</v>
      </c>
      <c r="H1680" s="3">
        <f t="shared" si="52"/>
        <v>26.88</v>
      </c>
    </row>
    <row r="1681" spans="1:8">
      <c r="A1681" t="s">
        <v>57</v>
      </c>
      <c r="B1681">
        <v>22</v>
      </c>
      <c r="C1681">
        <v>203831</v>
      </c>
      <c r="D1681">
        <f t="shared" si="53"/>
        <v>28.309861111111111</v>
      </c>
      <c r="E1681">
        <v>28.57</v>
      </c>
      <c r="F1681">
        <v>25.63</v>
      </c>
      <c r="G1681">
        <v>27.3</v>
      </c>
      <c r="H1681" s="3">
        <f t="shared" si="52"/>
        <v>27.166666666666668</v>
      </c>
    </row>
    <row r="1682" spans="1:8">
      <c r="A1682" t="s">
        <v>45</v>
      </c>
      <c r="B1682">
        <v>18.25</v>
      </c>
      <c r="C1682">
        <v>205858</v>
      </c>
      <c r="D1682">
        <f t="shared" si="53"/>
        <v>28.59138888888889</v>
      </c>
      <c r="E1682">
        <v>26.79</v>
      </c>
      <c r="F1682">
        <v>27.05</v>
      </c>
      <c r="G1682">
        <v>30.16</v>
      </c>
      <c r="H1682" s="3">
        <f t="shared" si="52"/>
        <v>28</v>
      </c>
    </row>
    <row r="1683" spans="1:8">
      <c r="A1683" t="s">
        <v>41</v>
      </c>
      <c r="B1683">
        <v>18.25</v>
      </c>
      <c r="C1683">
        <v>206573</v>
      </c>
      <c r="D1683">
        <f t="shared" si="53"/>
        <v>28.690694444444443</v>
      </c>
      <c r="E1683">
        <v>27.63</v>
      </c>
      <c r="F1683">
        <v>27.16</v>
      </c>
      <c r="G1683">
        <v>29.02</v>
      </c>
      <c r="H1683" s="3">
        <f t="shared" si="52"/>
        <v>27.936666666666667</v>
      </c>
    </row>
    <row r="1684" spans="1:8">
      <c r="A1684" t="s">
        <v>38</v>
      </c>
      <c r="B1684">
        <v>18.25</v>
      </c>
      <c r="C1684">
        <v>206679</v>
      </c>
      <c r="D1684">
        <f t="shared" si="53"/>
        <v>28.705416666666668</v>
      </c>
      <c r="E1684">
        <v>27.76</v>
      </c>
      <c r="F1684">
        <v>27.56</v>
      </c>
      <c r="G1684">
        <v>30.59</v>
      </c>
      <c r="H1684" s="3">
        <f t="shared" si="52"/>
        <v>28.636666666666667</v>
      </c>
    </row>
    <row r="1685" spans="1:8">
      <c r="A1685" t="s">
        <v>44</v>
      </c>
      <c r="B1685">
        <v>18.25</v>
      </c>
      <c r="C1685">
        <v>206777</v>
      </c>
      <c r="D1685">
        <f t="shared" si="53"/>
        <v>28.719027777777779</v>
      </c>
      <c r="E1685">
        <v>28.43</v>
      </c>
      <c r="F1685">
        <v>27.26</v>
      </c>
      <c r="G1685">
        <v>30.08</v>
      </c>
      <c r="H1685" s="3">
        <f t="shared" si="52"/>
        <v>28.59</v>
      </c>
    </row>
    <row r="1686" spans="1:8">
      <c r="A1686" t="s">
        <v>42</v>
      </c>
      <c r="B1686">
        <v>18.25</v>
      </c>
      <c r="C1686">
        <v>207387</v>
      </c>
      <c r="D1686">
        <f t="shared" si="53"/>
        <v>28.803749999999997</v>
      </c>
      <c r="E1686">
        <v>27.51</v>
      </c>
      <c r="F1686">
        <v>28.59</v>
      </c>
      <c r="G1686">
        <v>30.33</v>
      </c>
      <c r="H1686" s="3">
        <f t="shared" si="52"/>
        <v>28.810000000000002</v>
      </c>
    </row>
    <row r="1687" spans="1:8">
      <c r="A1687" t="s">
        <v>46</v>
      </c>
      <c r="B1687">
        <v>18.25</v>
      </c>
      <c r="C1687">
        <v>207533</v>
      </c>
      <c r="D1687">
        <f t="shared" si="53"/>
        <v>28.824027777777776</v>
      </c>
      <c r="E1687">
        <v>27.19</v>
      </c>
      <c r="F1687">
        <v>27.05</v>
      </c>
      <c r="G1687">
        <v>30.73</v>
      </c>
      <c r="H1687" s="3">
        <f t="shared" si="52"/>
        <v>28.323333333333334</v>
      </c>
    </row>
    <row r="1688" spans="1:8">
      <c r="A1688" t="s">
        <v>43</v>
      </c>
      <c r="B1688">
        <v>18.25</v>
      </c>
      <c r="C1688">
        <v>207638</v>
      </c>
      <c r="D1688">
        <f t="shared" si="53"/>
        <v>28.83861111111111</v>
      </c>
      <c r="E1688">
        <v>27.26</v>
      </c>
      <c r="F1688">
        <v>26.55</v>
      </c>
      <c r="G1688">
        <v>29.32</v>
      </c>
      <c r="H1688" s="3">
        <f t="shared" si="52"/>
        <v>27.709999999999997</v>
      </c>
    </row>
    <row r="1689" spans="1:8">
      <c r="A1689" t="s">
        <v>52</v>
      </c>
      <c r="B1689">
        <v>18.25</v>
      </c>
      <c r="C1689">
        <v>207821</v>
      </c>
      <c r="D1689">
        <f t="shared" si="53"/>
        <v>28.864027777777778</v>
      </c>
      <c r="E1689">
        <v>28.08</v>
      </c>
      <c r="F1689">
        <v>27.66</v>
      </c>
      <c r="G1689">
        <v>30.59</v>
      </c>
      <c r="H1689" s="3">
        <f t="shared" si="52"/>
        <v>28.776666666666667</v>
      </c>
    </row>
    <row r="1690" spans="1:8">
      <c r="A1690" t="s">
        <v>53</v>
      </c>
      <c r="B1690">
        <v>18.25</v>
      </c>
      <c r="C1690">
        <v>207829</v>
      </c>
      <c r="D1690">
        <f t="shared" si="53"/>
        <v>28.86513888888889</v>
      </c>
      <c r="E1690">
        <v>27.35</v>
      </c>
      <c r="F1690">
        <v>27.18</v>
      </c>
      <c r="G1690">
        <v>30.22</v>
      </c>
      <c r="H1690" s="3">
        <f t="shared" si="52"/>
        <v>28.25</v>
      </c>
    </row>
    <row r="1691" spans="1:8">
      <c r="A1691" t="s">
        <v>37</v>
      </c>
      <c r="B1691">
        <v>18.25</v>
      </c>
      <c r="C1691">
        <v>207845</v>
      </c>
      <c r="D1691">
        <f t="shared" si="53"/>
        <v>28.867361111111112</v>
      </c>
      <c r="E1691">
        <v>27.7</v>
      </c>
      <c r="F1691">
        <v>27.34</v>
      </c>
      <c r="G1691">
        <v>30.26</v>
      </c>
      <c r="H1691" s="3">
        <f t="shared" si="52"/>
        <v>28.433333333333334</v>
      </c>
    </row>
    <row r="1692" spans="1:8">
      <c r="A1692" t="s">
        <v>40</v>
      </c>
      <c r="B1692">
        <v>18.25</v>
      </c>
      <c r="C1692">
        <v>209085</v>
      </c>
      <c r="D1692">
        <f t="shared" si="53"/>
        <v>29.039583333333333</v>
      </c>
      <c r="E1692">
        <v>28.01</v>
      </c>
      <c r="F1692">
        <v>29.54</v>
      </c>
      <c r="G1692">
        <v>30.5</v>
      </c>
      <c r="H1692" s="3">
        <f t="shared" si="52"/>
        <v>29.349999999999998</v>
      </c>
    </row>
    <row r="1693" spans="1:8">
      <c r="A1693" t="s">
        <v>57</v>
      </c>
      <c r="B1693">
        <v>18.25</v>
      </c>
      <c r="C1693">
        <v>209095</v>
      </c>
      <c r="D1693">
        <f t="shared" si="53"/>
        <v>29.040972222222219</v>
      </c>
      <c r="E1693">
        <v>26.94</v>
      </c>
      <c r="F1693">
        <v>27.76</v>
      </c>
      <c r="G1693">
        <v>29.69</v>
      </c>
      <c r="H1693" s="3">
        <f t="shared" si="52"/>
        <v>28.13</v>
      </c>
    </row>
    <row r="1694" spans="1:8">
      <c r="A1694" t="s">
        <v>39</v>
      </c>
      <c r="B1694">
        <v>18.25</v>
      </c>
      <c r="C1694">
        <v>209321</v>
      </c>
      <c r="D1694">
        <f t="shared" si="53"/>
        <v>29.07236111111111</v>
      </c>
      <c r="E1694">
        <v>27.34</v>
      </c>
      <c r="F1694">
        <v>27.59</v>
      </c>
      <c r="G1694">
        <v>28.41</v>
      </c>
      <c r="H1694" s="3">
        <f t="shared" si="52"/>
        <v>27.78</v>
      </c>
    </row>
    <row r="1695" spans="1:8">
      <c r="A1695" t="s">
        <v>58</v>
      </c>
      <c r="B1695">
        <v>18.25</v>
      </c>
      <c r="C1695">
        <v>209484</v>
      </c>
      <c r="D1695">
        <f t="shared" si="53"/>
        <v>29.095000000000002</v>
      </c>
      <c r="E1695">
        <v>28.84</v>
      </c>
      <c r="F1695">
        <v>28.85</v>
      </c>
      <c r="G1695">
        <v>31.76</v>
      </c>
      <c r="H1695" s="3">
        <f t="shared" si="52"/>
        <v>29.816666666666666</v>
      </c>
    </row>
    <row r="1696" spans="1:8">
      <c r="A1696" t="s">
        <v>50</v>
      </c>
      <c r="B1696">
        <v>18.25</v>
      </c>
      <c r="C1696">
        <v>209534</v>
      </c>
      <c r="D1696">
        <f t="shared" si="53"/>
        <v>29.101944444444442</v>
      </c>
      <c r="E1696">
        <v>28.66</v>
      </c>
      <c r="F1696">
        <v>27.41</v>
      </c>
      <c r="G1696">
        <v>29.66</v>
      </c>
      <c r="H1696" s="3">
        <f t="shared" si="52"/>
        <v>28.576666666666668</v>
      </c>
    </row>
    <row r="1697" spans="1:8">
      <c r="A1697" t="s">
        <v>54</v>
      </c>
      <c r="B1697">
        <v>18.25</v>
      </c>
      <c r="C1697">
        <v>209540</v>
      </c>
      <c r="D1697">
        <f t="shared" si="53"/>
        <v>29.102777777777778</v>
      </c>
      <c r="E1697">
        <v>27.18</v>
      </c>
      <c r="F1697">
        <v>28.58</v>
      </c>
      <c r="G1697">
        <v>30.03</v>
      </c>
      <c r="H1697" s="3">
        <f t="shared" si="52"/>
        <v>28.596666666666664</v>
      </c>
    </row>
    <row r="1698" spans="1:8">
      <c r="A1698" t="s">
        <v>49</v>
      </c>
      <c r="B1698">
        <v>18.25</v>
      </c>
      <c r="C1698">
        <v>209690</v>
      </c>
      <c r="D1698">
        <f t="shared" si="53"/>
        <v>29.123611111111114</v>
      </c>
      <c r="E1698">
        <v>28.66</v>
      </c>
      <c r="F1698">
        <v>28.73</v>
      </c>
      <c r="G1698">
        <v>30.77</v>
      </c>
      <c r="H1698" s="3">
        <f t="shared" si="52"/>
        <v>29.386666666666667</v>
      </c>
    </row>
    <row r="1699" spans="1:8">
      <c r="A1699" t="s">
        <v>51</v>
      </c>
      <c r="B1699">
        <v>18.25</v>
      </c>
      <c r="C1699">
        <v>210140</v>
      </c>
      <c r="D1699">
        <f t="shared" si="53"/>
        <v>29.186111111111114</v>
      </c>
      <c r="E1699">
        <v>28.05</v>
      </c>
      <c r="F1699">
        <v>27.84</v>
      </c>
      <c r="G1699">
        <v>30.43</v>
      </c>
      <c r="H1699" s="3">
        <f t="shared" si="52"/>
        <v>28.77333333333333</v>
      </c>
    </row>
    <row r="1700" spans="1:8">
      <c r="A1700" t="s">
        <v>55</v>
      </c>
      <c r="B1700">
        <v>18.25</v>
      </c>
      <c r="C1700">
        <v>210353</v>
      </c>
      <c r="D1700">
        <f t="shared" si="53"/>
        <v>29.215694444444445</v>
      </c>
      <c r="E1700">
        <v>28.37</v>
      </c>
      <c r="F1700">
        <v>28.94</v>
      </c>
      <c r="G1700">
        <v>29.87</v>
      </c>
      <c r="H1700" s="3">
        <f t="shared" si="52"/>
        <v>29.060000000000002</v>
      </c>
    </row>
    <row r="1701" spans="1:8">
      <c r="A1701" t="s">
        <v>48</v>
      </c>
      <c r="B1701">
        <v>18.25</v>
      </c>
      <c r="C1701">
        <v>210596</v>
      </c>
      <c r="D1701">
        <f t="shared" si="53"/>
        <v>29.249444444444446</v>
      </c>
      <c r="E1701">
        <v>27.49</v>
      </c>
      <c r="F1701">
        <v>27.36</v>
      </c>
      <c r="G1701">
        <v>30.05</v>
      </c>
      <c r="H1701" s="3">
        <f t="shared" si="52"/>
        <v>28.299999999999997</v>
      </c>
    </row>
    <row r="1702" spans="1:8">
      <c r="A1702" t="s">
        <v>44</v>
      </c>
      <c r="B1702">
        <v>21.75</v>
      </c>
      <c r="C1702">
        <v>211196</v>
      </c>
      <c r="D1702">
        <f t="shared" si="53"/>
        <v>29.332777777777778</v>
      </c>
      <c r="E1702">
        <v>28.79</v>
      </c>
      <c r="F1702">
        <v>28.21</v>
      </c>
      <c r="G1702">
        <v>29.71</v>
      </c>
      <c r="H1702" s="3">
        <f t="shared" si="52"/>
        <v>28.903333333333336</v>
      </c>
    </row>
    <row r="1703" spans="1:8">
      <c r="A1703" t="s">
        <v>53</v>
      </c>
      <c r="B1703">
        <v>21.75</v>
      </c>
      <c r="C1703">
        <v>211243</v>
      </c>
      <c r="D1703">
        <f t="shared" si="53"/>
        <v>29.339305555555555</v>
      </c>
      <c r="E1703">
        <v>28.6</v>
      </c>
      <c r="F1703">
        <v>27.34</v>
      </c>
      <c r="G1703">
        <v>29.58</v>
      </c>
      <c r="H1703" s="3">
        <f t="shared" si="52"/>
        <v>28.506666666666664</v>
      </c>
    </row>
    <row r="1704" spans="1:8">
      <c r="A1704" t="s">
        <v>56</v>
      </c>
      <c r="B1704">
        <v>18.25</v>
      </c>
      <c r="C1704">
        <v>211287</v>
      </c>
      <c r="D1704">
        <f t="shared" si="53"/>
        <v>29.345416666666665</v>
      </c>
      <c r="E1704">
        <v>26.62</v>
      </c>
      <c r="F1704">
        <v>27.58</v>
      </c>
      <c r="G1704">
        <v>29.02</v>
      </c>
      <c r="H1704" s="3">
        <f t="shared" si="52"/>
        <v>27.74</v>
      </c>
    </row>
    <row r="1705" spans="1:8">
      <c r="A1705" t="s">
        <v>37</v>
      </c>
      <c r="B1705">
        <v>21.75</v>
      </c>
      <c r="C1705">
        <v>212240</v>
      </c>
      <c r="D1705">
        <f t="shared" si="53"/>
        <v>29.477777777777778</v>
      </c>
      <c r="E1705">
        <v>29.34</v>
      </c>
      <c r="F1705">
        <v>27.9</v>
      </c>
      <c r="G1705">
        <v>28.91</v>
      </c>
      <c r="H1705" s="3">
        <f t="shared" si="52"/>
        <v>28.716666666666665</v>
      </c>
    </row>
    <row r="1706" spans="1:8">
      <c r="A1706" t="s">
        <v>47</v>
      </c>
      <c r="B1706">
        <v>18.25</v>
      </c>
      <c r="C1706">
        <v>212666</v>
      </c>
      <c r="D1706">
        <f t="shared" si="53"/>
        <v>29.536944444444444</v>
      </c>
      <c r="E1706">
        <v>28.75</v>
      </c>
      <c r="F1706">
        <v>29.33</v>
      </c>
      <c r="G1706">
        <v>30.11</v>
      </c>
      <c r="H1706" s="3">
        <f t="shared" si="52"/>
        <v>29.396666666666665</v>
      </c>
    </row>
    <row r="1707" spans="1:8">
      <c r="A1707" t="s">
        <v>38</v>
      </c>
      <c r="B1707">
        <v>21.75</v>
      </c>
      <c r="C1707">
        <v>213210</v>
      </c>
      <c r="D1707">
        <f t="shared" si="53"/>
        <v>29.612500000000001</v>
      </c>
      <c r="E1707">
        <v>28.8</v>
      </c>
      <c r="F1707">
        <v>28.75</v>
      </c>
      <c r="G1707">
        <v>29.05</v>
      </c>
      <c r="H1707" s="3">
        <f t="shared" si="52"/>
        <v>28.866666666666664</v>
      </c>
    </row>
    <row r="1708" spans="1:8">
      <c r="A1708" t="s">
        <v>42</v>
      </c>
      <c r="B1708">
        <v>21.75</v>
      </c>
      <c r="C1708">
        <v>213291</v>
      </c>
      <c r="D1708">
        <f t="shared" si="53"/>
        <v>29.623749999999998</v>
      </c>
      <c r="E1708">
        <v>29.91</v>
      </c>
      <c r="F1708">
        <v>28.07</v>
      </c>
      <c r="G1708">
        <v>31.47</v>
      </c>
      <c r="H1708" s="3">
        <f t="shared" si="52"/>
        <v>29.816666666666666</v>
      </c>
    </row>
    <row r="1709" spans="1:8">
      <c r="A1709" t="s">
        <v>41</v>
      </c>
      <c r="B1709">
        <v>18.5</v>
      </c>
      <c r="C1709">
        <v>213441</v>
      </c>
      <c r="D1709">
        <f t="shared" si="53"/>
        <v>29.644583333333333</v>
      </c>
      <c r="E1709">
        <v>28.13</v>
      </c>
      <c r="F1709">
        <v>28.58</v>
      </c>
      <c r="G1709">
        <v>31.54</v>
      </c>
      <c r="H1709" s="3">
        <f t="shared" si="52"/>
        <v>29.416666666666668</v>
      </c>
    </row>
    <row r="1710" spans="1:8">
      <c r="A1710" t="s">
        <v>45</v>
      </c>
      <c r="B1710">
        <v>21.75</v>
      </c>
      <c r="C1710">
        <v>213476</v>
      </c>
      <c r="D1710">
        <f t="shared" si="53"/>
        <v>29.649444444444445</v>
      </c>
      <c r="E1710">
        <v>29.05</v>
      </c>
      <c r="F1710">
        <v>27.86</v>
      </c>
      <c r="G1710">
        <v>28.84</v>
      </c>
      <c r="H1710" s="3">
        <f t="shared" si="52"/>
        <v>28.583333333333332</v>
      </c>
    </row>
    <row r="1711" spans="1:8">
      <c r="A1711" t="s">
        <v>37</v>
      </c>
      <c r="B1711">
        <v>18.5</v>
      </c>
      <c r="C1711">
        <v>213543</v>
      </c>
      <c r="D1711">
        <f t="shared" si="53"/>
        <v>29.658750000000001</v>
      </c>
      <c r="E1711">
        <v>26.91</v>
      </c>
      <c r="F1711">
        <v>30.26</v>
      </c>
      <c r="G1711">
        <v>30.61</v>
      </c>
      <c r="H1711" s="3">
        <f t="shared" si="52"/>
        <v>29.26</v>
      </c>
    </row>
    <row r="1712" spans="1:8">
      <c r="A1712" t="s">
        <v>43</v>
      </c>
      <c r="B1712">
        <v>21.75</v>
      </c>
      <c r="C1712">
        <v>213578</v>
      </c>
      <c r="D1712">
        <f t="shared" si="53"/>
        <v>29.663611111111109</v>
      </c>
      <c r="E1712">
        <v>27.68</v>
      </c>
      <c r="F1712">
        <v>27.64</v>
      </c>
      <c r="G1712">
        <v>28.37</v>
      </c>
      <c r="H1712" s="3">
        <f t="shared" si="52"/>
        <v>27.896666666666665</v>
      </c>
    </row>
    <row r="1713" spans="1:8">
      <c r="A1713" t="s">
        <v>43</v>
      </c>
      <c r="B1713">
        <v>18.5</v>
      </c>
      <c r="C1713">
        <v>213600</v>
      </c>
      <c r="D1713">
        <f t="shared" si="53"/>
        <v>29.666666666666668</v>
      </c>
      <c r="E1713">
        <v>26.82</v>
      </c>
      <c r="F1713">
        <v>29.05</v>
      </c>
      <c r="G1713">
        <v>30.9</v>
      </c>
      <c r="H1713" s="3">
        <f t="shared" si="52"/>
        <v>28.923333333333336</v>
      </c>
    </row>
    <row r="1714" spans="1:8">
      <c r="A1714" t="s">
        <v>42</v>
      </c>
      <c r="B1714">
        <v>18.5</v>
      </c>
      <c r="C1714">
        <v>213637</v>
      </c>
      <c r="D1714">
        <f t="shared" si="53"/>
        <v>29.671805555555558</v>
      </c>
      <c r="E1714">
        <v>29.09</v>
      </c>
      <c r="F1714">
        <v>30.2</v>
      </c>
      <c r="G1714">
        <v>32.479999999999997</v>
      </c>
      <c r="H1714" s="3">
        <f t="shared" si="52"/>
        <v>30.59</v>
      </c>
    </row>
    <row r="1715" spans="1:8">
      <c r="A1715" t="s">
        <v>46</v>
      </c>
      <c r="B1715">
        <v>21.75</v>
      </c>
      <c r="C1715">
        <v>213758</v>
      </c>
      <c r="D1715">
        <f t="shared" si="53"/>
        <v>29.688611111111111</v>
      </c>
      <c r="E1715">
        <v>29.1</v>
      </c>
      <c r="F1715">
        <v>27.51</v>
      </c>
      <c r="G1715">
        <v>30.23</v>
      </c>
      <c r="H1715" s="3">
        <f t="shared" si="52"/>
        <v>28.946666666666669</v>
      </c>
    </row>
    <row r="1716" spans="1:8">
      <c r="A1716" t="s">
        <v>46</v>
      </c>
      <c r="B1716">
        <v>18.5</v>
      </c>
      <c r="C1716">
        <v>214087</v>
      </c>
      <c r="D1716">
        <f t="shared" si="53"/>
        <v>29.734305555555558</v>
      </c>
      <c r="E1716">
        <v>28.35</v>
      </c>
      <c r="F1716">
        <v>28.08</v>
      </c>
      <c r="G1716">
        <v>32.049999999999997</v>
      </c>
      <c r="H1716" s="3">
        <f t="shared" si="52"/>
        <v>29.493333333333329</v>
      </c>
    </row>
    <row r="1717" spans="1:8">
      <c r="A1717" t="s">
        <v>48</v>
      </c>
      <c r="B1717">
        <v>21.75</v>
      </c>
      <c r="C1717">
        <v>214266</v>
      </c>
      <c r="D1717">
        <f t="shared" si="53"/>
        <v>29.759166666666665</v>
      </c>
      <c r="E1717">
        <v>28.5</v>
      </c>
      <c r="F1717">
        <v>28.35</v>
      </c>
      <c r="G1717">
        <v>29.53</v>
      </c>
      <c r="H1717" s="3">
        <f t="shared" si="52"/>
        <v>28.793333333333333</v>
      </c>
    </row>
    <row r="1718" spans="1:8">
      <c r="A1718" t="s">
        <v>44</v>
      </c>
      <c r="B1718">
        <v>18.5</v>
      </c>
      <c r="C1718">
        <v>214387</v>
      </c>
      <c r="D1718">
        <f t="shared" si="53"/>
        <v>29.775972222222222</v>
      </c>
      <c r="E1718">
        <v>27.53</v>
      </c>
      <c r="F1718">
        <v>29.34</v>
      </c>
      <c r="G1718">
        <v>32.19</v>
      </c>
      <c r="H1718" s="3">
        <f t="shared" si="52"/>
        <v>29.686666666666667</v>
      </c>
    </row>
    <row r="1719" spans="1:8">
      <c r="A1719" t="s">
        <v>52</v>
      </c>
      <c r="B1719">
        <v>21.75</v>
      </c>
      <c r="C1719">
        <v>214431</v>
      </c>
      <c r="D1719">
        <f t="shared" si="53"/>
        <v>29.782083333333333</v>
      </c>
      <c r="E1719">
        <v>30.2</v>
      </c>
      <c r="F1719">
        <v>28.15</v>
      </c>
      <c r="G1719">
        <v>29.27</v>
      </c>
      <c r="H1719" s="3">
        <f t="shared" si="52"/>
        <v>29.206666666666663</v>
      </c>
    </row>
    <row r="1720" spans="1:8">
      <c r="A1720" t="s">
        <v>40</v>
      </c>
      <c r="B1720">
        <v>21.75</v>
      </c>
      <c r="C1720">
        <v>214627</v>
      </c>
      <c r="D1720">
        <f t="shared" si="53"/>
        <v>29.809305555555557</v>
      </c>
      <c r="E1720">
        <v>30.76</v>
      </c>
      <c r="F1720">
        <v>28.62</v>
      </c>
      <c r="G1720">
        <v>30.33</v>
      </c>
      <c r="H1720" s="3">
        <f t="shared" si="52"/>
        <v>29.903333333333336</v>
      </c>
    </row>
    <row r="1721" spans="1:8">
      <c r="A1721" t="s">
        <v>58</v>
      </c>
      <c r="B1721">
        <v>18.5</v>
      </c>
      <c r="C1721">
        <v>214638</v>
      </c>
      <c r="D1721">
        <f t="shared" si="53"/>
        <v>29.810833333333335</v>
      </c>
      <c r="E1721">
        <v>29.22</v>
      </c>
      <c r="F1721">
        <v>30.39</v>
      </c>
      <c r="G1721">
        <v>32.799999999999997</v>
      </c>
      <c r="H1721" s="3">
        <f t="shared" si="52"/>
        <v>30.803333333333331</v>
      </c>
    </row>
    <row r="1722" spans="1:8">
      <c r="A1722" t="s">
        <v>39</v>
      </c>
      <c r="B1722">
        <v>18.5</v>
      </c>
      <c r="C1722">
        <v>214666</v>
      </c>
      <c r="D1722">
        <f t="shared" si="53"/>
        <v>29.814722222222223</v>
      </c>
      <c r="E1722">
        <v>27.93</v>
      </c>
      <c r="F1722">
        <v>29.9</v>
      </c>
      <c r="G1722">
        <v>30.42</v>
      </c>
      <c r="H1722" s="3">
        <f t="shared" si="52"/>
        <v>29.416666666666668</v>
      </c>
    </row>
    <row r="1723" spans="1:8">
      <c r="A1723" t="s">
        <v>55</v>
      </c>
      <c r="B1723">
        <v>21.75</v>
      </c>
      <c r="C1723">
        <v>214842</v>
      </c>
      <c r="D1723">
        <f t="shared" si="53"/>
        <v>29.839166666666664</v>
      </c>
      <c r="E1723">
        <v>29.85</v>
      </c>
      <c r="F1723">
        <v>28.14</v>
      </c>
      <c r="G1723">
        <v>30.32</v>
      </c>
      <c r="H1723" s="3">
        <f t="shared" si="52"/>
        <v>29.436666666666667</v>
      </c>
    </row>
    <row r="1724" spans="1:8">
      <c r="A1724" t="s">
        <v>51</v>
      </c>
      <c r="B1724">
        <v>21.75</v>
      </c>
      <c r="C1724">
        <v>214847</v>
      </c>
      <c r="D1724">
        <f t="shared" si="53"/>
        <v>29.839861111111112</v>
      </c>
      <c r="E1724">
        <v>29.78</v>
      </c>
      <c r="F1724">
        <v>28.11</v>
      </c>
      <c r="G1724">
        <v>28.81</v>
      </c>
      <c r="H1724" s="3">
        <f t="shared" si="52"/>
        <v>28.900000000000002</v>
      </c>
    </row>
    <row r="1725" spans="1:8">
      <c r="A1725" t="s">
        <v>41</v>
      </c>
      <c r="B1725">
        <v>21.75</v>
      </c>
      <c r="C1725">
        <v>214889</v>
      </c>
      <c r="D1725">
        <f t="shared" si="53"/>
        <v>29.845694444444444</v>
      </c>
      <c r="E1725">
        <v>28.76</v>
      </c>
      <c r="F1725">
        <v>27.96</v>
      </c>
      <c r="G1725">
        <v>29.41</v>
      </c>
      <c r="H1725" s="3">
        <f t="shared" si="52"/>
        <v>28.709999999999997</v>
      </c>
    </row>
    <row r="1726" spans="1:8">
      <c r="A1726" t="s">
        <v>49</v>
      </c>
      <c r="B1726">
        <v>18.5</v>
      </c>
      <c r="C1726">
        <v>214889</v>
      </c>
      <c r="D1726">
        <f t="shared" si="53"/>
        <v>29.845694444444444</v>
      </c>
      <c r="E1726">
        <v>28.14</v>
      </c>
      <c r="F1726">
        <v>30.13</v>
      </c>
      <c r="G1726">
        <v>32.14</v>
      </c>
      <c r="H1726" s="3">
        <f t="shared" si="52"/>
        <v>30.136666666666667</v>
      </c>
    </row>
    <row r="1727" spans="1:8">
      <c r="A1727" t="s">
        <v>40</v>
      </c>
      <c r="B1727">
        <v>18.5</v>
      </c>
      <c r="C1727">
        <v>214932</v>
      </c>
      <c r="D1727">
        <f t="shared" si="53"/>
        <v>29.851666666666667</v>
      </c>
      <c r="E1727">
        <v>29.08</v>
      </c>
      <c r="F1727">
        <v>31.18</v>
      </c>
      <c r="G1727">
        <v>33.020000000000003</v>
      </c>
      <c r="H1727" s="3">
        <f t="shared" si="52"/>
        <v>31.093333333333334</v>
      </c>
    </row>
    <row r="1728" spans="1:8">
      <c r="A1728" t="s">
        <v>54</v>
      </c>
      <c r="B1728">
        <v>18.5</v>
      </c>
      <c r="C1728">
        <v>215034</v>
      </c>
      <c r="D1728">
        <f t="shared" si="53"/>
        <v>29.865833333333335</v>
      </c>
      <c r="E1728">
        <v>27.37</v>
      </c>
      <c r="F1728">
        <v>29.88</v>
      </c>
      <c r="G1728">
        <v>32.979999999999997</v>
      </c>
      <c r="H1728" s="3">
        <f t="shared" si="52"/>
        <v>30.076666666666664</v>
      </c>
    </row>
    <row r="1729" spans="1:8">
      <c r="A1729" t="s">
        <v>52</v>
      </c>
      <c r="B1729">
        <v>18.5</v>
      </c>
      <c r="C1729">
        <v>215134</v>
      </c>
      <c r="D1729">
        <f t="shared" si="53"/>
        <v>29.87972222222222</v>
      </c>
      <c r="E1729">
        <v>28.66</v>
      </c>
      <c r="F1729">
        <v>29.67</v>
      </c>
      <c r="G1729">
        <v>31.73</v>
      </c>
      <c r="H1729" s="3">
        <f t="shared" si="52"/>
        <v>30.02</v>
      </c>
    </row>
    <row r="1730" spans="1:8">
      <c r="A1730" t="s">
        <v>39</v>
      </c>
      <c r="B1730">
        <v>21.75</v>
      </c>
      <c r="C1730">
        <v>215295</v>
      </c>
      <c r="D1730">
        <f t="shared" si="53"/>
        <v>29.902083333333334</v>
      </c>
      <c r="E1730">
        <v>28.9</v>
      </c>
      <c r="F1730">
        <v>27.23</v>
      </c>
      <c r="G1730">
        <v>28.93</v>
      </c>
      <c r="H1730" s="3">
        <f t="shared" si="52"/>
        <v>28.353333333333335</v>
      </c>
    </row>
    <row r="1731" spans="1:8">
      <c r="A1731" t="s">
        <v>45</v>
      </c>
      <c r="B1731">
        <v>18.5</v>
      </c>
      <c r="C1731">
        <v>215479</v>
      </c>
      <c r="D1731">
        <f t="shared" si="53"/>
        <v>29.92763888888889</v>
      </c>
      <c r="E1731">
        <v>27.06</v>
      </c>
      <c r="F1731">
        <v>29.39</v>
      </c>
      <c r="G1731">
        <v>31.8</v>
      </c>
      <c r="H1731" s="3">
        <f t="shared" si="52"/>
        <v>29.416666666666668</v>
      </c>
    </row>
    <row r="1732" spans="1:8">
      <c r="A1732" t="s">
        <v>56</v>
      </c>
      <c r="B1732">
        <v>24</v>
      </c>
      <c r="C1732">
        <v>67241</v>
      </c>
      <c r="D1732">
        <f t="shared" si="53"/>
        <v>9.3390277777777779</v>
      </c>
      <c r="E1732">
        <v>10.37</v>
      </c>
      <c r="F1732">
        <v>9.83</v>
      </c>
      <c r="H1732" s="3">
        <f t="shared" si="52"/>
        <v>10.1</v>
      </c>
    </row>
    <row r="1733" spans="1:8">
      <c r="A1733" t="s">
        <v>40</v>
      </c>
      <c r="B1733">
        <v>0.25</v>
      </c>
      <c r="C1733">
        <v>47807</v>
      </c>
      <c r="D1733">
        <f t="shared" si="53"/>
        <v>6.6398611111111112</v>
      </c>
      <c r="E1733">
        <v>9.26</v>
      </c>
      <c r="F1733">
        <v>16.68</v>
      </c>
      <c r="G1733">
        <v>19.559999999999999</v>
      </c>
      <c r="H1733" s="3">
        <f t="shared" ref="H1733:H1796" si="54">AVERAGE(E1733:G1733)</f>
        <v>15.166666666666666</v>
      </c>
    </row>
    <row r="1734" spans="1:8">
      <c r="A1734" t="s">
        <v>40</v>
      </c>
      <c r="B1734">
        <v>0.5</v>
      </c>
      <c r="C1734">
        <v>37278</v>
      </c>
      <c r="D1734">
        <f t="shared" ref="D1734:D1797" si="55">C1734/15/60/8</f>
        <v>5.1774999999999993</v>
      </c>
      <c r="E1734">
        <v>55.38</v>
      </c>
      <c r="F1734">
        <v>40.869999999999997</v>
      </c>
      <c r="G1734">
        <v>32.25</v>
      </c>
      <c r="H1734" s="3">
        <f t="shared" si="54"/>
        <v>42.833333333333336</v>
      </c>
    </row>
    <row r="1735" spans="1:8">
      <c r="A1735" t="s">
        <v>40</v>
      </c>
      <c r="B1735">
        <v>0.75</v>
      </c>
      <c r="C1735">
        <v>33518</v>
      </c>
      <c r="D1735">
        <f t="shared" si="55"/>
        <v>4.6552777777777781</v>
      </c>
      <c r="E1735">
        <v>18.96</v>
      </c>
      <c r="F1735">
        <v>8.7899999999999991</v>
      </c>
      <c r="G1735">
        <v>7.75</v>
      </c>
      <c r="H1735" s="3">
        <f t="shared" si="54"/>
        <v>11.833333333333334</v>
      </c>
    </row>
    <row r="1736" spans="1:8">
      <c r="A1736" t="s">
        <v>40</v>
      </c>
      <c r="B1736">
        <v>1</v>
      </c>
      <c r="C1736">
        <v>28412</v>
      </c>
      <c r="D1736">
        <f t="shared" si="55"/>
        <v>3.9461111111111111</v>
      </c>
      <c r="E1736">
        <v>10.67</v>
      </c>
      <c r="F1736">
        <v>14.49</v>
      </c>
      <c r="G1736">
        <v>8.08</v>
      </c>
      <c r="H1736" s="3">
        <f t="shared" si="54"/>
        <v>11.08</v>
      </c>
    </row>
    <row r="1737" spans="1:8">
      <c r="A1737" t="s">
        <v>40</v>
      </c>
      <c r="B1737">
        <v>1.25</v>
      </c>
      <c r="C1737">
        <v>25839</v>
      </c>
      <c r="D1737">
        <f t="shared" si="55"/>
        <v>3.5887499999999997</v>
      </c>
      <c r="E1737">
        <v>7.37</v>
      </c>
      <c r="F1737">
        <v>14.62</v>
      </c>
      <c r="G1737">
        <v>15.07</v>
      </c>
      <c r="H1737" s="3">
        <f t="shared" si="54"/>
        <v>12.353333333333333</v>
      </c>
    </row>
    <row r="1738" spans="1:8">
      <c r="A1738" t="s">
        <v>40</v>
      </c>
      <c r="B1738">
        <v>1.5</v>
      </c>
      <c r="C1738">
        <v>21250</v>
      </c>
      <c r="D1738">
        <f t="shared" si="55"/>
        <v>2.9513888888888888</v>
      </c>
      <c r="E1738">
        <v>14.36</v>
      </c>
      <c r="F1738">
        <v>12.4</v>
      </c>
      <c r="G1738">
        <v>5.69</v>
      </c>
      <c r="H1738" s="3">
        <f t="shared" si="54"/>
        <v>10.816666666666665</v>
      </c>
    </row>
    <row r="1739" spans="1:8">
      <c r="A1739" t="s">
        <v>40</v>
      </c>
      <c r="B1739">
        <v>1.75</v>
      </c>
      <c r="C1739">
        <v>19425</v>
      </c>
      <c r="D1739">
        <f t="shared" si="55"/>
        <v>2.6979166666666665</v>
      </c>
      <c r="E1739">
        <v>5</v>
      </c>
      <c r="F1739">
        <v>4.6500000000000004</v>
      </c>
      <c r="G1739">
        <v>5.33</v>
      </c>
      <c r="H1739" s="3">
        <f t="shared" si="54"/>
        <v>4.9933333333333332</v>
      </c>
    </row>
    <row r="1740" spans="1:8">
      <c r="A1740" t="s">
        <v>40</v>
      </c>
      <c r="B1740">
        <v>2</v>
      </c>
      <c r="C1740">
        <v>18390</v>
      </c>
      <c r="D1740">
        <f t="shared" si="55"/>
        <v>2.5541666666666667</v>
      </c>
      <c r="E1740">
        <v>5.12</v>
      </c>
      <c r="F1740">
        <v>5.28</v>
      </c>
      <c r="G1740">
        <v>5.66</v>
      </c>
      <c r="H1740" s="3">
        <f t="shared" si="54"/>
        <v>5.3533333333333344</v>
      </c>
    </row>
    <row r="1741" spans="1:8">
      <c r="A1741" t="s">
        <v>40</v>
      </c>
      <c r="B1741">
        <v>2.25</v>
      </c>
      <c r="C1741">
        <v>17105</v>
      </c>
      <c r="D1741">
        <f t="shared" si="55"/>
        <v>2.3756944444444441</v>
      </c>
      <c r="E1741">
        <v>4.66</v>
      </c>
      <c r="F1741">
        <v>4.4800000000000004</v>
      </c>
      <c r="G1741">
        <v>4.88</v>
      </c>
      <c r="H1741" s="3">
        <f t="shared" si="54"/>
        <v>4.6733333333333329</v>
      </c>
    </row>
    <row r="1742" spans="1:8">
      <c r="A1742" t="s">
        <v>40</v>
      </c>
      <c r="B1742">
        <v>2.5</v>
      </c>
      <c r="C1742">
        <v>15781</v>
      </c>
      <c r="D1742">
        <f t="shared" si="55"/>
        <v>2.1918055555555553</v>
      </c>
      <c r="E1742">
        <v>4.7300000000000004</v>
      </c>
      <c r="F1742">
        <v>4.8600000000000003</v>
      </c>
      <c r="G1742">
        <v>5.0199999999999996</v>
      </c>
      <c r="H1742" s="3">
        <f t="shared" si="54"/>
        <v>4.87</v>
      </c>
    </row>
    <row r="1743" spans="1:8">
      <c r="A1743" t="s">
        <v>40</v>
      </c>
      <c r="B1743">
        <v>2.75</v>
      </c>
      <c r="C1743">
        <v>15174</v>
      </c>
      <c r="D1743">
        <f t="shared" si="55"/>
        <v>2.1074999999999999</v>
      </c>
      <c r="E1743">
        <v>4.34</v>
      </c>
      <c r="F1743">
        <v>4.1900000000000004</v>
      </c>
      <c r="G1743">
        <v>4.5</v>
      </c>
      <c r="H1743" s="3">
        <f t="shared" si="54"/>
        <v>4.3433333333333337</v>
      </c>
    </row>
    <row r="1744" spans="1:8">
      <c r="A1744" t="s">
        <v>40</v>
      </c>
      <c r="B1744">
        <v>3</v>
      </c>
      <c r="C1744">
        <v>14799</v>
      </c>
      <c r="D1744">
        <f t="shared" si="55"/>
        <v>2.0554166666666669</v>
      </c>
      <c r="E1744">
        <v>4.07</v>
      </c>
      <c r="F1744">
        <v>5.04</v>
      </c>
      <c r="G1744">
        <v>5.01</v>
      </c>
      <c r="H1744" s="3">
        <f t="shared" si="54"/>
        <v>4.7066666666666661</v>
      </c>
    </row>
    <row r="1745" spans="1:8">
      <c r="A1745" t="s">
        <v>40</v>
      </c>
      <c r="B1745">
        <v>3.25</v>
      </c>
      <c r="C1745">
        <v>15450</v>
      </c>
      <c r="D1745">
        <f t="shared" si="55"/>
        <v>2.1458333333333335</v>
      </c>
      <c r="E1745">
        <v>8.33</v>
      </c>
      <c r="F1745">
        <v>13.99</v>
      </c>
      <c r="G1745">
        <v>13.37</v>
      </c>
      <c r="H1745" s="3">
        <f t="shared" si="54"/>
        <v>11.896666666666667</v>
      </c>
    </row>
    <row r="1746" spans="1:8">
      <c r="A1746" t="s">
        <v>40</v>
      </c>
      <c r="B1746">
        <v>3.5</v>
      </c>
      <c r="C1746">
        <v>13946</v>
      </c>
      <c r="D1746">
        <f t="shared" si="55"/>
        <v>1.9369444444444446</v>
      </c>
      <c r="E1746">
        <v>8.7200000000000006</v>
      </c>
      <c r="F1746">
        <v>4.7300000000000004</v>
      </c>
      <c r="G1746">
        <v>4.84</v>
      </c>
      <c r="H1746" s="3">
        <f t="shared" si="54"/>
        <v>6.0966666666666667</v>
      </c>
    </row>
    <row r="1747" spans="1:8">
      <c r="A1747" t="s">
        <v>40</v>
      </c>
      <c r="B1747">
        <v>3.75</v>
      </c>
      <c r="C1747">
        <v>13929</v>
      </c>
      <c r="D1747">
        <f t="shared" si="55"/>
        <v>1.9345833333333333</v>
      </c>
      <c r="E1747">
        <v>3.76</v>
      </c>
      <c r="F1747">
        <v>4.25</v>
      </c>
      <c r="G1747">
        <v>4.1900000000000004</v>
      </c>
      <c r="H1747" s="3">
        <f t="shared" si="54"/>
        <v>4.0666666666666664</v>
      </c>
    </row>
    <row r="1748" spans="1:8">
      <c r="A1748" t="s">
        <v>40</v>
      </c>
      <c r="B1748">
        <v>4</v>
      </c>
      <c r="C1748">
        <v>14630</v>
      </c>
      <c r="D1748">
        <f t="shared" si="55"/>
        <v>2.0319444444444446</v>
      </c>
      <c r="E1748">
        <v>3.92</v>
      </c>
      <c r="F1748">
        <v>5.15</v>
      </c>
      <c r="G1748">
        <v>4.91</v>
      </c>
      <c r="H1748" s="3">
        <f t="shared" si="54"/>
        <v>4.66</v>
      </c>
    </row>
    <row r="1749" spans="1:8">
      <c r="A1749" t="s">
        <v>40</v>
      </c>
      <c r="B1749">
        <v>4.25</v>
      </c>
      <c r="C1749">
        <v>15650</v>
      </c>
      <c r="D1749">
        <f t="shared" si="55"/>
        <v>2.1736111111111112</v>
      </c>
      <c r="E1749">
        <v>5.38</v>
      </c>
      <c r="F1749">
        <v>14.54</v>
      </c>
      <c r="G1749">
        <v>15.05</v>
      </c>
      <c r="H1749" s="3">
        <f t="shared" si="54"/>
        <v>11.656666666666666</v>
      </c>
    </row>
    <row r="1750" spans="1:8">
      <c r="A1750" t="s">
        <v>40</v>
      </c>
      <c r="B1750">
        <v>4.5</v>
      </c>
      <c r="C1750">
        <v>18803</v>
      </c>
      <c r="D1750">
        <f t="shared" si="55"/>
        <v>2.6115277777777779</v>
      </c>
      <c r="E1750">
        <v>14.88</v>
      </c>
      <c r="F1750">
        <v>5.48</v>
      </c>
      <c r="G1750">
        <v>5.79</v>
      </c>
      <c r="H1750" s="3">
        <f t="shared" si="54"/>
        <v>8.7166666666666668</v>
      </c>
    </row>
    <row r="1751" spans="1:8">
      <c r="A1751" t="s">
        <v>40</v>
      </c>
      <c r="B1751">
        <v>4.75</v>
      </c>
      <c r="C1751">
        <v>22813</v>
      </c>
      <c r="D1751">
        <f t="shared" si="55"/>
        <v>3.1684722222222219</v>
      </c>
      <c r="E1751">
        <v>4.92</v>
      </c>
      <c r="F1751">
        <v>5.33</v>
      </c>
      <c r="G1751">
        <v>6.06</v>
      </c>
      <c r="H1751" s="3">
        <f t="shared" si="54"/>
        <v>5.4366666666666665</v>
      </c>
    </row>
    <row r="1752" spans="1:8">
      <c r="A1752" t="s">
        <v>40</v>
      </c>
      <c r="B1752">
        <v>5</v>
      </c>
      <c r="C1752">
        <v>28470</v>
      </c>
      <c r="D1752">
        <f t="shared" si="55"/>
        <v>3.9541666666666666</v>
      </c>
      <c r="E1752">
        <v>6.04</v>
      </c>
      <c r="F1752">
        <v>7.35</v>
      </c>
      <c r="G1752">
        <v>7.91</v>
      </c>
      <c r="H1752" s="3">
        <f t="shared" si="54"/>
        <v>7.1000000000000005</v>
      </c>
    </row>
    <row r="1753" spans="1:8">
      <c r="A1753" t="s">
        <v>40</v>
      </c>
      <c r="B1753">
        <v>5.25</v>
      </c>
      <c r="C1753">
        <v>36941</v>
      </c>
      <c r="D1753">
        <f t="shared" si="55"/>
        <v>5.130694444444444</v>
      </c>
      <c r="E1753">
        <v>7.22</v>
      </c>
      <c r="F1753">
        <v>8.0399999999999991</v>
      </c>
      <c r="G1753">
        <v>8.5500000000000007</v>
      </c>
      <c r="H1753" s="3">
        <f t="shared" si="54"/>
        <v>7.9366666666666665</v>
      </c>
    </row>
    <row r="1754" spans="1:8">
      <c r="A1754" t="s">
        <v>40</v>
      </c>
      <c r="B1754">
        <v>5.5</v>
      </c>
      <c r="C1754">
        <v>45448</v>
      </c>
      <c r="D1754">
        <f t="shared" si="55"/>
        <v>6.3122222222222222</v>
      </c>
      <c r="E1754">
        <v>8.7200000000000006</v>
      </c>
      <c r="F1754">
        <v>10.37</v>
      </c>
      <c r="G1754">
        <v>10.3</v>
      </c>
      <c r="H1754" s="3">
        <f t="shared" si="54"/>
        <v>9.7966666666666669</v>
      </c>
    </row>
    <row r="1755" spans="1:8">
      <c r="A1755" t="s">
        <v>40</v>
      </c>
      <c r="B1755">
        <v>5.75</v>
      </c>
      <c r="C1755">
        <v>56109</v>
      </c>
      <c r="D1755">
        <f t="shared" si="55"/>
        <v>7.7929166666666667</v>
      </c>
      <c r="E1755">
        <v>10.210000000000001</v>
      </c>
      <c r="F1755">
        <v>10.86</v>
      </c>
      <c r="G1755">
        <v>11.83</v>
      </c>
      <c r="H1755" s="3">
        <f t="shared" si="54"/>
        <v>10.966666666666667</v>
      </c>
    </row>
    <row r="1756" spans="1:8">
      <c r="A1756" t="s">
        <v>40</v>
      </c>
      <c r="B1756">
        <v>6</v>
      </c>
      <c r="C1756">
        <v>68424</v>
      </c>
      <c r="D1756">
        <f t="shared" si="55"/>
        <v>9.5033333333333339</v>
      </c>
      <c r="E1756">
        <v>12</v>
      </c>
      <c r="F1756">
        <v>13.83</v>
      </c>
      <c r="G1756">
        <v>14.17</v>
      </c>
      <c r="H1756" s="3">
        <f t="shared" si="54"/>
        <v>13.333333333333334</v>
      </c>
    </row>
    <row r="1757" spans="1:8">
      <c r="A1757" t="s">
        <v>56</v>
      </c>
      <c r="B1757">
        <v>18.5</v>
      </c>
      <c r="C1757">
        <v>215631</v>
      </c>
      <c r="D1757">
        <f t="shared" si="55"/>
        <v>29.94875</v>
      </c>
      <c r="E1757">
        <v>26.65</v>
      </c>
      <c r="F1757">
        <v>28.83</v>
      </c>
      <c r="G1757">
        <v>31.55</v>
      </c>
      <c r="H1757" s="3">
        <f t="shared" si="54"/>
        <v>29.01</v>
      </c>
    </row>
    <row r="1758" spans="1:8">
      <c r="A1758" t="s">
        <v>38</v>
      </c>
      <c r="B1758">
        <v>18.5</v>
      </c>
      <c r="C1758">
        <v>215979</v>
      </c>
      <c r="D1758">
        <f t="shared" si="55"/>
        <v>29.997083333333332</v>
      </c>
      <c r="E1758">
        <v>28.75</v>
      </c>
      <c r="F1758">
        <v>29.47</v>
      </c>
      <c r="G1758">
        <v>33.18</v>
      </c>
      <c r="H1758" s="3">
        <f t="shared" si="54"/>
        <v>30.466666666666669</v>
      </c>
    </row>
    <row r="1759" spans="1:8">
      <c r="A1759" t="s">
        <v>56</v>
      </c>
      <c r="B1759">
        <v>21.75</v>
      </c>
      <c r="C1759">
        <v>216069</v>
      </c>
      <c r="D1759">
        <f t="shared" si="55"/>
        <v>30.009583333333335</v>
      </c>
      <c r="E1759">
        <v>28.75</v>
      </c>
      <c r="F1759">
        <v>27.48</v>
      </c>
      <c r="G1759">
        <v>28.07</v>
      </c>
      <c r="H1759" s="3">
        <f t="shared" si="54"/>
        <v>28.100000000000005</v>
      </c>
    </row>
    <row r="1760" spans="1:8">
      <c r="A1760" t="s">
        <v>49</v>
      </c>
      <c r="B1760">
        <v>21.75</v>
      </c>
      <c r="C1760">
        <v>216502</v>
      </c>
      <c r="D1760">
        <f t="shared" si="55"/>
        <v>30.069722222222222</v>
      </c>
      <c r="E1760">
        <v>30.83</v>
      </c>
      <c r="F1760">
        <v>29.31</v>
      </c>
      <c r="G1760">
        <v>29.62</v>
      </c>
      <c r="H1760" s="3">
        <f t="shared" si="54"/>
        <v>29.92</v>
      </c>
    </row>
    <row r="1761" spans="1:8">
      <c r="A1761" t="s">
        <v>48</v>
      </c>
      <c r="B1761">
        <v>18.5</v>
      </c>
      <c r="C1761">
        <v>216721</v>
      </c>
      <c r="D1761">
        <f t="shared" si="55"/>
        <v>30.100138888888889</v>
      </c>
      <c r="E1761">
        <v>28.53</v>
      </c>
      <c r="F1761">
        <v>29.18</v>
      </c>
      <c r="G1761">
        <v>31.65</v>
      </c>
      <c r="H1761" s="3">
        <f t="shared" si="54"/>
        <v>29.786666666666665</v>
      </c>
    </row>
    <row r="1762" spans="1:8">
      <c r="A1762" t="s">
        <v>58</v>
      </c>
      <c r="B1762">
        <v>21.75</v>
      </c>
      <c r="C1762">
        <v>216746</v>
      </c>
      <c r="D1762">
        <f t="shared" si="55"/>
        <v>30.10361111111111</v>
      </c>
      <c r="E1762">
        <v>31.03</v>
      </c>
      <c r="F1762">
        <v>29.75</v>
      </c>
      <c r="G1762">
        <v>30.64</v>
      </c>
      <c r="H1762" s="3">
        <f t="shared" si="54"/>
        <v>30.473333333333333</v>
      </c>
    </row>
    <row r="1763" spans="1:8">
      <c r="A1763" t="s">
        <v>55</v>
      </c>
      <c r="B1763">
        <v>18.5</v>
      </c>
      <c r="C1763">
        <v>216830</v>
      </c>
      <c r="D1763">
        <f t="shared" si="55"/>
        <v>30.115277777777781</v>
      </c>
      <c r="E1763">
        <v>28.98</v>
      </c>
      <c r="F1763">
        <v>29.89</v>
      </c>
      <c r="G1763">
        <v>32.25</v>
      </c>
      <c r="H1763" s="3">
        <f t="shared" si="54"/>
        <v>30.373333333333335</v>
      </c>
    </row>
    <row r="1764" spans="1:8">
      <c r="A1764" t="s">
        <v>54</v>
      </c>
      <c r="B1764">
        <v>21.75</v>
      </c>
      <c r="C1764">
        <v>216959</v>
      </c>
      <c r="D1764">
        <f t="shared" si="55"/>
        <v>30.133194444444442</v>
      </c>
      <c r="E1764">
        <v>29.98</v>
      </c>
      <c r="F1764">
        <v>28.05</v>
      </c>
      <c r="G1764">
        <v>29.76</v>
      </c>
      <c r="H1764" s="3">
        <f t="shared" si="54"/>
        <v>29.263333333333335</v>
      </c>
    </row>
    <row r="1765" spans="1:8">
      <c r="A1765" t="s">
        <v>53</v>
      </c>
      <c r="B1765">
        <v>18.5</v>
      </c>
      <c r="C1765">
        <v>217058</v>
      </c>
      <c r="D1765">
        <f t="shared" si="55"/>
        <v>30.146944444444443</v>
      </c>
      <c r="E1765">
        <v>27.57</v>
      </c>
      <c r="F1765">
        <v>29.75</v>
      </c>
      <c r="G1765">
        <v>31.44</v>
      </c>
      <c r="H1765" s="3">
        <f t="shared" si="54"/>
        <v>29.58666666666667</v>
      </c>
    </row>
    <row r="1766" spans="1:8">
      <c r="A1766" t="s">
        <v>50</v>
      </c>
      <c r="B1766">
        <v>18.5</v>
      </c>
      <c r="C1766">
        <v>217129</v>
      </c>
      <c r="D1766">
        <f t="shared" si="55"/>
        <v>30.156805555555554</v>
      </c>
      <c r="E1766">
        <v>28.46</v>
      </c>
      <c r="F1766">
        <v>28.75</v>
      </c>
      <c r="G1766">
        <v>31.41</v>
      </c>
      <c r="H1766" s="3">
        <f t="shared" si="54"/>
        <v>29.540000000000003</v>
      </c>
    </row>
    <row r="1767" spans="1:8">
      <c r="A1767" t="s">
        <v>57</v>
      </c>
      <c r="B1767">
        <v>21.75</v>
      </c>
      <c r="C1767">
        <v>217193</v>
      </c>
      <c r="D1767">
        <f t="shared" si="55"/>
        <v>30.165694444444444</v>
      </c>
      <c r="E1767">
        <v>29.68</v>
      </c>
      <c r="F1767">
        <v>27.51</v>
      </c>
      <c r="G1767">
        <v>30.06</v>
      </c>
      <c r="H1767" s="3">
        <f t="shared" si="54"/>
        <v>29.083333333333332</v>
      </c>
    </row>
    <row r="1768" spans="1:8">
      <c r="A1768" t="s">
        <v>40</v>
      </c>
      <c r="B1768">
        <v>9</v>
      </c>
      <c r="C1768">
        <v>156034</v>
      </c>
      <c r="D1768">
        <f t="shared" si="55"/>
        <v>21.671388888888888</v>
      </c>
      <c r="E1768">
        <v>24.63</v>
      </c>
      <c r="F1768">
        <v>25.83</v>
      </c>
      <c r="G1768">
        <v>51.49</v>
      </c>
      <c r="H1768" s="3">
        <f t="shared" si="54"/>
        <v>33.983333333333327</v>
      </c>
    </row>
    <row r="1769" spans="1:8">
      <c r="A1769" t="s">
        <v>47</v>
      </c>
      <c r="B1769">
        <v>21.75</v>
      </c>
      <c r="C1769">
        <v>217659</v>
      </c>
      <c r="D1769">
        <f t="shared" si="55"/>
        <v>30.230416666666667</v>
      </c>
      <c r="E1769">
        <v>29.92</v>
      </c>
      <c r="F1769">
        <v>29.37</v>
      </c>
      <c r="G1769">
        <v>30.68</v>
      </c>
      <c r="H1769" s="3">
        <f t="shared" si="54"/>
        <v>29.99</v>
      </c>
    </row>
    <row r="1770" spans="1:8">
      <c r="A1770" t="s">
        <v>50</v>
      </c>
      <c r="B1770">
        <v>21.75</v>
      </c>
      <c r="C1770">
        <v>218065</v>
      </c>
      <c r="D1770">
        <f t="shared" si="55"/>
        <v>30.286805555555553</v>
      </c>
      <c r="E1770">
        <v>29.48</v>
      </c>
      <c r="F1770">
        <v>29.03</v>
      </c>
      <c r="G1770">
        <v>29.58</v>
      </c>
      <c r="H1770" s="3">
        <f t="shared" si="54"/>
        <v>29.363333333333333</v>
      </c>
    </row>
    <row r="1771" spans="1:8">
      <c r="A1771" t="s">
        <v>47</v>
      </c>
      <c r="B1771">
        <v>18.5</v>
      </c>
      <c r="C1771">
        <v>218415</v>
      </c>
      <c r="D1771">
        <f t="shared" si="55"/>
        <v>30.335416666666667</v>
      </c>
      <c r="E1771">
        <v>29.36</v>
      </c>
      <c r="F1771">
        <v>29.48</v>
      </c>
      <c r="G1771">
        <v>33.549999999999997</v>
      </c>
      <c r="H1771" s="3">
        <f t="shared" si="54"/>
        <v>30.796666666666667</v>
      </c>
    </row>
    <row r="1772" spans="1:8">
      <c r="A1772" t="s">
        <v>57</v>
      </c>
      <c r="B1772">
        <v>18.5</v>
      </c>
      <c r="C1772">
        <v>218796</v>
      </c>
      <c r="D1772">
        <f t="shared" si="55"/>
        <v>30.388333333333332</v>
      </c>
      <c r="E1772">
        <v>27.59</v>
      </c>
      <c r="F1772">
        <v>30.25</v>
      </c>
      <c r="G1772">
        <v>31.32</v>
      </c>
      <c r="H1772" s="3">
        <f t="shared" si="54"/>
        <v>29.72</v>
      </c>
    </row>
    <row r="1773" spans="1:8">
      <c r="A1773" t="s">
        <v>51</v>
      </c>
      <c r="B1773">
        <v>18.5</v>
      </c>
      <c r="C1773">
        <v>219119</v>
      </c>
      <c r="D1773">
        <f t="shared" si="55"/>
        <v>30.433194444444442</v>
      </c>
      <c r="E1773">
        <v>28.76</v>
      </c>
      <c r="F1773">
        <v>30.33</v>
      </c>
      <c r="G1773">
        <v>31.37</v>
      </c>
      <c r="H1773" s="3">
        <f t="shared" si="54"/>
        <v>30.153333333333336</v>
      </c>
    </row>
    <row r="1774" spans="1:8">
      <c r="A1774" t="s">
        <v>44</v>
      </c>
      <c r="B1774">
        <v>21.5</v>
      </c>
      <c r="C1774">
        <v>228710</v>
      </c>
      <c r="D1774">
        <f t="shared" si="55"/>
        <v>31.765277777777779</v>
      </c>
      <c r="E1774">
        <v>29.97</v>
      </c>
      <c r="F1774">
        <v>29.96</v>
      </c>
      <c r="G1774">
        <v>32</v>
      </c>
      <c r="H1774" s="3">
        <f t="shared" si="54"/>
        <v>30.643333333333334</v>
      </c>
    </row>
    <row r="1775" spans="1:8">
      <c r="A1775" t="s">
        <v>43</v>
      </c>
      <c r="B1775">
        <v>21.5</v>
      </c>
      <c r="C1775">
        <v>228735</v>
      </c>
      <c r="D1775">
        <f t="shared" si="55"/>
        <v>31.768750000000001</v>
      </c>
      <c r="E1775">
        <v>30.51</v>
      </c>
      <c r="F1775">
        <v>29.39</v>
      </c>
      <c r="G1775">
        <v>32.369999999999997</v>
      </c>
      <c r="H1775" s="3">
        <f t="shared" si="54"/>
        <v>30.756666666666671</v>
      </c>
    </row>
    <row r="1776" spans="1:8">
      <c r="A1776" t="s">
        <v>39</v>
      </c>
      <c r="B1776">
        <v>21.5</v>
      </c>
      <c r="C1776">
        <v>229021</v>
      </c>
      <c r="D1776">
        <f t="shared" si="55"/>
        <v>31.808472222222225</v>
      </c>
      <c r="E1776">
        <v>30.12</v>
      </c>
      <c r="F1776">
        <v>29.88</v>
      </c>
      <c r="G1776">
        <v>31.3</v>
      </c>
      <c r="H1776" s="3">
        <f t="shared" si="54"/>
        <v>30.433333333333334</v>
      </c>
    </row>
    <row r="1777" spans="1:8">
      <c r="A1777" t="s">
        <v>58</v>
      </c>
      <c r="B1777">
        <v>21.5</v>
      </c>
      <c r="C1777">
        <v>229186</v>
      </c>
      <c r="D1777">
        <f t="shared" si="55"/>
        <v>31.831388888888892</v>
      </c>
      <c r="E1777">
        <v>32.57</v>
      </c>
      <c r="F1777">
        <v>33.39</v>
      </c>
      <c r="G1777">
        <v>32.21</v>
      </c>
      <c r="H1777" s="3">
        <f t="shared" si="54"/>
        <v>32.723333333333336</v>
      </c>
    </row>
    <row r="1778" spans="1:8">
      <c r="A1778" t="s">
        <v>37</v>
      </c>
      <c r="B1778">
        <v>21.5</v>
      </c>
      <c r="C1778">
        <v>229294</v>
      </c>
      <c r="D1778">
        <f t="shared" si="55"/>
        <v>31.846388888888889</v>
      </c>
      <c r="E1778">
        <v>32.229999999999997</v>
      </c>
      <c r="F1778">
        <v>30.33</v>
      </c>
      <c r="G1778">
        <v>30.16</v>
      </c>
      <c r="H1778" s="3">
        <f t="shared" si="54"/>
        <v>30.906666666666666</v>
      </c>
    </row>
    <row r="1779" spans="1:8">
      <c r="A1779" t="s">
        <v>42</v>
      </c>
      <c r="B1779">
        <v>21.5</v>
      </c>
      <c r="C1779">
        <v>229320</v>
      </c>
      <c r="D1779">
        <f t="shared" si="55"/>
        <v>31.85</v>
      </c>
      <c r="E1779">
        <v>32.049999999999997</v>
      </c>
      <c r="F1779">
        <v>30.3</v>
      </c>
      <c r="G1779">
        <v>32.11</v>
      </c>
      <c r="H1779" s="3">
        <f t="shared" si="54"/>
        <v>31.486666666666665</v>
      </c>
    </row>
    <row r="1780" spans="1:8">
      <c r="A1780" t="s">
        <v>40</v>
      </c>
      <c r="B1780">
        <v>21.5</v>
      </c>
      <c r="C1780">
        <v>229458</v>
      </c>
      <c r="D1780">
        <f t="shared" si="55"/>
        <v>31.869166666666668</v>
      </c>
      <c r="E1780">
        <v>32.229999999999997</v>
      </c>
      <c r="F1780">
        <v>31.18</v>
      </c>
      <c r="G1780">
        <v>33.47</v>
      </c>
      <c r="H1780" s="3">
        <f t="shared" si="54"/>
        <v>32.293333333333329</v>
      </c>
    </row>
    <row r="1781" spans="1:8">
      <c r="A1781" t="s">
        <v>45</v>
      </c>
      <c r="B1781">
        <v>21.5</v>
      </c>
      <c r="C1781">
        <v>229567</v>
      </c>
      <c r="D1781">
        <f t="shared" si="55"/>
        <v>31.884305555555557</v>
      </c>
      <c r="E1781">
        <v>30.59</v>
      </c>
      <c r="F1781">
        <v>30.14</v>
      </c>
      <c r="G1781">
        <v>31.61</v>
      </c>
      <c r="H1781" s="3">
        <f t="shared" si="54"/>
        <v>30.78</v>
      </c>
    </row>
    <row r="1782" spans="1:8">
      <c r="A1782" t="s">
        <v>52</v>
      </c>
      <c r="B1782">
        <v>21.5</v>
      </c>
      <c r="C1782">
        <v>229935</v>
      </c>
      <c r="D1782">
        <f t="shared" si="55"/>
        <v>31.935416666666665</v>
      </c>
      <c r="E1782">
        <v>32.340000000000003</v>
      </c>
      <c r="F1782">
        <v>30.19</v>
      </c>
      <c r="G1782">
        <v>31.06</v>
      </c>
      <c r="H1782" s="3">
        <f t="shared" si="54"/>
        <v>31.196666666666669</v>
      </c>
    </row>
    <row r="1783" spans="1:8">
      <c r="A1783" t="s">
        <v>46</v>
      </c>
      <c r="B1783">
        <v>21.5</v>
      </c>
      <c r="C1783">
        <v>229937</v>
      </c>
      <c r="D1783">
        <f t="shared" si="55"/>
        <v>31.935694444444444</v>
      </c>
      <c r="E1783">
        <v>30.91</v>
      </c>
      <c r="F1783">
        <v>29.94</v>
      </c>
      <c r="G1783">
        <v>30.73</v>
      </c>
      <c r="H1783" s="3">
        <f t="shared" si="54"/>
        <v>30.526666666666667</v>
      </c>
    </row>
    <row r="1784" spans="1:8">
      <c r="A1784" t="s">
        <v>41</v>
      </c>
      <c r="B1784">
        <v>21.5</v>
      </c>
      <c r="C1784">
        <v>229963</v>
      </c>
      <c r="D1784">
        <f t="shared" si="55"/>
        <v>31.939305555555556</v>
      </c>
      <c r="E1784">
        <v>29.36</v>
      </c>
      <c r="F1784">
        <v>30.42</v>
      </c>
      <c r="G1784">
        <v>31.73</v>
      </c>
      <c r="H1784" s="3">
        <f t="shared" si="54"/>
        <v>30.503333333333334</v>
      </c>
    </row>
    <row r="1785" spans="1:8">
      <c r="A1785" t="s">
        <v>55</v>
      </c>
      <c r="B1785">
        <v>21.5</v>
      </c>
      <c r="C1785">
        <v>230700</v>
      </c>
      <c r="D1785">
        <f t="shared" si="55"/>
        <v>32.041666666666664</v>
      </c>
      <c r="E1785">
        <v>30.52</v>
      </c>
      <c r="F1785">
        <v>31.56</v>
      </c>
      <c r="G1785">
        <v>32.119999999999997</v>
      </c>
      <c r="H1785" s="3">
        <f t="shared" si="54"/>
        <v>31.399999999999995</v>
      </c>
    </row>
    <row r="1786" spans="1:8">
      <c r="A1786" t="s">
        <v>54</v>
      </c>
      <c r="B1786">
        <v>21.5</v>
      </c>
      <c r="C1786">
        <v>230766</v>
      </c>
      <c r="D1786">
        <f t="shared" si="55"/>
        <v>32.05083333333333</v>
      </c>
      <c r="E1786">
        <v>30.03</v>
      </c>
      <c r="F1786">
        <v>31.06</v>
      </c>
      <c r="G1786">
        <v>32.369999999999997</v>
      </c>
      <c r="H1786" s="3">
        <f t="shared" si="54"/>
        <v>31.153333333333336</v>
      </c>
    </row>
    <row r="1787" spans="1:8">
      <c r="A1787" t="s">
        <v>38</v>
      </c>
      <c r="B1787">
        <v>21.5</v>
      </c>
      <c r="C1787">
        <v>230889</v>
      </c>
      <c r="D1787">
        <f t="shared" si="55"/>
        <v>32.067916666666669</v>
      </c>
      <c r="E1787">
        <v>31.8</v>
      </c>
      <c r="F1787">
        <v>30.65</v>
      </c>
      <c r="G1787">
        <v>32.659999999999997</v>
      </c>
      <c r="H1787" s="3">
        <f t="shared" si="54"/>
        <v>31.703333333333333</v>
      </c>
    </row>
    <row r="1788" spans="1:8">
      <c r="A1788" t="s">
        <v>49</v>
      </c>
      <c r="B1788">
        <v>21.5</v>
      </c>
      <c r="C1788">
        <v>231295</v>
      </c>
      <c r="D1788">
        <f t="shared" si="55"/>
        <v>32.124305555555551</v>
      </c>
      <c r="E1788">
        <v>31</v>
      </c>
      <c r="F1788">
        <v>31.26</v>
      </c>
      <c r="G1788">
        <v>32.14</v>
      </c>
      <c r="H1788" s="3">
        <f t="shared" si="54"/>
        <v>31.466666666666669</v>
      </c>
    </row>
    <row r="1789" spans="1:8">
      <c r="A1789" t="s">
        <v>53</v>
      </c>
      <c r="B1789">
        <v>21.5</v>
      </c>
      <c r="C1789">
        <v>231372</v>
      </c>
      <c r="D1789">
        <f t="shared" si="55"/>
        <v>32.134999999999998</v>
      </c>
      <c r="E1789">
        <v>32.729999999999997</v>
      </c>
      <c r="F1789">
        <v>29.05</v>
      </c>
      <c r="G1789">
        <v>31.41</v>
      </c>
      <c r="H1789" s="3">
        <f t="shared" si="54"/>
        <v>31.063333333333333</v>
      </c>
    </row>
    <row r="1790" spans="1:8">
      <c r="A1790" t="s">
        <v>56</v>
      </c>
      <c r="B1790">
        <v>21.5</v>
      </c>
      <c r="C1790">
        <v>231385</v>
      </c>
      <c r="D1790">
        <f t="shared" si="55"/>
        <v>32.136805555555554</v>
      </c>
      <c r="E1790">
        <v>30.62</v>
      </c>
      <c r="F1790">
        <v>29.31</v>
      </c>
      <c r="G1790">
        <v>31.14</v>
      </c>
      <c r="H1790" s="3">
        <f t="shared" si="54"/>
        <v>30.356666666666666</v>
      </c>
    </row>
    <row r="1791" spans="1:8">
      <c r="A1791" t="s">
        <v>48</v>
      </c>
      <c r="B1791">
        <v>21.5</v>
      </c>
      <c r="C1791">
        <v>231542</v>
      </c>
      <c r="D1791">
        <f t="shared" si="55"/>
        <v>32.158611111111114</v>
      </c>
      <c r="E1791">
        <v>31.02</v>
      </c>
      <c r="F1791">
        <v>30.33</v>
      </c>
      <c r="G1791">
        <v>31.36</v>
      </c>
      <c r="H1791" s="3">
        <f t="shared" si="54"/>
        <v>30.903333333333332</v>
      </c>
    </row>
    <row r="1792" spans="1:8">
      <c r="A1792" t="s">
        <v>57</v>
      </c>
      <c r="B1792">
        <v>21.5</v>
      </c>
      <c r="C1792">
        <v>231943</v>
      </c>
      <c r="D1792">
        <f t="shared" si="55"/>
        <v>32.214305555555555</v>
      </c>
      <c r="E1792">
        <v>30.8</v>
      </c>
      <c r="F1792">
        <v>29.03</v>
      </c>
      <c r="G1792">
        <v>31.7</v>
      </c>
      <c r="H1792" s="3">
        <f t="shared" si="54"/>
        <v>30.51</v>
      </c>
    </row>
    <row r="1793" spans="1:8">
      <c r="A1793" t="s">
        <v>47</v>
      </c>
      <c r="B1793">
        <v>21.5</v>
      </c>
      <c r="C1793">
        <v>232333</v>
      </c>
      <c r="D1793">
        <f t="shared" si="55"/>
        <v>32.268472222222222</v>
      </c>
      <c r="E1793">
        <v>30.58</v>
      </c>
      <c r="F1793">
        <v>31.42</v>
      </c>
      <c r="G1793">
        <v>33.24</v>
      </c>
      <c r="H1793" s="3">
        <f t="shared" si="54"/>
        <v>31.74666666666667</v>
      </c>
    </row>
    <row r="1794" spans="1:8">
      <c r="A1794" t="s">
        <v>41</v>
      </c>
      <c r="B1794">
        <v>18.75</v>
      </c>
      <c r="C1794">
        <v>232427</v>
      </c>
      <c r="D1794">
        <f t="shared" si="55"/>
        <v>32.281527777777775</v>
      </c>
      <c r="E1794">
        <v>30.96</v>
      </c>
      <c r="F1794">
        <v>30.9</v>
      </c>
      <c r="G1794">
        <v>34.549999999999997</v>
      </c>
      <c r="H1794" s="3">
        <f t="shared" si="54"/>
        <v>32.136666666666663</v>
      </c>
    </row>
    <row r="1795" spans="1:8">
      <c r="A1795" t="s">
        <v>51</v>
      </c>
      <c r="B1795">
        <v>21.5</v>
      </c>
      <c r="C1795">
        <v>232910</v>
      </c>
      <c r="D1795">
        <f t="shared" si="55"/>
        <v>32.348611111111111</v>
      </c>
      <c r="E1795">
        <v>30.19</v>
      </c>
      <c r="F1795">
        <v>32.090000000000003</v>
      </c>
      <c r="G1795">
        <v>31.75</v>
      </c>
      <c r="H1795" s="3">
        <f t="shared" si="54"/>
        <v>31.343333333333334</v>
      </c>
    </row>
    <row r="1796" spans="1:8">
      <c r="A1796" t="s">
        <v>40</v>
      </c>
      <c r="B1796">
        <v>18.75</v>
      </c>
      <c r="C1796">
        <v>233467</v>
      </c>
      <c r="D1796">
        <f t="shared" si="55"/>
        <v>32.425972222222221</v>
      </c>
      <c r="E1796">
        <v>31.09</v>
      </c>
      <c r="F1796">
        <v>33.93</v>
      </c>
      <c r="G1796">
        <v>35.89</v>
      </c>
      <c r="H1796" s="3">
        <f t="shared" si="54"/>
        <v>33.636666666666663</v>
      </c>
    </row>
    <row r="1797" spans="1:8">
      <c r="A1797" t="s">
        <v>43</v>
      </c>
      <c r="B1797">
        <v>18.75</v>
      </c>
      <c r="C1797">
        <v>233486</v>
      </c>
      <c r="D1797">
        <f t="shared" si="55"/>
        <v>32.42861111111111</v>
      </c>
      <c r="E1797">
        <v>30.12</v>
      </c>
      <c r="F1797">
        <v>30.54</v>
      </c>
      <c r="G1797">
        <v>34.479999999999997</v>
      </c>
      <c r="H1797" s="3">
        <f t="shared" ref="H1797:H1860" si="56">AVERAGE(E1797:G1797)</f>
        <v>31.713333333333328</v>
      </c>
    </row>
    <row r="1798" spans="1:8">
      <c r="A1798" t="s">
        <v>50</v>
      </c>
      <c r="B1798">
        <v>21.5</v>
      </c>
      <c r="C1798">
        <v>233565</v>
      </c>
      <c r="D1798">
        <f t="shared" ref="D1798:D1861" si="57">C1798/15/60/8</f>
        <v>32.439583333333331</v>
      </c>
      <c r="E1798">
        <v>29.92</v>
      </c>
      <c r="F1798">
        <v>30.48</v>
      </c>
      <c r="G1798">
        <v>31.58</v>
      </c>
      <c r="H1798" s="3">
        <f t="shared" si="56"/>
        <v>30.66</v>
      </c>
    </row>
    <row r="1799" spans="1:8">
      <c r="A1799" t="s">
        <v>58</v>
      </c>
      <c r="B1799">
        <v>18.75</v>
      </c>
      <c r="C1799">
        <v>233722</v>
      </c>
      <c r="D1799">
        <f t="shared" si="57"/>
        <v>32.461388888888891</v>
      </c>
      <c r="E1799">
        <v>32.299999999999997</v>
      </c>
      <c r="F1799">
        <v>32.869999999999997</v>
      </c>
      <c r="G1799">
        <v>36.159999999999997</v>
      </c>
      <c r="H1799" s="3">
        <f t="shared" si="56"/>
        <v>33.776666666666664</v>
      </c>
    </row>
    <row r="1800" spans="1:8">
      <c r="A1800" t="s">
        <v>37</v>
      </c>
      <c r="B1800">
        <v>18.75</v>
      </c>
      <c r="C1800">
        <v>233873</v>
      </c>
      <c r="D1800">
        <f t="shared" si="57"/>
        <v>32.482361111111111</v>
      </c>
      <c r="E1800">
        <v>31</v>
      </c>
      <c r="F1800">
        <v>31.11</v>
      </c>
      <c r="G1800">
        <v>35.299999999999997</v>
      </c>
      <c r="H1800" s="3">
        <f t="shared" si="56"/>
        <v>32.47</v>
      </c>
    </row>
    <row r="1801" spans="1:8">
      <c r="A1801" t="s">
        <v>39</v>
      </c>
      <c r="B1801">
        <v>18.75</v>
      </c>
      <c r="C1801">
        <v>234106</v>
      </c>
      <c r="D1801">
        <f t="shared" si="57"/>
        <v>32.514722222222225</v>
      </c>
      <c r="E1801">
        <v>30.54</v>
      </c>
      <c r="F1801">
        <v>31.9</v>
      </c>
      <c r="G1801">
        <v>33.43</v>
      </c>
      <c r="H1801" s="3">
        <f t="shared" si="56"/>
        <v>31.956666666666667</v>
      </c>
    </row>
    <row r="1802" spans="1:8">
      <c r="A1802" t="s">
        <v>44</v>
      </c>
      <c r="B1802">
        <v>18.75</v>
      </c>
      <c r="C1802">
        <v>234370</v>
      </c>
      <c r="D1802">
        <f t="shared" si="57"/>
        <v>32.551388888888887</v>
      </c>
      <c r="E1802">
        <v>31.45</v>
      </c>
      <c r="F1802">
        <v>31.53</v>
      </c>
      <c r="G1802">
        <v>35.28</v>
      </c>
      <c r="H1802" s="3">
        <f t="shared" si="56"/>
        <v>32.753333333333337</v>
      </c>
    </row>
    <row r="1803" spans="1:8">
      <c r="A1803" t="s">
        <v>52</v>
      </c>
      <c r="B1803">
        <v>18.75</v>
      </c>
      <c r="C1803">
        <v>234589</v>
      </c>
      <c r="D1803">
        <f t="shared" si="57"/>
        <v>32.581805555555555</v>
      </c>
      <c r="E1803">
        <v>30.33</v>
      </c>
      <c r="F1803">
        <v>32.659999999999997</v>
      </c>
      <c r="G1803">
        <v>35.81</v>
      </c>
      <c r="H1803" s="3">
        <f t="shared" si="56"/>
        <v>32.93333333333333</v>
      </c>
    </row>
    <row r="1804" spans="1:8">
      <c r="A1804" t="s">
        <v>42</v>
      </c>
      <c r="B1804">
        <v>18.75</v>
      </c>
      <c r="C1804">
        <v>235125</v>
      </c>
      <c r="D1804">
        <f t="shared" si="57"/>
        <v>32.65625</v>
      </c>
      <c r="E1804">
        <v>30.55</v>
      </c>
      <c r="F1804">
        <v>33.520000000000003</v>
      </c>
      <c r="G1804">
        <v>35.409999999999997</v>
      </c>
      <c r="H1804" s="3">
        <f t="shared" si="56"/>
        <v>33.160000000000004</v>
      </c>
    </row>
    <row r="1805" spans="1:8">
      <c r="A1805" t="s">
        <v>49</v>
      </c>
      <c r="B1805">
        <v>18.75</v>
      </c>
      <c r="C1805">
        <v>235177</v>
      </c>
      <c r="D1805">
        <f t="shared" si="57"/>
        <v>32.663472222222225</v>
      </c>
      <c r="E1805">
        <v>31.47</v>
      </c>
      <c r="F1805">
        <v>32.909999999999997</v>
      </c>
      <c r="G1805">
        <v>36.020000000000003</v>
      </c>
      <c r="H1805" s="3">
        <f t="shared" si="56"/>
        <v>33.466666666666669</v>
      </c>
    </row>
    <row r="1806" spans="1:8">
      <c r="A1806" t="s">
        <v>57</v>
      </c>
      <c r="B1806">
        <v>18.75</v>
      </c>
      <c r="C1806">
        <v>236049</v>
      </c>
      <c r="D1806">
        <f t="shared" si="57"/>
        <v>32.784583333333337</v>
      </c>
      <c r="E1806">
        <v>30.76</v>
      </c>
      <c r="F1806">
        <v>32.22</v>
      </c>
      <c r="G1806">
        <v>33.979999999999997</v>
      </c>
      <c r="H1806" s="3">
        <f t="shared" si="56"/>
        <v>32.32</v>
      </c>
    </row>
    <row r="1807" spans="1:8">
      <c r="A1807" t="s">
        <v>38</v>
      </c>
      <c r="B1807">
        <v>18.75</v>
      </c>
      <c r="C1807">
        <v>236067</v>
      </c>
      <c r="D1807">
        <f t="shared" si="57"/>
        <v>32.787083333333335</v>
      </c>
      <c r="E1807">
        <v>31</v>
      </c>
      <c r="F1807">
        <v>32.58</v>
      </c>
      <c r="G1807">
        <v>35.979999999999997</v>
      </c>
      <c r="H1807" s="3">
        <f t="shared" si="56"/>
        <v>33.186666666666667</v>
      </c>
    </row>
    <row r="1808" spans="1:8">
      <c r="A1808" t="s">
        <v>54</v>
      </c>
      <c r="B1808">
        <v>18.75</v>
      </c>
      <c r="C1808">
        <v>236163</v>
      </c>
      <c r="D1808">
        <f t="shared" si="57"/>
        <v>32.800416666666671</v>
      </c>
      <c r="E1808">
        <v>31.64</v>
      </c>
      <c r="F1808">
        <v>31.85</v>
      </c>
      <c r="G1808">
        <v>34.57</v>
      </c>
      <c r="H1808" s="3">
        <f t="shared" si="56"/>
        <v>32.686666666666667</v>
      </c>
    </row>
    <row r="1809" spans="1:8">
      <c r="A1809" t="s">
        <v>53</v>
      </c>
      <c r="B1809">
        <v>18.75</v>
      </c>
      <c r="C1809">
        <v>237003</v>
      </c>
      <c r="D1809">
        <f t="shared" si="57"/>
        <v>32.917083333333338</v>
      </c>
      <c r="E1809">
        <v>30.55</v>
      </c>
      <c r="F1809">
        <v>31.98</v>
      </c>
      <c r="G1809">
        <v>34.299999999999997</v>
      </c>
      <c r="H1809" s="3">
        <f t="shared" si="56"/>
        <v>32.276666666666664</v>
      </c>
    </row>
    <row r="1810" spans="1:8">
      <c r="A1810" t="s">
        <v>48</v>
      </c>
      <c r="B1810">
        <v>18.75</v>
      </c>
      <c r="C1810">
        <v>237106</v>
      </c>
      <c r="D1810">
        <f t="shared" si="57"/>
        <v>32.93138888888889</v>
      </c>
      <c r="E1810">
        <v>31.31</v>
      </c>
      <c r="F1810">
        <v>31.26</v>
      </c>
      <c r="G1810">
        <v>35.22</v>
      </c>
      <c r="H1810" s="3">
        <f t="shared" si="56"/>
        <v>32.596666666666664</v>
      </c>
    </row>
    <row r="1811" spans="1:8">
      <c r="A1811" t="s">
        <v>46</v>
      </c>
      <c r="B1811">
        <v>18.75</v>
      </c>
      <c r="C1811">
        <v>237345</v>
      </c>
      <c r="D1811">
        <f t="shared" si="57"/>
        <v>32.96458333333333</v>
      </c>
      <c r="E1811">
        <v>30.9</v>
      </c>
      <c r="F1811">
        <v>31.38</v>
      </c>
      <c r="G1811">
        <v>35.909999999999997</v>
      </c>
      <c r="H1811" s="3">
        <f t="shared" si="56"/>
        <v>32.729999999999997</v>
      </c>
    </row>
    <row r="1812" spans="1:8">
      <c r="A1812" t="s">
        <v>56</v>
      </c>
      <c r="B1812">
        <v>18.75</v>
      </c>
      <c r="C1812">
        <v>237386</v>
      </c>
      <c r="D1812">
        <f t="shared" si="57"/>
        <v>32.970277777777781</v>
      </c>
      <c r="E1812">
        <v>29.57</v>
      </c>
      <c r="F1812">
        <v>32</v>
      </c>
      <c r="G1812">
        <v>32.92</v>
      </c>
      <c r="H1812" s="3">
        <f t="shared" si="56"/>
        <v>31.49666666666667</v>
      </c>
    </row>
    <row r="1813" spans="1:8">
      <c r="A1813" t="s">
        <v>45</v>
      </c>
      <c r="B1813">
        <v>18.75</v>
      </c>
      <c r="C1813">
        <v>237523</v>
      </c>
      <c r="D1813">
        <f t="shared" si="57"/>
        <v>32.989305555555553</v>
      </c>
      <c r="E1813">
        <v>30.53</v>
      </c>
      <c r="F1813">
        <v>31.78</v>
      </c>
      <c r="G1813">
        <v>34.92</v>
      </c>
      <c r="H1813" s="3">
        <f t="shared" si="56"/>
        <v>32.410000000000004</v>
      </c>
    </row>
    <row r="1814" spans="1:8">
      <c r="A1814" t="s">
        <v>55</v>
      </c>
      <c r="B1814">
        <v>18.75</v>
      </c>
      <c r="C1814">
        <v>237764</v>
      </c>
      <c r="D1814">
        <f t="shared" si="57"/>
        <v>33.022777777777776</v>
      </c>
      <c r="E1814">
        <v>32.01</v>
      </c>
      <c r="F1814">
        <v>33.119999999999997</v>
      </c>
      <c r="G1814">
        <v>35.15</v>
      </c>
      <c r="H1814" s="3">
        <f t="shared" si="56"/>
        <v>33.426666666666669</v>
      </c>
    </row>
    <row r="1815" spans="1:8">
      <c r="A1815" t="s">
        <v>50</v>
      </c>
      <c r="B1815">
        <v>18.75</v>
      </c>
      <c r="C1815">
        <v>237770</v>
      </c>
      <c r="D1815">
        <f t="shared" si="57"/>
        <v>33.023611111111116</v>
      </c>
      <c r="E1815">
        <v>31.67</v>
      </c>
      <c r="F1815">
        <v>32.049999999999997</v>
      </c>
      <c r="G1815">
        <v>34.76</v>
      </c>
      <c r="H1815" s="3">
        <f t="shared" si="56"/>
        <v>32.826666666666661</v>
      </c>
    </row>
    <row r="1816" spans="1:8">
      <c r="A1816" t="s">
        <v>51</v>
      </c>
      <c r="B1816">
        <v>18.75</v>
      </c>
      <c r="C1816">
        <v>238248</v>
      </c>
      <c r="D1816">
        <f t="shared" si="57"/>
        <v>33.090000000000003</v>
      </c>
      <c r="E1816">
        <v>31.18</v>
      </c>
      <c r="F1816">
        <v>31.96</v>
      </c>
      <c r="G1816">
        <v>35.229999999999997</v>
      </c>
      <c r="H1816" s="3">
        <f t="shared" si="56"/>
        <v>32.79</v>
      </c>
    </row>
    <row r="1817" spans="1:8">
      <c r="A1817" t="s">
        <v>47</v>
      </c>
      <c r="B1817">
        <v>18.75</v>
      </c>
      <c r="C1817">
        <v>239529</v>
      </c>
      <c r="D1817">
        <f t="shared" si="57"/>
        <v>33.267916666666665</v>
      </c>
      <c r="E1817">
        <v>32.25</v>
      </c>
      <c r="F1817">
        <v>32.46</v>
      </c>
      <c r="G1817">
        <v>35.82</v>
      </c>
      <c r="H1817" s="3">
        <f t="shared" si="56"/>
        <v>33.51</v>
      </c>
    </row>
    <row r="1818" spans="1:8">
      <c r="A1818" t="s">
        <v>39</v>
      </c>
      <c r="B1818">
        <v>21.25</v>
      </c>
      <c r="C1818">
        <v>246870</v>
      </c>
      <c r="D1818">
        <f t="shared" si="57"/>
        <v>34.287500000000001</v>
      </c>
      <c r="E1818">
        <v>32.56</v>
      </c>
      <c r="F1818">
        <v>31.28</v>
      </c>
      <c r="G1818">
        <v>32.979999999999997</v>
      </c>
      <c r="H1818" s="3">
        <f t="shared" si="56"/>
        <v>32.273333333333333</v>
      </c>
    </row>
    <row r="1819" spans="1:8">
      <c r="A1819" t="s">
        <v>42</v>
      </c>
      <c r="B1819">
        <v>21.25</v>
      </c>
      <c r="C1819">
        <v>246928</v>
      </c>
      <c r="D1819">
        <f t="shared" si="57"/>
        <v>34.295555555555552</v>
      </c>
      <c r="E1819">
        <v>33.590000000000003</v>
      </c>
      <c r="F1819">
        <v>32.5</v>
      </c>
      <c r="G1819">
        <v>35.39</v>
      </c>
      <c r="H1819" s="3">
        <f t="shared" si="56"/>
        <v>33.826666666666668</v>
      </c>
    </row>
    <row r="1820" spans="1:8">
      <c r="A1820" t="s">
        <v>41</v>
      </c>
      <c r="B1820">
        <v>21.25</v>
      </c>
      <c r="C1820">
        <v>247101</v>
      </c>
      <c r="D1820">
        <f t="shared" si="57"/>
        <v>34.319583333333334</v>
      </c>
      <c r="E1820">
        <v>32.409999999999997</v>
      </c>
      <c r="F1820">
        <v>32.020000000000003</v>
      </c>
      <c r="G1820">
        <v>33.659999999999997</v>
      </c>
      <c r="H1820" s="3">
        <f t="shared" si="56"/>
        <v>32.696666666666665</v>
      </c>
    </row>
    <row r="1821" spans="1:8">
      <c r="A1821" t="s">
        <v>52</v>
      </c>
      <c r="B1821">
        <v>21.25</v>
      </c>
      <c r="C1821">
        <v>248034</v>
      </c>
      <c r="D1821">
        <f t="shared" si="57"/>
        <v>34.449166666666663</v>
      </c>
      <c r="E1821">
        <v>33.57</v>
      </c>
      <c r="F1821">
        <v>33.01</v>
      </c>
      <c r="G1821">
        <v>33.549999999999997</v>
      </c>
      <c r="H1821" s="3">
        <f t="shared" si="56"/>
        <v>33.376666666666665</v>
      </c>
    </row>
    <row r="1822" spans="1:8">
      <c r="A1822" t="s">
        <v>40</v>
      </c>
      <c r="B1822">
        <v>21.25</v>
      </c>
      <c r="C1822">
        <v>248561</v>
      </c>
      <c r="D1822">
        <f t="shared" si="57"/>
        <v>34.52236111111111</v>
      </c>
      <c r="E1822">
        <v>34.43</v>
      </c>
      <c r="F1822">
        <v>33.159999999999997</v>
      </c>
      <c r="G1822">
        <v>35.07</v>
      </c>
      <c r="H1822" s="3">
        <f t="shared" si="56"/>
        <v>34.22</v>
      </c>
    </row>
    <row r="1823" spans="1:8">
      <c r="A1823" t="s">
        <v>37</v>
      </c>
      <c r="B1823">
        <v>21.25</v>
      </c>
      <c r="C1823">
        <v>248665</v>
      </c>
      <c r="D1823">
        <f t="shared" si="57"/>
        <v>34.53680555555556</v>
      </c>
      <c r="E1823">
        <v>32.159999999999997</v>
      </c>
      <c r="F1823">
        <v>32.340000000000003</v>
      </c>
      <c r="G1823">
        <v>33.06</v>
      </c>
      <c r="H1823" s="3">
        <f t="shared" si="56"/>
        <v>32.520000000000003</v>
      </c>
    </row>
    <row r="1824" spans="1:8">
      <c r="A1824" t="s">
        <v>45</v>
      </c>
      <c r="B1824">
        <v>21.25</v>
      </c>
      <c r="C1824">
        <v>249329</v>
      </c>
      <c r="D1824">
        <f t="shared" si="57"/>
        <v>34.629027777777779</v>
      </c>
      <c r="E1824">
        <v>31.87</v>
      </c>
      <c r="F1824">
        <v>30.98</v>
      </c>
      <c r="G1824">
        <v>33.4</v>
      </c>
      <c r="H1824" s="3">
        <f t="shared" si="56"/>
        <v>32.083333333333336</v>
      </c>
    </row>
    <row r="1825" spans="1:8">
      <c r="A1825" t="s">
        <v>56</v>
      </c>
      <c r="B1825">
        <v>21.25</v>
      </c>
      <c r="C1825">
        <v>250105</v>
      </c>
      <c r="D1825">
        <f t="shared" si="57"/>
        <v>34.736805555555556</v>
      </c>
      <c r="E1825">
        <v>32.03</v>
      </c>
      <c r="F1825">
        <v>30.56</v>
      </c>
      <c r="G1825">
        <v>32.86</v>
      </c>
      <c r="H1825" s="3">
        <f t="shared" si="56"/>
        <v>31.816666666666666</v>
      </c>
    </row>
    <row r="1826" spans="1:8">
      <c r="A1826" t="s">
        <v>43</v>
      </c>
      <c r="B1826">
        <v>21.25</v>
      </c>
      <c r="C1826">
        <v>250550</v>
      </c>
      <c r="D1826">
        <f t="shared" si="57"/>
        <v>34.798611111111107</v>
      </c>
      <c r="E1826">
        <v>31.88</v>
      </c>
      <c r="F1826">
        <v>31.04</v>
      </c>
      <c r="G1826">
        <v>33.33</v>
      </c>
      <c r="H1826" s="3">
        <f t="shared" si="56"/>
        <v>32.083333333333336</v>
      </c>
    </row>
    <row r="1827" spans="1:8">
      <c r="A1827" t="s">
        <v>44</v>
      </c>
      <c r="B1827">
        <v>21.25</v>
      </c>
      <c r="C1827">
        <v>250828</v>
      </c>
      <c r="D1827">
        <f t="shared" si="57"/>
        <v>34.837222222222216</v>
      </c>
      <c r="E1827">
        <v>33.43</v>
      </c>
      <c r="F1827">
        <v>32.93</v>
      </c>
      <c r="G1827">
        <v>33.75</v>
      </c>
      <c r="H1827" s="3">
        <f t="shared" si="56"/>
        <v>33.369999999999997</v>
      </c>
    </row>
    <row r="1828" spans="1:8">
      <c r="A1828" t="s">
        <v>40</v>
      </c>
      <c r="B1828">
        <v>24</v>
      </c>
      <c r="C1828">
        <v>65079</v>
      </c>
      <c r="D1828">
        <f t="shared" si="57"/>
        <v>9.0387500000000003</v>
      </c>
      <c r="E1828">
        <v>13.99</v>
      </c>
      <c r="F1828">
        <v>14.58</v>
      </c>
      <c r="H1828" s="3">
        <f t="shared" si="56"/>
        <v>14.285</v>
      </c>
    </row>
    <row r="1829" spans="1:8">
      <c r="A1829" t="s">
        <v>58</v>
      </c>
      <c r="B1829">
        <v>0.25</v>
      </c>
      <c r="C1829">
        <v>48085</v>
      </c>
      <c r="D1829">
        <f t="shared" si="57"/>
        <v>6.6784722222222221</v>
      </c>
      <c r="E1829">
        <v>8.7200000000000006</v>
      </c>
      <c r="F1829">
        <v>15.66</v>
      </c>
      <c r="G1829">
        <v>18.18</v>
      </c>
      <c r="H1829" s="3">
        <f t="shared" si="56"/>
        <v>14.186666666666667</v>
      </c>
    </row>
    <row r="1830" spans="1:8">
      <c r="A1830" t="s">
        <v>58</v>
      </c>
      <c r="B1830">
        <v>0.5</v>
      </c>
      <c r="C1830">
        <v>37626</v>
      </c>
      <c r="D1830">
        <f t="shared" si="57"/>
        <v>5.2258333333333331</v>
      </c>
      <c r="E1830">
        <v>53.9</v>
      </c>
      <c r="F1830">
        <v>38.14</v>
      </c>
      <c r="G1830">
        <v>33.68</v>
      </c>
      <c r="H1830" s="3">
        <f t="shared" si="56"/>
        <v>41.906666666666666</v>
      </c>
    </row>
    <row r="1831" spans="1:8">
      <c r="A1831" t="s">
        <v>58</v>
      </c>
      <c r="B1831">
        <v>0.75</v>
      </c>
      <c r="C1831">
        <v>33453</v>
      </c>
      <c r="D1831">
        <f t="shared" si="57"/>
        <v>4.6462499999999993</v>
      </c>
      <c r="E1831">
        <v>23.38</v>
      </c>
      <c r="F1831">
        <v>10.210000000000001</v>
      </c>
      <c r="G1831">
        <v>8.02</v>
      </c>
      <c r="H1831" s="3">
        <f t="shared" si="56"/>
        <v>13.87</v>
      </c>
    </row>
    <row r="1832" spans="1:8">
      <c r="A1832" t="s">
        <v>58</v>
      </c>
      <c r="B1832">
        <v>1</v>
      </c>
      <c r="C1832">
        <v>29455</v>
      </c>
      <c r="D1832">
        <f t="shared" si="57"/>
        <v>4.0909722222222227</v>
      </c>
      <c r="E1832">
        <v>10.9</v>
      </c>
      <c r="F1832">
        <v>13.22</v>
      </c>
      <c r="G1832">
        <v>6.42</v>
      </c>
      <c r="H1832" s="3">
        <f t="shared" si="56"/>
        <v>10.18</v>
      </c>
    </row>
    <row r="1833" spans="1:8">
      <c r="A1833" t="s">
        <v>58</v>
      </c>
      <c r="B1833">
        <v>1.25</v>
      </c>
      <c r="C1833">
        <v>27017</v>
      </c>
      <c r="D1833">
        <f t="shared" si="57"/>
        <v>3.7523611111111115</v>
      </c>
      <c r="E1833">
        <v>6.38</v>
      </c>
      <c r="F1833">
        <v>9.8699999999999992</v>
      </c>
      <c r="G1833">
        <v>15.12</v>
      </c>
      <c r="H1833" s="3">
        <f t="shared" si="56"/>
        <v>10.456666666666665</v>
      </c>
    </row>
    <row r="1834" spans="1:8">
      <c r="A1834" t="s">
        <v>58</v>
      </c>
      <c r="B1834">
        <v>1.5</v>
      </c>
      <c r="C1834">
        <v>21244</v>
      </c>
      <c r="D1834">
        <f t="shared" si="57"/>
        <v>2.9505555555555554</v>
      </c>
      <c r="E1834">
        <v>14.17</v>
      </c>
      <c r="F1834">
        <v>12.55</v>
      </c>
      <c r="G1834">
        <v>16.11</v>
      </c>
      <c r="H1834" s="3">
        <f t="shared" si="56"/>
        <v>14.276666666666666</v>
      </c>
    </row>
    <row r="1835" spans="1:8">
      <c r="A1835" t="s">
        <v>58</v>
      </c>
      <c r="B1835">
        <v>1.75</v>
      </c>
      <c r="C1835">
        <v>19411</v>
      </c>
      <c r="D1835">
        <f t="shared" si="57"/>
        <v>2.6959722222222222</v>
      </c>
      <c r="E1835">
        <v>12.19</v>
      </c>
      <c r="F1835">
        <v>5.18</v>
      </c>
      <c r="G1835">
        <v>5.94</v>
      </c>
      <c r="H1835" s="3">
        <f t="shared" si="56"/>
        <v>7.77</v>
      </c>
    </row>
    <row r="1836" spans="1:8">
      <c r="A1836" t="s">
        <v>58</v>
      </c>
      <c r="B1836">
        <v>2</v>
      </c>
      <c r="C1836">
        <v>17943</v>
      </c>
      <c r="D1836">
        <f t="shared" si="57"/>
        <v>2.4920833333333334</v>
      </c>
      <c r="E1836">
        <v>5.66</v>
      </c>
      <c r="F1836">
        <v>4.9400000000000004</v>
      </c>
      <c r="G1836">
        <v>5.19</v>
      </c>
      <c r="H1836" s="3">
        <f t="shared" si="56"/>
        <v>5.2633333333333345</v>
      </c>
    </row>
    <row r="1837" spans="1:8">
      <c r="A1837" t="s">
        <v>58</v>
      </c>
      <c r="B1837">
        <v>2.25</v>
      </c>
      <c r="C1837">
        <v>16540</v>
      </c>
      <c r="D1837">
        <f t="shared" si="57"/>
        <v>2.2972222222222225</v>
      </c>
      <c r="E1837">
        <v>5.14</v>
      </c>
      <c r="F1837">
        <v>4.4400000000000004</v>
      </c>
      <c r="G1837">
        <v>5.91</v>
      </c>
      <c r="H1837" s="3">
        <f t="shared" si="56"/>
        <v>5.1633333333333331</v>
      </c>
    </row>
    <row r="1838" spans="1:8">
      <c r="A1838" t="s">
        <v>58</v>
      </c>
      <c r="B1838">
        <v>2.5</v>
      </c>
      <c r="C1838">
        <v>15833</v>
      </c>
      <c r="D1838">
        <f t="shared" si="57"/>
        <v>2.1990277777777778</v>
      </c>
      <c r="E1838">
        <v>5.2</v>
      </c>
      <c r="F1838">
        <v>4.29</v>
      </c>
      <c r="G1838">
        <v>4.66</v>
      </c>
      <c r="H1838" s="3">
        <f t="shared" si="56"/>
        <v>4.7166666666666668</v>
      </c>
    </row>
    <row r="1839" spans="1:8">
      <c r="A1839" t="s">
        <v>58</v>
      </c>
      <c r="B1839">
        <v>2.75</v>
      </c>
      <c r="C1839">
        <v>14415</v>
      </c>
      <c r="D1839">
        <f t="shared" si="57"/>
        <v>2.0020833333333332</v>
      </c>
      <c r="E1839">
        <v>4.59</v>
      </c>
      <c r="F1839">
        <v>4.0599999999999996</v>
      </c>
      <c r="G1839">
        <v>5.23</v>
      </c>
      <c r="H1839" s="3">
        <f t="shared" si="56"/>
        <v>4.626666666666666</v>
      </c>
    </row>
    <row r="1840" spans="1:8">
      <c r="A1840" t="s">
        <v>58</v>
      </c>
      <c r="B1840">
        <v>3</v>
      </c>
      <c r="C1840">
        <v>13407</v>
      </c>
      <c r="D1840">
        <f t="shared" si="57"/>
        <v>1.8620833333333333</v>
      </c>
      <c r="E1840">
        <v>4.3899999999999997</v>
      </c>
      <c r="F1840">
        <v>4.41</v>
      </c>
      <c r="G1840">
        <v>4.58</v>
      </c>
      <c r="H1840" s="3">
        <f t="shared" si="56"/>
        <v>4.46</v>
      </c>
    </row>
    <row r="1841" spans="1:8">
      <c r="A1841" t="s">
        <v>58</v>
      </c>
      <c r="B1841">
        <v>3.25</v>
      </c>
      <c r="C1841">
        <v>13416</v>
      </c>
      <c r="D1841">
        <f t="shared" si="57"/>
        <v>1.8633333333333333</v>
      </c>
      <c r="E1841">
        <v>6.02</v>
      </c>
      <c r="F1841">
        <v>13.16</v>
      </c>
      <c r="G1841">
        <v>13.12</v>
      </c>
      <c r="H1841" s="3">
        <f t="shared" si="56"/>
        <v>10.766666666666666</v>
      </c>
    </row>
    <row r="1842" spans="1:8">
      <c r="A1842" t="s">
        <v>58</v>
      </c>
      <c r="B1842">
        <v>3.5</v>
      </c>
      <c r="C1842">
        <v>12339</v>
      </c>
      <c r="D1842">
        <f t="shared" si="57"/>
        <v>1.7137500000000001</v>
      </c>
      <c r="E1842">
        <v>11.98</v>
      </c>
      <c r="F1842">
        <v>6.27</v>
      </c>
      <c r="G1842">
        <v>4.46</v>
      </c>
      <c r="H1842" s="3">
        <f t="shared" si="56"/>
        <v>7.57</v>
      </c>
    </row>
    <row r="1843" spans="1:8">
      <c r="A1843" t="s">
        <v>58</v>
      </c>
      <c r="B1843">
        <v>3.75</v>
      </c>
      <c r="C1843">
        <v>13215</v>
      </c>
      <c r="D1843">
        <f t="shared" si="57"/>
        <v>1.8354166666666667</v>
      </c>
      <c r="E1843">
        <v>3.88</v>
      </c>
      <c r="F1843">
        <v>4.12</v>
      </c>
      <c r="G1843">
        <v>4.9000000000000004</v>
      </c>
      <c r="H1843" s="3">
        <f t="shared" si="56"/>
        <v>4.3</v>
      </c>
    </row>
    <row r="1844" spans="1:8">
      <c r="A1844" t="s">
        <v>58</v>
      </c>
      <c r="B1844">
        <v>4</v>
      </c>
      <c r="C1844">
        <v>13762</v>
      </c>
      <c r="D1844">
        <f t="shared" si="57"/>
        <v>1.911388888888889</v>
      </c>
      <c r="E1844">
        <v>4.25</v>
      </c>
      <c r="F1844">
        <v>4.59</v>
      </c>
      <c r="G1844">
        <v>4.6399999999999997</v>
      </c>
      <c r="H1844" s="3">
        <f t="shared" si="56"/>
        <v>4.4933333333333332</v>
      </c>
    </row>
    <row r="1845" spans="1:8">
      <c r="A1845" t="s">
        <v>58</v>
      </c>
      <c r="B1845">
        <v>4.25</v>
      </c>
      <c r="C1845">
        <v>15055</v>
      </c>
      <c r="D1845">
        <f t="shared" si="57"/>
        <v>2.0909722222222222</v>
      </c>
      <c r="E1845">
        <v>4.3</v>
      </c>
      <c r="F1845">
        <v>13.58</v>
      </c>
      <c r="G1845">
        <v>14.29</v>
      </c>
      <c r="H1845" s="3">
        <f t="shared" si="56"/>
        <v>10.723333333333334</v>
      </c>
    </row>
    <row r="1846" spans="1:8">
      <c r="A1846" t="s">
        <v>58</v>
      </c>
      <c r="B1846">
        <v>4.5</v>
      </c>
      <c r="C1846">
        <v>17596</v>
      </c>
      <c r="D1846">
        <f t="shared" si="57"/>
        <v>2.4438888888888886</v>
      </c>
      <c r="E1846">
        <v>12.37</v>
      </c>
      <c r="F1846">
        <v>13.26</v>
      </c>
      <c r="G1846">
        <v>5.44</v>
      </c>
      <c r="H1846" s="3">
        <f t="shared" si="56"/>
        <v>10.356666666666667</v>
      </c>
    </row>
    <row r="1847" spans="1:8">
      <c r="A1847" t="s">
        <v>58</v>
      </c>
      <c r="B1847">
        <v>4.75</v>
      </c>
      <c r="C1847">
        <v>21688</v>
      </c>
      <c r="D1847">
        <f t="shared" si="57"/>
        <v>3.0122222222222219</v>
      </c>
      <c r="E1847">
        <v>4.99</v>
      </c>
      <c r="F1847">
        <v>5.3</v>
      </c>
      <c r="G1847">
        <v>6.98</v>
      </c>
      <c r="H1847" s="3">
        <f t="shared" si="56"/>
        <v>5.7566666666666668</v>
      </c>
    </row>
    <row r="1848" spans="1:8">
      <c r="A1848" t="s">
        <v>58</v>
      </c>
      <c r="B1848">
        <v>5</v>
      </c>
      <c r="C1848">
        <v>27895</v>
      </c>
      <c r="D1848">
        <f t="shared" si="57"/>
        <v>3.8743055555555559</v>
      </c>
      <c r="E1848">
        <v>6.52</v>
      </c>
      <c r="F1848">
        <v>6.81</v>
      </c>
      <c r="G1848">
        <v>7.93</v>
      </c>
      <c r="H1848" s="3">
        <f t="shared" si="56"/>
        <v>7.086666666666666</v>
      </c>
    </row>
    <row r="1849" spans="1:8">
      <c r="A1849" t="s">
        <v>58</v>
      </c>
      <c r="B1849">
        <v>5.25</v>
      </c>
      <c r="C1849">
        <v>37114</v>
      </c>
      <c r="D1849">
        <f t="shared" si="57"/>
        <v>5.1547222222222224</v>
      </c>
      <c r="E1849">
        <v>7.73</v>
      </c>
      <c r="F1849">
        <v>8.2200000000000006</v>
      </c>
      <c r="G1849">
        <v>9.61</v>
      </c>
      <c r="H1849" s="3">
        <f t="shared" si="56"/>
        <v>8.5200000000000014</v>
      </c>
    </row>
    <row r="1850" spans="1:8">
      <c r="A1850" t="s">
        <v>58</v>
      </c>
      <c r="B1850">
        <v>5.5</v>
      </c>
      <c r="C1850">
        <v>45348</v>
      </c>
      <c r="D1850">
        <f t="shared" si="57"/>
        <v>6.2983333333333329</v>
      </c>
      <c r="E1850">
        <v>9.35</v>
      </c>
      <c r="F1850">
        <v>9.83</v>
      </c>
      <c r="G1850">
        <v>10.33</v>
      </c>
      <c r="H1850" s="3">
        <f t="shared" si="56"/>
        <v>9.836666666666666</v>
      </c>
    </row>
    <row r="1851" spans="1:8">
      <c r="A1851" t="s">
        <v>58</v>
      </c>
      <c r="B1851">
        <v>5.75</v>
      </c>
      <c r="C1851">
        <v>54769</v>
      </c>
      <c r="D1851">
        <f t="shared" si="57"/>
        <v>7.6068055555555558</v>
      </c>
      <c r="E1851">
        <v>10.28</v>
      </c>
      <c r="F1851">
        <v>11.08</v>
      </c>
      <c r="G1851">
        <v>12.89</v>
      </c>
      <c r="H1851" s="3">
        <f t="shared" si="56"/>
        <v>11.416666666666666</v>
      </c>
    </row>
    <row r="1852" spans="1:8">
      <c r="A1852" t="s">
        <v>58</v>
      </c>
      <c r="B1852">
        <v>6</v>
      </c>
      <c r="C1852">
        <v>67376</v>
      </c>
      <c r="D1852">
        <f t="shared" si="57"/>
        <v>9.3577777777777786</v>
      </c>
      <c r="E1852">
        <v>13.04</v>
      </c>
      <c r="F1852">
        <v>13.69</v>
      </c>
      <c r="G1852">
        <v>14.7</v>
      </c>
      <c r="H1852" s="3">
        <f t="shared" si="56"/>
        <v>13.809999999999997</v>
      </c>
    </row>
    <row r="1853" spans="1:8">
      <c r="A1853" t="s">
        <v>53</v>
      </c>
      <c r="B1853">
        <v>21.25</v>
      </c>
      <c r="C1853">
        <v>251206</v>
      </c>
      <c r="D1853">
        <f t="shared" si="57"/>
        <v>34.889722222222218</v>
      </c>
      <c r="E1853">
        <v>33.25</v>
      </c>
      <c r="F1853">
        <v>32.53</v>
      </c>
      <c r="G1853">
        <v>31.91</v>
      </c>
      <c r="H1853" s="3">
        <f t="shared" si="56"/>
        <v>32.563333333333333</v>
      </c>
    </row>
    <row r="1854" spans="1:8">
      <c r="A1854" t="s">
        <v>37</v>
      </c>
      <c r="B1854">
        <v>21</v>
      </c>
      <c r="C1854">
        <v>251392</v>
      </c>
      <c r="D1854">
        <f t="shared" si="57"/>
        <v>34.915555555555557</v>
      </c>
      <c r="E1854">
        <v>32.979999999999997</v>
      </c>
      <c r="F1854">
        <v>33.67</v>
      </c>
      <c r="G1854">
        <v>35.11</v>
      </c>
      <c r="H1854" s="3">
        <f t="shared" si="56"/>
        <v>33.92</v>
      </c>
    </row>
    <row r="1855" spans="1:8">
      <c r="A1855" t="s">
        <v>46</v>
      </c>
      <c r="B1855">
        <v>21.25</v>
      </c>
      <c r="C1855">
        <v>251637</v>
      </c>
      <c r="D1855">
        <f t="shared" si="57"/>
        <v>34.949583333333329</v>
      </c>
      <c r="E1855">
        <v>31.66</v>
      </c>
      <c r="F1855">
        <v>33.74</v>
      </c>
      <c r="G1855">
        <v>33.950000000000003</v>
      </c>
      <c r="H1855" s="3">
        <f t="shared" si="56"/>
        <v>33.116666666666667</v>
      </c>
    </row>
    <row r="1856" spans="1:8">
      <c r="A1856" t="s">
        <v>58</v>
      </c>
      <c r="B1856">
        <v>21.25</v>
      </c>
      <c r="C1856">
        <v>251646</v>
      </c>
      <c r="D1856">
        <f t="shared" si="57"/>
        <v>34.950833333333335</v>
      </c>
      <c r="E1856">
        <v>34.33</v>
      </c>
      <c r="F1856">
        <v>33.479999999999997</v>
      </c>
      <c r="G1856">
        <v>35.32</v>
      </c>
      <c r="H1856" s="3">
        <f t="shared" si="56"/>
        <v>34.376666666666665</v>
      </c>
    </row>
    <row r="1857" spans="1:8">
      <c r="A1857" t="s">
        <v>49</v>
      </c>
      <c r="B1857">
        <v>21.25</v>
      </c>
      <c r="C1857">
        <v>251807</v>
      </c>
      <c r="D1857">
        <f t="shared" si="57"/>
        <v>34.973194444444445</v>
      </c>
      <c r="E1857">
        <v>34.28</v>
      </c>
      <c r="F1857">
        <v>33.43</v>
      </c>
      <c r="G1857">
        <v>34.549999999999997</v>
      </c>
      <c r="H1857" s="3">
        <f t="shared" si="56"/>
        <v>34.086666666666666</v>
      </c>
    </row>
    <row r="1858" spans="1:8">
      <c r="A1858" t="s">
        <v>38</v>
      </c>
      <c r="B1858">
        <v>21.25</v>
      </c>
      <c r="C1858">
        <v>251995</v>
      </c>
      <c r="D1858">
        <f t="shared" si="57"/>
        <v>34.999305555555559</v>
      </c>
      <c r="E1858">
        <v>33.299999999999997</v>
      </c>
      <c r="F1858">
        <v>33.68</v>
      </c>
      <c r="G1858">
        <v>33.53</v>
      </c>
      <c r="H1858" s="3">
        <f t="shared" si="56"/>
        <v>33.50333333333333</v>
      </c>
    </row>
    <row r="1859" spans="1:8">
      <c r="A1859" t="s">
        <v>43</v>
      </c>
      <c r="B1859">
        <v>21</v>
      </c>
      <c r="C1859">
        <v>252399</v>
      </c>
      <c r="D1859">
        <f t="shared" si="57"/>
        <v>35.055416666666666</v>
      </c>
      <c r="E1859">
        <v>32.159999999999997</v>
      </c>
      <c r="F1859">
        <v>32.840000000000003</v>
      </c>
      <c r="G1859">
        <v>35.65</v>
      </c>
      <c r="H1859" s="3">
        <f t="shared" si="56"/>
        <v>33.550000000000004</v>
      </c>
    </row>
    <row r="1860" spans="1:8">
      <c r="A1860" t="s">
        <v>48</v>
      </c>
      <c r="B1860">
        <v>21.25</v>
      </c>
      <c r="C1860">
        <v>252611</v>
      </c>
      <c r="D1860">
        <f t="shared" si="57"/>
        <v>35.08486111111111</v>
      </c>
      <c r="E1860">
        <v>32.340000000000003</v>
      </c>
      <c r="F1860">
        <v>32.799999999999997</v>
      </c>
      <c r="G1860">
        <v>32.92</v>
      </c>
      <c r="H1860" s="3">
        <f t="shared" si="56"/>
        <v>32.686666666666667</v>
      </c>
    </row>
    <row r="1861" spans="1:8">
      <c r="A1861" t="s">
        <v>39</v>
      </c>
      <c r="B1861">
        <v>21</v>
      </c>
      <c r="C1861">
        <v>252775</v>
      </c>
      <c r="D1861">
        <f t="shared" si="57"/>
        <v>35.107638888888893</v>
      </c>
      <c r="E1861">
        <v>32.979999999999997</v>
      </c>
      <c r="F1861">
        <v>34.29</v>
      </c>
      <c r="G1861">
        <v>34.5</v>
      </c>
      <c r="H1861" s="3">
        <f t="shared" ref="H1861:H1924" si="58">AVERAGE(E1861:G1861)</f>
        <v>33.923333333333332</v>
      </c>
    </row>
    <row r="1862" spans="1:8">
      <c r="A1862" t="s">
        <v>51</v>
      </c>
      <c r="B1862">
        <v>21.25</v>
      </c>
      <c r="C1862">
        <v>252896</v>
      </c>
      <c r="D1862">
        <f t="shared" ref="D1862:D1925" si="59">C1862/15/60/8</f>
        <v>35.124444444444443</v>
      </c>
      <c r="E1862">
        <v>32.979999999999997</v>
      </c>
      <c r="F1862">
        <v>33.58</v>
      </c>
      <c r="G1862">
        <v>34.08</v>
      </c>
      <c r="H1862" s="3">
        <f t="shared" si="58"/>
        <v>33.546666666666667</v>
      </c>
    </row>
    <row r="1863" spans="1:8">
      <c r="A1863" t="s">
        <v>54</v>
      </c>
      <c r="B1863">
        <v>21.25</v>
      </c>
      <c r="C1863">
        <v>253044</v>
      </c>
      <c r="D1863">
        <f t="shared" si="59"/>
        <v>35.144999999999996</v>
      </c>
      <c r="E1863">
        <v>34</v>
      </c>
      <c r="F1863">
        <v>32.28</v>
      </c>
      <c r="G1863">
        <v>34.090000000000003</v>
      </c>
      <c r="H1863" s="3">
        <f t="shared" si="58"/>
        <v>33.456666666666671</v>
      </c>
    </row>
    <row r="1864" spans="1:8">
      <c r="A1864" t="s">
        <v>58</v>
      </c>
      <c r="B1864">
        <v>9</v>
      </c>
      <c r="C1864">
        <v>155638</v>
      </c>
      <c r="D1864">
        <f t="shared" si="59"/>
        <v>21.616388888888888</v>
      </c>
      <c r="E1864">
        <v>26.16</v>
      </c>
      <c r="F1864">
        <v>26.18</v>
      </c>
      <c r="G1864">
        <v>52.03</v>
      </c>
      <c r="H1864" s="3">
        <f t="shared" si="58"/>
        <v>34.79</v>
      </c>
    </row>
    <row r="1865" spans="1:8">
      <c r="A1865" t="s">
        <v>41</v>
      </c>
      <c r="B1865">
        <v>21</v>
      </c>
      <c r="C1865">
        <v>253301</v>
      </c>
      <c r="D1865">
        <f t="shared" si="59"/>
        <v>35.180694444444448</v>
      </c>
      <c r="E1865">
        <v>32.82</v>
      </c>
      <c r="F1865">
        <v>32.93</v>
      </c>
      <c r="G1865">
        <v>35.97</v>
      </c>
      <c r="H1865" s="3">
        <f t="shared" si="58"/>
        <v>33.906666666666666</v>
      </c>
    </row>
    <row r="1866" spans="1:8">
      <c r="A1866" t="s">
        <v>44</v>
      </c>
      <c r="B1866">
        <v>21</v>
      </c>
      <c r="C1866">
        <v>253324</v>
      </c>
      <c r="D1866">
        <f t="shared" si="59"/>
        <v>35.183888888888887</v>
      </c>
      <c r="E1866">
        <v>33.11</v>
      </c>
      <c r="F1866">
        <v>33.21</v>
      </c>
      <c r="G1866">
        <v>36.86</v>
      </c>
      <c r="H1866" s="3">
        <f t="shared" si="58"/>
        <v>34.393333333333331</v>
      </c>
    </row>
    <row r="1867" spans="1:8">
      <c r="A1867" t="s">
        <v>55</v>
      </c>
      <c r="B1867">
        <v>21.25</v>
      </c>
      <c r="C1867">
        <v>253469</v>
      </c>
      <c r="D1867">
        <f t="shared" si="59"/>
        <v>35.204027777777782</v>
      </c>
      <c r="E1867">
        <v>34.32</v>
      </c>
      <c r="F1867">
        <v>32</v>
      </c>
      <c r="G1867">
        <v>35.869999999999997</v>
      </c>
      <c r="H1867" s="3">
        <f t="shared" si="58"/>
        <v>34.063333333333333</v>
      </c>
    </row>
    <row r="1868" spans="1:8">
      <c r="A1868" t="s">
        <v>46</v>
      </c>
      <c r="B1868">
        <v>21</v>
      </c>
      <c r="C1868">
        <v>253637</v>
      </c>
      <c r="D1868">
        <f t="shared" si="59"/>
        <v>35.227361111111115</v>
      </c>
      <c r="E1868">
        <v>33.479999999999997</v>
      </c>
      <c r="F1868">
        <v>32.69</v>
      </c>
      <c r="G1868">
        <v>35.590000000000003</v>
      </c>
      <c r="H1868" s="3">
        <f t="shared" si="58"/>
        <v>33.919999999999995</v>
      </c>
    </row>
    <row r="1869" spans="1:8">
      <c r="A1869" t="s">
        <v>47</v>
      </c>
      <c r="B1869">
        <v>21.25</v>
      </c>
      <c r="C1869">
        <v>253888</v>
      </c>
      <c r="D1869">
        <f t="shared" si="59"/>
        <v>35.262222222222221</v>
      </c>
      <c r="E1869">
        <v>34.049999999999997</v>
      </c>
      <c r="F1869">
        <v>33.909999999999997</v>
      </c>
      <c r="G1869">
        <v>35.03</v>
      </c>
      <c r="H1869" s="3">
        <f t="shared" si="58"/>
        <v>34.33</v>
      </c>
    </row>
    <row r="1870" spans="1:8">
      <c r="A1870" t="s">
        <v>50</v>
      </c>
      <c r="B1870">
        <v>21.25</v>
      </c>
      <c r="C1870">
        <v>254140</v>
      </c>
      <c r="D1870">
        <f t="shared" si="59"/>
        <v>35.297222222222224</v>
      </c>
      <c r="E1870">
        <v>33.96</v>
      </c>
      <c r="F1870">
        <v>31.75</v>
      </c>
      <c r="G1870">
        <v>34.700000000000003</v>
      </c>
      <c r="H1870" s="3">
        <f t="shared" si="58"/>
        <v>33.470000000000006</v>
      </c>
    </row>
    <row r="1871" spans="1:8">
      <c r="A1871" t="s">
        <v>57</v>
      </c>
      <c r="B1871">
        <v>21.25</v>
      </c>
      <c r="C1871">
        <v>254436</v>
      </c>
      <c r="D1871">
        <f t="shared" si="59"/>
        <v>35.338333333333338</v>
      </c>
      <c r="E1871">
        <v>33.75</v>
      </c>
      <c r="F1871">
        <v>31.98</v>
      </c>
      <c r="G1871">
        <v>33.880000000000003</v>
      </c>
      <c r="H1871" s="3">
        <f t="shared" si="58"/>
        <v>33.20333333333334</v>
      </c>
    </row>
    <row r="1872" spans="1:8">
      <c r="A1872" t="s">
        <v>42</v>
      </c>
      <c r="B1872">
        <v>21</v>
      </c>
      <c r="C1872">
        <v>254611</v>
      </c>
      <c r="D1872">
        <f t="shared" si="59"/>
        <v>35.362638888888888</v>
      </c>
      <c r="E1872">
        <v>34.26</v>
      </c>
      <c r="F1872">
        <v>34</v>
      </c>
      <c r="G1872">
        <v>36.39</v>
      </c>
      <c r="H1872" s="3">
        <f t="shared" si="58"/>
        <v>34.883333333333333</v>
      </c>
    </row>
    <row r="1873" spans="1:8">
      <c r="A1873" t="s">
        <v>45</v>
      </c>
      <c r="B1873">
        <v>21</v>
      </c>
      <c r="C1873">
        <v>254770</v>
      </c>
      <c r="D1873">
        <f t="shared" si="59"/>
        <v>35.384722222222223</v>
      </c>
      <c r="E1873">
        <v>31.71</v>
      </c>
      <c r="F1873">
        <v>33.909999999999997</v>
      </c>
      <c r="G1873">
        <v>36.4</v>
      </c>
      <c r="H1873" s="3">
        <f t="shared" si="58"/>
        <v>34.006666666666668</v>
      </c>
    </row>
    <row r="1874" spans="1:8">
      <c r="A1874" t="s">
        <v>54</v>
      </c>
      <c r="B1874">
        <v>19</v>
      </c>
      <c r="C1874">
        <v>254772</v>
      </c>
      <c r="D1874">
        <f t="shared" si="59"/>
        <v>35.384999999999998</v>
      </c>
      <c r="E1874">
        <v>33.659999999999997</v>
      </c>
      <c r="F1874">
        <v>33.44</v>
      </c>
      <c r="G1874">
        <v>37.090000000000003</v>
      </c>
      <c r="H1874" s="3">
        <f t="shared" si="58"/>
        <v>34.729999999999997</v>
      </c>
    </row>
    <row r="1875" spans="1:8">
      <c r="A1875" t="s">
        <v>53</v>
      </c>
      <c r="B1875">
        <v>21</v>
      </c>
      <c r="C1875">
        <v>254942</v>
      </c>
      <c r="D1875">
        <f t="shared" si="59"/>
        <v>35.408611111111114</v>
      </c>
      <c r="E1875">
        <v>33.869999999999997</v>
      </c>
      <c r="F1875">
        <v>32.979999999999997</v>
      </c>
      <c r="G1875">
        <v>36.18</v>
      </c>
      <c r="H1875" s="3">
        <f t="shared" si="58"/>
        <v>34.343333333333334</v>
      </c>
    </row>
    <row r="1876" spans="1:8">
      <c r="A1876" t="s">
        <v>58</v>
      </c>
      <c r="B1876">
        <v>21</v>
      </c>
      <c r="C1876">
        <v>255256</v>
      </c>
      <c r="D1876">
        <f t="shared" si="59"/>
        <v>35.452222222222218</v>
      </c>
      <c r="E1876">
        <v>35.979999999999997</v>
      </c>
      <c r="F1876">
        <v>35.840000000000003</v>
      </c>
      <c r="G1876">
        <v>38.5</v>
      </c>
      <c r="H1876" s="3">
        <f t="shared" si="58"/>
        <v>36.773333333333333</v>
      </c>
    </row>
    <row r="1877" spans="1:8">
      <c r="A1877" t="s">
        <v>38</v>
      </c>
      <c r="B1877">
        <v>21</v>
      </c>
      <c r="C1877">
        <v>255295</v>
      </c>
      <c r="D1877">
        <f t="shared" si="59"/>
        <v>35.457638888888894</v>
      </c>
      <c r="E1877">
        <v>33.270000000000003</v>
      </c>
      <c r="F1877">
        <v>34.44</v>
      </c>
      <c r="G1877">
        <v>37.72</v>
      </c>
      <c r="H1877" s="3">
        <f t="shared" si="58"/>
        <v>35.143333333333338</v>
      </c>
    </row>
    <row r="1878" spans="1:8">
      <c r="A1878" t="s">
        <v>52</v>
      </c>
      <c r="B1878">
        <v>21</v>
      </c>
      <c r="C1878">
        <v>255422</v>
      </c>
      <c r="D1878">
        <f t="shared" si="59"/>
        <v>35.475277777777784</v>
      </c>
      <c r="E1878">
        <v>34.5</v>
      </c>
      <c r="F1878">
        <v>33.590000000000003</v>
      </c>
      <c r="G1878">
        <v>36.43</v>
      </c>
      <c r="H1878" s="3">
        <f t="shared" si="58"/>
        <v>34.840000000000003</v>
      </c>
    </row>
    <row r="1879" spans="1:8">
      <c r="A1879" t="s">
        <v>40</v>
      </c>
      <c r="B1879">
        <v>21</v>
      </c>
      <c r="C1879">
        <v>255817</v>
      </c>
      <c r="D1879">
        <f t="shared" si="59"/>
        <v>35.530138888888892</v>
      </c>
      <c r="E1879">
        <v>35.020000000000003</v>
      </c>
      <c r="F1879">
        <v>36.96</v>
      </c>
      <c r="G1879">
        <v>36.619999999999997</v>
      </c>
      <c r="H1879" s="3">
        <f t="shared" si="58"/>
        <v>36.199999999999996</v>
      </c>
    </row>
    <row r="1880" spans="1:8">
      <c r="A1880" t="s">
        <v>55</v>
      </c>
      <c r="B1880">
        <v>21</v>
      </c>
      <c r="C1880">
        <v>256075</v>
      </c>
      <c r="D1880">
        <f t="shared" si="59"/>
        <v>35.565972222222221</v>
      </c>
      <c r="E1880">
        <v>34.5</v>
      </c>
      <c r="F1880">
        <v>34.43</v>
      </c>
      <c r="G1880">
        <v>37.29</v>
      </c>
      <c r="H1880" s="3">
        <f t="shared" si="58"/>
        <v>35.406666666666666</v>
      </c>
    </row>
    <row r="1881" spans="1:8">
      <c r="A1881" t="s">
        <v>49</v>
      </c>
      <c r="B1881">
        <v>21</v>
      </c>
      <c r="C1881">
        <v>256346</v>
      </c>
      <c r="D1881">
        <f t="shared" si="59"/>
        <v>35.603611111111114</v>
      </c>
      <c r="E1881">
        <v>34.36</v>
      </c>
      <c r="F1881">
        <v>35.29</v>
      </c>
      <c r="G1881">
        <v>36.17</v>
      </c>
      <c r="H1881" s="3">
        <f t="shared" si="58"/>
        <v>35.273333333333333</v>
      </c>
    </row>
    <row r="1882" spans="1:8">
      <c r="A1882" t="s">
        <v>37</v>
      </c>
      <c r="B1882">
        <v>19</v>
      </c>
      <c r="C1882">
        <v>256460</v>
      </c>
      <c r="D1882">
        <f t="shared" si="59"/>
        <v>35.61944444444444</v>
      </c>
      <c r="E1882">
        <v>33.11</v>
      </c>
      <c r="F1882">
        <v>33.549999999999997</v>
      </c>
      <c r="G1882">
        <v>36.159999999999997</v>
      </c>
      <c r="H1882" s="3">
        <f t="shared" si="58"/>
        <v>34.273333333333333</v>
      </c>
    </row>
    <row r="1883" spans="1:8">
      <c r="A1883" t="s">
        <v>39</v>
      </c>
      <c r="B1883">
        <v>19</v>
      </c>
      <c r="C1883">
        <v>256729</v>
      </c>
      <c r="D1883">
        <f t="shared" si="59"/>
        <v>35.656805555555557</v>
      </c>
      <c r="E1883">
        <v>33.39</v>
      </c>
      <c r="F1883">
        <v>33.71</v>
      </c>
      <c r="G1883">
        <v>36.01</v>
      </c>
      <c r="H1883" s="3">
        <f t="shared" si="58"/>
        <v>34.369999999999997</v>
      </c>
    </row>
    <row r="1884" spans="1:8">
      <c r="A1884" t="s">
        <v>50</v>
      </c>
      <c r="B1884">
        <v>21</v>
      </c>
      <c r="C1884">
        <v>256928</v>
      </c>
      <c r="D1884">
        <f t="shared" si="59"/>
        <v>35.684444444444445</v>
      </c>
      <c r="E1884">
        <v>32.229999999999997</v>
      </c>
      <c r="F1884">
        <v>34.130000000000003</v>
      </c>
      <c r="G1884">
        <v>36.25</v>
      </c>
      <c r="H1884" s="3">
        <f t="shared" si="58"/>
        <v>34.203333333333333</v>
      </c>
    </row>
    <row r="1885" spans="1:8">
      <c r="A1885" t="s">
        <v>56</v>
      </c>
      <c r="B1885">
        <v>21</v>
      </c>
      <c r="C1885">
        <v>257254</v>
      </c>
      <c r="D1885">
        <f t="shared" si="59"/>
        <v>35.729722222222222</v>
      </c>
      <c r="E1885">
        <v>33.229999999999997</v>
      </c>
      <c r="F1885">
        <v>34.36</v>
      </c>
      <c r="G1885">
        <v>35.380000000000003</v>
      </c>
      <c r="H1885" s="3">
        <f t="shared" si="58"/>
        <v>34.323333333333331</v>
      </c>
    </row>
    <row r="1886" spans="1:8">
      <c r="A1886" t="s">
        <v>40</v>
      </c>
      <c r="B1886">
        <v>19</v>
      </c>
      <c r="C1886">
        <v>257514</v>
      </c>
      <c r="D1886">
        <f t="shared" si="59"/>
        <v>35.765833333333333</v>
      </c>
      <c r="E1886">
        <v>34.340000000000003</v>
      </c>
      <c r="F1886">
        <v>36.4</v>
      </c>
      <c r="G1886">
        <v>39.96</v>
      </c>
      <c r="H1886" s="3">
        <f t="shared" si="58"/>
        <v>36.900000000000006</v>
      </c>
    </row>
    <row r="1887" spans="1:8">
      <c r="A1887" t="s">
        <v>56</v>
      </c>
      <c r="B1887">
        <v>19</v>
      </c>
      <c r="C1887">
        <v>257762</v>
      </c>
      <c r="D1887">
        <f t="shared" si="59"/>
        <v>35.800277777777779</v>
      </c>
      <c r="E1887">
        <v>32.93</v>
      </c>
      <c r="F1887">
        <v>33.700000000000003</v>
      </c>
      <c r="G1887">
        <v>36.33</v>
      </c>
      <c r="H1887" s="3">
        <f t="shared" si="58"/>
        <v>34.32</v>
      </c>
    </row>
    <row r="1888" spans="1:8">
      <c r="A1888" t="s">
        <v>52</v>
      </c>
      <c r="B1888">
        <v>19</v>
      </c>
      <c r="C1888">
        <v>257768</v>
      </c>
      <c r="D1888">
        <f t="shared" si="59"/>
        <v>35.801111111111112</v>
      </c>
      <c r="E1888">
        <v>34.979999999999997</v>
      </c>
      <c r="F1888">
        <v>33.28</v>
      </c>
      <c r="G1888">
        <v>36.64</v>
      </c>
      <c r="H1888" s="3">
        <f t="shared" si="58"/>
        <v>34.966666666666661</v>
      </c>
    </row>
    <row r="1889" spans="1:8">
      <c r="A1889" t="s">
        <v>51</v>
      </c>
      <c r="B1889">
        <v>21</v>
      </c>
      <c r="C1889">
        <v>257915</v>
      </c>
      <c r="D1889">
        <f t="shared" si="59"/>
        <v>35.821527777777774</v>
      </c>
      <c r="E1889">
        <v>32.549999999999997</v>
      </c>
      <c r="F1889">
        <v>34.729999999999997</v>
      </c>
      <c r="G1889">
        <v>37.18</v>
      </c>
      <c r="H1889" s="3">
        <f t="shared" si="58"/>
        <v>34.82</v>
      </c>
    </row>
    <row r="1890" spans="1:8">
      <c r="A1890" t="s">
        <v>54</v>
      </c>
      <c r="B1890">
        <v>21</v>
      </c>
      <c r="C1890">
        <v>257944</v>
      </c>
      <c r="D1890">
        <f t="shared" si="59"/>
        <v>35.825555555555553</v>
      </c>
      <c r="E1890">
        <v>33.89</v>
      </c>
      <c r="F1890">
        <v>34.18</v>
      </c>
      <c r="G1890">
        <v>37.82</v>
      </c>
      <c r="H1890" s="3">
        <f t="shared" si="58"/>
        <v>35.29666666666666</v>
      </c>
    </row>
    <row r="1891" spans="1:8">
      <c r="A1891" t="s">
        <v>48</v>
      </c>
      <c r="B1891">
        <v>21</v>
      </c>
      <c r="C1891">
        <v>258195</v>
      </c>
      <c r="D1891">
        <f t="shared" si="59"/>
        <v>35.860416666666666</v>
      </c>
      <c r="E1891">
        <v>33.380000000000003</v>
      </c>
      <c r="F1891">
        <v>33.729999999999997</v>
      </c>
      <c r="G1891">
        <v>36.53</v>
      </c>
      <c r="H1891" s="3">
        <f t="shared" si="58"/>
        <v>34.546666666666667</v>
      </c>
    </row>
    <row r="1892" spans="1:8">
      <c r="A1892" t="s">
        <v>55</v>
      </c>
      <c r="B1892">
        <v>19</v>
      </c>
      <c r="C1892">
        <v>258211</v>
      </c>
      <c r="D1892">
        <f t="shared" si="59"/>
        <v>35.862638888888888</v>
      </c>
      <c r="E1892">
        <v>34.69</v>
      </c>
      <c r="F1892">
        <v>35.07</v>
      </c>
      <c r="G1892">
        <v>36.11</v>
      </c>
      <c r="H1892" s="3">
        <f t="shared" si="58"/>
        <v>35.29</v>
      </c>
    </row>
    <row r="1893" spans="1:8">
      <c r="A1893" t="s">
        <v>46</v>
      </c>
      <c r="B1893">
        <v>19</v>
      </c>
      <c r="C1893">
        <v>258216</v>
      </c>
      <c r="D1893">
        <f t="shared" si="59"/>
        <v>35.863333333333337</v>
      </c>
      <c r="E1893">
        <v>34.409999999999997</v>
      </c>
      <c r="F1893">
        <v>33.93</v>
      </c>
      <c r="G1893">
        <v>34.4</v>
      </c>
      <c r="H1893" s="3">
        <f t="shared" si="58"/>
        <v>34.24666666666667</v>
      </c>
    </row>
    <row r="1894" spans="1:8">
      <c r="A1894" t="s">
        <v>47</v>
      </c>
      <c r="B1894">
        <v>21</v>
      </c>
      <c r="C1894">
        <v>258427</v>
      </c>
      <c r="D1894">
        <f t="shared" si="59"/>
        <v>35.892638888888889</v>
      </c>
      <c r="E1894">
        <v>35.01</v>
      </c>
      <c r="F1894">
        <v>34.44</v>
      </c>
      <c r="G1894">
        <v>38.340000000000003</v>
      </c>
      <c r="H1894" s="3">
        <f t="shared" si="58"/>
        <v>35.93</v>
      </c>
    </row>
    <row r="1895" spans="1:8">
      <c r="A1895" t="s">
        <v>41</v>
      </c>
      <c r="B1895">
        <v>19</v>
      </c>
      <c r="C1895">
        <v>258469</v>
      </c>
      <c r="D1895">
        <f t="shared" si="59"/>
        <v>35.898472222222225</v>
      </c>
      <c r="E1895">
        <v>33.83</v>
      </c>
      <c r="F1895">
        <v>33.57</v>
      </c>
      <c r="G1895">
        <v>36.369999999999997</v>
      </c>
      <c r="H1895" s="3">
        <f t="shared" si="58"/>
        <v>34.590000000000003</v>
      </c>
    </row>
    <row r="1896" spans="1:8">
      <c r="A1896" t="s">
        <v>58</v>
      </c>
      <c r="B1896">
        <v>19</v>
      </c>
      <c r="C1896">
        <v>258520</v>
      </c>
      <c r="D1896">
        <f t="shared" si="59"/>
        <v>35.905555555555559</v>
      </c>
      <c r="E1896">
        <v>36.93</v>
      </c>
      <c r="F1896">
        <v>35.369999999999997</v>
      </c>
      <c r="G1896">
        <v>38.75</v>
      </c>
      <c r="H1896" s="3">
        <f t="shared" si="58"/>
        <v>37.016666666666666</v>
      </c>
    </row>
    <row r="1897" spans="1:8">
      <c r="A1897" t="s">
        <v>43</v>
      </c>
      <c r="B1897">
        <v>19</v>
      </c>
      <c r="C1897">
        <v>259231</v>
      </c>
      <c r="D1897">
        <f t="shared" si="59"/>
        <v>36.004305555555554</v>
      </c>
      <c r="E1897">
        <v>33.119999999999997</v>
      </c>
      <c r="F1897">
        <v>33.869999999999997</v>
      </c>
      <c r="G1897">
        <v>34.51</v>
      </c>
      <c r="H1897" s="3">
        <f t="shared" si="58"/>
        <v>33.833333333333336</v>
      </c>
    </row>
    <row r="1898" spans="1:8">
      <c r="A1898" t="s">
        <v>57</v>
      </c>
      <c r="B1898">
        <v>19</v>
      </c>
      <c r="C1898">
        <v>259232</v>
      </c>
      <c r="D1898">
        <f t="shared" si="59"/>
        <v>36.004444444444445</v>
      </c>
      <c r="E1898">
        <v>33.83</v>
      </c>
      <c r="F1898">
        <v>33.1</v>
      </c>
      <c r="G1898">
        <v>36.31</v>
      </c>
      <c r="H1898" s="3">
        <f t="shared" si="58"/>
        <v>34.413333333333334</v>
      </c>
    </row>
    <row r="1899" spans="1:8">
      <c r="A1899" t="s">
        <v>50</v>
      </c>
      <c r="B1899">
        <v>19</v>
      </c>
      <c r="C1899">
        <v>259527</v>
      </c>
      <c r="D1899">
        <f t="shared" si="59"/>
        <v>36.045416666666668</v>
      </c>
      <c r="E1899">
        <v>33.979999999999997</v>
      </c>
      <c r="F1899">
        <v>33.4</v>
      </c>
      <c r="G1899">
        <v>36.200000000000003</v>
      </c>
      <c r="H1899" s="3">
        <f t="shared" si="58"/>
        <v>34.526666666666664</v>
      </c>
    </row>
    <row r="1900" spans="1:8">
      <c r="A1900" t="s">
        <v>53</v>
      </c>
      <c r="B1900">
        <v>19</v>
      </c>
      <c r="C1900">
        <v>259779</v>
      </c>
      <c r="D1900">
        <f t="shared" si="59"/>
        <v>36.080416666666665</v>
      </c>
      <c r="E1900">
        <v>35.479999999999997</v>
      </c>
      <c r="F1900">
        <v>33.049999999999997</v>
      </c>
      <c r="G1900">
        <v>36.36</v>
      </c>
      <c r="H1900" s="3">
        <f t="shared" si="58"/>
        <v>34.963333333333331</v>
      </c>
    </row>
    <row r="1901" spans="1:8">
      <c r="A1901" t="s">
        <v>38</v>
      </c>
      <c r="B1901">
        <v>19</v>
      </c>
      <c r="C1901">
        <v>259895</v>
      </c>
      <c r="D1901">
        <f t="shared" si="59"/>
        <v>36.096527777777773</v>
      </c>
      <c r="E1901">
        <v>35.21</v>
      </c>
      <c r="F1901">
        <v>33.83</v>
      </c>
      <c r="G1901">
        <v>37.76</v>
      </c>
      <c r="H1901" s="3">
        <f t="shared" si="58"/>
        <v>35.599999999999994</v>
      </c>
    </row>
    <row r="1902" spans="1:8">
      <c r="A1902" t="s">
        <v>44</v>
      </c>
      <c r="B1902">
        <v>19</v>
      </c>
      <c r="C1902">
        <v>259915</v>
      </c>
      <c r="D1902">
        <f t="shared" si="59"/>
        <v>36.09930555555556</v>
      </c>
      <c r="E1902">
        <v>34</v>
      </c>
      <c r="F1902">
        <v>33.840000000000003</v>
      </c>
      <c r="G1902">
        <v>36.74</v>
      </c>
      <c r="H1902" s="3">
        <f t="shared" si="58"/>
        <v>34.860000000000007</v>
      </c>
    </row>
    <row r="1903" spans="1:8">
      <c r="A1903" t="s">
        <v>42</v>
      </c>
      <c r="B1903">
        <v>19</v>
      </c>
      <c r="C1903">
        <v>260032</v>
      </c>
      <c r="D1903">
        <f t="shared" si="59"/>
        <v>36.115555555555559</v>
      </c>
      <c r="E1903">
        <v>35.68</v>
      </c>
      <c r="F1903">
        <v>35.64</v>
      </c>
      <c r="G1903">
        <v>36.479999999999997</v>
      </c>
      <c r="H1903" s="3">
        <f t="shared" si="58"/>
        <v>35.93333333333333</v>
      </c>
    </row>
    <row r="1904" spans="1:8">
      <c r="A1904" t="s">
        <v>48</v>
      </c>
      <c r="B1904">
        <v>19</v>
      </c>
      <c r="C1904">
        <v>260142</v>
      </c>
      <c r="D1904">
        <f t="shared" si="59"/>
        <v>36.130833333333335</v>
      </c>
      <c r="E1904">
        <v>33.549999999999997</v>
      </c>
      <c r="F1904">
        <v>33.630000000000003</v>
      </c>
      <c r="G1904">
        <v>36.36</v>
      </c>
      <c r="H1904" s="3">
        <f t="shared" si="58"/>
        <v>34.513333333333335</v>
      </c>
    </row>
    <row r="1905" spans="1:8">
      <c r="A1905" t="s">
        <v>45</v>
      </c>
      <c r="B1905">
        <v>19</v>
      </c>
      <c r="C1905">
        <v>260317</v>
      </c>
      <c r="D1905">
        <f t="shared" si="59"/>
        <v>36.155138888888892</v>
      </c>
      <c r="E1905">
        <v>33.92</v>
      </c>
      <c r="F1905">
        <v>33.18</v>
      </c>
      <c r="G1905">
        <v>36.450000000000003</v>
      </c>
      <c r="H1905" s="3">
        <f t="shared" si="58"/>
        <v>34.516666666666666</v>
      </c>
    </row>
    <row r="1906" spans="1:8">
      <c r="A1906" t="s">
        <v>49</v>
      </c>
      <c r="B1906">
        <v>19</v>
      </c>
      <c r="C1906">
        <v>260536</v>
      </c>
      <c r="D1906">
        <f t="shared" si="59"/>
        <v>36.185555555555553</v>
      </c>
      <c r="E1906">
        <v>35.21</v>
      </c>
      <c r="F1906">
        <v>34.17</v>
      </c>
      <c r="G1906">
        <v>37.06</v>
      </c>
      <c r="H1906" s="3">
        <f t="shared" si="58"/>
        <v>35.479999999999997</v>
      </c>
    </row>
    <row r="1907" spans="1:8">
      <c r="A1907" t="s">
        <v>43</v>
      </c>
      <c r="B1907">
        <v>20.75</v>
      </c>
      <c r="C1907">
        <v>261196</v>
      </c>
      <c r="D1907">
        <f t="shared" si="59"/>
        <v>36.277222222222221</v>
      </c>
      <c r="E1907">
        <v>33.479999999999997</v>
      </c>
      <c r="F1907">
        <v>33.909999999999997</v>
      </c>
      <c r="G1907">
        <v>35.049999999999997</v>
      </c>
      <c r="H1907" s="3">
        <f t="shared" si="58"/>
        <v>34.146666666666661</v>
      </c>
    </row>
    <row r="1908" spans="1:8">
      <c r="A1908" t="s">
        <v>57</v>
      </c>
      <c r="B1908">
        <v>21</v>
      </c>
      <c r="C1908">
        <v>261302</v>
      </c>
      <c r="D1908">
        <f t="shared" si="59"/>
        <v>36.291944444444447</v>
      </c>
      <c r="E1908">
        <v>33.799999999999997</v>
      </c>
      <c r="F1908">
        <v>33.35</v>
      </c>
      <c r="G1908">
        <v>36.57</v>
      </c>
      <c r="H1908" s="3">
        <f t="shared" si="58"/>
        <v>34.573333333333331</v>
      </c>
    </row>
    <row r="1909" spans="1:8">
      <c r="A1909" t="s">
        <v>51</v>
      </c>
      <c r="B1909">
        <v>19</v>
      </c>
      <c r="C1909">
        <v>261644</v>
      </c>
      <c r="D1909">
        <f t="shared" si="59"/>
        <v>36.339444444444446</v>
      </c>
      <c r="E1909">
        <v>34.619999999999997</v>
      </c>
      <c r="F1909">
        <v>33.97</v>
      </c>
      <c r="G1909">
        <v>36.97</v>
      </c>
      <c r="H1909" s="3">
        <f t="shared" si="58"/>
        <v>35.186666666666667</v>
      </c>
    </row>
    <row r="1910" spans="1:8">
      <c r="A1910" t="s">
        <v>47</v>
      </c>
      <c r="B1910">
        <v>19</v>
      </c>
      <c r="C1910">
        <v>262225</v>
      </c>
      <c r="D1910">
        <f t="shared" si="59"/>
        <v>36.420138888888893</v>
      </c>
      <c r="E1910">
        <v>35.26</v>
      </c>
      <c r="F1910">
        <v>34.5</v>
      </c>
      <c r="G1910">
        <v>38.159999999999997</v>
      </c>
      <c r="H1910" s="3">
        <f t="shared" si="58"/>
        <v>35.973333333333329</v>
      </c>
    </row>
    <row r="1911" spans="1:8">
      <c r="A1911" t="s">
        <v>37</v>
      </c>
      <c r="B1911">
        <v>20.75</v>
      </c>
      <c r="C1911">
        <v>263433</v>
      </c>
      <c r="D1911">
        <f t="shared" si="59"/>
        <v>36.587916666666665</v>
      </c>
      <c r="E1911">
        <v>34.450000000000003</v>
      </c>
      <c r="F1911">
        <v>34.58</v>
      </c>
      <c r="G1911">
        <v>36.04</v>
      </c>
      <c r="H1911" s="3">
        <f t="shared" si="58"/>
        <v>35.023333333333333</v>
      </c>
    </row>
    <row r="1912" spans="1:8">
      <c r="A1912" t="s">
        <v>54</v>
      </c>
      <c r="B1912">
        <v>19.25</v>
      </c>
      <c r="C1912">
        <v>263831</v>
      </c>
      <c r="D1912">
        <f t="shared" si="59"/>
        <v>36.643194444444447</v>
      </c>
      <c r="E1912">
        <v>35.380000000000003</v>
      </c>
      <c r="F1912">
        <v>34.25</v>
      </c>
      <c r="G1912">
        <v>36.75</v>
      </c>
      <c r="H1912" s="3">
        <f t="shared" si="58"/>
        <v>35.46</v>
      </c>
    </row>
    <row r="1913" spans="1:8">
      <c r="A1913" t="s">
        <v>46</v>
      </c>
      <c r="B1913">
        <v>20.75</v>
      </c>
      <c r="C1913">
        <v>264830</v>
      </c>
      <c r="D1913">
        <f t="shared" si="59"/>
        <v>36.781944444444441</v>
      </c>
      <c r="E1913">
        <v>35.01</v>
      </c>
      <c r="F1913">
        <v>33.479999999999997</v>
      </c>
      <c r="G1913">
        <v>37.03</v>
      </c>
      <c r="H1913" s="3">
        <f t="shared" si="58"/>
        <v>35.173333333333332</v>
      </c>
    </row>
    <row r="1914" spans="1:8">
      <c r="A1914" t="s">
        <v>41</v>
      </c>
      <c r="B1914">
        <v>20.75</v>
      </c>
      <c r="C1914">
        <v>264909</v>
      </c>
      <c r="D1914">
        <f t="shared" si="59"/>
        <v>36.792916666666663</v>
      </c>
      <c r="E1914">
        <v>34.89</v>
      </c>
      <c r="F1914">
        <v>33.799999999999997</v>
      </c>
      <c r="G1914">
        <v>35.880000000000003</v>
      </c>
      <c r="H1914" s="3">
        <f t="shared" si="58"/>
        <v>34.856666666666662</v>
      </c>
    </row>
    <row r="1915" spans="1:8">
      <c r="A1915" t="s">
        <v>45</v>
      </c>
      <c r="B1915">
        <v>19.25</v>
      </c>
      <c r="C1915">
        <v>265234</v>
      </c>
      <c r="D1915">
        <f t="shared" si="59"/>
        <v>36.838055555555556</v>
      </c>
      <c r="E1915">
        <v>34.299999999999997</v>
      </c>
      <c r="F1915">
        <v>34.909999999999997</v>
      </c>
      <c r="G1915">
        <v>37.25</v>
      </c>
      <c r="H1915" s="3">
        <f t="shared" si="58"/>
        <v>35.486666666666665</v>
      </c>
    </row>
    <row r="1916" spans="1:8">
      <c r="A1916" t="s">
        <v>40</v>
      </c>
      <c r="B1916">
        <v>20.75</v>
      </c>
      <c r="C1916">
        <v>265254</v>
      </c>
      <c r="D1916">
        <f t="shared" si="59"/>
        <v>36.840833333333329</v>
      </c>
      <c r="E1916">
        <v>36.56</v>
      </c>
      <c r="F1916">
        <v>36.630000000000003</v>
      </c>
      <c r="G1916">
        <v>36.630000000000003</v>
      </c>
      <c r="H1916" s="3">
        <f t="shared" si="58"/>
        <v>36.606666666666662</v>
      </c>
    </row>
    <row r="1917" spans="1:8">
      <c r="A1917" t="s">
        <v>44</v>
      </c>
      <c r="B1917">
        <v>20.75</v>
      </c>
      <c r="C1917">
        <v>265274</v>
      </c>
      <c r="D1917">
        <f t="shared" si="59"/>
        <v>36.843611111111116</v>
      </c>
      <c r="E1917">
        <v>36.020000000000003</v>
      </c>
      <c r="F1917">
        <v>34.5</v>
      </c>
      <c r="G1917">
        <v>36.24</v>
      </c>
      <c r="H1917" s="3">
        <f t="shared" si="58"/>
        <v>35.586666666666673</v>
      </c>
    </row>
    <row r="1918" spans="1:8">
      <c r="A1918" t="s">
        <v>43</v>
      </c>
      <c r="B1918">
        <v>19.25</v>
      </c>
      <c r="C1918">
        <v>265278</v>
      </c>
      <c r="D1918">
        <f t="shared" si="59"/>
        <v>36.844166666666666</v>
      </c>
      <c r="E1918">
        <v>34.049999999999997</v>
      </c>
      <c r="F1918">
        <v>34</v>
      </c>
      <c r="G1918">
        <v>35.869999999999997</v>
      </c>
      <c r="H1918" s="3">
        <f t="shared" si="58"/>
        <v>34.639999999999993</v>
      </c>
    </row>
    <row r="1919" spans="1:8">
      <c r="A1919" t="s">
        <v>54</v>
      </c>
      <c r="B1919">
        <v>20.75</v>
      </c>
      <c r="C1919">
        <v>265328</v>
      </c>
      <c r="D1919">
        <f t="shared" si="59"/>
        <v>36.851111111111109</v>
      </c>
      <c r="E1919">
        <v>35.369999999999997</v>
      </c>
      <c r="F1919">
        <v>34.08</v>
      </c>
      <c r="G1919">
        <v>36.24</v>
      </c>
      <c r="H1919" s="3">
        <f t="shared" si="58"/>
        <v>35.229999999999997</v>
      </c>
    </row>
    <row r="1920" spans="1:8">
      <c r="A1920" t="s">
        <v>42</v>
      </c>
      <c r="B1920">
        <v>20.75</v>
      </c>
      <c r="C1920">
        <v>265363</v>
      </c>
      <c r="D1920">
        <f t="shared" si="59"/>
        <v>36.855972222222221</v>
      </c>
      <c r="E1920">
        <v>35.71</v>
      </c>
      <c r="F1920">
        <v>35</v>
      </c>
      <c r="G1920">
        <v>37.880000000000003</v>
      </c>
      <c r="H1920" s="3">
        <f t="shared" si="58"/>
        <v>36.196666666666665</v>
      </c>
    </row>
    <row r="1921" spans="1:8">
      <c r="A1921" t="s">
        <v>40</v>
      </c>
      <c r="B1921">
        <v>19.25</v>
      </c>
      <c r="C1921">
        <v>265871</v>
      </c>
      <c r="D1921">
        <f t="shared" si="59"/>
        <v>36.926527777777778</v>
      </c>
      <c r="E1921">
        <v>36.24</v>
      </c>
      <c r="F1921">
        <v>36.409999999999997</v>
      </c>
      <c r="G1921">
        <v>37.47</v>
      </c>
      <c r="H1921" s="3">
        <f t="shared" si="58"/>
        <v>36.706666666666671</v>
      </c>
    </row>
    <row r="1922" spans="1:8">
      <c r="A1922" t="s">
        <v>52</v>
      </c>
      <c r="B1922">
        <v>20.75</v>
      </c>
      <c r="C1922">
        <v>265960</v>
      </c>
      <c r="D1922">
        <f t="shared" si="59"/>
        <v>36.93888888888889</v>
      </c>
      <c r="E1922">
        <v>34.590000000000003</v>
      </c>
      <c r="F1922">
        <v>35.700000000000003</v>
      </c>
      <c r="G1922">
        <v>36.840000000000003</v>
      </c>
      <c r="H1922" s="3">
        <f t="shared" si="58"/>
        <v>35.71</v>
      </c>
    </row>
    <row r="1923" spans="1:8">
      <c r="A1923" t="s">
        <v>39</v>
      </c>
      <c r="B1923">
        <v>20.75</v>
      </c>
      <c r="C1923">
        <v>265982</v>
      </c>
      <c r="D1923">
        <f t="shared" si="59"/>
        <v>36.941944444444445</v>
      </c>
      <c r="E1923">
        <v>35.119999999999997</v>
      </c>
      <c r="F1923">
        <v>33.54</v>
      </c>
      <c r="G1923">
        <v>35.26</v>
      </c>
      <c r="H1923" s="3">
        <f t="shared" si="58"/>
        <v>34.639999999999993</v>
      </c>
    </row>
    <row r="1924" spans="1:8">
      <c r="A1924" t="s">
        <v>58</v>
      </c>
      <c r="B1924">
        <v>24</v>
      </c>
      <c r="C1924">
        <v>67488</v>
      </c>
      <c r="D1924">
        <f t="shared" si="59"/>
        <v>9.3733333333333331</v>
      </c>
      <c r="E1924">
        <v>11.87</v>
      </c>
      <c r="F1924">
        <v>10.29</v>
      </c>
      <c r="H1924" s="3">
        <f t="shared" si="58"/>
        <v>11.079999999999998</v>
      </c>
    </row>
    <row r="1925" spans="1:8">
      <c r="A1925" t="s">
        <v>53</v>
      </c>
      <c r="B1925">
        <v>0.25</v>
      </c>
      <c r="C1925">
        <v>48088</v>
      </c>
      <c r="D1925">
        <f t="shared" si="59"/>
        <v>6.6788888888888893</v>
      </c>
      <c r="E1925">
        <v>7.68</v>
      </c>
      <c r="F1925">
        <v>14.35</v>
      </c>
      <c r="G1925">
        <v>15.69</v>
      </c>
      <c r="H1925" s="3">
        <f t="shared" ref="H1925:H1988" si="60">AVERAGE(E1925:G1925)</f>
        <v>12.573333333333332</v>
      </c>
    </row>
    <row r="1926" spans="1:8">
      <c r="A1926" t="s">
        <v>53</v>
      </c>
      <c r="B1926">
        <v>0.5</v>
      </c>
      <c r="C1926">
        <v>37314</v>
      </c>
      <c r="D1926">
        <f t="shared" ref="D1926:D1989" si="61">C1926/15/60/8</f>
        <v>5.1825000000000001</v>
      </c>
      <c r="E1926">
        <v>52.63</v>
      </c>
      <c r="F1926">
        <v>38.770000000000003</v>
      </c>
      <c r="G1926">
        <v>35.25</v>
      </c>
      <c r="H1926" s="3">
        <f t="shared" si="60"/>
        <v>42.216666666666669</v>
      </c>
    </row>
    <row r="1927" spans="1:8">
      <c r="A1927" t="s">
        <v>53</v>
      </c>
      <c r="B1927">
        <v>0.75</v>
      </c>
      <c r="C1927">
        <v>33550</v>
      </c>
      <c r="D1927">
        <f t="shared" si="61"/>
        <v>4.6597222222222223</v>
      </c>
      <c r="E1927">
        <v>15.07</v>
      </c>
      <c r="F1927">
        <v>7.12</v>
      </c>
      <c r="G1927">
        <v>8.3000000000000007</v>
      </c>
      <c r="H1927" s="3">
        <f t="shared" si="60"/>
        <v>10.163333333333334</v>
      </c>
    </row>
    <row r="1928" spans="1:8">
      <c r="A1928" t="s">
        <v>53</v>
      </c>
      <c r="B1928">
        <v>1</v>
      </c>
      <c r="C1928">
        <v>30338</v>
      </c>
      <c r="D1928">
        <f t="shared" si="61"/>
        <v>4.2136111111111108</v>
      </c>
      <c r="E1928">
        <v>9.32</v>
      </c>
      <c r="F1928">
        <v>12.08</v>
      </c>
      <c r="G1928">
        <v>6.18</v>
      </c>
      <c r="H1928" s="3">
        <f t="shared" si="60"/>
        <v>9.1933333333333334</v>
      </c>
    </row>
    <row r="1929" spans="1:8">
      <c r="A1929" t="s">
        <v>53</v>
      </c>
      <c r="B1929">
        <v>1.25</v>
      </c>
      <c r="C1929">
        <v>27062</v>
      </c>
      <c r="D1929">
        <f t="shared" si="61"/>
        <v>3.7586111111111111</v>
      </c>
      <c r="E1929">
        <v>6.17</v>
      </c>
      <c r="F1929">
        <v>12.28</v>
      </c>
      <c r="G1929">
        <v>15.44</v>
      </c>
      <c r="H1929" s="3">
        <f t="shared" si="60"/>
        <v>11.296666666666667</v>
      </c>
    </row>
    <row r="1930" spans="1:8">
      <c r="A1930" t="s">
        <v>53</v>
      </c>
      <c r="B1930">
        <v>1.5</v>
      </c>
      <c r="C1930">
        <v>22226</v>
      </c>
      <c r="D1930">
        <f t="shared" si="61"/>
        <v>3.0869444444444443</v>
      </c>
      <c r="E1930">
        <v>15.36</v>
      </c>
      <c r="F1930">
        <v>13.73</v>
      </c>
      <c r="G1930">
        <v>5.41</v>
      </c>
      <c r="H1930" s="3">
        <f t="shared" si="60"/>
        <v>11.5</v>
      </c>
    </row>
    <row r="1931" spans="1:8">
      <c r="A1931" t="s">
        <v>53</v>
      </c>
      <c r="B1931">
        <v>1.75</v>
      </c>
      <c r="C1931">
        <v>20353</v>
      </c>
      <c r="D1931">
        <f t="shared" si="61"/>
        <v>2.8268055555555551</v>
      </c>
      <c r="E1931">
        <v>4.93</v>
      </c>
      <c r="F1931">
        <v>5.07</v>
      </c>
      <c r="G1931">
        <v>8.49</v>
      </c>
      <c r="H1931" s="3">
        <f t="shared" si="60"/>
        <v>6.163333333333334</v>
      </c>
    </row>
    <row r="1932" spans="1:8">
      <c r="A1932" t="s">
        <v>53</v>
      </c>
      <c r="B1932">
        <v>2</v>
      </c>
      <c r="C1932">
        <v>18645</v>
      </c>
      <c r="D1932">
        <f t="shared" si="61"/>
        <v>2.5895833333333331</v>
      </c>
      <c r="E1932">
        <v>7.81</v>
      </c>
      <c r="F1932">
        <v>4.6500000000000004</v>
      </c>
      <c r="G1932">
        <v>4.8600000000000003</v>
      </c>
      <c r="H1932" s="3">
        <f t="shared" si="60"/>
        <v>5.7733333333333334</v>
      </c>
    </row>
    <row r="1933" spans="1:8">
      <c r="A1933" t="s">
        <v>53</v>
      </c>
      <c r="B1933">
        <v>2.25</v>
      </c>
      <c r="C1933">
        <v>17647</v>
      </c>
      <c r="D1933">
        <f t="shared" si="61"/>
        <v>2.4509722222222221</v>
      </c>
      <c r="E1933">
        <v>4.84</v>
      </c>
      <c r="F1933">
        <v>4.29</v>
      </c>
      <c r="G1933">
        <v>5.83</v>
      </c>
      <c r="H1933" s="3">
        <f t="shared" si="60"/>
        <v>4.9866666666666664</v>
      </c>
    </row>
    <row r="1934" spans="1:8">
      <c r="A1934" t="s">
        <v>53</v>
      </c>
      <c r="B1934">
        <v>2.5</v>
      </c>
      <c r="C1934">
        <v>16526</v>
      </c>
      <c r="D1934">
        <f t="shared" si="61"/>
        <v>2.2952777777777778</v>
      </c>
      <c r="E1934">
        <v>4.9800000000000004</v>
      </c>
      <c r="F1934">
        <v>4.13</v>
      </c>
      <c r="G1934">
        <v>4.53</v>
      </c>
      <c r="H1934" s="3">
        <f t="shared" si="60"/>
        <v>4.5466666666666669</v>
      </c>
    </row>
    <row r="1935" spans="1:8">
      <c r="A1935" t="s">
        <v>53</v>
      </c>
      <c r="B1935">
        <v>2.75</v>
      </c>
      <c r="C1935">
        <v>15239</v>
      </c>
      <c r="D1935">
        <f t="shared" si="61"/>
        <v>2.1165277777777778</v>
      </c>
      <c r="E1935">
        <v>4.41</v>
      </c>
      <c r="F1935">
        <v>3.99</v>
      </c>
      <c r="G1935">
        <v>5.48</v>
      </c>
      <c r="H1935" s="3">
        <f t="shared" si="60"/>
        <v>4.6266666666666669</v>
      </c>
    </row>
    <row r="1936" spans="1:8">
      <c r="A1936" t="s">
        <v>53</v>
      </c>
      <c r="B1936">
        <v>3</v>
      </c>
      <c r="C1936">
        <v>14785</v>
      </c>
      <c r="D1936">
        <f t="shared" si="61"/>
        <v>2.0534722222222221</v>
      </c>
      <c r="E1936">
        <v>4.08</v>
      </c>
      <c r="F1936">
        <v>4.1900000000000004</v>
      </c>
      <c r="G1936">
        <v>4.4400000000000004</v>
      </c>
      <c r="H1936" s="3">
        <f t="shared" si="60"/>
        <v>4.2366666666666672</v>
      </c>
    </row>
    <row r="1937" spans="1:8">
      <c r="A1937" t="s">
        <v>53</v>
      </c>
      <c r="B1937">
        <v>3.25</v>
      </c>
      <c r="C1937">
        <v>14803</v>
      </c>
      <c r="D1937">
        <f t="shared" si="61"/>
        <v>2.0559722222222221</v>
      </c>
      <c r="E1937">
        <v>7.16</v>
      </c>
      <c r="F1937">
        <v>13.81</v>
      </c>
      <c r="G1937">
        <v>14.19</v>
      </c>
      <c r="H1937" s="3">
        <f t="shared" si="60"/>
        <v>11.719999999999999</v>
      </c>
    </row>
    <row r="1938" spans="1:8">
      <c r="A1938" t="s">
        <v>53</v>
      </c>
      <c r="B1938">
        <v>3.5</v>
      </c>
      <c r="C1938">
        <v>13714</v>
      </c>
      <c r="D1938">
        <f t="shared" si="61"/>
        <v>1.9047222222222222</v>
      </c>
      <c r="E1938">
        <v>11.81</v>
      </c>
      <c r="F1938">
        <v>3.66</v>
      </c>
      <c r="G1938">
        <v>4.41</v>
      </c>
      <c r="H1938" s="3">
        <f t="shared" si="60"/>
        <v>6.6266666666666678</v>
      </c>
    </row>
    <row r="1939" spans="1:8">
      <c r="A1939" t="s">
        <v>53</v>
      </c>
      <c r="B1939">
        <v>3.75</v>
      </c>
      <c r="C1939">
        <v>13842</v>
      </c>
      <c r="D1939">
        <f t="shared" si="61"/>
        <v>1.9224999999999999</v>
      </c>
      <c r="E1939">
        <v>3.78</v>
      </c>
      <c r="F1939">
        <v>4.25</v>
      </c>
      <c r="G1939">
        <v>5.16</v>
      </c>
      <c r="H1939" s="3">
        <f t="shared" si="60"/>
        <v>4.3966666666666665</v>
      </c>
    </row>
    <row r="1940" spans="1:8">
      <c r="A1940" t="s">
        <v>53</v>
      </c>
      <c r="B1940">
        <v>4</v>
      </c>
      <c r="C1940">
        <v>14803</v>
      </c>
      <c r="D1940">
        <f t="shared" si="61"/>
        <v>2.0559722222222221</v>
      </c>
      <c r="E1940">
        <v>4.0199999999999996</v>
      </c>
      <c r="F1940">
        <v>4.21</v>
      </c>
      <c r="G1940">
        <v>4.5199999999999996</v>
      </c>
      <c r="H1940" s="3">
        <f t="shared" si="60"/>
        <v>4.25</v>
      </c>
    </row>
    <row r="1941" spans="1:8">
      <c r="A1941" t="s">
        <v>53</v>
      </c>
      <c r="B1941">
        <v>4.25</v>
      </c>
      <c r="C1941">
        <v>15882</v>
      </c>
      <c r="D1941">
        <f t="shared" si="61"/>
        <v>2.2058333333333331</v>
      </c>
      <c r="E1941">
        <v>4.17</v>
      </c>
      <c r="F1941">
        <v>12.79</v>
      </c>
      <c r="G1941">
        <v>13.33</v>
      </c>
      <c r="H1941" s="3">
        <f t="shared" si="60"/>
        <v>10.096666666666666</v>
      </c>
    </row>
    <row r="1942" spans="1:8">
      <c r="A1942" t="s">
        <v>53</v>
      </c>
      <c r="B1942">
        <v>4.5</v>
      </c>
      <c r="C1942">
        <v>18027</v>
      </c>
      <c r="D1942">
        <f t="shared" si="61"/>
        <v>2.5037499999999997</v>
      </c>
      <c r="E1942">
        <v>13.52</v>
      </c>
      <c r="F1942">
        <v>13.25</v>
      </c>
      <c r="G1942">
        <v>9.91</v>
      </c>
      <c r="H1942" s="3">
        <f t="shared" si="60"/>
        <v>12.226666666666667</v>
      </c>
    </row>
    <row r="1943" spans="1:8">
      <c r="A1943" t="s">
        <v>53</v>
      </c>
      <c r="B1943">
        <v>4.75</v>
      </c>
      <c r="C1943">
        <v>22125</v>
      </c>
      <c r="D1943">
        <f t="shared" si="61"/>
        <v>3.0729166666666665</v>
      </c>
      <c r="E1943">
        <v>4.83</v>
      </c>
      <c r="F1943">
        <v>5.05</v>
      </c>
      <c r="G1943">
        <v>6.83</v>
      </c>
      <c r="H1943" s="3">
        <f t="shared" si="60"/>
        <v>5.57</v>
      </c>
    </row>
    <row r="1944" spans="1:8">
      <c r="A1944" t="s">
        <v>53</v>
      </c>
      <c r="B1944">
        <v>5</v>
      </c>
      <c r="C1944">
        <v>28216</v>
      </c>
      <c r="D1944">
        <f t="shared" si="61"/>
        <v>3.9188888888888886</v>
      </c>
      <c r="E1944">
        <v>6.01</v>
      </c>
      <c r="F1944">
        <v>6.37</v>
      </c>
      <c r="G1944">
        <v>7.51</v>
      </c>
      <c r="H1944" s="3">
        <f t="shared" si="60"/>
        <v>6.63</v>
      </c>
    </row>
    <row r="1945" spans="1:8">
      <c r="A1945" t="s">
        <v>53</v>
      </c>
      <c r="B1945">
        <v>5.25</v>
      </c>
      <c r="C1945">
        <v>36518</v>
      </c>
      <c r="D1945">
        <f t="shared" si="61"/>
        <v>5.0719444444444441</v>
      </c>
      <c r="E1945">
        <v>7</v>
      </c>
      <c r="F1945">
        <v>7.72</v>
      </c>
      <c r="G1945">
        <v>9.3000000000000007</v>
      </c>
      <c r="H1945" s="3">
        <f t="shared" si="60"/>
        <v>8.0066666666666659</v>
      </c>
    </row>
    <row r="1946" spans="1:8">
      <c r="A1946" t="s">
        <v>53</v>
      </c>
      <c r="B1946">
        <v>5.5</v>
      </c>
      <c r="C1946">
        <v>45418</v>
      </c>
      <c r="D1946">
        <f t="shared" si="61"/>
        <v>6.3080555555555557</v>
      </c>
      <c r="E1946">
        <v>8.84</v>
      </c>
      <c r="F1946">
        <v>9.1199999999999992</v>
      </c>
      <c r="G1946">
        <v>10.26</v>
      </c>
      <c r="H1946" s="3">
        <f t="shared" si="60"/>
        <v>9.4066666666666663</v>
      </c>
    </row>
    <row r="1947" spans="1:8">
      <c r="A1947" t="s">
        <v>53</v>
      </c>
      <c r="B1947">
        <v>5.75</v>
      </c>
      <c r="C1947">
        <v>57360</v>
      </c>
      <c r="D1947">
        <f t="shared" si="61"/>
        <v>7.9666666666666668</v>
      </c>
      <c r="E1947">
        <v>9.92</v>
      </c>
      <c r="F1947">
        <v>10.87</v>
      </c>
      <c r="G1947">
        <v>12.56</v>
      </c>
      <c r="H1947" s="3">
        <f t="shared" si="60"/>
        <v>11.116666666666667</v>
      </c>
    </row>
    <row r="1948" spans="1:8">
      <c r="A1948" t="s">
        <v>53</v>
      </c>
      <c r="B1948">
        <v>6</v>
      </c>
      <c r="C1948">
        <v>68314</v>
      </c>
      <c r="D1948">
        <f t="shared" si="61"/>
        <v>9.4880555555555546</v>
      </c>
      <c r="E1948">
        <v>12.32</v>
      </c>
      <c r="F1948">
        <v>12.78</v>
      </c>
      <c r="G1948">
        <v>14.22</v>
      </c>
      <c r="H1948" s="3">
        <f t="shared" si="60"/>
        <v>13.106666666666667</v>
      </c>
    </row>
    <row r="1949" spans="1:8">
      <c r="A1949" t="s">
        <v>56</v>
      </c>
      <c r="B1949">
        <v>19.25</v>
      </c>
      <c r="C1949">
        <v>266406</v>
      </c>
      <c r="D1949">
        <f t="shared" si="61"/>
        <v>37.00083333333334</v>
      </c>
      <c r="E1949">
        <v>35.049999999999997</v>
      </c>
      <c r="F1949">
        <v>34.33</v>
      </c>
      <c r="G1949">
        <v>35.08</v>
      </c>
      <c r="H1949" s="3">
        <f t="shared" si="60"/>
        <v>34.82</v>
      </c>
    </row>
    <row r="1950" spans="1:8">
      <c r="A1950" t="s">
        <v>38</v>
      </c>
      <c r="B1950">
        <v>20.75</v>
      </c>
      <c r="C1950">
        <v>266496</v>
      </c>
      <c r="D1950">
        <f t="shared" si="61"/>
        <v>37.013333333333335</v>
      </c>
      <c r="E1950">
        <v>35.369999999999997</v>
      </c>
      <c r="F1950">
        <v>35.57</v>
      </c>
      <c r="G1950">
        <v>37.03</v>
      </c>
      <c r="H1950" s="3">
        <f t="shared" si="60"/>
        <v>35.99</v>
      </c>
    </row>
    <row r="1951" spans="1:8">
      <c r="A1951" t="s">
        <v>42</v>
      </c>
      <c r="B1951">
        <v>19.25</v>
      </c>
      <c r="C1951">
        <v>266564</v>
      </c>
      <c r="D1951">
        <f t="shared" si="61"/>
        <v>37.022777777777783</v>
      </c>
      <c r="E1951">
        <v>36.340000000000003</v>
      </c>
      <c r="F1951">
        <v>35.83</v>
      </c>
      <c r="G1951">
        <v>37.75</v>
      </c>
      <c r="H1951" s="3">
        <f t="shared" si="60"/>
        <v>36.64</v>
      </c>
    </row>
    <row r="1952" spans="1:8">
      <c r="A1952" t="s">
        <v>49</v>
      </c>
      <c r="B1952">
        <v>19.25</v>
      </c>
      <c r="C1952">
        <v>266564</v>
      </c>
      <c r="D1952">
        <f t="shared" si="61"/>
        <v>37.022777777777783</v>
      </c>
      <c r="E1952">
        <v>35.880000000000003</v>
      </c>
      <c r="F1952">
        <v>36.36</v>
      </c>
      <c r="G1952">
        <v>38.159999999999997</v>
      </c>
      <c r="H1952" s="3">
        <f t="shared" si="60"/>
        <v>36.800000000000004</v>
      </c>
    </row>
    <row r="1953" spans="1:8">
      <c r="A1953" t="s">
        <v>48</v>
      </c>
      <c r="B1953">
        <v>20.75</v>
      </c>
      <c r="C1953">
        <v>266624</v>
      </c>
      <c r="D1953">
        <f t="shared" si="61"/>
        <v>37.031111111111116</v>
      </c>
      <c r="E1953">
        <v>34.75</v>
      </c>
      <c r="F1953">
        <v>35.119999999999997</v>
      </c>
      <c r="G1953">
        <v>36.4</v>
      </c>
      <c r="H1953" s="3">
        <f t="shared" si="60"/>
        <v>35.423333333333339</v>
      </c>
    </row>
    <row r="1954" spans="1:8">
      <c r="A1954" t="s">
        <v>55</v>
      </c>
      <c r="B1954">
        <v>19.25</v>
      </c>
      <c r="C1954">
        <v>266684</v>
      </c>
      <c r="D1954">
        <f t="shared" si="61"/>
        <v>37.039444444444449</v>
      </c>
      <c r="E1954">
        <v>36.11</v>
      </c>
      <c r="F1954">
        <v>36.36</v>
      </c>
      <c r="G1954">
        <v>37.5</v>
      </c>
      <c r="H1954" s="3">
        <f t="shared" si="60"/>
        <v>36.656666666666666</v>
      </c>
    </row>
    <row r="1955" spans="1:8">
      <c r="A1955" t="s">
        <v>44</v>
      </c>
      <c r="B1955">
        <v>19.25</v>
      </c>
      <c r="C1955">
        <v>266748</v>
      </c>
      <c r="D1955">
        <f t="shared" si="61"/>
        <v>37.048333333333332</v>
      </c>
      <c r="E1955">
        <v>36.380000000000003</v>
      </c>
      <c r="F1955">
        <v>34.51</v>
      </c>
      <c r="G1955">
        <v>36.99</v>
      </c>
      <c r="H1955" s="3">
        <f t="shared" si="60"/>
        <v>35.96</v>
      </c>
    </row>
    <row r="1956" spans="1:8">
      <c r="A1956" t="s">
        <v>41</v>
      </c>
      <c r="B1956">
        <v>19.25</v>
      </c>
      <c r="C1956">
        <v>266959</v>
      </c>
      <c r="D1956">
        <f t="shared" si="61"/>
        <v>37.077638888888892</v>
      </c>
      <c r="E1956">
        <v>35.159999999999997</v>
      </c>
      <c r="F1956">
        <v>34.090000000000003</v>
      </c>
      <c r="G1956">
        <v>36.979999999999997</v>
      </c>
      <c r="H1956" s="3">
        <f t="shared" si="60"/>
        <v>35.409999999999997</v>
      </c>
    </row>
    <row r="1957" spans="1:8">
      <c r="A1957" t="s">
        <v>53</v>
      </c>
      <c r="B1957">
        <v>20.75</v>
      </c>
      <c r="C1957">
        <v>266982</v>
      </c>
      <c r="D1957">
        <f t="shared" si="61"/>
        <v>37.080833333333331</v>
      </c>
      <c r="E1957">
        <v>35.159999999999997</v>
      </c>
      <c r="F1957">
        <v>35.229999999999997</v>
      </c>
      <c r="G1957">
        <v>35.43</v>
      </c>
      <c r="H1957" s="3">
        <f t="shared" si="60"/>
        <v>35.273333333333333</v>
      </c>
    </row>
    <row r="1958" spans="1:8">
      <c r="A1958" t="s">
        <v>46</v>
      </c>
      <c r="B1958">
        <v>19.25</v>
      </c>
      <c r="C1958">
        <v>267251</v>
      </c>
      <c r="D1958">
        <f t="shared" si="61"/>
        <v>37.118194444444448</v>
      </c>
      <c r="E1958">
        <v>35.369999999999997</v>
      </c>
      <c r="F1958">
        <v>34.51</v>
      </c>
      <c r="G1958">
        <v>38.36</v>
      </c>
      <c r="H1958" s="3">
        <f t="shared" si="60"/>
        <v>36.08</v>
      </c>
    </row>
    <row r="1959" spans="1:8">
      <c r="A1959" t="s">
        <v>55</v>
      </c>
      <c r="B1959">
        <v>20.75</v>
      </c>
      <c r="C1959">
        <v>267352</v>
      </c>
      <c r="D1959">
        <f t="shared" si="61"/>
        <v>37.132222222222225</v>
      </c>
      <c r="E1959">
        <v>35.97</v>
      </c>
      <c r="F1959">
        <v>34.979999999999997</v>
      </c>
      <c r="G1959">
        <v>37.11</v>
      </c>
      <c r="H1959" s="3">
        <f t="shared" si="60"/>
        <v>36.019999999999996</v>
      </c>
    </row>
    <row r="1960" spans="1:8">
      <c r="A1960" t="s">
        <v>53</v>
      </c>
      <c r="B1960">
        <v>9</v>
      </c>
      <c r="C1960">
        <v>158242</v>
      </c>
      <c r="D1960">
        <f t="shared" si="61"/>
        <v>21.978055555555557</v>
      </c>
      <c r="E1960">
        <v>25.27</v>
      </c>
      <c r="F1960">
        <v>24.78</v>
      </c>
      <c r="G1960">
        <v>46.95</v>
      </c>
      <c r="H1960" s="3">
        <f t="shared" si="60"/>
        <v>32.333333333333336</v>
      </c>
    </row>
    <row r="1961" spans="1:8">
      <c r="A1961" t="s">
        <v>37</v>
      </c>
      <c r="B1961">
        <v>19.25</v>
      </c>
      <c r="C1961">
        <v>267370</v>
      </c>
      <c r="D1961">
        <f t="shared" si="61"/>
        <v>37.134722222222223</v>
      </c>
      <c r="E1961">
        <v>35.369999999999997</v>
      </c>
      <c r="F1961">
        <v>34.619999999999997</v>
      </c>
      <c r="G1961">
        <v>37.159999999999997</v>
      </c>
      <c r="H1961" s="3">
        <f t="shared" si="60"/>
        <v>35.716666666666661</v>
      </c>
    </row>
    <row r="1962" spans="1:8">
      <c r="A1962" t="s">
        <v>37</v>
      </c>
      <c r="B1962">
        <v>19.5</v>
      </c>
      <c r="C1962">
        <v>267385</v>
      </c>
      <c r="D1962">
        <f t="shared" si="61"/>
        <v>37.136805555555561</v>
      </c>
      <c r="E1962">
        <v>35.229999999999997</v>
      </c>
      <c r="F1962">
        <v>35.07</v>
      </c>
      <c r="G1962">
        <v>36.75</v>
      </c>
      <c r="H1962" s="3">
        <f t="shared" si="60"/>
        <v>35.68333333333333</v>
      </c>
    </row>
    <row r="1963" spans="1:8">
      <c r="A1963" t="s">
        <v>52</v>
      </c>
      <c r="B1963">
        <v>19.25</v>
      </c>
      <c r="C1963">
        <v>267411</v>
      </c>
      <c r="D1963">
        <f t="shared" si="61"/>
        <v>37.140416666666667</v>
      </c>
      <c r="E1963">
        <v>34.880000000000003</v>
      </c>
      <c r="F1963">
        <v>35.700000000000003</v>
      </c>
      <c r="G1963">
        <v>37.869999999999997</v>
      </c>
      <c r="H1963" s="3">
        <f t="shared" si="60"/>
        <v>36.150000000000006</v>
      </c>
    </row>
    <row r="1964" spans="1:8">
      <c r="A1964" t="s">
        <v>58</v>
      </c>
      <c r="B1964">
        <v>20.75</v>
      </c>
      <c r="C1964">
        <v>267599</v>
      </c>
      <c r="D1964">
        <f t="shared" si="61"/>
        <v>37.16652777777778</v>
      </c>
      <c r="E1964">
        <v>36.369999999999997</v>
      </c>
      <c r="F1964">
        <v>37.29</v>
      </c>
      <c r="G1964">
        <v>37.01</v>
      </c>
      <c r="H1964" s="3">
        <f t="shared" si="60"/>
        <v>36.889999999999993</v>
      </c>
    </row>
    <row r="1965" spans="1:8">
      <c r="A1965" t="s">
        <v>51</v>
      </c>
      <c r="B1965">
        <v>19.25</v>
      </c>
      <c r="C1965">
        <v>267658</v>
      </c>
      <c r="D1965">
        <f t="shared" si="61"/>
        <v>37.174722222222222</v>
      </c>
      <c r="E1965">
        <v>35.76</v>
      </c>
      <c r="F1965">
        <v>34.369999999999997</v>
      </c>
      <c r="G1965">
        <v>37.07</v>
      </c>
      <c r="H1965" s="3">
        <f t="shared" si="60"/>
        <v>35.733333333333327</v>
      </c>
    </row>
    <row r="1966" spans="1:8">
      <c r="A1966" t="s">
        <v>42</v>
      </c>
      <c r="B1966">
        <v>19.5</v>
      </c>
      <c r="C1966">
        <v>267731</v>
      </c>
      <c r="D1966">
        <f t="shared" si="61"/>
        <v>37.184861111111111</v>
      </c>
      <c r="E1966">
        <v>36.520000000000003</v>
      </c>
      <c r="F1966">
        <v>35.33</v>
      </c>
      <c r="G1966">
        <v>40.06</v>
      </c>
      <c r="H1966" s="3">
        <f t="shared" si="60"/>
        <v>37.303333333333335</v>
      </c>
    </row>
    <row r="1967" spans="1:8">
      <c r="A1967" t="s">
        <v>56</v>
      </c>
      <c r="B1967">
        <v>20.75</v>
      </c>
      <c r="C1967">
        <v>267731</v>
      </c>
      <c r="D1967">
        <f t="shared" si="61"/>
        <v>37.184861111111111</v>
      </c>
      <c r="E1967">
        <v>34.81</v>
      </c>
      <c r="F1967">
        <v>33.799999999999997</v>
      </c>
      <c r="G1967">
        <v>34.39</v>
      </c>
      <c r="H1967" s="3">
        <f t="shared" si="60"/>
        <v>34.333333333333336</v>
      </c>
    </row>
    <row r="1968" spans="1:8">
      <c r="A1968" t="s">
        <v>54</v>
      </c>
      <c r="B1968">
        <v>19.5</v>
      </c>
      <c r="C1968">
        <v>267928</v>
      </c>
      <c r="D1968">
        <f t="shared" si="61"/>
        <v>37.212222222222216</v>
      </c>
      <c r="E1968">
        <v>35.770000000000003</v>
      </c>
      <c r="F1968">
        <v>36.31</v>
      </c>
      <c r="G1968">
        <v>37.83</v>
      </c>
      <c r="H1968" s="3">
        <f t="shared" si="60"/>
        <v>36.63666666666667</v>
      </c>
    </row>
    <row r="1969" spans="1:8">
      <c r="A1969" t="s">
        <v>40</v>
      </c>
      <c r="B1969">
        <v>19.5</v>
      </c>
      <c r="C1969">
        <v>267961</v>
      </c>
      <c r="D1969">
        <f t="shared" si="61"/>
        <v>37.216805555555553</v>
      </c>
      <c r="E1969">
        <v>37.08</v>
      </c>
      <c r="F1969">
        <v>38.01</v>
      </c>
      <c r="G1969">
        <v>38.47</v>
      </c>
      <c r="H1969" s="3">
        <f t="shared" si="60"/>
        <v>37.853333333333332</v>
      </c>
    </row>
    <row r="1970" spans="1:8">
      <c r="A1970" t="s">
        <v>38</v>
      </c>
      <c r="B1970">
        <v>19.25</v>
      </c>
      <c r="C1970">
        <v>268018</v>
      </c>
      <c r="D1970">
        <f t="shared" si="61"/>
        <v>37.224722222222219</v>
      </c>
      <c r="E1970">
        <v>35.590000000000003</v>
      </c>
      <c r="F1970">
        <v>35.93</v>
      </c>
      <c r="G1970">
        <v>37.869999999999997</v>
      </c>
      <c r="H1970" s="3">
        <f t="shared" si="60"/>
        <v>36.463333333333338</v>
      </c>
    </row>
    <row r="1971" spans="1:8">
      <c r="A1971" t="s">
        <v>43</v>
      </c>
      <c r="B1971">
        <v>19.5</v>
      </c>
      <c r="C1971">
        <v>268027</v>
      </c>
      <c r="D1971">
        <f t="shared" si="61"/>
        <v>37.225972222222225</v>
      </c>
      <c r="E1971">
        <v>35.25</v>
      </c>
      <c r="F1971">
        <v>34.75</v>
      </c>
      <c r="G1971">
        <v>35.68</v>
      </c>
      <c r="H1971" s="3">
        <f t="shared" si="60"/>
        <v>35.226666666666667</v>
      </c>
    </row>
    <row r="1972" spans="1:8">
      <c r="A1972" t="s">
        <v>48</v>
      </c>
      <c r="B1972">
        <v>19.25</v>
      </c>
      <c r="C1972">
        <v>268222</v>
      </c>
      <c r="D1972">
        <f t="shared" si="61"/>
        <v>37.253055555555555</v>
      </c>
      <c r="E1972">
        <v>35.520000000000003</v>
      </c>
      <c r="F1972">
        <v>34.270000000000003</v>
      </c>
      <c r="G1972">
        <v>36.479999999999997</v>
      </c>
      <c r="H1972" s="3">
        <f t="shared" si="60"/>
        <v>35.423333333333339</v>
      </c>
    </row>
    <row r="1973" spans="1:8">
      <c r="A1973" t="s">
        <v>39</v>
      </c>
      <c r="B1973">
        <v>19.25</v>
      </c>
      <c r="C1973">
        <v>268232</v>
      </c>
      <c r="D1973">
        <f t="shared" si="61"/>
        <v>37.254444444444445</v>
      </c>
      <c r="E1973">
        <v>35.18</v>
      </c>
      <c r="F1973">
        <v>34.200000000000003</v>
      </c>
      <c r="G1973">
        <v>36.880000000000003</v>
      </c>
      <c r="H1973" s="3">
        <f t="shared" si="60"/>
        <v>35.419999999999995</v>
      </c>
    </row>
    <row r="1974" spans="1:8">
      <c r="A1974" t="s">
        <v>53</v>
      </c>
      <c r="B1974">
        <v>19.25</v>
      </c>
      <c r="C1974">
        <v>268233</v>
      </c>
      <c r="D1974">
        <f t="shared" si="61"/>
        <v>37.254583333333336</v>
      </c>
      <c r="E1974">
        <v>35.409999999999997</v>
      </c>
      <c r="F1974">
        <v>34.39</v>
      </c>
      <c r="G1974">
        <v>37.06</v>
      </c>
      <c r="H1974" s="3">
        <f t="shared" si="60"/>
        <v>35.619999999999997</v>
      </c>
    </row>
    <row r="1975" spans="1:8">
      <c r="A1975" t="s">
        <v>45</v>
      </c>
      <c r="B1975">
        <v>20.75</v>
      </c>
      <c r="C1975">
        <v>268562</v>
      </c>
      <c r="D1975">
        <f t="shared" si="61"/>
        <v>37.300277777777779</v>
      </c>
      <c r="E1975">
        <v>34.29</v>
      </c>
      <c r="F1975">
        <v>34.909999999999997</v>
      </c>
      <c r="G1975">
        <v>36.130000000000003</v>
      </c>
      <c r="H1975" s="3">
        <f t="shared" si="60"/>
        <v>35.109999999999992</v>
      </c>
    </row>
    <row r="1976" spans="1:8">
      <c r="A1976" t="s">
        <v>50</v>
      </c>
      <c r="B1976">
        <v>20.75</v>
      </c>
      <c r="C1976">
        <v>268615</v>
      </c>
      <c r="D1976">
        <f t="shared" si="61"/>
        <v>37.307638888888889</v>
      </c>
      <c r="E1976">
        <v>36.03</v>
      </c>
      <c r="F1976">
        <v>34.869999999999997</v>
      </c>
      <c r="G1976">
        <v>36.03</v>
      </c>
      <c r="H1976" s="3">
        <f t="shared" si="60"/>
        <v>35.643333333333338</v>
      </c>
    </row>
    <row r="1977" spans="1:8">
      <c r="A1977" t="s">
        <v>43</v>
      </c>
      <c r="B1977">
        <v>20.5</v>
      </c>
      <c r="C1977">
        <v>268651</v>
      </c>
      <c r="D1977">
        <f t="shared" si="61"/>
        <v>37.312638888888884</v>
      </c>
      <c r="E1977">
        <v>33.590000000000003</v>
      </c>
      <c r="F1977">
        <v>35.270000000000003</v>
      </c>
      <c r="G1977">
        <v>35.979999999999997</v>
      </c>
      <c r="H1977" s="3">
        <f t="shared" si="60"/>
        <v>34.946666666666665</v>
      </c>
    </row>
    <row r="1978" spans="1:8">
      <c r="A1978" t="s">
        <v>45</v>
      </c>
      <c r="B1978">
        <v>19.5</v>
      </c>
      <c r="C1978">
        <v>268732</v>
      </c>
      <c r="D1978">
        <f t="shared" si="61"/>
        <v>37.323888888888888</v>
      </c>
      <c r="E1978">
        <v>33.76</v>
      </c>
      <c r="F1978">
        <v>35.72</v>
      </c>
      <c r="G1978">
        <v>37.869999999999997</v>
      </c>
      <c r="H1978" s="3">
        <f t="shared" si="60"/>
        <v>35.783333333333331</v>
      </c>
    </row>
    <row r="1979" spans="1:8">
      <c r="A1979" t="s">
        <v>53</v>
      </c>
      <c r="B1979">
        <v>19.5</v>
      </c>
      <c r="C1979">
        <v>268943</v>
      </c>
      <c r="D1979">
        <f t="shared" si="61"/>
        <v>37.353194444444441</v>
      </c>
      <c r="E1979">
        <v>34.79</v>
      </c>
      <c r="F1979">
        <v>35.119999999999997</v>
      </c>
      <c r="G1979">
        <v>37.57</v>
      </c>
      <c r="H1979" s="3">
        <f t="shared" si="60"/>
        <v>35.826666666666661</v>
      </c>
    </row>
    <row r="1980" spans="1:8">
      <c r="A1980" t="s">
        <v>46</v>
      </c>
      <c r="B1980">
        <v>19.5</v>
      </c>
      <c r="C1980">
        <v>269007</v>
      </c>
      <c r="D1980">
        <f t="shared" si="61"/>
        <v>37.362083333333331</v>
      </c>
      <c r="E1980">
        <v>35.93</v>
      </c>
      <c r="F1980">
        <v>34.11</v>
      </c>
      <c r="G1980">
        <v>37.520000000000003</v>
      </c>
      <c r="H1980" s="3">
        <f t="shared" si="60"/>
        <v>35.853333333333332</v>
      </c>
    </row>
    <row r="1981" spans="1:8">
      <c r="A1981" t="s">
        <v>49</v>
      </c>
      <c r="B1981">
        <v>20.5</v>
      </c>
      <c r="C1981">
        <v>269148</v>
      </c>
      <c r="D1981">
        <f t="shared" si="61"/>
        <v>37.381666666666668</v>
      </c>
      <c r="E1981">
        <v>36.81</v>
      </c>
      <c r="F1981">
        <v>36.94</v>
      </c>
      <c r="G1981">
        <v>37.369999999999997</v>
      </c>
      <c r="H1981" s="3">
        <f t="shared" si="60"/>
        <v>37.04</v>
      </c>
    </row>
    <row r="1982" spans="1:8">
      <c r="A1982" t="s">
        <v>51</v>
      </c>
      <c r="B1982">
        <v>20.75</v>
      </c>
      <c r="C1982">
        <v>269231</v>
      </c>
      <c r="D1982">
        <f t="shared" si="61"/>
        <v>37.393194444444447</v>
      </c>
      <c r="E1982">
        <v>35.19</v>
      </c>
      <c r="F1982">
        <v>35.67</v>
      </c>
      <c r="G1982">
        <v>36.74</v>
      </c>
      <c r="H1982" s="3">
        <f t="shared" si="60"/>
        <v>35.866666666666667</v>
      </c>
    </row>
    <row r="1983" spans="1:8">
      <c r="A1983" t="s">
        <v>49</v>
      </c>
      <c r="B1983">
        <v>19.5</v>
      </c>
      <c r="C1983">
        <v>269311</v>
      </c>
      <c r="D1983">
        <f t="shared" si="61"/>
        <v>37.404305555555553</v>
      </c>
      <c r="E1983">
        <v>34.89</v>
      </c>
      <c r="F1983">
        <v>36.450000000000003</v>
      </c>
      <c r="G1983">
        <v>38.72</v>
      </c>
      <c r="H1983" s="3">
        <f t="shared" si="60"/>
        <v>36.686666666666667</v>
      </c>
    </row>
    <row r="1984" spans="1:8">
      <c r="A1984" t="s">
        <v>47</v>
      </c>
      <c r="B1984">
        <v>20.75</v>
      </c>
      <c r="C1984">
        <v>269402</v>
      </c>
      <c r="D1984">
        <f t="shared" si="61"/>
        <v>37.416944444444447</v>
      </c>
      <c r="E1984">
        <v>36.950000000000003</v>
      </c>
      <c r="F1984">
        <v>35.33</v>
      </c>
      <c r="G1984">
        <v>37.299999999999997</v>
      </c>
      <c r="H1984" s="3">
        <f t="shared" si="60"/>
        <v>36.526666666666664</v>
      </c>
    </row>
    <row r="1985" spans="1:8">
      <c r="A1985" t="s">
        <v>41</v>
      </c>
      <c r="B1985">
        <v>19.5</v>
      </c>
      <c r="C1985">
        <v>269502</v>
      </c>
      <c r="D1985">
        <f t="shared" si="61"/>
        <v>37.430833333333332</v>
      </c>
      <c r="E1985">
        <v>35.5</v>
      </c>
      <c r="F1985">
        <v>34.96</v>
      </c>
      <c r="G1985">
        <v>37.57</v>
      </c>
      <c r="H1985" s="3">
        <f t="shared" si="60"/>
        <v>36.01</v>
      </c>
    </row>
    <row r="1986" spans="1:8">
      <c r="A1986" t="s">
        <v>41</v>
      </c>
      <c r="B1986">
        <v>20.5</v>
      </c>
      <c r="C1986">
        <v>269597</v>
      </c>
      <c r="D1986">
        <f t="shared" si="61"/>
        <v>37.444027777777784</v>
      </c>
      <c r="E1986">
        <v>34.68</v>
      </c>
      <c r="F1986">
        <v>35.630000000000003</v>
      </c>
      <c r="G1986">
        <v>37.270000000000003</v>
      </c>
      <c r="H1986" s="3">
        <f t="shared" si="60"/>
        <v>35.860000000000007</v>
      </c>
    </row>
    <row r="1987" spans="1:8">
      <c r="A1987" t="s">
        <v>58</v>
      </c>
      <c r="B1987">
        <v>19.5</v>
      </c>
      <c r="C1987">
        <v>269609</v>
      </c>
      <c r="D1987">
        <f t="shared" si="61"/>
        <v>37.445694444444449</v>
      </c>
      <c r="E1987">
        <v>36.94</v>
      </c>
      <c r="F1987">
        <v>37.590000000000003</v>
      </c>
      <c r="G1987">
        <v>39.590000000000003</v>
      </c>
      <c r="H1987" s="3">
        <f t="shared" si="60"/>
        <v>38.04</v>
      </c>
    </row>
    <row r="1988" spans="1:8">
      <c r="A1988" t="s">
        <v>46</v>
      </c>
      <c r="B1988">
        <v>20.5</v>
      </c>
      <c r="C1988">
        <v>269689</v>
      </c>
      <c r="D1988">
        <f t="shared" si="61"/>
        <v>37.456805555555555</v>
      </c>
      <c r="E1988">
        <v>36.25</v>
      </c>
      <c r="F1988">
        <v>34.46</v>
      </c>
      <c r="G1988">
        <v>36.619999999999997</v>
      </c>
      <c r="H1988" s="3">
        <f t="shared" si="60"/>
        <v>35.776666666666671</v>
      </c>
    </row>
    <row r="1989" spans="1:8">
      <c r="A1989" t="s">
        <v>51</v>
      </c>
      <c r="B1989">
        <v>19.5</v>
      </c>
      <c r="C1989">
        <v>269706</v>
      </c>
      <c r="D1989">
        <f t="shared" si="61"/>
        <v>37.459166666666668</v>
      </c>
      <c r="E1989">
        <v>34.61</v>
      </c>
      <c r="F1989">
        <v>36.18</v>
      </c>
      <c r="G1989">
        <v>37.86</v>
      </c>
      <c r="H1989" s="3">
        <f t="shared" ref="H1989:H2052" si="62">AVERAGE(E1989:G1989)</f>
        <v>36.216666666666661</v>
      </c>
    </row>
    <row r="1990" spans="1:8">
      <c r="A1990" t="s">
        <v>38</v>
      </c>
      <c r="B1990">
        <v>19.5</v>
      </c>
      <c r="C1990">
        <v>269720</v>
      </c>
      <c r="D1990">
        <f t="shared" ref="D1990:D2053" si="63">C1990/15/60/8</f>
        <v>37.461111111111109</v>
      </c>
      <c r="E1990">
        <v>35.340000000000003</v>
      </c>
      <c r="F1990">
        <v>36.11</v>
      </c>
      <c r="G1990">
        <v>39.380000000000003</v>
      </c>
      <c r="H1990" s="3">
        <f t="shared" si="62"/>
        <v>36.943333333333335</v>
      </c>
    </row>
    <row r="1991" spans="1:8">
      <c r="A1991" t="s">
        <v>48</v>
      </c>
      <c r="B1991">
        <v>20.5</v>
      </c>
      <c r="C1991">
        <v>269843</v>
      </c>
      <c r="D1991">
        <f t="shared" si="63"/>
        <v>37.478194444444441</v>
      </c>
      <c r="E1991">
        <v>34.32</v>
      </c>
      <c r="F1991">
        <v>35.340000000000003</v>
      </c>
      <c r="G1991">
        <v>37.090000000000003</v>
      </c>
      <c r="H1991" s="3">
        <f t="shared" si="62"/>
        <v>35.583333333333336</v>
      </c>
    </row>
    <row r="1992" spans="1:8">
      <c r="A1992" t="s">
        <v>50</v>
      </c>
      <c r="B1992">
        <v>19.25</v>
      </c>
      <c r="C1992">
        <v>269901</v>
      </c>
      <c r="D1992">
        <f t="shared" si="63"/>
        <v>37.486250000000005</v>
      </c>
      <c r="E1992">
        <v>36.590000000000003</v>
      </c>
      <c r="F1992">
        <v>34.99</v>
      </c>
      <c r="G1992">
        <v>36.869999999999997</v>
      </c>
      <c r="H1992" s="3">
        <f t="shared" si="62"/>
        <v>36.150000000000006</v>
      </c>
    </row>
    <row r="1993" spans="1:8">
      <c r="A1993" t="s">
        <v>44</v>
      </c>
      <c r="B1993">
        <v>19.5</v>
      </c>
      <c r="C1993">
        <v>270005</v>
      </c>
      <c r="D1993">
        <f t="shared" si="63"/>
        <v>37.500694444444441</v>
      </c>
      <c r="E1993">
        <v>36.020000000000003</v>
      </c>
      <c r="F1993">
        <v>34.590000000000003</v>
      </c>
      <c r="G1993">
        <v>38.43</v>
      </c>
      <c r="H1993" s="3">
        <f t="shared" si="62"/>
        <v>36.346666666666671</v>
      </c>
    </row>
    <row r="1994" spans="1:8">
      <c r="A1994" t="s">
        <v>48</v>
      </c>
      <c r="B1994">
        <v>19.5</v>
      </c>
      <c r="C1994">
        <v>270148</v>
      </c>
      <c r="D1994">
        <f t="shared" si="63"/>
        <v>37.520555555555553</v>
      </c>
      <c r="E1994">
        <v>34.659999999999997</v>
      </c>
      <c r="F1994">
        <v>36.31</v>
      </c>
      <c r="G1994">
        <v>37.53</v>
      </c>
      <c r="H1994" s="3">
        <f t="shared" si="62"/>
        <v>36.166666666666664</v>
      </c>
    </row>
    <row r="1995" spans="1:8">
      <c r="A1995" t="s">
        <v>52</v>
      </c>
      <c r="B1995">
        <v>19.5</v>
      </c>
      <c r="C1995">
        <v>270242</v>
      </c>
      <c r="D1995">
        <f t="shared" si="63"/>
        <v>37.533611111111114</v>
      </c>
      <c r="E1995">
        <v>35.75</v>
      </c>
      <c r="F1995">
        <v>35.68</v>
      </c>
      <c r="G1995">
        <v>38.5</v>
      </c>
      <c r="H1995" s="3">
        <f t="shared" si="62"/>
        <v>36.643333333333338</v>
      </c>
    </row>
    <row r="1996" spans="1:8">
      <c r="A1996" t="s">
        <v>57</v>
      </c>
      <c r="B1996">
        <v>19.25</v>
      </c>
      <c r="C1996">
        <v>270317</v>
      </c>
      <c r="D1996">
        <f t="shared" si="63"/>
        <v>37.544027777777778</v>
      </c>
      <c r="E1996">
        <v>35.93</v>
      </c>
      <c r="F1996">
        <v>35.340000000000003</v>
      </c>
      <c r="G1996">
        <v>36.049999999999997</v>
      </c>
      <c r="H1996" s="3">
        <f t="shared" si="62"/>
        <v>35.773333333333333</v>
      </c>
    </row>
    <row r="1997" spans="1:8">
      <c r="A1997" t="s">
        <v>55</v>
      </c>
      <c r="B1997">
        <v>19.5</v>
      </c>
      <c r="C1997">
        <v>270384</v>
      </c>
      <c r="D1997">
        <f t="shared" si="63"/>
        <v>37.553333333333327</v>
      </c>
      <c r="E1997">
        <v>35.03</v>
      </c>
      <c r="F1997">
        <v>38.130000000000003</v>
      </c>
      <c r="G1997">
        <v>37.54</v>
      </c>
      <c r="H1997" s="3">
        <f t="shared" si="62"/>
        <v>36.9</v>
      </c>
    </row>
    <row r="1998" spans="1:8">
      <c r="A1998" t="s">
        <v>57</v>
      </c>
      <c r="B1998">
        <v>20.75</v>
      </c>
      <c r="C1998">
        <v>270415</v>
      </c>
      <c r="D1998">
        <f t="shared" si="63"/>
        <v>37.557638888888889</v>
      </c>
      <c r="E1998">
        <v>35.82</v>
      </c>
      <c r="F1998">
        <v>34.25</v>
      </c>
      <c r="G1998">
        <v>36.9</v>
      </c>
      <c r="H1998" s="3">
        <f t="shared" si="62"/>
        <v>35.656666666666666</v>
      </c>
    </row>
    <row r="1999" spans="1:8">
      <c r="A1999" t="s">
        <v>49</v>
      </c>
      <c r="B1999">
        <v>20.75</v>
      </c>
      <c r="C1999">
        <v>270573</v>
      </c>
      <c r="D1999">
        <f t="shared" si="63"/>
        <v>37.579583333333332</v>
      </c>
      <c r="E1999">
        <v>36.9</v>
      </c>
      <c r="F1999">
        <v>36.71</v>
      </c>
      <c r="G1999">
        <v>36.5</v>
      </c>
      <c r="H1999" s="3">
        <f t="shared" si="62"/>
        <v>36.703333333333333</v>
      </c>
    </row>
    <row r="2000" spans="1:8">
      <c r="A2000" t="s">
        <v>58</v>
      </c>
      <c r="B2000">
        <v>19.25</v>
      </c>
      <c r="C2000">
        <v>270593</v>
      </c>
      <c r="D2000">
        <f t="shared" si="63"/>
        <v>37.582361111111112</v>
      </c>
      <c r="E2000">
        <v>37.93</v>
      </c>
      <c r="F2000">
        <v>36.57</v>
      </c>
      <c r="G2000">
        <v>39.369999999999997</v>
      </c>
      <c r="H2000" s="3">
        <f t="shared" si="62"/>
        <v>37.956666666666671</v>
      </c>
    </row>
    <row r="2001" spans="1:8">
      <c r="A2001" t="s">
        <v>56</v>
      </c>
      <c r="B2001">
        <v>19.5</v>
      </c>
      <c r="C2001">
        <v>270643</v>
      </c>
      <c r="D2001">
        <f t="shared" si="63"/>
        <v>37.589305555555555</v>
      </c>
      <c r="E2001">
        <v>35.08</v>
      </c>
      <c r="F2001">
        <v>35.229999999999997</v>
      </c>
      <c r="G2001">
        <v>37.909999999999997</v>
      </c>
      <c r="H2001" s="3">
        <f t="shared" si="62"/>
        <v>36.073333333333331</v>
      </c>
    </row>
    <row r="2002" spans="1:8">
      <c r="A2002" t="s">
        <v>47</v>
      </c>
      <c r="B2002">
        <v>19.25</v>
      </c>
      <c r="C2002">
        <v>270709</v>
      </c>
      <c r="D2002">
        <f t="shared" si="63"/>
        <v>37.59847222222222</v>
      </c>
      <c r="E2002">
        <v>37.369999999999997</v>
      </c>
      <c r="F2002">
        <v>35.36</v>
      </c>
      <c r="G2002">
        <v>38.32</v>
      </c>
      <c r="H2002" s="3">
        <f t="shared" si="62"/>
        <v>37.016666666666659</v>
      </c>
    </row>
    <row r="2003" spans="1:8">
      <c r="A2003" t="s">
        <v>54</v>
      </c>
      <c r="B2003">
        <v>20.5</v>
      </c>
      <c r="C2003">
        <v>271157</v>
      </c>
      <c r="D2003">
        <f t="shared" si="63"/>
        <v>37.660694444444445</v>
      </c>
      <c r="E2003">
        <v>36.22</v>
      </c>
      <c r="F2003">
        <v>35.229999999999997</v>
      </c>
      <c r="G2003">
        <v>38.08</v>
      </c>
      <c r="H2003" s="3">
        <f t="shared" si="62"/>
        <v>36.51</v>
      </c>
    </row>
    <row r="2004" spans="1:8">
      <c r="A2004" t="s">
        <v>40</v>
      </c>
      <c r="B2004">
        <v>20.5</v>
      </c>
      <c r="C2004">
        <v>271175</v>
      </c>
      <c r="D2004">
        <f t="shared" si="63"/>
        <v>37.663194444444443</v>
      </c>
      <c r="E2004">
        <v>37.979999999999997</v>
      </c>
      <c r="F2004">
        <v>38.74</v>
      </c>
      <c r="G2004">
        <v>38.22</v>
      </c>
      <c r="H2004" s="3">
        <f t="shared" si="62"/>
        <v>38.313333333333333</v>
      </c>
    </row>
    <row r="2005" spans="1:8">
      <c r="A2005" t="s">
        <v>39</v>
      </c>
      <c r="B2005">
        <v>19.5</v>
      </c>
      <c r="C2005">
        <v>271179</v>
      </c>
      <c r="D2005">
        <f t="shared" si="63"/>
        <v>37.66375</v>
      </c>
      <c r="E2005">
        <v>35.47</v>
      </c>
      <c r="F2005">
        <v>35.840000000000003</v>
      </c>
      <c r="G2005">
        <v>36.5</v>
      </c>
      <c r="H2005" s="3">
        <f t="shared" si="62"/>
        <v>35.936666666666667</v>
      </c>
    </row>
    <row r="2006" spans="1:8">
      <c r="A2006" t="s">
        <v>44</v>
      </c>
      <c r="B2006">
        <v>20.5</v>
      </c>
      <c r="C2006">
        <v>271442</v>
      </c>
      <c r="D2006">
        <f t="shared" si="63"/>
        <v>37.700277777777778</v>
      </c>
      <c r="E2006">
        <v>35.22</v>
      </c>
      <c r="F2006">
        <v>35.99</v>
      </c>
      <c r="G2006">
        <v>37.49</v>
      </c>
      <c r="H2006" s="3">
        <f t="shared" si="62"/>
        <v>36.233333333333341</v>
      </c>
    </row>
    <row r="2007" spans="1:8">
      <c r="A2007" t="s">
        <v>42</v>
      </c>
      <c r="B2007">
        <v>20.5</v>
      </c>
      <c r="C2007">
        <v>271553</v>
      </c>
      <c r="D2007">
        <f t="shared" si="63"/>
        <v>37.715694444444445</v>
      </c>
      <c r="E2007">
        <v>37.369999999999997</v>
      </c>
      <c r="F2007">
        <v>36.86</v>
      </c>
      <c r="G2007">
        <v>37.299999999999997</v>
      </c>
      <c r="H2007" s="3">
        <f t="shared" si="62"/>
        <v>37.176666666666662</v>
      </c>
    </row>
    <row r="2008" spans="1:8">
      <c r="A2008" t="s">
        <v>37</v>
      </c>
      <c r="B2008">
        <v>20.5</v>
      </c>
      <c r="C2008">
        <v>271694</v>
      </c>
      <c r="D2008">
        <f t="shared" si="63"/>
        <v>37.735277777777782</v>
      </c>
      <c r="E2008">
        <v>34.909999999999997</v>
      </c>
      <c r="F2008">
        <v>35.83</v>
      </c>
      <c r="G2008">
        <v>36.82</v>
      </c>
      <c r="H2008" s="3">
        <f t="shared" si="62"/>
        <v>35.853333333333332</v>
      </c>
    </row>
    <row r="2009" spans="1:8">
      <c r="A2009" t="s">
        <v>50</v>
      </c>
      <c r="B2009">
        <v>19.5</v>
      </c>
      <c r="C2009">
        <v>271872</v>
      </c>
      <c r="D2009">
        <f t="shared" si="63"/>
        <v>37.76</v>
      </c>
      <c r="E2009">
        <v>35.74</v>
      </c>
      <c r="F2009">
        <v>34.770000000000003</v>
      </c>
      <c r="G2009">
        <v>37.72</v>
      </c>
      <c r="H2009" s="3">
        <f t="shared" si="62"/>
        <v>36.076666666666668</v>
      </c>
    </row>
    <row r="2010" spans="1:8">
      <c r="A2010" t="s">
        <v>47</v>
      </c>
      <c r="B2010">
        <v>19.5</v>
      </c>
      <c r="C2010">
        <v>271885</v>
      </c>
      <c r="D2010">
        <f t="shared" si="63"/>
        <v>37.761805555555561</v>
      </c>
      <c r="E2010">
        <v>36.450000000000003</v>
      </c>
      <c r="F2010">
        <v>36.25</v>
      </c>
      <c r="G2010">
        <v>39.14</v>
      </c>
      <c r="H2010" s="3">
        <f t="shared" si="62"/>
        <v>37.28</v>
      </c>
    </row>
    <row r="2011" spans="1:8">
      <c r="A2011" t="s">
        <v>58</v>
      </c>
      <c r="B2011">
        <v>20.5</v>
      </c>
      <c r="C2011">
        <v>271985</v>
      </c>
      <c r="D2011">
        <f t="shared" si="63"/>
        <v>37.77569444444444</v>
      </c>
      <c r="E2011">
        <v>37.01</v>
      </c>
      <c r="F2011">
        <v>37.770000000000003</v>
      </c>
      <c r="G2011">
        <v>39.020000000000003</v>
      </c>
      <c r="H2011" s="3">
        <f t="shared" si="62"/>
        <v>37.933333333333337</v>
      </c>
    </row>
    <row r="2012" spans="1:8">
      <c r="A2012" t="s">
        <v>57</v>
      </c>
      <c r="B2012">
        <v>19.5</v>
      </c>
      <c r="C2012">
        <v>272068</v>
      </c>
      <c r="D2012">
        <f t="shared" si="63"/>
        <v>37.787222222222219</v>
      </c>
      <c r="E2012">
        <v>36</v>
      </c>
      <c r="F2012">
        <v>35.200000000000003</v>
      </c>
      <c r="G2012">
        <v>38.11</v>
      </c>
      <c r="H2012" s="3">
        <f t="shared" si="62"/>
        <v>36.436666666666667</v>
      </c>
    </row>
    <row r="2013" spans="1:8">
      <c r="A2013" t="s">
        <v>51</v>
      </c>
      <c r="B2013">
        <v>20.5</v>
      </c>
      <c r="C2013">
        <v>272158</v>
      </c>
      <c r="D2013">
        <f t="shared" si="63"/>
        <v>37.799722222222222</v>
      </c>
      <c r="E2013">
        <v>36.57</v>
      </c>
      <c r="F2013">
        <v>35.270000000000003</v>
      </c>
      <c r="G2013">
        <v>38.18</v>
      </c>
      <c r="H2013" s="3">
        <f t="shared" si="62"/>
        <v>36.673333333333339</v>
      </c>
    </row>
    <row r="2014" spans="1:8">
      <c r="A2014" t="s">
        <v>39</v>
      </c>
      <c r="B2014">
        <v>20.5</v>
      </c>
      <c r="C2014">
        <v>272700</v>
      </c>
      <c r="D2014">
        <f t="shared" si="63"/>
        <v>37.875</v>
      </c>
      <c r="E2014">
        <v>34.479999999999997</v>
      </c>
      <c r="F2014">
        <v>36.36</v>
      </c>
      <c r="G2014">
        <v>36.909999999999997</v>
      </c>
      <c r="H2014" s="3">
        <f t="shared" si="62"/>
        <v>35.916666666666664</v>
      </c>
    </row>
    <row r="2015" spans="1:8">
      <c r="A2015" t="s">
        <v>45</v>
      </c>
      <c r="B2015">
        <v>20.5</v>
      </c>
      <c r="C2015">
        <v>272701</v>
      </c>
      <c r="D2015">
        <f t="shared" si="63"/>
        <v>37.875138888888884</v>
      </c>
      <c r="E2015">
        <v>34.32</v>
      </c>
      <c r="F2015">
        <v>35.700000000000003</v>
      </c>
      <c r="G2015">
        <v>37.72</v>
      </c>
      <c r="H2015" s="3">
        <f t="shared" si="62"/>
        <v>35.913333333333334</v>
      </c>
    </row>
    <row r="2016" spans="1:8">
      <c r="A2016" t="s">
        <v>53</v>
      </c>
      <c r="B2016">
        <v>20.5</v>
      </c>
      <c r="C2016">
        <v>272727</v>
      </c>
      <c r="D2016">
        <f t="shared" si="63"/>
        <v>37.878749999999997</v>
      </c>
      <c r="E2016">
        <v>34.81</v>
      </c>
      <c r="F2016">
        <v>37.61</v>
      </c>
      <c r="G2016">
        <v>35.909999999999997</v>
      </c>
      <c r="H2016" s="3">
        <f t="shared" si="62"/>
        <v>36.11</v>
      </c>
    </row>
    <row r="2017" spans="1:8">
      <c r="A2017" t="s">
        <v>55</v>
      </c>
      <c r="B2017">
        <v>20.5</v>
      </c>
      <c r="C2017">
        <v>272933</v>
      </c>
      <c r="D2017">
        <f t="shared" si="63"/>
        <v>37.907361111111108</v>
      </c>
      <c r="E2017">
        <v>36.39</v>
      </c>
      <c r="F2017">
        <v>36.86</v>
      </c>
      <c r="G2017">
        <v>38.4</v>
      </c>
      <c r="H2017" s="3">
        <f t="shared" si="62"/>
        <v>37.216666666666669</v>
      </c>
    </row>
    <row r="2018" spans="1:8">
      <c r="A2018" t="s">
        <v>50</v>
      </c>
      <c r="B2018">
        <v>20.5</v>
      </c>
      <c r="C2018">
        <v>273156</v>
      </c>
      <c r="D2018">
        <f t="shared" si="63"/>
        <v>37.93833333333334</v>
      </c>
      <c r="E2018">
        <v>34.950000000000003</v>
      </c>
      <c r="F2018">
        <v>35.79</v>
      </c>
      <c r="G2018">
        <v>37.03</v>
      </c>
      <c r="H2018" s="3">
        <f t="shared" si="62"/>
        <v>35.923333333333339</v>
      </c>
    </row>
    <row r="2019" spans="1:8">
      <c r="A2019" t="s">
        <v>56</v>
      </c>
      <c r="B2019">
        <v>20.5</v>
      </c>
      <c r="C2019">
        <v>273165</v>
      </c>
      <c r="D2019">
        <f t="shared" si="63"/>
        <v>37.939583333333331</v>
      </c>
      <c r="E2019">
        <v>35.74</v>
      </c>
      <c r="F2019">
        <v>35.81</v>
      </c>
      <c r="G2019">
        <v>36.14</v>
      </c>
      <c r="H2019" s="3">
        <f t="shared" si="62"/>
        <v>35.896666666666668</v>
      </c>
    </row>
    <row r="2020" spans="1:8">
      <c r="A2020" t="s">
        <v>53</v>
      </c>
      <c r="B2020">
        <v>24</v>
      </c>
      <c r="C2020">
        <v>66526</v>
      </c>
      <c r="D2020">
        <f t="shared" si="63"/>
        <v>9.2397222222222215</v>
      </c>
      <c r="E2020">
        <v>10.67</v>
      </c>
      <c r="F2020">
        <v>9.76</v>
      </c>
      <c r="H2020" s="3">
        <f t="shared" si="62"/>
        <v>10.215</v>
      </c>
    </row>
    <row r="2021" spans="1:8">
      <c r="A2021" t="s">
        <v>47</v>
      </c>
      <c r="B2021">
        <v>0.25</v>
      </c>
      <c r="C2021">
        <v>49093</v>
      </c>
      <c r="D2021">
        <f t="shared" si="63"/>
        <v>6.8184722222222227</v>
      </c>
      <c r="E2021">
        <v>7.94</v>
      </c>
      <c r="F2021">
        <v>14.87</v>
      </c>
      <c r="G2021">
        <v>20.7</v>
      </c>
      <c r="H2021" s="3">
        <f t="shared" si="62"/>
        <v>14.503333333333332</v>
      </c>
    </row>
    <row r="2022" spans="1:8">
      <c r="A2022" t="s">
        <v>47</v>
      </c>
      <c r="B2022">
        <v>0.5</v>
      </c>
      <c r="C2022">
        <v>38234</v>
      </c>
      <c r="D2022">
        <f t="shared" si="63"/>
        <v>5.3102777777777783</v>
      </c>
      <c r="E2022">
        <v>53.31</v>
      </c>
      <c r="F2022">
        <v>38.11</v>
      </c>
      <c r="G2022">
        <v>33.770000000000003</v>
      </c>
      <c r="H2022" s="3">
        <f t="shared" si="62"/>
        <v>41.73</v>
      </c>
    </row>
    <row r="2023" spans="1:8">
      <c r="A2023" t="s">
        <v>47</v>
      </c>
      <c r="B2023">
        <v>0.75</v>
      </c>
      <c r="C2023">
        <v>34332</v>
      </c>
      <c r="D2023">
        <f t="shared" si="63"/>
        <v>4.7683333333333335</v>
      </c>
      <c r="E2023">
        <v>14.57</v>
      </c>
      <c r="F2023">
        <v>5.87</v>
      </c>
      <c r="G2023">
        <v>7.6</v>
      </c>
      <c r="H2023" s="3">
        <f t="shared" si="62"/>
        <v>9.3466666666666658</v>
      </c>
    </row>
    <row r="2024" spans="1:8">
      <c r="A2024" t="s">
        <v>47</v>
      </c>
      <c r="B2024">
        <v>1</v>
      </c>
      <c r="C2024">
        <v>30100</v>
      </c>
      <c r="D2024">
        <f t="shared" si="63"/>
        <v>4.1805555555555554</v>
      </c>
      <c r="E2024">
        <v>6.38</v>
      </c>
      <c r="F2024">
        <v>15.51</v>
      </c>
      <c r="G2024">
        <v>7.1</v>
      </c>
      <c r="H2024" s="3">
        <f t="shared" si="62"/>
        <v>9.663333333333334</v>
      </c>
    </row>
    <row r="2025" spans="1:8">
      <c r="A2025" t="s">
        <v>47</v>
      </c>
      <c r="B2025">
        <v>1.25</v>
      </c>
      <c r="C2025">
        <v>26858</v>
      </c>
      <c r="D2025">
        <f t="shared" si="63"/>
        <v>3.7302777777777778</v>
      </c>
      <c r="E2025">
        <v>6.17</v>
      </c>
      <c r="F2025">
        <v>10.84</v>
      </c>
      <c r="G2025">
        <v>15.29</v>
      </c>
      <c r="H2025" s="3">
        <f t="shared" si="62"/>
        <v>10.766666666666666</v>
      </c>
    </row>
    <row r="2026" spans="1:8">
      <c r="A2026" t="s">
        <v>47</v>
      </c>
      <c r="B2026">
        <v>1.5</v>
      </c>
      <c r="C2026">
        <v>21845</v>
      </c>
      <c r="D2026">
        <f t="shared" si="63"/>
        <v>3.0340277777777778</v>
      </c>
      <c r="E2026">
        <v>15.13</v>
      </c>
      <c r="F2026">
        <v>12.8</v>
      </c>
      <c r="G2026">
        <v>13.62</v>
      </c>
      <c r="H2026" s="3">
        <f t="shared" si="62"/>
        <v>13.85</v>
      </c>
    </row>
    <row r="2027" spans="1:8">
      <c r="A2027" t="s">
        <v>47</v>
      </c>
      <c r="B2027">
        <v>1.75</v>
      </c>
      <c r="C2027">
        <v>21099</v>
      </c>
      <c r="D2027">
        <f t="shared" si="63"/>
        <v>2.9304166666666664</v>
      </c>
      <c r="E2027">
        <v>5.3</v>
      </c>
      <c r="F2027">
        <v>4.8600000000000003</v>
      </c>
      <c r="G2027">
        <v>5.34</v>
      </c>
      <c r="H2027" s="3">
        <f t="shared" si="62"/>
        <v>5.166666666666667</v>
      </c>
    </row>
    <row r="2028" spans="1:8">
      <c r="A2028" t="s">
        <v>47</v>
      </c>
      <c r="B2028">
        <v>2</v>
      </c>
      <c r="C2028">
        <v>18818</v>
      </c>
      <c r="D2028">
        <f t="shared" si="63"/>
        <v>2.6136111111111111</v>
      </c>
      <c r="E2028">
        <v>5.33</v>
      </c>
      <c r="F2028">
        <v>4.84</v>
      </c>
      <c r="G2028">
        <v>9.17</v>
      </c>
      <c r="H2028" s="3">
        <f t="shared" si="62"/>
        <v>6.4466666666666663</v>
      </c>
    </row>
    <row r="2029" spans="1:8">
      <c r="A2029" t="s">
        <v>47</v>
      </c>
      <c r="B2029">
        <v>2.25</v>
      </c>
      <c r="C2029">
        <v>17503</v>
      </c>
      <c r="D2029">
        <f t="shared" si="63"/>
        <v>2.4309722222222221</v>
      </c>
      <c r="E2029">
        <v>8.17</v>
      </c>
      <c r="F2029">
        <v>4.9400000000000004</v>
      </c>
      <c r="G2029">
        <v>4.97</v>
      </c>
      <c r="H2029" s="3">
        <f t="shared" si="62"/>
        <v>6.0266666666666664</v>
      </c>
    </row>
    <row r="2030" spans="1:8">
      <c r="A2030" t="s">
        <v>47</v>
      </c>
      <c r="B2030">
        <v>2.5</v>
      </c>
      <c r="C2030">
        <v>16287</v>
      </c>
      <c r="D2030">
        <f t="shared" si="63"/>
        <v>2.2620833333333334</v>
      </c>
      <c r="E2030">
        <v>4.8</v>
      </c>
      <c r="F2030">
        <v>4.46</v>
      </c>
      <c r="G2030">
        <v>5.37</v>
      </c>
      <c r="H2030" s="3">
        <f t="shared" si="62"/>
        <v>4.876666666666666</v>
      </c>
    </row>
    <row r="2031" spans="1:8">
      <c r="A2031" t="s">
        <v>47</v>
      </c>
      <c r="B2031">
        <v>2.75</v>
      </c>
      <c r="C2031">
        <v>14940</v>
      </c>
      <c r="D2031">
        <f t="shared" si="63"/>
        <v>2.0750000000000002</v>
      </c>
      <c r="E2031">
        <v>4.42</v>
      </c>
      <c r="F2031">
        <v>4.26</v>
      </c>
      <c r="G2031">
        <v>4.4800000000000004</v>
      </c>
      <c r="H2031" s="3">
        <f t="shared" si="62"/>
        <v>4.3866666666666667</v>
      </c>
    </row>
    <row r="2032" spans="1:8">
      <c r="A2032" t="s">
        <v>47</v>
      </c>
      <c r="B2032">
        <v>3</v>
      </c>
      <c r="C2032">
        <v>13688</v>
      </c>
      <c r="D2032">
        <f t="shared" si="63"/>
        <v>1.901111111111111</v>
      </c>
      <c r="E2032">
        <v>4.17</v>
      </c>
      <c r="F2032">
        <v>4.49</v>
      </c>
      <c r="G2032">
        <v>5.17</v>
      </c>
      <c r="H2032" s="3">
        <f t="shared" si="62"/>
        <v>4.6100000000000003</v>
      </c>
    </row>
    <row r="2033" spans="1:8">
      <c r="A2033" t="s">
        <v>47</v>
      </c>
      <c r="B2033">
        <v>3.25</v>
      </c>
      <c r="C2033">
        <v>14593</v>
      </c>
      <c r="D2033">
        <f t="shared" si="63"/>
        <v>2.0268055555555557</v>
      </c>
      <c r="E2033">
        <v>5.34</v>
      </c>
      <c r="F2033">
        <v>12.87</v>
      </c>
      <c r="G2033">
        <v>13.71</v>
      </c>
      <c r="H2033" s="3">
        <f t="shared" si="62"/>
        <v>10.64</v>
      </c>
    </row>
    <row r="2034" spans="1:8">
      <c r="A2034" t="s">
        <v>47</v>
      </c>
      <c r="B2034">
        <v>3.5</v>
      </c>
      <c r="C2034">
        <v>13934</v>
      </c>
      <c r="D2034">
        <f t="shared" si="63"/>
        <v>1.9352777777777777</v>
      </c>
      <c r="E2034">
        <v>12.84</v>
      </c>
      <c r="F2034">
        <v>9.57</v>
      </c>
      <c r="G2034">
        <v>5.19</v>
      </c>
      <c r="H2034" s="3">
        <f t="shared" si="62"/>
        <v>9.2000000000000011</v>
      </c>
    </row>
    <row r="2035" spans="1:8">
      <c r="A2035" t="s">
        <v>47</v>
      </c>
      <c r="B2035">
        <v>3.75</v>
      </c>
      <c r="C2035">
        <v>14235</v>
      </c>
      <c r="D2035">
        <f t="shared" si="63"/>
        <v>1.9770833333333333</v>
      </c>
      <c r="E2035">
        <v>3.88</v>
      </c>
      <c r="F2035">
        <v>4.62</v>
      </c>
      <c r="G2035">
        <v>4.25</v>
      </c>
      <c r="H2035" s="3">
        <f t="shared" si="62"/>
        <v>4.25</v>
      </c>
    </row>
    <row r="2036" spans="1:8">
      <c r="A2036" t="s">
        <v>47</v>
      </c>
      <c r="B2036">
        <v>4</v>
      </c>
      <c r="C2036">
        <v>14238</v>
      </c>
      <c r="D2036">
        <f t="shared" si="63"/>
        <v>1.9775</v>
      </c>
      <c r="E2036">
        <v>3.96</v>
      </c>
      <c r="F2036">
        <v>4.62</v>
      </c>
      <c r="G2036">
        <v>5.26</v>
      </c>
      <c r="H2036" s="3">
        <f t="shared" si="62"/>
        <v>4.6133333333333333</v>
      </c>
    </row>
    <row r="2037" spans="1:8">
      <c r="A2037" t="s">
        <v>47</v>
      </c>
      <c r="B2037">
        <v>4.25</v>
      </c>
      <c r="C2037">
        <v>16436</v>
      </c>
      <c r="D2037">
        <f t="shared" si="63"/>
        <v>2.282777777777778</v>
      </c>
      <c r="E2037">
        <v>4.3899999999999997</v>
      </c>
      <c r="F2037">
        <v>11.08</v>
      </c>
      <c r="G2037">
        <v>14.37</v>
      </c>
      <c r="H2037" s="3">
        <f t="shared" si="62"/>
        <v>9.9466666666666654</v>
      </c>
    </row>
    <row r="2038" spans="1:8">
      <c r="A2038" t="s">
        <v>47</v>
      </c>
      <c r="B2038">
        <v>4.5</v>
      </c>
      <c r="C2038">
        <v>18852</v>
      </c>
      <c r="D2038">
        <f t="shared" si="63"/>
        <v>2.6183333333333332</v>
      </c>
      <c r="E2038">
        <v>14.46</v>
      </c>
      <c r="F2038">
        <v>13.77</v>
      </c>
      <c r="G2038">
        <v>9.32</v>
      </c>
      <c r="H2038" s="3">
        <f t="shared" si="62"/>
        <v>12.516666666666666</v>
      </c>
    </row>
    <row r="2039" spans="1:8">
      <c r="A2039" t="s">
        <v>47</v>
      </c>
      <c r="B2039">
        <v>4.75</v>
      </c>
      <c r="C2039">
        <v>21645</v>
      </c>
      <c r="D2039">
        <f t="shared" si="63"/>
        <v>3.0062500000000001</v>
      </c>
      <c r="E2039">
        <v>4.84</v>
      </c>
      <c r="F2039">
        <v>5.33</v>
      </c>
      <c r="G2039">
        <v>6.04</v>
      </c>
      <c r="H2039" s="3">
        <f t="shared" si="62"/>
        <v>5.4033333333333333</v>
      </c>
    </row>
    <row r="2040" spans="1:8">
      <c r="A2040" t="s">
        <v>47</v>
      </c>
      <c r="B2040">
        <v>5</v>
      </c>
      <c r="C2040">
        <v>27592</v>
      </c>
      <c r="D2040">
        <f t="shared" si="63"/>
        <v>3.8322222222222222</v>
      </c>
      <c r="E2040">
        <v>6.14</v>
      </c>
      <c r="F2040">
        <v>6.62</v>
      </c>
      <c r="G2040">
        <v>8.3800000000000008</v>
      </c>
      <c r="H2040" s="3">
        <f t="shared" si="62"/>
        <v>7.0466666666666669</v>
      </c>
    </row>
    <row r="2041" spans="1:8">
      <c r="A2041" t="s">
        <v>47</v>
      </c>
      <c r="B2041">
        <v>5.25</v>
      </c>
      <c r="C2041">
        <v>36776</v>
      </c>
      <c r="D2041">
        <f t="shared" si="63"/>
        <v>5.1077777777777778</v>
      </c>
      <c r="E2041">
        <v>7.28</v>
      </c>
      <c r="F2041">
        <v>8.2100000000000009</v>
      </c>
      <c r="G2041">
        <v>8.6</v>
      </c>
      <c r="H2041" s="3">
        <f t="shared" si="62"/>
        <v>8.0300000000000011</v>
      </c>
    </row>
    <row r="2042" spans="1:8">
      <c r="A2042" t="s">
        <v>47</v>
      </c>
      <c r="B2042">
        <v>5.5</v>
      </c>
      <c r="C2042">
        <v>46094</v>
      </c>
      <c r="D2042">
        <f t="shared" si="63"/>
        <v>6.4019444444444442</v>
      </c>
      <c r="E2042">
        <v>9.1300000000000008</v>
      </c>
      <c r="F2042">
        <v>10.01</v>
      </c>
      <c r="G2042">
        <v>11.12</v>
      </c>
      <c r="H2042" s="3">
        <f t="shared" si="62"/>
        <v>10.086666666666666</v>
      </c>
    </row>
    <row r="2043" spans="1:8">
      <c r="A2043" t="s">
        <v>47</v>
      </c>
      <c r="B2043">
        <v>5.75</v>
      </c>
      <c r="C2043">
        <v>57341</v>
      </c>
      <c r="D2043">
        <f t="shared" si="63"/>
        <v>7.964027777777777</v>
      </c>
      <c r="E2043">
        <v>10.61</v>
      </c>
      <c r="F2043">
        <v>11.46</v>
      </c>
      <c r="G2043">
        <v>12.07</v>
      </c>
      <c r="H2043" s="3">
        <f t="shared" si="62"/>
        <v>11.38</v>
      </c>
    </row>
    <row r="2044" spans="1:8">
      <c r="A2044" t="s">
        <v>47</v>
      </c>
      <c r="B2044">
        <v>6</v>
      </c>
      <c r="C2044">
        <v>68835</v>
      </c>
      <c r="D2044">
        <f t="shared" si="63"/>
        <v>9.5604166666666668</v>
      </c>
      <c r="E2044">
        <v>12.5</v>
      </c>
      <c r="F2044">
        <v>13.46</v>
      </c>
      <c r="G2044">
        <v>15.22</v>
      </c>
      <c r="H2044" s="3">
        <f t="shared" si="62"/>
        <v>13.726666666666667</v>
      </c>
    </row>
    <row r="2045" spans="1:8">
      <c r="A2045" t="s">
        <v>52</v>
      </c>
      <c r="B2045">
        <v>20.5</v>
      </c>
      <c r="C2045">
        <v>273216</v>
      </c>
      <c r="D2045">
        <f t="shared" si="63"/>
        <v>37.946666666666673</v>
      </c>
      <c r="E2045">
        <v>37.520000000000003</v>
      </c>
      <c r="F2045">
        <v>36.4</v>
      </c>
      <c r="G2045">
        <v>37.44</v>
      </c>
      <c r="H2045" s="3">
        <f t="shared" si="62"/>
        <v>37.119999999999997</v>
      </c>
    </row>
    <row r="2046" spans="1:8">
      <c r="A2046" t="s">
        <v>41</v>
      </c>
      <c r="B2046">
        <v>20.25</v>
      </c>
      <c r="C2046">
        <v>273618</v>
      </c>
      <c r="D2046">
        <f t="shared" si="63"/>
        <v>38.002500000000005</v>
      </c>
      <c r="E2046">
        <v>36.32</v>
      </c>
      <c r="F2046">
        <v>35.049999999999997</v>
      </c>
      <c r="G2046">
        <v>38.74</v>
      </c>
      <c r="H2046" s="3">
        <f t="shared" si="62"/>
        <v>36.70333333333334</v>
      </c>
    </row>
    <row r="2047" spans="1:8">
      <c r="A2047" t="s">
        <v>47</v>
      </c>
      <c r="B2047">
        <v>20.5</v>
      </c>
      <c r="C2047">
        <v>273620</v>
      </c>
      <c r="D2047">
        <f t="shared" si="63"/>
        <v>38.002777777777773</v>
      </c>
      <c r="E2047">
        <v>36.65</v>
      </c>
      <c r="F2047">
        <v>37.729999999999997</v>
      </c>
      <c r="G2047">
        <v>37.78</v>
      </c>
      <c r="H2047" s="3">
        <f t="shared" si="62"/>
        <v>37.386666666666663</v>
      </c>
    </row>
    <row r="2048" spans="1:8">
      <c r="A2048" t="s">
        <v>57</v>
      </c>
      <c r="B2048">
        <v>20.5</v>
      </c>
      <c r="C2048">
        <v>274495</v>
      </c>
      <c r="D2048">
        <f t="shared" si="63"/>
        <v>38.124305555555559</v>
      </c>
      <c r="E2048">
        <v>36.18</v>
      </c>
      <c r="F2048">
        <v>34.75</v>
      </c>
      <c r="G2048">
        <v>37.08</v>
      </c>
      <c r="H2048" s="3">
        <f t="shared" si="62"/>
        <v>36.003333333333337</v>
      </c>
    </row>
    <row r="2049" spans="1:8">
      <c r="A2049" t="s">
        <v>38</v>
      </c>
      <c r="B2049">
        <v>20.5</v>
      </c>
      <c r="C2049">
        <v>275198</v>
      </c>
      <c r="D2049">
        <f t="shared" si="63"/>
        <v>38.221944444444446</v>
      </c>
      <c r="E2049">
        <v>36.65</v>
      </c>
      <c r="F2049">
        <v>36.42</v>
      </c>
      <c r="G2049">
        <v>39.07</v>
      </c>
      <c r="H2049" s="3">
        <f t="shared" si="62"/>
        <v>37.379999999999995</v>
      </c>
    </row>
    <row r="2050" spans="1:8">
      <c r="A2050" t="s">
        <v>42</v>
      </c>
      <c r="B2050">
        <v>20.25</v>
      </c>
      <c r="C2050">
        <v>275737</v>
      </c>
      <c r="D2050">
        <f t="shared" si="63"/>
        <v>38.296805555555558</v>
      </c>
      <c r="E2050">
        <v>37.380000000000003</v>
      </c>
      <c r="F2050">
        <v>36.89</v>
      </c>
      <c r="G2050">
        <v>40.950000000000003</v>
      </c>
      <c r="H2050" s="3">
        <f t="shared" si="62"/>
        <v>38.406666666666673</v>
      </c>
    </row>
    <row r="2051" spans="1:8">
      <c r="A2051" t="s">
        <v>49</v>
      </c>
      <c r="B2051">
        <v>20.25</v>
      </c>
      <c r="C2051">
        <v>276084</v>
      </c>
      <c r="D2051">
        <f t="shared" si="63"/>
        <v>38.344999999999999</v>
      </c>
      <c r="E2051">
        <v>37.840000000000003</v>
      </c>
      <c r="F2051">
        <v>37.590000000000003</v>
      </c>
      <c r="G2051">
        <v>38.36</v>
      </c>
      <c r="H2051" s="3">
        <f t="shared" si="62"/>
        <v>37.93</v>
      </c>
    </row>
    <row r="2052" spans="1:8">
      <c r="A2052" t="s">
        <v>43</v>
      </c>
      <c r="B2052">
        <v>20.25</v>
      </c>
      <c r="C2052">
        <v>276131</v>
      </c>
      <c r="D2052">
        <f t="shared" si="63"/>
        <v>38.351527777777775</v>
      </c>
      <c r="E2052">
        <v>35.18</v>
      </c>
      <c r="F2052">
        <v>35.99</v>
      </c>
      <c r="G2052">
        <v>38.369999999999997</v>
      </c>
      <c r="H2052" s="3">
        <f t="shared" si="62"/>
        <v>36.513333333333328</v>
      </c>
    </row>
    <row r="2053" spans="1:8">
      <c r="A2053" t="s">
        <v>46</v>
      </c>
      <c r="B2053">
        <v>20.25</v>
      </c>
      <c r="C2053">
        <v>276437</v>
      </c>
      <c r="D2053">
        <f t="shared" si="63"/>
        <v>38.394027777777779</v>
      </c>
      <c r="E2053">
        <v>36.479999999999997</v>
      </c>
      <c r="F2053">
        <v>35.64</v>
      </c>
      <c r="G2053">
        <v>39.86</v>
      </c>
      <c r="H2053" s="3">
        <f t="shared" ref="H2053:H2115" si="64">AVERAGE(E2053:G2053)</f>
        <v>37.326666666666668</v>
      </c>
    </row>
    <row r="2054" spans="1:8">
      <c r="A2054" t="s">
        <v>54</v>
      </c>
      <c r="B2054">
        <v>20.25</v>
      </c>
      <c r="C2054">
        <v>276795</v>
      </c>
      <c r="D2054">
        <f t="shared" ref="D2054:D2116" si="65">C2054/15/60/8</f>
        <v>38.443750000000001</v>
      </c>
      <c r="E2054">
        <v>36.880000000000003</v>
      </c>
      <c r="F2054">
        <v>35.9</v>
      </c>
      <c r="G2054">
        <v>39.020000000000003</v>
      </c>
      <c r="H2054" s="3">
        <f t="shared" si="64"/>
        <v>37.266666666666673</v>
      </c>
    </row>
    <row r="2055" spans="1:8">
      <c r="A2055" t="s">
        <v>49</v>
      </c>
      <c r="B2055">
        <v>19.75</v>
      </c>
      <c r="C2055">
        <v>276828</v>
      </c>
      <c r="D2055">
        <f t="shared" si="65"/>
        <v>38.448333333333338</v>
      </c>
      <c r="E2055">
        <v>36.79</v>
      </c>
      <c r="F2055">
        <v>39.18</v>
      </c>
      <c r="G2055">
        <v>38.93</v>
      </c>
      <c r="H2055" s="3">
        <f t="shared" si="64"/>
        <v>38.300000000000004</v>
      </c>
    </row>
    <row r="2056" spans="1:8">
      <c r="A2056" t="s">
        <v>47</v>
      </c>
      <c r="B2056">
        <v>9</v>
      </c>
      <c r="C2056">
        <v>159182</v>
      </c>
      <c r="D2056">
        <f t="shared" si="65"/>
        <v>22.108611111111109</v>
      </c>
      <c r="E2056">
        <v>25.87</v>
      </c>
      <c r="F2056">
        <v>25.95</v>
      </c>
      <c r="G2056">
        <v>50.33</v>
      </c>
      <c r="H2056" s="3">
        <f t="shared" si="64"/>
        <v>34.050000000000004</v>
      </c>
    </row>
    <row r="2057" spans="1:8">
      <c r="A2057" t="s">
        <v>51</v>
      </c>
      <c r="B2057">
        <v>20.25</v>
      </c>
      <c r="C2057">
        <v>276863</v>
      </c>
      <c r="D2057">
        <f t="shared" si="65"/>
        <v>38.453194444444442</v>
      </c>
      <c r="E2057">
        <v>35.83</v>
      </c>
      <c r="F2057">
        <v>36.94</v>
      </c>
      <c r="G2057">
        <v>38.659999999999997</v>
      </c>
      <c r="H2057" s="3">
        <f t="shared" si="64"/>
        <v>37.143333333333331</v>
      </c>
    </row>
    <row r="2058" spans="1:8">
      <c r="A2058" t="s">
        <v>42</v>
      </c>
      <c r="B2058">
        <v>19.75</v>
      </c>
      <c r="C2058">
        <v>276934</v>
      </c>
      <c r="D2058">
        <f t="shared" si="65"/>
        <v>38.463055555555556</v>
      </c>
      <c r="E2058">
        <v>35.83</v>
      </c>
      <c r="F2058">
        <v>37.61</v>
      </c>
      <c r="G2058">
        <v>39.61</v>
      </c>
      <c r="H2058" s="3">
        <f t="shared" si="64"/>
        <v>37.68333333333333</v>
      </c>
    </row>
    <row r="2059" spans="1:8">
      <c r="A2059" t="s">
        <v>43</v>
      </c>
      <c r="B2059">
        <v>19.75</v>
      </c>
      <c r="C2059">
        <v>276972</v>
      </c>
      <c r="D2059">
        <f t="shared" si="65"/>
        <v>38.468333333333334</v>
      </c>
      <c r="E2059">
        <v>35.020000000000003</v>
      </c>
      <c r="F2059">
        <v>35.94</v>
      </c>
      <c r="G2059">
        <v>38.06</v>
      </c>
      <c r="H2059" s="3">
        <f t="shared" si="64"/>
        <v>36.340000000000003</v>
      </c>
    </row>
    <row r="2060" spans="1:8">
      <c r="A2060" t="s">
        <v>38</v>
      </c>
      <c r="B2060">
        <v>20.25</v>
      </c>
      <c r="C2060">
        <v>276988</v>
      </c>
      <c r="D2060">
        <f t="shared" si="65"/>
        <v>38.470555555555549</v>
      </c>
      <c r="E2060">
        <v>36</v>
      </c>
      <c r="F2060">
        <v>37.229999999999997</v>
      </c>
      <c r="G2060">
        <v>39.85</v>
      </c>
      <c r="H2060" s="3">
        <f t="shared" si="64"/>
        <v>37.693333333333328</v>
      </c>
    </row>
    <row r="2061" spans="1:8">
      <c r="A2061" t="s">
        <v>52</v>
      </c>
      <c r="B2061">
        <v>20.25</v>
      </c>
      <c r="C2061">
        <v>277226</v>
      </c>
      <c r="D2061">
        <f t="shared" si="65"/>
        <v>38.503611111111113</v>
      </c>
      <c r="E2061">
        <v>36.200000000000003</v>
      </c>
      <c r="F2061">
        <v>37.07</v>
      </c>
      <c r="G2061">
        <v>38.909999999999997</v>
      </c>
      <c r="H2061" s="3">
        <f t="shared" si="64"/>
        <v>37.393333333333338</v>
      </c>
    </row>
    <row r="2062" spans="1:8">
      <c r="A2062" t="s">
        <v>55</v>
      </c>
      <c r="B2062">
        <v>20.25</v>
      </c>
      <c r="C2062">
        <v>277260</v>
      </c>
      <c r="D2062">
        <f t="shared" si="65"/>
        <v>38.508333333333333</v>
      </c>
      <c r="E2062">
        <v>37.18</v>
      </c>
      <c r="F2062">
        <v>36.58</v>
      </c>
      <c r="G2062">
        <v>39.770000000000003</v>
      </c>
      <c r="H2062" s="3">
        <f t="shared" si="64"/>
        <v>37.843333333333334</v>
      </c>
    </row>
    <row r="2063" spans="1:8">
      <c r="A2063" t="s">
        <v>41</v>
      </c>
      <c r="B2063">
        <v>19.75</v>
      </c>
      <c r="C2063">
        <v>277296</v>
      </c>
      <c r="D2063">
        <f t="shared" si="65"/>
        <v>38.513333333333335</v>
      </c>
      <c r="E2063">
        <v>36.090000000000003</v>
      </c>
      <c r="F2063">
        <v>35.659999999999997</v>
      </c>
      <c r="G2063">
        <v>38.74</v>
      </c>
      <c r="H2063" s="3">
        <f t="shared" si="64"/>
        <v>36.830000000000005</v>
      </c>
    </row>
    <row r="2064" spans="1:8">
      <c r="A2064" t="s">
        <v>39</v>
      </c>
      <c r="B2064">
        <v>19.75</v>
      </c>
      <c r="C2064">
        <v>277497</v>
      </c>
      <c r="D2064">
        <f t="shared" si="65"/>
        <v>38.541249999999998</v>
      </c>
      <c r="E2064">
        <v>35.82</v>
      </c>
      <c r="F2064">
        <v>35.42</v>
      </c>
      <c r="G2064">
        <v>38.28</v>
      </c>
      <c r="H2064" s="3">
        <f t="shared" si="64"/>
        <v>36.506666666666668</v>
      </c>
    </row>
    <row r="2065" spans="1:8">
      <c r="A2065" t="s">
        <v>46</v>
      </c>
      <c r="B2065">
        <v>19.75</v>
      </c>
      <c r="C2065">
        <v>277582</v>
      </c>
      <c r="D2065">
        <f t="shared" si="65"/>
        <v>38.553055555555559</v>
      </c>
      <c r="E2065">
        <v>36.28</v>
      </c>
      <c r="F2065">
        <v>35.619999999999997</v>
      </c>
      <c r="G2065">
        <v>39.520000000000003</v>
      </c>
      <c r="H2065" s="3">
        <f t="shared" si="64"/>
        <v>37.140000000000008</v>
      </c>
    </row>
    <row r="2066" spans="1:8">
      <c r="A2066" t="s">
        <v>39</v>
      </c>
      <c r="B2066">
        <v>20.25</v>
      </c>
      <c r="C2066">
        <v>277655</v>
      </c>
      <c r="D2066">
        <f t="shared" si="65"/>
        <v>38.563194444444441</v>
      </c>
      <c r="E2066">
        <v>36.54</v>
      </c>
      <c r="F2066">
        <v>35.46</v>
      </c>
      <c r="G2066">
        <v>39.020000000000003</v>
      </c>
      <c r="H2066" s="3">
        <f t="shared" si="64"/>
        <v>37.006666666666668</v>
      </c>
    </row>
    <row r="2067" spans="1:8">
      <c r="A2067" t="s">
        <v>38</v>
      </c>
      <c r="B2067">
        <v>19.75</v>
      </c>
      <c r="C2067">
        <v>277859</v>
      </c>
      <c r="D2067">
        <f t="shared" si="65"/>
        <v>38.591527777777777</v>
      </c>
      <c r="E2067">
        <v>36.29</v>
      </c>
      <c r="F2067">
        <v>37.270000000000003</v>
      </c>
      <c r="G2067">
        <v>39.64</v>
      </c>
      <c r="H2067" s="3">
        <f t="shared" si="64"/>
        <v>37.733333333333334</v>
      </c>
    </row>
    <row r="2068" spans="1:8">
      <c r="A2068" t="s">
        <v>48</v>
      </c>
      <c r="B2068">
        <v>20.25</v>
      </c>
      <c r="C2068">
        <v>277876</v>
      </c>
      <c r="D2068">
        <f t="shared" si="65"/>
        <v>38.593888888888884</v>
      </c>
      <c r="E2068">
        <v>36.659999999999997</v>
      </c>
      <c r="F2068">
        <v>35.729999999999997</v>
      </c>
      <c r="G2068">
        <v>38.950000000000003</v>
      </c>
      <c r="H2068" s="3">
        <f t="shared" si="64"/>
        <v>37.11333333333333</v>
      </c>
    </row>
    <row r="2069" spans="1:8">
      <c r="A2069" t="s">
        <v>37</v>
      </c>
      <c r="B2069">
        <v>20.25</v>
      </c>
      <c r="C2069">
        <v>277894</v>
      </c>
      <c r="D2069">
        <f t="shared" si="65"/>
        <v>38.596388888888889</v>
      </c>
      <c r="E2069">
        <v>36.450000000000003</v>
      </c>
      <c r="F2069">
        <v>36.159999999999997</v>
      </c>
      <c r="G2069">
        <v>39.520000000000003</v>
      </c>
      <c r="H2069" s="3">
        <f t="shared" si="64"/>
        <v>37.376666666666665</v>
      </c>
    </row>
    <row r="2070" spans="1:8">
      <c r="A2070" t="s">
        <v>56</v>
      </c>
      <c r="B2070">
        <v>20.25</v>
      </c>
      <c r="C2070">
        <v>277988</v>
      </c>
      <c r="D2070">
        <f t="shared" si="65"/>
        <v>38.609444444444442</v>
      </c>
      <c r="E2070">
        <v>35.76</v>
      </c>
      <c r="F2070">
        <v>35.76</v>
      </c>
      <c r="G2070">
        <v>37.479999999999997</v>
      </c>
      <c r="H2070" s="3">
        <f t="shared" si="64"/>
        <v>36.333333333333336</v>
      </c>
    </row>
    <row r="2071" spans="1:8">
      <c r="A2071" t="s">
        <v>40</v>
      </c>
      <c r="B2071">
        <v>20.25</v>
      </c>
      <c r="C2071">
        <v>278024</v>
      </c>
      <c r="D2071">
        <f t="shared" si="65"/>
        <v>38.614444444444445</v>
      </c>
      <c r="E2071">
        <v>37.369999999999997</v>
      </c>
      <c r="F2071">
        <v>38.24</v>
      </c>
      <c r="G2071">
        <v>39.409999999999997</v>
      </c>
      <c r="H2071" s="3">
        <f t="shared" si="64"/>
        <v>38.339999999999996</v>
      </c>
    </row>
    <row r="2072" spans="1:8">
      <c r="A2072" t="s">
        <v>44</v>
      </c>
      <c r="B2072">
        <v>20.25</v>
      </c>
      <c r="C2072">
        <v>278193</v>
      </c>
      <c r="D2072">
        <f t="shared" si="65"/>
        <v>38.637916666666669</v>
      </c>
      <c r="E2072">
        <v>37.97</v>
      </c>
      <c r="F2072">
        <v>35.97</v>
      </c>
      <c r="G2072">
        <v>38.68</v>
      </c>
      <c r="H2072" s="3">
        <f t="shared" si="64"/>
        <v>37.54</v>
      </c>
    </row>
    <row r="2073" spans="1:8">
      <c r="A2073" t="s">
        <v>53</v>
      </c>
      <c r="B2073">
        <v>20.25</v>
      </c>
      <c r="C2073">
        <v>278275</v>
      </c>
      <c r="D2073">
        <f t="shared" si="65"/>
        <v>38.649305555555557</v>
      </c>
      <c r="E2073">
        <v>35.799999999999997</v>
      </c>
      <c r="F2073">
        <v>36.57</v>
      </c>
      <c r="G2073">
        <v>39.21</v>
      </c>
      <c r="H2073" s="3">
        <f t="shared" si="64"/>
        <v>37.193333333333335</v>
      </c>
    </row>
    <row r="2074" spans="1:8">
      <c r="A2074" t="s">
        <v>50</v>
      </c>
      <c r="B2074">
        <v>20.25</v>
      </c>
      <c r="C2074">
        <v>278337</v>
      </c>
      <c r="D2074">
        <f t="shared" si="65"/>
        <v>38.657916666666665</v>
      </c>
      <c r="E2074">
        <v>37.270000000000003</v>
      </c>
      <c r="F2074">
        <v>36.14</v>
      </c>
      <c r="G2074">
        <v>38.909999999999997</v>
      </c>
      <c r="H2074" s="3">
        <f t="shared" si="64"/>
        <v>37.44</v>
      </c>
    </row>
    <row r="2075" spans="1:8">
      <c r="A2075" t="s">
        <v>37</v>
      </c>
      <c r="B2075">
        <v>19.75</v>
      </c>
      <c r="C2075">
        <v>278383</v>
      </c>
      <c r="D2075">
        <f t="shared" si="65"/>
        <v>38.664305555555551</v>
      </c>
      <c r="E2075">
        <v>36.119999999999997</v>
      </c>
      <c r="F2075">
        <v>36.64</v>
      </c>
      <c r="G2075">
        <v>37.93</v>
      </c>
      <c r="H2075" s="3">
        <f t="shared" si="64"/>
        <v>36.896666666666668</v>
      </c>
    </row>
    <row r="2076" spans="1:8">
      <c r="A2076" t="s">
        <v>53</v>
      </c>
      <c r="B2076">
        <v>19.75</v>
      </c>
      <c r="C2076">
        <v>278468</v>
      </c>
      <c r="D2076">
        <f t="shared" si="65"/>
        <v>38.676111111111112</v>
      </c>
      <c r="E2076">
        <v>35.75</v>
      </c>
      <c r="F2076">
        <v>36.89</v>
      </c>
      <c r="G2076">
        <v>39.42</v>
      </c>
      <c r="H2076" s="3">
        <f t="shared" si="64"/>
        <v>37.353333333333332</v>
      </c>
    </row>
    <row r="2077" spans="1:8">
      <c r="A2077" t="s">
        <v>47</v>
      </c>
      <c r="B2077">
        <v>20.25</v>
      </c>
      <c r="C2077">
        <v>278535</v>
      </c>
      <c r="D2077">
        <f t="shared" si="65"/>
        <v>38.685416666666669</v>
      </c>
      <c r="E2077">
        <v>38.130000000000003</v>
      </c>
      <c r="F2077">
        <v>36.630000000000003</v>
      </c>
      <c r="G2077">
        <v>39.93</v>
      </c>
      <c r="H2077" s="3">
        <f t="shared" si="64"/>
        <v>38.229999999999997</v>
      </c>
    </row>
    <row r="2078" spans="1:8">
      <c r="A2078" t="s">
        <v>58</v>
      </c>
      <c r="B2078">
        <v>19.75</v>
      </c>
      <c r="C2078">
        <v>278605</v>
      </c>
      <c r="D2078">
        <f t="shared" si="65"/>
        <v>38.695138888888891</v>
      </c>
      <c r="E2078">
        <v>38.4</v>
      </c>
      <c r="F2078">
        <v>38.130000000000003</v>
      </c>
      <c r="G2078">
        <v>41.54</v>
      </c>
      <c r="H2078" s="3">
        <f t="shared" si="64"/>
        <v>39.356666666666662</v>
      </c>
    </row>
    <row r="2079" spans="1:8">
      <c r="A2079" t="s">
        <v>45</v>
      </c>
      <c r="B2079">
        <v>20.25</v>
      </c>
      <c r="C2079">
        <v>278641</v>
      </c>
      <c r="D2079">
        <f t="shared" si="65"/>
        <v>38.700138888888887</v>
      </c>
      <c r="E2079">
        <v>35.54</v>
      </c>
      <c r="F2079">
        <v>36.67</v>
      </c>
      <c r="G2079">
        <v>38.97</v>
      </c>
      <c r="H2079" s="3">
        <f t="shared" si="64"/>
        <v>37.06</v>
      </c>
    </row>
    <row r="2080" spans="1:8">
      <c r="A2080" t="s">
        <v>58</v>
      </c>
      <c r="B2080">
        <v>20.25</v>
      </c>
      <c r="C2080">
        <v>278778</v>
      </c>
      <c r="D2080">
        <f t="shared" si="65"/>
        <v>38.719166666666666</v>
      </c>
      <c r="E2080">
        <v>38.07</v>
      </c>
      <c r="F2080">
        <v>38.340000000000003</v>
      </c>
      <c r="G2080">
        <v>41.74</v>
      </c>
      <c r="H2080" s="3">
        <f t="shared" si="64"/>
        <v>39.383333333333333</v>
      </c>
    </row>
    <row r="2081" spans="1:8">
      <c r="A2081" t="s">
        <v>51</v>
      </c>
      <c r="B2081">
        <v>19.75</v>
      </c>
      <c r="C2081">
        <v>278951</v>
      </c>
      <c r="D2081">
        <f t="shared" si="65"/>
        <v>38.743194444444448</v>
      </c>
      <c r="E2081">
        <v>36.950000000000003</v>
      </c>
      <c r="F2081">
        <v>36.659999999999997</v>
      </c>
      <c r="G2081">
        <v>38.68</v>
      </c>
      <c r="H2081" s="3">
        <f t="shared" si="64"/>
        <v>37.43</v>
      </c>
    </row>
    <row r="2082" spans="1:8">
      <c r="A2082" t="s">
        <v>40</v>
      </c>
      <c r="B2082">
        <v>19.75</v>
      </c>
      <c r="C2082">
        <v>279085</v>
      </c>
      <c r="D2082">
        <f t="shared" si="65"/>
        <v>38.761805555555561</v>
      </c>
      <c r="E2082">
        <v>38.39</v>
      </c>
      <c r="F2082">
        <v>38.950000000000003</v>
      </c>
      <c r="G2082">
        <v>39.33</v>
      </c>
      <c r="H2082" s="3">
        <f t="shared" si="64"/>
        <v>38.89</v>
      </c>
    </row>
    <row r="2083" spans="1:8">
      <c r="A2083" t="s">
        <v>54</v>
      </c>
      <c r="B2083">
        <v>19.75</v>
      </c>
      <c r="C2083">
        <v>279224</v>
      </c>
      <c r="D2083">
        <f t="shared" si="65"/>
        <v>38.781111111111116</v>
      </c>
      <c r="E2083">
        <v>37.409999999999997</v>
      </c>
      <c r="F2083">
        <v>36.200000000000003</v>
      </c>
      <c r="G2083">
        <v>39.11</v>
      </c>
      <c r="H2083" s="3">
        <f t="shared" si="64"/>
        <v>37.573333333333331</v>
      </c>
    </row>
    <row r="2084" spans="1:8">
      <c r="A2084" t="s">
        <v>55</v>
      </c>
      <c r="B2084">
        <v>19.75</v>
      </c>
      <c r="C2084">
        <v>279439</v>
      </c>
      <c r="D2084">
        <f t="shared" si="65"/>
        <v>38.810972222222219</v>
      </c>
      <c r="E2084">
        <v>36.840000000000003</v>
      </c>
      <c r="F2084">
        <v>37.11</v>
      </c>
      <c r="G2084">
        <v>40.06</v>
      </c>
      <c r="H2084" s="3">
        <f t="shared" si="64"/>
        <v>38.003333333333337</v>
      </c>
    </row>
    <row r="2085" spans="1:8">
      <c r="A2085" t="s">
        <v>48</v>
      </c>
      <c r="B2085">
        <v>19.75</v>
      </c>
      <c r="C2085">
        <v>279744</v>
      </c>
      <c r="D2085">
        <f t="shared" si="65"/>
        <v>38.853333333333332</v>
      </c>
      <c r="E2085">
        <v>36.840000000000003</v>
      </c>
      <c r="F2085">
        <v>36</v>
      </c>
      <c r="G2085">
        <v>39.18</v>
      </c>
      <c r="H2085" s="3">
        <f t="shared" si="64"/>
        <v>37.340000000000003</v>
      </c>
    </row>
    <row r="2086" spans="1:8">
      <c r="A2086" t="s">
        <v>52</v>
      </c>
      <c r="B2086">
        <v>19.75</v>
      </c>
      <c r="C2086">
        <v>279973</v>
      </c>
      <c r="D2086">
        <f t="shared" si="65"/>
        <v>38.885138888888882</v>
      </c>
      <c r="E2086">
        <v>36.299999999999997</v>
      </c>
      <c r="F2086">
        <v>37.71</v>
      </c>
      <c r="G2086">
        <v>39.590000000000003</v>
      </c>
      <c r="H2086" s="3">
        <f t="shared" si="64"/>
        <v>37.866666666666667</v>
      </c>
    </row>
    <row r="2087" spans="1:8">
      <c r="A2087" t="s">
        <v>56</v>
      </c>
      <c r="B2087">
        <v>19.75</v>
      </c>
      <c r="C2087">
        <v>280270</v>
      </c>
      <c r="D2087">
        <f t="shared" si="65"/>
        <v>38.926388888888894</v>
      </c>
      <c r="E2087">
        <v>35.020000000000003</v>
      </c>
      <c r="F2087">
        <v>36.22</v>
      </c>
      <c r="G2087">
        <v>36.79</v>
      </c>
      <c r="H2087" s="3">
        <f t="shared" si="64"/>
        <v>36.01</v>
      </c>
    </row>
    <row r="2088" spans="1:8">
      <c r="A2088" t="s">
        <v>47</v>
      </c>
      <c r="B2088">
        <v>19.75</v>
      </c>
      <c r="C2088">
        <v>280903</v>
      </c>
      <c r="D2088">
        <f t="shared" si="65"/>
        <v>39.014305555555552</v>
      </c>
      <c r="E2088">
        <v>37.9</v>
      </c>
      <c r="F2088">
        <v>37.25</v>
      </c>
      <c r="G2088">
        <v>39.909999999999997</v>
      </c>
      <c r="H2088" s="3">
        <f t="shared" si="64"/>
        <v>38.353333333333332</v>
      </c>
    </row>
    <row r="2089" spans="1:8">
      <c r="A2089" t="s">
        <v>57</v>
      </c>
      <c r="B2089">
        <v>20.25</v>
      </c>
      <c r="C2089">
        <v>281018</v>
      </c>
      <c r="D2089">
        <f t="shared" si="65"/>
        <v>39.030277777777776</v>
      </c>
      <c r="E2089">
        <v>37.24</v>
      </c>
      <c r="F2089">
        <v>35.520000000000003</v>
      </c>
      <c r="G2089">
        <v>39.11</v>
      </c>
      <c r="H2089" s="3">
        <f t="shared" si="64"/>
        <v>37.29</v>
      </c>
    </row>
    <row r="2090" spans="1:8">
      <c r="A2090" t="s">
        <v>45</v>
      </c>
      <c r="B2090">
        <v>19.75</v>
      </c>
      <c r="C2090">
        <v>281131</v>
      </c>
      <c r="D2090">
        <f t="shared" si="65"/>
        <v>39.045972222222218</v>
      </c>
      <c r="E2090">
        <v>36.11</v>
      </c>
      <c r="F2090">
        <v>36.909999999999997</v>
      </c>
      <c r="G2090">
        <v>38.32</v>
      </c>
      <c r="H2090" s="3">
        <f t="shared" si="64"/>
        <v>37.113333333333337</v>
      </c>
    </row>
    <row r="2091" spans="1:8">
      <c r="A2091" t="s">
        <v>39</v>
      </c>
      <c r="B2091">
        <v>20</v>
      </c>
      <c r="C2091">
        <v>281219</v>
      </c>
      <c r="D2091">
        <f t="shared" si="65"/>
        <v>39.058194444444446</v>
      </c>
      <c r="E2091">
        <v>36.61</v>
      </c>
      <c r="F2091">
        <v>36.619999999999997</v>
      </c>
      <c r="G2091">
        <v>37.869999999999997</v>
      </c>
      <c r="H2091" s="3">
        <f t="shared" si="64"/>
        <v>37.033333333333331</v>
      </c>
    </row>
    <row r="2092" spans="1:8">
      <c r="A2092" t="s">
        <v>44</v>
      </c>
      <c r="B2092">
        <v>19.75</v>
      </c>
      <c r="C2092">
        <v>281241</v>
      </c>
      <c r="D2092">
        <f t="shared" si="65"/>
        <v>39.061250000000001</v>
      </c>
      <c r="E2092">
        <v>37.74</v>
      </c>
      <c r="F2092">
        <v>36.83</v>
      </c>
      <c r="G2092">
        <v>39.39</v>
      </c>
      <c r="H2092" s="3">
        <f t="shared" si="64"/>
        <v>37.986666666666665</v>
      </c>
    </row>
    <row r="2093" spans="1:8">
      <c r="A2093" t="s">
        <v>55</v>
      </c>
      <c r="B2093">
        <v>20</v>
      </c>
      <c r="C2093">
        <v>281784</v>
      </c>
      <c r="D2093">
        <f t="shared" si="65"/>
        <v>39.136666666666663</v>
      </c>
      <c r="E2093">
        <v>38.04</v>
      </c>
      <c r="F2093">
        <v>38.619999999999997</v>
      </c>
      <c r="G2093">
        <v>38.24</v>
      </c>
      <c r="H2093" s="3">
        <f t="shared" si="64"/>
        <v>38.300000000000004</v>
      </c>
    </row>
    <row r="2094" spans="1:8">
      <c r="A2094" t="s">
        <v>57</v>
      </c>
      <c r="B2094">
        <v>19.75</v>
      </c>
      <c r="C2094">
        <v>282052</v>
      </c>
      <c r="D2094">
        <f t="shared" si="65"/>
        <v>39.173888888888889</v>
      </c>
      <c r="E2094">
        <v>35.92</v>
      </c>
      <c r="F2094">
        <v>35.909999999999997</v>
      </c>
      <c r="G2094">
        <v>38.46</v>
      </c>
      <c r="H2094" s="3">
        <f t="shared" si="64"/>
        <v>36.763333333333328</v>
      </c>
    </row>
    <row r="2095" spans="1:8">
      <c r="A2095" t="s">
        <v>41</v>
      </c>
      <c r="B2095">
        <v>20</v>
      </c>
      <c r="C2095">
        <v>282212</v>
      </c>
      <c r="D2095">
        <f t="shared" si="65"/>
        <v>39.196111111111115</v>
      </c>
      <c r="E2095">
        <v>37.14</v>
      </c>
      <c r="F2095">
        <v>36.07</v>
      </c>
      <c r="G2095">
        <v>38.590000000000003</v>
      </c>
      <c r="H2095" s="3">
        <f t="shared" si="64"/>
        <v>37.266666666666673</v>
      </c>
    </row>
    <row r="2096" spans="1:8">
      <c r="A2096" t="s">
        <v>46</v>
      </c>
      <c r="B2096">
        <v>20</v>
      </c>
      <c r="C2096">
        <v>282470</v>
      </c>
      <c r="D2096">
        <f t="shared" si="65"/>
        <v>39.231944444444444</v>
      </c>
      <c r="E2096">
        <v>36.56</v>
      </c>
      <c r="F2096">
        <v>36.74</v>
      </c>
      <c r="G2096">
        <v>38.04</v>
      </c>
      <c r="H2096" s="3">
        <f t="shared" si="64"/>
        <v>37.113333333333337</v>
      </c>
    </row>
    <row r="2097" spans="1:8">
      <c r="A2097" t="s">
        <v>50</v>
      </c>
      <c r="B2097">
        <v>19.75</v>
      </c>
      <c r="C2097">
        <v>282708</v>
      </c>
      <c r="D2097">
        <f t="shared" si="65"/>
        <v>39.265000000000001</v>
      </c>
      <c r="E2097">
        <v>37.450000000000003</v>
      </c>
      <c r="F2097">
        <v>36.590000000000003</v>
      </c>
      <c r="G2097">
        <v>38.659999999999997</v>
      </c>
      <c r="H2097" s="3">
        <f t="shared" si="64"/>
        <v>37.56666666666667</v>
      </c>
    </row>
    <row r="2098" spans="1:8">
      <c r="A2098" t="s">
        <v>43</v>
      </c>
      <c r="B2098">
        <v>20</v>
      </c>
      <c r="C2098">
        <v>283045</v>
      </c>
      <c r="D2098">
        <f t="shared" si="65"/>
        <v>39.311805555555559</v>
      </c>
      <c r="E2098">
        <v>35.83</v>
      </c>
      <c r="F2098">
        <v>36.08</v>
      </c>
      <c r="G2098">
        <v>37.86</v>
      </c>
      <c r="H2098" s="3">
        <f t="shared" si="64"/>
        <v>36.589999999999996</v>
      </c>
    </row>
    <row r="2099" spans="1:8">
      <c r="A2099" t="s">
        <v>52</v>
      </c>
      <c r="B2099">
        <v>20</v>
      </c>
      <c r="C2099">
        <v>283283</v>
      </c>
      <c r="D2099">
        <f t="shared" si="65"/>
        <v>39.344861111111108</v>
      </c>
      <c r="E2099">
        <v>37.659999999999997</v>
      </c>
      <c r="F2099">
        <v>37.909999999999997</v>
      </c>
      <c r="G2099">
        <v>38.770000000000003</v>
      </c>
      <c r="H2099" s="3">
        <f t="shared" si="64"/>
        <v>38.113333333333337</v>
      </c>
    </row>
    <row r="2100" spans="1:8">
      <c r="A2100" t="s">
        <v>49</v>
      </c>
      <c r="B2100">
        <v>20</v>
      </c>
      <c r="C2100">
        <v>283344</v>
      </c>
      <c r="D2100">
        <f t="shared" si="65"/>
        <v>39.353333333333332</v>
      </c>
      <c r="E2100">
        <v>38.630000000000003</v>
      </c>
      <c r="F2100">
        <v>38.43</v>
      </c>
      <c r="G2100">
        <v>38.270000000000003</v>
      </c>
      <c r="H2100" s="3">
        <f t="shared" si="64"/>
        <v>38.443333333333335</v>
      </c>
    </row>
    <row r="2101" spans="1:8">
      <c r="A2101" t="s">
        <v>58</v>
      </c>
      <c r="B2101">
        <v>20</v>
      </c>
      <c r="C2101">
        <v>283355</v>
      </c>
      <c r="D2101">
        <f t="shared" si="65"/>
        <v>39.354861111111106</v>
      </c>
      <c r="E2101">
        <v>38.64</v>
      </c>
      <c r="F2101">
        <v>39</v>
      </c>
      <c r="G2101">
        <v>40.97</v>
      </c>
      <c r="H2101" s="3">
        <f t="shared" si="64"/>
        <v>39.536666666666669</v>
      </c>
    </row>
    <row r="2102" spans="1:8">
      <c r="A2102" t="s">
        <v>40</v>
      </c>
      <c r="B2102">
        <v>20</v>
      </c>
      <c r="C2102">
        <v>283577</v>
      </c>
      <c r="D2102">
        <f t="shared" si="65"/>
        <v>39.385694444444447</v>
      </c>
      <c r="E2102">
        <v>39.35</v>
      </c>
      <c r="F2102">
        <v>40.020000000000003</v>
      </c>
      <c r="G2102">
        <v>41.15</v>
      </c>
      <c r="H2102" s="3">
        <f t="shared" si="64"/>
        <v>40.173333333333339</v>
      </c>
    </row>
    <row r="2103" spans="1:8">
      <c r="A2103" t="s">
        <v>51</v>
      </c>
      <c r="B2103">
        <v>20</v>
      </c>
      <c r="C2103">
        <v>283907</v>
      </c>
      <c r="D2103">
        <f t="shared" si="65"/>
        <v>39.431527777777781</v>
      </c>
      <c r="E2103">
        <v>38.68</v>
      </c>
      <c r="F2103">
        <v>36.130000000000003</v>
      </c>
      <c r="G2103">
        <v>39.590000000000003</v>
      </c>
      <c r="H2103" s="3">
        <f t="shared" si="64"/>
        <v>38.133333333333333</v>
      </c>
    </row>
    <row r="2104" spans="1:8">
      <c r="A2104" t="s">
        <v>37</v>
      </c>
      <c r="B2104">
        <v>20</v>
      </c>
      <c r="C2104">
        <v>284219</v>
      </c>
      <c r="D2104">
        <f t="shared" si="65"/>
        <v>39.47486111111111</v>
      </c>
      <c r="E2104">
        <v>38.04</v>
      </c>
      <c r="F2104">
        <v>36.83</v>
      </c>
      <c r="G2104">
        <v>38.99</v>
      </c>
      <c r="H2104" s="3">
        <f t="shared" si="64"/>
        <v>37.95333333333334</v>
      </c>
    </row>
    <row r="2105" spans="1:8">
      <c r="A2105" t="s">
        <v>48</v>
      </c>
      <c r="B2105">
        <v>20</v>
      </c>
      <c r="C2105">
        <v>284225</v>
      </c>
      <c r="D2105">
        <f t="shared" si="65"/>
        <v>39.475694444444443</v>
      </c>
      <c r="E2105">
        <v>35.85</v>
      </c>
      <c r="F2105">
        <v>37.770000000000003</v>
      </c>
      <c r="G2105">
        <v>38.119999999999997</v>
      </c>
      <c r="H2105" s="3">
        <f t="shared" si="64"/>
        <v>37.24666666666667</v>
      </c>
    </row>
    <row r="2106" spans="1:8">
      <c r="A2106" t="s">
        <v>54</v>
      </c>
      <c r="B2106">
        <v>20</v>
      </c>
      <c r="C2106">
        <v>284231</v>
      </c>
      <c r="D2106">
        <f t="shared" si="65"/>
        <v>39.476527777777775</v>
      </c>
      <c r="E2106">
        <v>37.89</v>
      </c>
      <c r="F2106">
        <v>37.22</v>
      </c>
      <c r="G2106">
        <v>39.770000000000003</v>
      </c>
      <c r="H2106" s="3">
        <f t="shared" si="64"/>
        <v>38.293333333333329</v>
      </c>
    </row>
    <row r="2107" spans="1:8">
      <c r="A2107" t="s">
        <v>56</v>
      </c>
      <c r="B2107">
        <v>20</v>
      </c>
      <c r="C2107">
        <v>284814</v>
      </c>
      <c r="D2107">
        <f t="shared" si="65"/>
        <v>39.557499999999997</v>
      </c>
      <c r="E2107">
        <v>37.18</v>
      </c>
      <c r="F2107">
        <v>35.979999999999997</v>
      </c>
      <c r="G2107">
        <v>38.909999999999997</v>
      </c>
      <c r="H2107" s="3">
        <f t="shared" si="64"/>
        <v>37.356666666666662</v>
      </c>
    </row>
    <row r="2108" spans="1:8">
      <c r="A2108" t="s">
        <v>53</v>
      </c>
      <c r="B2108">
        <v>20</v>
      </c>
      <c r="C2108">
        <v>284941</v>
      </c>
      <c r="D2108">
        <f t="shared" si="65"/>
        <v>39.575138888888887</v>
      </c>
      <c r="E2108">
        <v>36.24</v>
      </c>
      <c r="F2108">
        <v>37.700000000000003</v>
      </c>
      <c r="G2108">
        <v>38.65</v>
      </c>
      <c r="H2108" s="3">
        <f t="shared" si="64"/>
        <v>37.53</v>
      </c>
    </row>
    <row r="2109" spans="1:8">
      <c r="A2109" t="s">
        <v>42</v>
      </c>
      <c r="B2109">
        <v>20</v>
      </c>
      <c r="C2109">
        <v>285141</v>
      </c>
      <c r="D2109">
        <f t="shared" si="65"/>
        <v>39.602916666666673</v>
      </c>
      <c r="E2109">
        <v>39.42</v>
      </c>
      <c r="F2109">
        <v>38.409999999999997</v>
      </c>
      <c r="G2109">
        <v>37.65</v>
      </c>
      <c r="H2109" s="3">
        <f t="shared" si="64"/>
        <v>38.493333333333332</v>
      </c>
    </row>
    <row r="2110" spans="1:8">
      <c r="A2110" t="s">
        <v>38</v>
      </c>
      <c r="B2110">
        <v>20</v>
      </c>
      <c r="C2110">
        <v>285406</v>
      </c>
      <c r="D2110">
        <f t="shared" si="65"/>
        <v>39.639722222222218</v>
      </c>
      <c r="E2110">
        <v>37.799999999999997</v>
      </c>
      <c r="F2110">
        <v>37.9</v>
      </c>
      <c r="G2110">
        <v>40.49</v>
      </c>
      <c r="H2110" s="3">
        <f t="shared" si="64"/>
        <v>38.729999999999997</v>
      </c>
    </row>
    <row r="2111" spans="1:8">
      <c r="A2111" t="s">
        <v>57</v>
      </c>
      <c r="B2111">
        <v>20</v>
      </c>
      <c r="C2111">
        <v>285870</v>
      </c>
      <c r="D2111">
        <f t="shared" si="65"/>
        <v>39.704166666666666</v>
      </c>
      <c r="E2111">
        <v>37.729999999999997</v>
      </c>
      <c r="F2111">
        <v>37.07</v>
      </c>
      <c r="G2111">
        <v>37.340000000000003</v>
      </c>
      <c r="H2111" s="3">
        <f t="shared" si="64"/>
        <v>37.380000000000003</v>
      </c>
    </row>
    <row r="2112" spans="1:8">
      <c r="A2112" t="s">
        <v>44</v>
      </c>
      <c r="B2112">
        <v>20</v>
      </c>
      <c r="C2112">
        <v>285989</v>
      </c>
      <c r="D2112">
        <f t="shared" si="65"/>
        <v>39.720694444444447</v>
      </c>
      <c r="E2112">
        <v>36.67</v>
      </c>
      <c r="F2112">
        <v>37.93</v>
      </c>
      <c r="G2112">
        <v>38.75</v>
      </c>
      <c r="H2112" s="3">
        <f t="shared" si="64"/>
        <v>37.783333333333331</v>
      </c>
    </row>
    <row r="2113" spans="1:8">
      <c r="A2113" t="s">
        <v>50</v>
      </c>
      <c r="B2113">
        <v>20</v>
      </c>
      <c r="C2113">
        <v>286161</v>
      </c>
      <c r="D2113">
        <f t="shared" si="65"/>
        <v>39.744583333333338</v>
      </c>
      <c r="E2113">
        <v>36.58</v>
      </c>
      <c r="F2113">
        <v>37.159999999999997</v>
      </c>
      <c r="G2113">
        <v>38.03</v>
      </c>
      <c r="H2113" s="3">
        <f t="shared" si="64"/>
        <v>37.256666666666668</v>
      </c>
    </row>
    <row r="2114" spans="1:8">
      <c r="A2114" t="s">
        <v>45</v>
      </c>
      <c r="B2114">
        <v>20</v>
      </c>
      <c r="C2114">
        <v>286325</v>
      </c>
      <c r="D2114">
        <f t="shared" si="65"/>
        <v>39.767361111111107</v>
      </c>
      <c r="E2114">
        <v>37.08</v>
      </c>
      <c r="F2114">
        <v>37.39</v>
      </c>
      <c r="G2114">
        <v>38.83</v>
      </c>
      <c r="H2114" s="3">
        <f t="shared" si="64"/>
        <v>37.766666666666666</v>
      </c>
    </row>
    <row r="2115" spans="1:8">
      <c r="A2115" t="s">
        <v>47</v>
      </c>
      <c r="B2115">
        <v>20</v>
      </c>
      <c r="C2115">
        <v>287414</v>
      </c>
      <c r="D2115">
        <f t="shared" si="65"/>
        <v>39.918611111111112</v>
      </c>
      <c r="E2115">
        <v>39.090000000000003</v>
      </c>
      <c r="F2115">
        <v>38.49</v>
      </c>
      <c r="G2115">
        <v>39.81</v>
      </c>
      <c r="H2115" s="3">
        <f t="shared" si="64"/>
        <v>39.130000000000003</v>
      </c>
    </row>
    <row r="2116" spans="1:8">
      <c r="A2116" t="s">
        <v>47</v>
      </c>
      <c r="B2116">
        <v>24</v>
      </c>
      <c r="C2116">
        <v>65766</v>
      </c>
      <c r="D2116">
        <f t="shared" si="65"/>
        <v>9.1341666666666654</v>
      </c>
      <c r="E2116">
        <v>10.92</v>
      </c>
      <c r="F2116">
        <v>10.29</v>
      </c>
    </row>
    <row r="2117" spans="1:8">
      <c r="C2117">
        <f>SUM(C5:C2116)</f>
        <v>293274953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1:I2113"/>
  <sheetViews>
    <sheetView workbookViewId="0">
      <selection activeCell="I2" sqref="I2"/>
    </sheetView>
  </sheetViews>
  <sheetFormatPr defaultRowHeight="12.75"/>
  <cols>
    <col min="1" max="1" width="15.7109375" customWidth="1"/>
    <col min="2" max="2" width="20.7109375" customWidth="1"/>
    <col min="3" max="3" width="18.28515625" bestFit="1" customWidth="1"/>
    <col min="4" max="5" width="18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28</v>
      </c>
      <c r="F1" s="1">
        <v>1</v>
      </c>
      <c r="G1" s="1">
        <v>2</v>
      </c>
      <c r="H1" s="1">
        <v>3</v>
      </c>
      <c r="I1" t="s">
        <v>27</v>
      </c>
    </row>
    <row r="2" spans="1:9" hidden="1">
      <c r="A2" t="s">
        <v>5</v>
      </c>
      <c r="B2">
        <v>7.25</v>
      </c>
      <c r="C2">
        <v>106373</v>
      </c>
      <c r="D2">
        <f t="shared" ref="D2:D65" si="0">C2/15/60/8</f>
        <v>14.774027777777778</v>
      </c>
      <c r="E2">
        <f>AVERAGE(F2:H2)</f>
        <v>18.393333333333331</v>
      </c>
      <c r="F2">
        <v>16.61</v>
      </c>
      <c r="G2">
        <v>18.66</v>
      </c>
      <c r="H2">
        <v>19.91</v>
      </c>
      <c r="I2" t="b">
        <f>G2/F2&gt;2</f>
        <v>0</v>
      </c>
    </row>
    <row r="3" spans="1:9" hidden="1">
      <c r="A3" t="s">
        <v>5</v>
      </c>
      <c r="B3">
        <v>0.5</v>
      </c>
      <c r="C3">
        <v>91818</v>
      </c>
      <c r="D3">
        <f t="shared" si="0"/>
        <v>12.7525</v>
      </c>
      <c r="F3">
        <v>42.6</v>
      </c>
      <c r="G3">
        <v>41.13</v>
      </c>
      <c r="H3">
        <v>43.95</v>
      </c>
      <c r="I3">
        <f t="shared" ref="I3:I8" si="1">AVERAGE(F3:H3)</f>
        <v>42.56</v>
      </c>
    </row>
    <row r="4" spans="1:9" hidden="1">
      <c r="A4" t="s">
        <v>5</v>
      </c>
      <c r="B4">
        <v>0.75</v>
      </c>
      <c r="C4">
        <v>74338</v>
      </c>
      <c r="D4">
        <f t="shared" si="0"/>
        <v>10.324722222222222</v>
      </c>
      <c r="F4">
        <v>26.95</v>
      </c>
      <c r="G4">
        <v>15.62</v>
      </c>
      <c r="H4">
        <v>13.77</v>
      </c>
      <c r="I4">
        <f t="shared" si="1"/>
        <v>18.78</v>
      </c>
    </row>
    <row r="5" spans="1:9" hidden="1">
      <c r="A5" t="s">
        <v>5</v>
      </c>
      <c r="B5">
        <v>1</v>
      </c>
      <c r="C5">
        <v>60977</v>
      </c>
      <c r="D5">
        <f t="shared" si="0"/>
        <v>8.4690277777777769</v>
      </c>
      <c r="F5">
        <v>20.76</v>
      </c>
      <c r="G5">
        <v>11.69</v>
      </c>
      <c r="H5">
        <v>13.73</v>
      </c>
      <c r="I5">
        <f t="shared" si="1"/>
        <v>15.393333333333336</v>
      </c>
    </row>
    <row r="6" spans="1:9" hidden="1">
      <c r="A6" t="s">
        <v>5</v>
      </c>
      <c r="B6">
        <v>1.25</v>
      </c>
      <c r="C6">
        <v>57565</v>
      </c>
      <c r="D6">
        <f t="shared" si="0"/>
        <v>7.9951388888888886</v>
      </c>
      <c r="F6">
        <v>8.89</v>
      </c>
      <c r="G6">
        <v>8.5500000000000007</v>
      </c>
      <c r="H6">
        <v>16.940000000000001</v>
      </c>
      <c r="I6">
        <f t="shared" si="1"/>
        <v>11.46</v>
      </c>
    </row>
    <row r="7" spans="1:9" hidden="1">
      <c r="A7" t="s">
        <v>5</v>
      </c>
      <c r="B7">
        <v>1.5</v>
      </c>
      <c r="C7">
        <v>46488</v>
      </c>
      <c r="D7">
        <f t="shared" si="0"/>
        <v>6.4566666666666661</v>
      </c>
      <c r="F7">
        <v>15.83</v>
      </c>
      <c r="G7">
        <v>14.99</v>
      </c>
      <c r="H7">
        <v>17.010000000000002</v>
      </c>
      <c r="I7">
        <f t="shared" si="1"/>
        <v>15.943333333333333</v>
      </c>
    </row>
    <row r="8" spans="1:9" hidden="1">
      <c r="A8" t="s">
        <v>5</v>
      </c>
      <c r="B8">
        <v>1.75</v>
      </c>
      <c r="C8">
        <v>41930</v>
      </c>
      <c r="D8">
        <f t="shared" si="0"/>
        <v>5.8236111111111111</v>
      </c>
      <c r="F8">
        <v>12.47</v>
      </c>
      <c r="G8">
        <v>6.34</v>
      </c>
      <c r="H8">
        <v>18.190000000000001</v>
      </c>
      <c r="I8">
        <f t="shared" si="1"/>
        <v>12.333333333333334</v>
      </c>
    </row>
    <row r="9" spans="1:9" hidden="1">
      <c r="A9" t="s">
        <v>13</v>
      </c>
      <c r="B9">
        <v>7.25</v>
      </c>
      <c r="C9">
        <v>107126</v>
      </c>
      <c r="D9">
        <f t="shared" si="0"/>
        <v>14.878611111111111</v>
      </c>
      <c r="E9">
        <f t="shared" ref="E9:E29" si="2">AVERAGE(F9:H9)</f>
        <v>18.623333333333335</v>
      </c>
      <c r="F9">
        <v>17.54</v>
      </c>
      <c r="G9">
        <v>19.57</v>
      </c>
      <c r="H9">
        <v>18.760000000000002</v>
      </c>
      <c r="I9" t="b">
        <f t="shared" ref="I9:I48" si="3">G9/F9&gt;2</f>
        <v>0</v>
      </c>
    </row>
    <row r="10" spans="1:9" hidden="1">
      <c r="A10" t="s">
        <v>19</v>
      </c>
      <c r="B10">
        <v>7.25</v>
      </c>
      <c r="C10">
        <v>107693</v>
      </c>
      <c r="D10">
        <f t="shared" si="0"/>
        <v>14.957361111111112</v>
      </c>
      <c r="E10">
        <f t="shared" si="2"/>
        <v>18.073333333333334</v>
      </c>
      <c r="F10">
        <v>17.28</v>
      </c>
      <c r="G10">
        <v>18.079999999999998</v>
      </c>
      <c r="H10">
        <v>18.86</v>
      </c>
      <c r="I10" t="b">
        <f t="shared" si="3"/>
        <v>0</v>
      </c>
    </row>
    <row r="11" spans="1:9" hidden="1">
      <c r="A11" t="s">
        <v>18</v>
      </c>
      <c r="B11">
        <v>7.25</v>
      </c>
      <c r="C11">
        <v>108152</v>
      </c>
      <c r="D11">
        <f t="shared" si="0"/>
        <v>15.021111111111111</v>
      </c>
      <c r="E11">
        <f t="shared" si="2"/>
        <v>17.743333333333336</v>
      </c>
      <c r="F11">
        <v>16.739999999999998</v>
      </c>
      <c r="G11">
        <v>18.73</v>
      </c>
      <c r="H11">
        <v>17.760000000000002</v>
      </c>
      <c r="I11" t="b">
        <f t="shared" si="3"/>
        <v>0</v>
      </c>
    </row>
    <row r="12" spans="1:9" hidden="1">
      <c r="A12" t="s">
        <v>12</v>
      </c>
      <c r="B12">
        <v>7.25</v>
      </c>
      <c r="C12">
        <v>108259</v>
      </c>
      <c r="D12">
        <f t="shared" si="0"/>
        <v>15.035972222222222</v>
      </c>
      <c r="E12">
        <f t="shared" si="2"/>
        <v>18.883333333333333</v>
      </c>
      <c r="F12">
        <v>17.71</v>
      </c>
      <c r="G12">
        <v>18.97</v>
      </c>
      <c r="H12">
        <v>19.97</v>
      </c>
      <c r="I12" t="b">
        <f t="shared" si="3"/>
        <v>0</v>
      </c>
    </row>
    <row r="13" spans="1:9" hidden="1">
      <c r="A13" t="s">
        <v>7</v>
      </c>
      <c r="B13">
        <v>7.25</v>
      </c>
      <c r="C13">
        <v>108517</v>
      </c>
      <c r="D13">
        <f t="shared" si="0"/>
        <v>15.071805555555555</v>
      </c>
      <c r="E13">
        <f t="shared" si="2"/>
        <v>18.533333333333335</v>
      </c>
      <c r="F13">
        <v>16.71</v>
      </c>
      <c r="G13">
        <v>18.670000000000002</v>
      </c>
      <c r="H13">
        <v>20.22</v>
      </c>
      <c r="I13" t="b">
        <f t="shared" si="3"/>
        <v>0</v>
      </c>
    </row>
    <row r="14" spans="1:9" hidden="1">
      <c r="A14" t="s">
        <v>14</v>
      </c>
      <c r="B14">
        <v>7.25</v>
      </c>
      <c r="C14">
        <v>108885</v>
      </c>
      <c r="D14">
        <f t="shared" si="0"/>
        <v>15.122916666666667</v>
      </c>
      <c r="E14">
        <f t="shared" si="2"/>
        <v>18.180000000000003</v>
      </c>
      <c r="F14">
        <v>16.760000000000002</v>
      </c>
      <c r="G14">
        <v>17.91</v>
      </c>
      <c r="H14">
        <v>19.87</v>
      </c>
      <c r="I14" t="b">
        <f t="shared" si="3"/>
        <v>0</v>
      </c>
    </row>
    <row r="15" spans="1:9" hidden="1">
      <c r="A15" t="s">
        <v>9</v>
      </c>
      <c r="B15">
        <v>7.25</v>
      </c>
      <c r="C15">
        <v>109205</v>
      </c>
      <c r="D15">
        <f t="shared" si="0"/>
        <v>15.167361111111111</v>
      </c>
      <c r="E15">
        <f t="shared" si="2"/>
        <v>18.83666666666667</v>
      </c>
      <c r="F15">
        <v>17.170000000000002</v>
      </c>
      <c r="G15">
        <v>18.04</v>
      </c>
      <c r="H15">
        <v>21.3</v>
      </c>
      <c r="I15" t="b">
        <f t="shared" si="3"/>
        <v>0</v>
      </c>
    </row>
    <row r="16" spans="1:9" hidden="1">
      <c r="A16" t="s">
        <v>23</v>
      </c>
      <c r="B16">
        <v>7.25</v>
      </c>
      <c r="C16">
        <v>109283</v>
      </c>
      <c r="D16">
        <f t="shared" si="0"/>
        <v>15.178194444444445</v>
      </c>
      <c r="E16">
        <f t="shared" si="2"/>
        <v>18.37</v>
      </c>
      <c r="F16">
        <v>17.100000000000001</v>
      </c>
      <c r="G16">
        <v>17.78</v>
      </c>
      <c r="H16">
        <v>20.23</v>
      </c>
      <c r="I16" t="b">
        <f t="shared" si="3"/>
        <v>0</v>
      </c>
    </row>
    <row r="17" spans="1:9" hidden="1">
      <c r="A17" t="s">
        <v>16</v>
      </c>
      <c r="B17">
        <v>7.25</v>
      </c>
      <c r="C17">
        <v>109333</v>
      </c>
      <c r="D17">
        <f t="shared" si="0"/>
        <v>15.18513888888889</v>
      </c>
      <c r="E17">
        <f t="shared" si="2"/>
        <v>18.190000000000001</v>
      </c>
      <c r="F17">
        <v>16.41</v>
      </c>
      <c r="G17">
        <v>18.54</v>
      </c>
      <c r="H17">
        <v>19.62</v>
      </c>
      <c r="I17" t="b">
        <f t="shared" si="3"/>
        <v>0</v>
      </c>
    </row>
    <row r="18" spans="1:9" hidden="1">
      <c r="A18" t="s">
        <v>10</v>
      </c>
      <c r="B18">
        <v>7.25</v>
      </c>
      <c r="C18">
        <v>109563</v>
      </c>
      <c r="D18">
        <f t="shared" si="0"/>
        <v>15.217083333333333</v>
      </c>
      <c r="E18">
        <f t="shared" si="2"/>
        <v>19.11</v>
      </c>
      <c r="F18">
        <v>18.239999999999998</v>
      </c>
      <c r="G18">
        <v>19.079999999999998</v>
      </c>
      <c r="H18">
        <v>20.010000000000002</v>
      </c>
      <c r="I18" t="b">
        <f t="shared" si="3"/>
        <v>0</v>
      </c>
    </row>
    <row r="19" spans="1:9" hidden="1">
      <c r="A19" t="s">
        <v>15</v>
      </c>
      <c r="B19">
        <v>7.25</v>
      </c>
      <c r="C19">
        <v>109634</v>
      </c>
      <c r="D19">
        <f t="shared" si="0"/>
        <v>15.226944444444445</v>
      </c>
      <c r="E19">
        <f t="shared" si="2"/>
        <v>17.97666666666667</v>
      </c>
      <c r="F19">
        <v>16.809999999999999</v>
      </c>
      <c r="G19">
        <v>17.86</v>
      </c>
      <c r="H19">
        <v>19.260000000000002</v>
      </c>
      <c r="I19" t="b">
        <f t="shared" si="3"/>
        <v>0</v>
      </c>
    </row>
    <row r="20" spans="1:9" hidden="1">
      <c r="A20" t="s">
        <v>6</v>
      </c>
      <c r="B20">
        <v>7.25</v>
      </c>
      <c r="C20">
        <v>109817</v>
      </c>
      <c r="D20">
        <f t="shared" si="0"/>
        <v>15.25236111111111</v>
      </c>
      <c r="E20">
        <f t="shared" si="2"/>
        <v>18.093333333333334</v>
      </c>
      <c r="F20">
        <v>17.010000000000002</v>
      </c>
      <c r="G20">
        <v>17.73</v>
      </c>
      <c r="H20">
        <v>19.54</v>
      </c>
      <c r="I20" t="b">
        <f t="shared" si="3"/>
        <v>0</v>
      </c>
    </row>
    <row r="21" spans="1:9" hidden="1">
      <c r="A21" t="s">
        <v>22</v>
      </c>
      <c r="B21">
        <v>7.25</v>
      </c>
      <c r="C21">
        <v>109906</v>
      </c>
      <c r="D21">
        <f t="shared" si="0"/>
        <v>15.264722222222222</v>
      </c>
      <c r="E21">
        <f t="shared" si="2"/>
        <v>18.66333333333333</v>
      </c>
      <c r="F21">
        <v>16.68</v>
      </c>
      <c r="G21">
        <v>19</v>
      </c>
      <c r="H21">
        <v>20.309999999999999</v>
      </c>
      <c r="I21" t="b">
        <f t="shared" si="3"/>
        <v>0</v>
      </c>
    </row>
    <row r="22" spans="1:9" hidden="1">
      <c r="A22" t="s">
        <v>8</v>
      </c>
      <c r="B22">
        <v>7.25</v>
      </c>
      <c r="C22">
        <v>109985</v>
      </c>
      <c r="D22">
        <f t="shared" si="0"/>
        <v>15.275694444444444</v>
      </c>
      <c r="E22">
        <f t="shared" si="2"/>
        <v>18.75</v>
      </c>
      <c r="F22">
        <v>17.260000000000002</v>
      </c>
      <c r="G22">
        <v>18.48</v>
      </c>
      <c r="H22">
        <v>20.51</v>
      </c>
      <c r="I22" t="b">
        <f t="shared" si="3"/>
        <v>0</v>
      </c>
    </row>
    <row r="23" spans="1:9" hidden="1">
      <c r="A23" t="s">
        <v>20</v>
      </c>
      <c r="B23">
        <v>7.25</v>
      </c>
      <c r="C23">
        <v>110034</v>
      </c>
      <c r="D23">
        <f t="shared" si="0"/>
        <v>15.282500000000001</v>
      </c>
      <c r="E23">
        <f t="shared" si="2"/>
        <v>18.716666666666665</v>
      </c>
      <c r="F23">
        <v>17.53</v>
      </c>
      <c r="G23">
        <v>17.940000000000001</v>
      </c>
      <c r="H23">
        <v>20.68</v>
      </c>
      <c r="I23" t="b">
        <f t="shared" si="3"/>
        <v>0</v>
      </c>
    </row>
    <row r="24" spans="1:9" hidden="1">
      <c r="A24" t="s">
        <v>26</v>
      </c>
      <c r="B24">
        <v>7.25</v>
      </c>
      <c r="C24">
        <v>110355</v>
      </c>
      <c r="D24">
        <f t="shared" si="0"/>
        <v>15.327083333333333</v>
      </c>
      <c r="E24">
        <f t="shared" si="2"/>
        <v>18.316666666666666</v>
      </c>
      <c r="F24">
        <v>17.36</v>
      </c>
      <c r="G24">
        <v>17.8</v>
      </c>
      <c r="H24">
        <v>19.79</v>
      </c>
      <c r="I24" t="b">
        <f t="shared" si="3"/>
        <v>0</v>
      </c>
    </row>
    <row r="25" spans="1:9" hidden="1">
      <c r="A25" t="s">
        <v>21</v>
      </c>
      <c r="B25">
        <v>7.25</v>
      </c>
      <c r="C25">
        <v>110411</v>
      </c>
      <c r="D25">
        <f t="shared" si="0"/>
        <v>15.334861111111111</v>
      </c>
      <c r="E25">
        <f t="shared" si="2"/>
        <v>19.406666666666666</v>
      </c>
      <c r="F25">
        <v>17.23</v>
      </c>
      <c r="G25">
        <v>19.579999999999998</v>
      </c>
      <c r="H25">
        <v>21.41</v>
      </c>
      <c r="I25" t="b">
        <f t="shared" si="3"/>
        <v>0</v>
      </c>
    </row>
    <row r="26" spans="1:9" hidden="1">
      <c r="A26" t="s">
        <v>24</v>
      </c>
      <c r="B26">
        <v>7.25</v>
      </c>
      <c r="C26">
        <v>110499</v>
      </c>
      <c r="D26">
        <f t="shared" si="0"/>
        <v>15.347083333333334</v>
      </c>
      <c r="E26">
        <f t="shared" si="2"/>
        <v>18.439999999999998</v>
      </c>
      <c r="F26">
        <v>16.829999999999998</v>
      </c>
      <c r="G26">
        <v>18.329999999999998</v>
      </c>
      <c r="H26">
        <v>20.16</v>
      </c>
      <c r="I26" t="b">
        <f t="shared" si="3"/>
        <v>0</v>
      </c>
    </row>
    <row r="27" spans="1:9" hidden="1">
      <c r="A27" t="s">
        <v>25</v>
      </c>
      <c r="B27">
        <v>7.25</v>
      </c>
      <c r="C27">
        <v>110784</v>
      </c>
      <c r="D27">
        <f t="shared" si="0"/>
        <v>15.386666666666667</v>
      </c>
      <c r="E27">
        <f t="shared" si="2"/>
        <v>19.436666666666664</v>
      </c>
      <c r="F27">
        <v>17.73</v>
      </c>
      <c r="G27">
        <v>19.29</v>
      </c>
      <c r="H27">
        <v>21.29</v>
      </c>
      <c r="I27" t="b">
        <f t="shared" si="3"/>
        <v>0</v>
      </c>
    </row>
    <row r="28" spans="1:9" hidden="1">
      <c r="A28" t="s">
        <v>17</v>
      </c>
      <c r="B28">
        <v>7.25</v>
      </c>
      <c r="C28">
        <v>111066</v>
      </c>
      <c r="D28">
        <f t="shared" si="0"/>
        <v>15.425833333333333</v>
      </c>
      <c r="E28">
        <f t="shared" si="2"/>
        <v>18.366666666666664</v>
      </c>
      <c r="F28">
        <v>17.68</v>
      </c>
      <c r="G28">
        <v>18.73</v>
      </c>
      <c r="H28">
        <v>18.690000000000001</v>
      </c>
      <c r="I28" t="b">
        <f t="shared" si="3"/>
        <v>0</v>
      </c>
    </row>
    <row r="29" spans="1:9" hidden="1">
      <c r="A29" t="s">
        <v>11</v>
      </c>
      <c r="B29">
        <v>7.25</v>
      </c>
      <c r="C29">
        <v>111124</v>
      </c>
      <c r="D29">
        <f t="shared" si="0"/>
        <v>15.433888888888889</v>
      </c>
      <c r="E29">
        <f t="shared" si="2"/>
        <v>18.746666666666666</v>
      </c>
      <c r="F29">
        <v>17.18</v>
      </c>
      <c r="G29">
        <v>18.329999999999998</v>
      </c>
      <c r="H29">
        <v>20.73</v>
      </c>
      <c r="I29" t="b">
        <f t="shared" si="3"/>
        <v>0</v>
      </c>
    </row>
    <row r="30" spans="1:9">
      <c r="A30" t="s">
        <v>12</v>
      </c>
      <c r="B30">
        <v>0.25</v>
      </c>
      <c r="C30">
        <v>117067</v>
      </c>
      <c r="D30">
        <f t="shared" si="0"/>
        <v>16.259305555555553</v>
      </c>
      <c r="F30">
        <v>19.25</v>
      </c>
      <c r="G30">
        <v>55.71</v>
      </c>
      <c r="H30">
        <v>42.24</v>
      </c>
      <c r="I30" t="b">
        <f t="shared" si="3"/>
        <v>1</v>
      </c>
    </row>
    <row r="31" spans="1:9">
      <c r="A31" t="s">
        <v>20</v>
      </c>
      <c r="B31">
        <v>0.25</v>
      </c>
      <c r="C31">
        <v>117465</v>
      </c>
      <c r="D31">
        <f t="shared" si="0"/>
        <v>16.314583333333335</v>
      </c>
      <c r="F31">
        <v>16.79</v>
      </c>
      <c r="G31">
        <v>48.66</v>
      </c>
      <c r="H31">
        <v>35.520000000000003</v>
      </c>
      <c r="I31" t="b">
        <f t="shared" si="3"/>
        <v>1</v>
      </c>
    </row>
    <row r="32" spans="1:9">
      <c r="A32" t="s">
        <v>5</v>
      </c>
      <c r="B32">
        <v>0.25</v>
      </c>
      <c r="C32">
        <v>117601</v>
      </c>
      <c r="D32">
        <f t="shared" si="0"/>
        <v>16.333472222222223</v>
      </c>
      <c r="F32">
        <v>16.27</v>
      </c>
      <c r="G32">
        <v>55.7</v>
      </c>
      <c r="H32">
        <v>42.06</v>
      </c>
      <c r="I32" t="b">
        <f t="shared" si="3"/>
        <v>1</v>
      </c>
    </row>
    <row r="33" spans="1:9">
      <c r="A33" t="s">
        <v>9</v>
      </c>
      <c r="B33">
        <v>0.25</v>
      </c>
      <c r="C33">
        <v>118027</v>
      </c>
      <c r="D33">
        <f t="shared" si="0"/>
        <v>16.392638888888889</v>
      </c>
      <c r="F33">
        <v>17.45</v>
      </c>
      <c r="G33">
        <v>55.95</v>
      </c>
      <c r="H33">
        <v>38.19</v>
      </c>
      <c r="I33" t="b">
        <f t="shared" si="3"/>
        <v>1</v>
      </c>
    </row>
    <row r="34" spans="1:9">
      <c r="A34" t="s">
        <v>16</v>
      </c>
      <c r="B34">
        <v>0.25</v>
      </c>
      <c r="C34">
        <v>118323</v>
      </c>
      <c r="D34">
        <f t="shared" si="0"/>
        <v>16.43375</v>
      </c>
      <c r="F34">
        <v>16.53</v>
      </c>
      <c r="G34">
        <v>56.9</v>
      </c>
      <c r="H34">
        <v>43.1</v>
      </c>
      <c r="I34" t="b">
        <f t="shared" si="3"/>
        <v>1</v>
      </c>
    </row>
    <row r="35" spans="1:9">
      <c r="A35" t="s">
        <v>23</v>
      </c>
      <c r="B35">
        <v>0.25</v>
      </c>
      <c r="C35">
        <v>118755</v>
      </c>
      <c r="D35">
        <f t="shared" si="0"/>
        <v>16.493749999999999</v>
      </c>
      <c r="F35">
        <v>17.62</v>
      </c>
      <c r="G35">
        <v>55.36</v>
      </c>
      <c r="H35">
        <v>43.11</v>
      </c>
      <c r="I35" t="b">
        <f t="shared" si="3"/>
        <v>1</v>
      </c>
    </row>
    <row r="36" spans="1:9">
      <c r="A36" t="s">
        <v>22</v>
      </c>
      <c r="B36">
        <v>0.25</v>
      </c>
      <c r="C36">
        <v>119036</v>
      </c>
      <c r="D36">
        <f t="shared" si="0"/>
        <v>16.532777777777778</v>
      </c>
      <c r="F36">
        <v>17.61</v>
      </c>
      <c r="G36">
        <v>56.22</v>
      </c>
      <c r="H36">
        <v>43.87</v>
      </c>
      <c r="I36" t="b">
        <f t="shared" si="3"/>
        <v>1</v>
      </c>
    </row>
    <row r="37" spans="1:9">
      <c r="A37" t="s">
        <v>17</v>
      </c>
      <c r="B37">
        <v>0.25</v>
      </c>
      <c r="C37">
        <v>119150</v>
      </c>
      <c r="D37">
        <f t="shared" si="0"/>
        <v>16.548611111111111</v>
      </c>
      <c r="F37">
        <v>17.53</v>
      </c>
      <c r="G37">
        <v>58</v>
      </c>
      <c r="H37">
        <v>39.299999999999997</v>
      </c>
      <c r="I37" t="b">
        <f t="shared" si="3"/>
        <v>1</v>
      </c>
    </row>
    <row r="38" spans="1:9">
      <c r="A38" t="s">
        <v>14</v>
      </c>
      <c r="B38">
        <v>0.25</v>
      </c>
      <c r="C38">
        <v>119217</v>
      </c>
      <c r="D38">
        <f t="shared" si="0"/>
        <v>16.557916666666667</v>
      </c>
      <c r="F38">
        <v>18.11</v>
      </c>
      <c r="G38">
        <v>57.06</v>
      </c>
      <c r="H38">
        <v>42.54</v>
      </c>
      <c r="I38" t="b">
        <f t="shared" si="3"/>
        <v>1</v>
      </c>
    </row>
    <row r="39" spans="1:9">
      <c r="A39" t="s">
        <v>26</v>
      </c>
      <c r="B39">
        <v>0.25</v>
      </c>
      <c r="C39">
        <v>119595</v>
      </c>
      <c r="D39">
        <f t="shared" si="0"/>
        <v>16.610416666666666</v>
      </c>
      <c r="F39">
        <v>16.86</v>
      </c>
      <c r="G39">
        <v>57.58</v>
      </c>
      <c r="H39">
        <v>45.09</v>
      </c>
      <c r="I39" t="b">
        <f t="shared" si="3"/>
        <v>1</v>
      </c>
    </row>
    <row r="40" spans="1:9">
      <c r="A40" t="s">
        <v>13</v>
      </c>
      <c r="B40">
        <v>0.25</v>
      </c>
      <c r="C40">
        <v>119614</v>
      </c>
      <c r="D40">
        <f t="shared" si="0"/>
        <v>16.613055555555555</v>
      </c>
      <c r="F40">
        <v>19.43</v>
      </c>
      <c r="G40">
        <v>58.91</v>
      </c>
      <c r="H40">
        <v>46.58</v>
      </c>
      <c r="I40" t="b">
        <f t="shared" si="3"/>
        <v>1</v>
      </c>
    </row>
    <row r="41" spans="1:9">
      <c r="A41" t="s">
        <v>6</v>
      </c>
      <c r="B41">
        <v>0.25</v>
      </c>
      <c r="C41">
        <v>119770</v>
      </c>
      <c r="D41">
        <f t="shared" si="0"/>
        <v>16.634722222222223</v>
      </c>
      <c r="F41">
        <v>16.760000000000002</v>
      </c>
      <c r="G41">
        <v>55.41</v>
      </c>
      <c r="H41">
        <v>40.08</v>
      </c>
      <c r="I41" t="b">
        <f t="shared" si="3"/>
        <v>1</v>
      </c>
    </row>
    <row r="42" spans="1:9">
      <c r="A42" t="s">
        <v>7</v>
      </c>
      <c r="B42">
        <v>0.25</v>
      </c>
      <c r="C42">
        <v>120083</v>
      </c>
      <c r="D42">
        <f t="shared" si="0"/>
        <v>16.678194444444447</v>
      </c>
      <c r="F42">
        <v>20.39</v>
      </c>
      <c r="G42">
        <v>56.56</v>
      </c>
      <c r="H42">
        <v>41.52</v>
      </c>
      <c r="I42" t="b">
        <f t="shared" si="3"/>
        <v>1</v>
      </c>
    </row>
    <row r="43" spans="1:9">
      <c r="A43" t="s">
        <v>25</v>
      </c>
      <c r="B43">
        <v>0.25</v>
      </c>
      <c r="C43">
        <v>120464</v>
      </c>
      <c r="D43">
        <f t="shared" si="0"/>
        <v>16.731111111111112</v>
      </c>
      <c r="F43">
        <v>17.690000000000001</v>
      </c>
      <c r="G43">
        <v>44.84</v>
      </c>
      <c r="H43">
        <v>18.399999999999999</v>
      </c>
      <c r="I43" t="b">
        <f t="shared" si="3"/>
        <v>1</v>
      </c>
    </row>
    <row r="44" spans="1:9">
      <c r="A44" t="s">
        <v>8</v>
      </c>
      <c r="B44">
        <v>0.25</v>
      </c>
      <c r="C44">
        <v>120599</v>
      </c>
      <c r="D44">
        <f t="shared" si="0"/>
        <v>16.749861111111112</v>
      </c>
      <c r="F44">
        <v>17.510000000000002</v>
      </c>
      <c r="G44">
        <v>55.55</v>
      </c>
      <c r="H44">
        <v>41.04</v>
      </c>
      <c r="I44" t="b">
        <f t="shared" si="3"/>
        <v>1</v>
      </c>
    </row>
    <row r="45" spans="1:9">
      <c r="A45" t="s">
        <v>21</v>
      </c>
      <c r="B45">
        <v>0.25</v>
      </c>
      <c r="C45">
        <v>120765</v>
      </c>
      <c r="D45">
        <f t="shared" si="0"/>
        <v>16.772916666666667</v>
      </c>
      <c r="F45">
        <v>17.760000000000002</v>
      </c>
      <c r="G45">
        <v>57.06</v>
      </c>
      <c r="H45">
        <v>46.03</v>
      </c>
      <c r="I45" t="b">
        <f t="shared" si="3"/>
        <v>1</v>
      </c>
    </row>
    <row r="46" spans="1:9">
      <c r="A46" t="s">
        <v>19</v>
      </c>
      <c r="B46">
        <v>0.25</v>
      </c>
      <c r="C46">
        <v>120776</v>
      </c>
      <c r="D46">
        <f t="shared" si="0"/>
        <v>16.774444444444445</v>
      </c>
      <c r="F46">
        <v>17.27</v>
      </c>
      <c r="G46">
        <v>57.64</v>
      </c>
      <c r="H46">
        <v>41.45</v>
      </c>
      <c r="I46" t="b">
        <f t="shared" si="3"/>
        <v>1</v>
      </c>
    </row>
    <row r="47" spans="1:9">
      <c r="A47" t="s">
        <v>15</v>
      </c>
      <c r="B47">
        <v>0.25</v>
      </c>
      <c r="C47">
        <v>120869</v>
      </c>
      <c r="D47">
        <f t="shared" si="0"/>
        <v>16.78736111111111</v>
      </c>
      <c r="F47">
        <v>19</v>
      </c>
      <c r="G47">
        <v>56.59</v>
      </c>
      <c r="H47">
        <v>39.659999999999997</v>
      </c>
      <c r="I47" t="b">
        <f t="shared" si="3"/>
        <v>1</v>
      </c>
    </row>
    <row r="48" spans="1:9">
      <c r="A48" t="s">
        <v>18</v>
      </c>
      <c r="B48">
        <v>0.25</v>
      </c>
      <c r="C48">
        <v>120899</v>
      </c>
      <c r="D48">
        <f t="shared" si="0"/>
        <v>16.791527777777777</v>
      </c>
      <c r="F48">
        <v>17.489999999999998</v>
      </c>
      <c r="G48">
        <v>61.1</v>
      </c>
      <c r="H48">
        <v>45.86</v>
      </c>
      <c r="I48" t="b">
        <f t="shared" si="3"/>
        <v>1</v>
      </c>
    </row>
    <row r="49" spans="1:9" hidden="1">
      <c r="A49" t="s">
        <v>5</v>
      </c>
      <c r="B49">
        <v>2</v>
      </c>
      <c r="C49">
        <v>35329</v>
      </c>
      <c r="D49">
        <f t="shared" si="0"/>
        <v>4.9068055555555556</v>
      </c>
      <c r="F49">
        <v>7.83</v>
      </c>
      <c r="G49">
        <v>8.4700000000000006</v>
      </c>
      <c r="H49">
        <v>12.08</v>
      </c>
      <c r="I49">
        <f>AVERAGE(F49:H49)</f>
        <v>9.4600000000000009</v>
      </c>
    </row>
    <row r="50" spans="1:9" hidden="1">
      <c r="A50" t="s">
        <v>5</v>
      </c>
      <c r="B50">
        <v>2.25</v>
      </c>
      <c r="C50">
        <v>31484</v>
      </c>
      <c r="D50">
        <f t="shared" si="0"/>
        <v>4.3727777777777783</v>
      </c>
      <c r="F50">
        <v>16.95</v>
      </c>
      <c r="G50">
        <v>12.43</v>
      </c>
      <c r="H50">
        <v>17.809999999999999</v>
      </c>
      <c r="I50">
        <f>AVERAGE(F50:H50)</f>
        <v>15.729999999999999</v>
      </c>
    </row>
    <row r="51" spans="1:9" hidden="1">
      <c r="A51" t="s">
        <v>5</v>
      </c>
      <c r="B51">
        <v>2.5</v>
      </c>
      <c r="C51">
        <v>26337</v>
      </c>
      <c r="D51">
        <f t="shared" si="0"/>
        <v>3.6579166666666665</v>
      </c>
      <c r="F51">
        <v>16.579999999999998</v>
      </c>
      <c r="G51">
        <v>16.7</v>
      </c>
      <c r="H51">
        <v>16.2</v>
      </c>
      <c r="I51">
        <f>AVERAGE(F51:H51)</f>
        <v>16.493333333333336</v>
      </c>
    </row>
    <row r="52" spans="1:9" hidden="1">
      <c r="A52" t="s">
        <v>5</v>
      </c>
      <c r="B52">
        <v>2.75</v>
      </c>
      <c r="C52">
        <v>24358</v>
      </c>
      <c r="D52">
        <f t="shared" si="0"/>
        <v>3.3830555555555555</v>
      </c>
      <c r="F52">
        <v>9.49</v>
      </c>
      <c r="G52">
        <v>9.57</v>
      </c>
      <c r="H52">
        <v>34.950000000000003</v>
      </c>
      <c r="I52">
        <f>AVERAGE(F52:H52)</f>
        <v>18.003333333333334</v>
      </c>
    </row>
    <row r="53" spans="1:9">
      <c r="A53" t="s">
        <v>10</v>
      </c>
      <c r="B53">
        <v>0.25</v>
      </c>
      <c r="C53">
        <v>121000</v>
      </c>
      <c r="D53">
        <f t="shared" si="0"/>
        <v>16.805555555555557</v>
      </c>
      <c r="F53">
        <v>17.100000000000001</v>
      </c>
      <c r="G53">
        <v>57.4</v>
      </c>
      <c r="H53">
        <v>41.5</v>
      </c>
      <c r="I53" t="b">
        <f t="shared" ref="I53:I69" si="4">G53/F53&gt;2</f>
        <v>1</v>
      </c>
    </row>
    <row r="54" spans="1:9" hidden="1">
      <c r="A54" t="s">
        <v>5</v>
      </c>
      <c r="B54">
        <v>7.5</v>
      </c>
      <c r="C54">
        <v>121158</v>
      </c>
      <c r="D54">
        <f t="shared" si="0"/>
        <v>16.827500000000001</v>
      </c>
      <c r="E54">
        <f>AVERAGE(F54:H54)</f>
        <v>20.693333333333332</v>
      </c>
      <c r="F54">
        <v>20.329999999999998</v>
      </c>
      <c r="G54">
        <v>20.67</v>
      </c>
      <c r="H54">
        <v>21.08</v>
      </c>
      <c r="I54" t="b">
        <f t="shared" si="4"/>
        <v>0</v>
      </c>
    </row>
    <row r="55" spans="1:9">
      <c r="A55" t="s">
        <v>24</v>
      </c>
      <c r="B55">
        <v>0.25</v>
      </c>
      <c r="C55">
        <v>121516</v>
      </c>
      <c r="D55">
        <f t="shared" si="0"/>
        <v>16.877222222222223</v>
      </c>
      <c r="F55">
        <v>16.66</v>
      </c>
      <c r="G55">
        <v>56.24</v>
      </c>
      <c r="H55">
        <v>44.47</v>
      </c>
      <c r="I55" t="b">
        <f t="shared" si="4"/>
        <v>1</v>
      </c>
    </row>
    <row r="56" spans="1:9">
      <c r="A56" t="s">
        <v>11</v>
      </c>
      <c r="B56">
        <v>0.25</v>
      </c>
      <c r="C56">
        <v>121629</v>
      </c>
      <c r="D56">
        <f t="shared" si="0"/>
        <v>16.892916666666668</v>
      </c>
      <c r="F56">
        <v>17.93</v>
      </c>
      <c r="G56">
        <v>55.91</v>
      </c>
      <c r="H56">
        <v>37.799999999999997</v>
      </c>
      <c r="I56" t="b">
        <f t="shared" si="4"/>
        <v>1</v>
      </c>
    </row>
    <row r="57" spans="1:9" hidden="1">
      <c r="A57" t="s">
        <v>14</v>
      </c>
      <c r="B57">
        <v>7.5</v>
      </c>
      <c r="C57">
        <v>122087</v>
      </c>
      <c r="D57">
        <f t="shared" si="0"/>
        <v>16.956527777777776</v>
      </c>
      <c r="E57">
        <f t="shared" ref="E57:E69" si="5">AVERAGE(F57:H57)</f>
        <v>20.58</v>
      </c>
      <c r="F57">
        <v>20.58</v>
      </c>
      <c r="G57">
        <v>18.78</v>
      </c>
      <c r="H57">
        <v>22.38</v>
      </c>
      <c r="I57" t="b">
        <f t="shared" si="4"/>
        <v>0</v>
      </c>
    </row>
    <row r="58" spans="1:9" hidden="1">
      <c r="A58" t="s">
        <v>16</v>
      </c>
      <c r="B58">
        <v>7.5</v>
      </c>
      <c r="C58">
        <v>122408</v>
      </c>
      <c r="D58">
        <f t="shared" si="0"/>
        <v>17.001111111111111</v>
      </c>
      <c r="E58">
        <f t="shared" si="5"/>
        <v>20.386666666666667</v>
      </c>
      <c r="F58">
        <v>19.940000000000001</v>
      </c>
      <c r="G58">
        <v>20</v>
      </c>
      <c r="H58">
        <v>21.22</v>
      </c>
      <c r="I58" t="b">
        <f t="shared" si="4"/>
        <v>0</v>
      </c>
    </row>
    <row r="59" spans="1:9" hidden="1">
      <c r="A59" t="s">
        <v>19</v>
      </c>
      <c r="B59">
        <v>7.5</v>
      </c>
      <c r="C59">
        <v>122556</v>
      </c>
      <c r="D59">
        <f t="shared" si="0"/>
        <v>17.021666666666665</v>
      </c>
      <c r="E59">
        <f t="shared" si="5"/>
        <v>20.3</v>
      </c>
      <c r="F59">
        <v>21.87</v>
      </c>
      <c r="G59">
        <v>19.41</v>
      </c>
      <c r="H59">
        <v>19.62</v>
      </c>
      <c r="I59" t="b">
        <f t="shared" si="4"/>
        <v>0</v>
      </c>
    </row>
    <row r="60" spans="1:9" hidden="1">
      <c r="A60" t="s">
        <v>25</v>
      </c>
      <c r="B60">
        <v>7.5</v>
      </c>
      <c r="C60">
        <v>122771</v>
      </c>
      <c r="D60">
        <f t="shared" si="0"/>
        <v>17.051527777777778</v>
      </c>
      <c r="E60">
        <f t="shared" si="5"/>
        <v>22.2</v>
      </c>
      <c r="F60">
        <v>21.07</v>
      </c>
      <c r="G60">
        <v>22.26</v>
      </c>
      <c r="H60">
        <v>23.27</v>
      </c>
      <c r="I60" t="b">
        <f t="shared" si="4"/>
        <v>0</v>
      </c>
    </row>
    <row r="61" spans="1:9" hidden="1">
      <c r="A61" t="s">
        <v>13</v>
      </c>
      <c r="B61">
        <v>7.5</v>
      </c>
      <c r="C61">
        <v>123056</v>
      </c>
      <c r="D61">
        <f t="shared" si="0"/>
        <v>17.091111111111111</v>
      </c>
      <c r="E61">
        <f t="shared" si="5"/>
        <v>21.08666666666667</v>
      </c>
      <c r="F61">
        <v>20.76</v>
      </c>
      <c r="G61">
        <v>19.73</v>
      </c>
      <c r="H61">
        <v>22.77</v>
      </c>
      <c r="I61" t="b">
        <f t="shared" si="4"/>
        <v>0</v>
      </c>
    </row>
    <row r="62" spans="1:9" hidden="1">
      <c r="A62" t="s">
        <v>7</v>
      </c>
      <c r="B62">
        <v>7.5</v>
      </c>
      <c r="C62">
        <v>123367</v>
      </c>
      <c r="D62">
        <f t="shared" si="0"/>
        <v>17.134305555555557</v>
      </c>
      <c r="E62">
        <f t="shared" si="5"/>
        <v>20.73</v>
      </c>
      <c r="F62">
        <v>18.510000000000002</v>
      </c>
      <c r="G62">
        <v>20.95</v>
      </c>
      <c r="H62">
        <v>22.73</v>
      </c>
      <c r="I62" t="b">
        <f t="shared" si="4"/>
        <v>0</v>
      </c>
    </row>
    <row r="63" spans="1:9" hidden="1">
      <c r="A63" t="s">
        <v>26</v>
      </c>
      <c r="B63">
        <v>7.5</v>
      </c>
      <c r="C63">
        <v>123595</v>
      </c>
      <c r="D63">
        <f t="shared" si="0"/>
        <v>17.165972222222219</v>
      </c>
      <c r="E63">
        <f t="shared" si="5"/>
        <v>20.41</v>
      </c>
      <c r="F63">
        <v>19.91</v>
      </c>
      <c r="G63">
        <v>20.07</v>
      </c>
      <c r="H63">
        <v>21.25</v>
      </c>
      <c r="I63" t="b">
        <f t="shared" si="4"/>
        <v>0</v>
      </c>
    </row>
    <row r="64" spans="1:9" hidden="1">
      <c r="A64" t="s">
        <v>12</v>
      </c>
      <c r="B64">
        <v>7.5</v>
      </c>
      <c r="C64">
        <v>123642</v>
      </c>
      <c r="D64">
        <f t="shared" si="0"/>
        <v>17.172499999999999</v>
      </c>
      <c r="E64">
        <f t="shared" si="5"/>
        <v>21.47</v>
      </c>
      <c r="F64">
        <v>20.85</v>
      </c>
      <c r="G64">
        <v>21.26</v>
      </c>
      <c r="H64">
        <v>22.3</v>
      </c>
      <c r="I64" t="b">
        <f t="shared" si="4"/>
        <v>0</v>
      </c>
    </row>
    <row r="65" spans="1:9" hidden="1">
      <c r="A65" t="s">
        <v>10</v>
      </c>
      <c r="B65">
        <v>7.5</v>
      </c>
      <c r="C65">
        <v>123825</v>
      </c>
      <c r="D65">
        <f t="shared" si="0"/>
        <v>17.197916666666668</v>
      </c>
      <c r="E65">
        <f t="shared" si="5"/>
        <v>21.783333333333335</v>
      </c>
      <c r="F65">
        <v>22.56</v>
      </c>
      <c r="G65">
        <v>20.170000000000002</v>
      </c>
      <c r="H65">
        <v>22.62</v>
      </c>
      <c r="I65" t="b">
        <f t="shared" si="4"/>
        <v>0</v>
      </c>
    </row>
    <row r="66" spans="1:9" hidden="1">
      <c r="A66" t="s">
        <v>15</v>
      </c>
      <c r="B66">
        <v>7.5</v>
      </c>
      <c r="C66">
        <v>123870</v>
      </c>
      <c r="D66">
        <f t="shared" ref="D66:D129" si="6">C66/15/60/8</f>
        <v>17.204166666666666</v>
      </c>
      <c r="E66">
        <f t="shared" si="5"/>
        <v>20.573333333333334</v>
      </c>
      <c r="F66">
        <v>20.8</v>
      </c>
      <c r="G66">
        <v>19.66</v>
      </c>
      <c r="H66">
        <v>21.26</v>
      </c>
      <c r="I66" t="b">
        <f t="shared" si="4"/>
        <v>0</v>
      </c>
    </row>
    <row r="67" spans="1:9" hidden="1">
      <c r="A67" t="s">
        <v>20</v>
      </c>
      <c r="B67">
        <v>7.5</v>
      </c>
      <c r="C67">
        <v>123916</v>
      </c>
      <c r="D67">
        <f t="shared" si="6"/>
        <v>17.210555555555558</v>
      </c>
      <c r="E67">
        <f t="shared" si="5"/>
        <v>21</v>
      </c>
      <c r="F67">
        <v>20.190000000000001</v>
      </c>
      <c r="G67">
        <v>20.05</v>
      </c>
      <c r="H67">
        <v>22.76</v>
      </c>
      <c r="I67" t="b">
        <f t="shared" si="4"/>
        <v>0</v>
      </c>
    </row>
    <row r="68" spans="1:9" hidden="1">
      <c r="A68" t="s">
        <v>22</v>
      </c>
      <c r="B68">
        <v>7.5</v>
      </c>
      <c r="C68">
        <v>124014</v>
      </c>
      <c r="D68">
        <f t="shared" si="6"/>
        <v>17.224166666666669</v>
      </c>
      <c r="E68">
        <f t="shared" si="5"/>
        <v>21.216666666666669</v>
      </c>
      <c r="F68">
        <v>20.68</v>
      </c>
      <c r="G68">
        <v>21.16</v>
      </c>
      <c r="H68">
        <v>21.81</v>
      </c>
      <c r="I68" t="b">
        <f t="shared" si="4"/>
        <v>0</v>
      </c>
    </row>
    <row r="69" spans="1:9" hidden="1">
      <c r="A69" t="s">
        <v>11</v>
      </c>
      <c r="B69">
        <v>7.5</v>
      </c>
      <c r="C69">
        <v>124525</v>
      </c>
      <c r="D69">
        <f t="shared" si="6"/>
        <v>17.295138888888889</v>
      </c>
      <c r="E69">
        <f t="shared" si="5"/>
        <v>20.716666666666665</v>
      </c>
      <c r="F69">
        <v>20.03</v>
      </c>
      <c r="G69">
        <v>19.79</v>
      </c>
      <c r="H69">
        <v>22.33</v>
      </c>
      <c r="I69" t="b">
        <f t="shared" si="4"/>
        <v>0</v>
      </c>
    </row>
    <row r="70" spans="1:9" hidden="1">
      <c r="A70" t="s">
        <v>5</v>
      </c>
      <c r="B70">
        <v>3</v>
      </c>
      <c r="C70">
        <v>22403</v>
      </c>
      <c r="D70">
        <f t="shared" si="6"/>
        <v>3.1115277777777779</v>
      </c>
      <c r="F70">
        <v>11</v>
      </c>
      <c r="G70">
        <v>6.99</v>
      </c>
      <c r="H70">
        <v>6.59</v>
      </c>
    </row>
    <row r="71" spans="1:9" hidden="1">
      <c r="A71" t="s">
        <v>5</v>
      </c>
      <c r="B71">
        <v>3.25</v>
      </c>
      <c r="C71">
        <v>21038</v>
      </c>
      <c r="D71">
        <f t="shared" si="6"/>
        <v>2.9219444444444442</v>
      </c>
      <c r="F71">
        <v>5.0599999999999996</v>
      </c>
      <c r="G71">
        <v>6.03</v>
      </c>
      <c r="H71">
        <v>12.49</v>
      </c>
    </row>
    <row r="72" spans="1:9" hidden="1">
      <c r="A72" t="s">
        <v>5</v>
      </c>
      <c r="B72">
        <v>3.5</v>
      </c>
      <c r="C72">
        <v>19574</v>
      </c>
      <c r="D72">
        <f t="shared" si="6"/>
        <v>2.7186111111111111</v>
      </c>
      <c r="F72">
        <v>12.09</v>
      </c>
      <c r="G72">
        <v>10.96</v>
      </c>
      <c r="H72">
        <v>14.59</v>
      </c>
    </row>
    <row r="73" spans="1:9" hidden="1">
      <c r="A73" t="s">
        <v>5</v>
      </c>
      <c r="B73">
        <v>3.75</v>
      </c>
      <c r="C73">
        <v>18041</v>
      </c>
      <c r="D73">
        <f t="shared" si="6"/>
        <v>2.5056944444444444</v>
      </c>
      <c r="F73">
        <v>12.64</v>
      </c>
      <c r="G73">
        <v>4.8499999999999996</v>
      </c>
      <c r="H73">
        <v>5.21</v>
      </c>
    </row>
    <row r="74" spans="1:9" hidden="1">
      <c r="A74" t="s">
        <v>5</v>
      </c>
      <c r="B74">
        <v>4</v>
      </c>
      <c r="C74">
        <v>18272</v>
      </c>
      <c r="D74">
        <f t="shared" si="6"/>
        <v>2.5377777777777779</v>
      </c>
      <c r="F74">
        <v>5.25</v>
      </c>
      <c r="G74">
        <v>5.66</v>
      </c>
      <c r="H74">
        <v>5.0199999999999996</v>
      </c>
    </row>
    <row r="75" spans="1:9" hidden="1">
      <c r="A75" t="s">
        <v>5</v>
      </c>
      <c r="B75">
        <v>4.25</v>
      </c>
      <c r="C75">
        <v>19326</v>
      </c>
      <c r="D75">
        <f t="shared" si="6"/>
        <v>2.684166666666667</v>
      </c>
      <c r="F75">
        <v>4.67</v>
      </c>
      <c r="G75">
        <v>4.7699999999999996</v>
      </c>
      <c r="H75">
        <v>4.84</v>
      </c>
    </row>
    <row r="76" spans="1:9" hidden="1">
      <c r="A76" t="s">
        <v>5</v>
      </c>
      <c r="B76">
        <v>4.5</v>
      </c>
      <c r="C76">
        <v>17582</v>
      </c>
      <c r="D76">
        <f t="shared" si="6"/>
        <v>2.4419444444444447</v>
      </c>
      <c r="F76">
        <v>4.9800000000000004</v>
      </c>
      <c r="G76">
        <v>5.07</v>
      </c>
      <c r="H76">
        <v>4.8</v>
      </c>
    </row>
    <row r="77" spans="1:9" hidden="1">
      <c r="A77" t="s">
        <v>5</v>
      </c>
      <c r="B77">
        <v>4.75</v>
      </c>
      <c r="C77">
        <v>18571</v>
      </c>
      <c r="D77">
        <f t="shared" si="6"/>
        <v>2.5793055555555555</v>
      </c>
      <c r="F77">
        <v>4.41</v>
      </c>
      <c r="G77">
        <v>5.37</v>
      </c>
      <c r="H77">
        <v>4.9800000000000004</v>
      </c>
    </row>
    <row r="78" spans="1:9" hidden="1">
      <c r="A78" t="s">
        <v>5</v>
      </c>
      <c r="B78">
        <v>5</v>
      </c>
      <c r="C78">
        <v>19284</v>
      </c>
      <c r="D78">
        <f t="shared" si="6"/>
        <v>2.6783333333333332</v>
      </c>
      <c r="F78">
        <v>5.05</v>
      </c>
      <c r="G78">
        <v>5.44</v>
      </c>
      <c r="H78">
        <v>5.58</v>
      </c>
    </row>
    <row r="79" spans="1:9" hidden="1">
      <c r="A79" t="s">
        <v>5</v>
      </c>
      <c r="B79">
        <v>5.25</v>
      </c>
      <c r="C79">
        <v>21272</v>
      </c>
      <c r="D79">
        <f t="shared" si="6"/>
        <v>2.9544444444444449</v>
      </c>
      <c r="F79">
        <v>5.36</v>
      </c>
      <c r="G79">
        <v>4.7699999999999996</v>
      </c>
      <c r="H79">
        <v>6.55</v>
      </c>
    </row>
    <row r="80" spans="1:9" hidden="1">
      <c r="A80" t="s">
        <v>5</v>
      </c>
      <c r="B80">
        <v>5.5</v>
      </c>
      <c r="C80">
        <v>24447</v>
      </c>
      <c r="D80">
        <f t="shared" si="6"/>
        <v>3.3954166666666667</v>
      </c>
      <c r="F80">
        <v>5.91</v>
      </c>
      <c r="G80">
        <v>6.3</v>
      </c>
      <c r="H80">
        <v>6.9</v>
      </c>
    </row>
    <row r="81" spans="1:9" hidden="1">
      <c r="A81" t="s">
        <v>5</v>
      </c>
      <c r="B81">
        <v>5.75</v>
      </c>
      <c r="C81">
        <v>30089</v>
      </c>
      <c r="D81">
        <f t="shared" si="6"/>
        <v>4.1790277777777778</v>
      </c>
      <c r="F81">
        <v>6.01</v>
      </c>
      <c r="G81">
        <v>6.33</v>
      </c>
      <c r="H81">
        <v>7.41</v>
      </c>
    </row>
    <row r="82" spans="1:9" hidden="1">
      <c r="A82" t="s">
        <v>5</v>
      </c>
      <c r="B82">
        <v>6</v>
      </c>
      <c r="C82">
        <v>38782</v>
      </c>
      <c r="D82">
        <f t="shared" si="6"/>
        <v>5.3863888888888889</v>
      </c>
      <c r="F82">
        <v>8</v>
      </c>
      <c r="G82">
        <v>8.68</v>
      </c>
      <c r="H82">
        <v>13.71</v>
      </c>
    </row>
    <row r="83" spans="1:9" hidden="1">
      <c r="A83" t="s">
        <v>5</v>
      </c>
      <c r="B83">
        <v>6.25</v>
      </c>
      <c r="C83">
        <v>49711</v>
      </c>
      <c r="D83">
        <f t="shared" si="6"/>
        <v>6.9043055555555553</v>
      </c>
      <c r="F83">
        <v>9.16</v>
      </c>
      <c r="G83">
        <v>9.0500000000000007</v>
      </c>
      <c r="H83">
        <v>11.04</v>
      </c>
    </row>
    <row r="84" spans="1:9" hidden="1">
      <c r="A84" t="s">
        <v>5</v>
      </c>
      <c r="B84">
        <v>6.5</v>
      </c>
      <c r="C84">
        <v>61652</v>
      </c>
      <c r="D84">
        <f t="shared" si="6"/>
        <v>8.5627777777777769</v>
      </c>
      <c r="F84">
        <v>10.94</v>
      </c>
      <c r="G84">
        <v>12.74</v>
      </c>
      <c r="H84">
        <v>13.05</v>
      </c>
    </row>
    <row r="85" spans="1:9" hidden="1">
      <c r="A85" t="s">
        <v>5</v>
      </c>
      <c r="B85">
        <v>6.75</v>
      </c>
      <c r="C85">
        <v>74848</v>
      </c>
      <c r="D85">
        <f t="shared" si="6"/>
        <v>10.395555555555555</v>
      </c>
      <c r="F85">
        <v>12.84</v>
      </c>
      <c r="G85">
        <v>12.81</v>
      </c>
      <c r="H85">
        <v>15.03</v>
      </c>
    </row>
    <row r="86" spans="1:9" hidden="1">
      <c r="A86" t="s">
        <v>5</v>
      </c>
      <c r="B86">
        <v>7</v>
      </c>
      <c r="C86">
        <v>90107</v>
      </c>
      <c r="D86">
        <f t="shared" si="6"/>
        <v>12.514861111111111</v>
      </c>
      <c r="F86">
        <v>15.37</v>
      </c>
      <c r="G86">
        <v>16.079999999999998</v>
      </c>
      <c r="H86">
        <v>18.66</v>
      </c>
    </row>
    <row r="87" spans="1:9" hidden="1">
      <c r="A87" t="s">
        <v>6</v>
      </c>
      <c r="B87">
        <v>7.5</v>
      </c>
      <c r="C87">
        <v>124651</v>
      </c>
      <c r="D87">
        <f t="shared" si="6"/>
        <v>17.312638888888891</v>
      </c>
      <c r="E87">
        <f t="shared" ref="E87:E98" si="7">AVERAGE(F87:H87)</f>
        <v>20.73</v>
      </c>
      <c r="F87">
        <v>20.75</v>
      </c>
      <c r="G87">
        <v>19.64</v>
      </c>
      <c r="H87">
        <v>21.8</v>
      </c>
      <c r="I87" t="b">
        <f t="shared" ref="I87:I98" si="8">G87/F87&gt;2</f>
        <v>0</v>
      </c>
    </row>
    <row r="88" spans="1:9" hidden="1">
      <c r="A88" t="s">
        <v>23</v>
      </c>
      <c r="B88">
        <v>7.5</v>
      </c>
      <c r="C88">
        <v>124760</v>
      </c>
      <c r="D88">
        <f t="shared" si="6"/>
        <v>17.327777777777779</v>
      </c>
      <c r="E88">
        <f t="shared" si="7"/>
        <v>20.69</v>
      </c>
      <c r="F88">
        <v>20.69</v>
      </c>
      <c r="G88">
        <v>20.260000000000002</v>
      </c>
      <c r="H88">
        <v>21.12</v>
      </c>
      <c r="I88" t="b">
        <f t="shared" si="8"/>
        <v>0</v>
      </c>
    </row>
    <row r="89" spans="1:9" hidden="1">
      <c r="A89" t="s">
        <v>8</v>
      </c>
      <c r="B89">
        <v>7.5</v>
      </c>
      <c r="C89">
        <v>124911</v>
      </c>
      <c r="D89">
        <f t="shared" si="6"/>
        <v>17.348749999999999</v>
      </c>
      <c r="E89">
        <f t="shared" si="7"/>
        <v>20.66</v>
      </c>
      <c r="F89">
        <v>19.98</v>
      </c>
      <c r="G89">
        <v>20.09</v>
      </c>
      <c r="H89">
        <v>21.91</v>
      </c>
      <c r="I89" t="b">
        <f t="shared" si="8"/>
        <v>0</v>
      </c>
    </row>
    <row r="90" spans="1:9" hidden="1">
      <c r="A90" t="s">
        <v>17</v>
      </c>
      <c r="B90">
        <v>7.5</v>
      </c>
      <c r="C90">
        <v>125133</v>
      </c>
      <c r="D90">
        <f t="shared" si="6"/>
        <v>17.379583333333336</v>
      </c>
      <c r="E90">
        <f t="shared" si="7"/>
        <v>20.22</v>
      </c>
      <c r="F90">
        <v>21.54</v>
      </c>
      <c r="G90">
        <v>19.46</v>
      </c>
      <c r="H90">
        <v>19.66</v>
      </c>
      <c r="I90" t="b">
        <f t="shared" si="8"/>
        <v>0</v>
      </c>
    </row>
    <row r="91" spans="1:9" hidden="1">
      <c r="A91" t="s">
        <v>9</v>
      </c>
      <c r="B91">
        <v>7.5</v>
      </c>
      <c r="C91">
        <v>125218</v>
      </c>
      <c r="D91">
        <f t="shared" si="6"/>
        <v>17.391388888888891</v>
      </c>
      <c r="E91">
        <f t="shared" si="7"/>
        <v>21.206666666666667</v>
      </c>
      <c r="F91">
        <v>20.72</v>
      </c>
      <c r="G91">
        <v>20.07</v>
      </c>
      <c r="H91">
        <v>22.83</v>
      </c>
      <c r="I91" t="b">
        <f t="shared" si="8"/>
        <v>0</v>
      </c>
    </row>
    <row r="92" spans="1:9" hidden="1">
      <c r="A92" t="s">
        <v>18</v>
      </c>
      <c r="B92">
        <v>7.5</v>
      </c>
      <c r="C92">
        <v>125276</v>
      </c>
      <c r="D92">
        <f t="shared" si="6"/>
        <v>17.399444444444445</v>
      </c>
      <c r="E92">
        <f t="shared" si="7"/>
        <v>20.443333333333332</v>
      </c>
      <c r="F92">
        <v>20.350000000000001</v>
      </c>
      <c r="G92">
        <v>20.07</v>
      </c>
      <c r="H92">
        <v>20.91</v>
      </c>
      <c r="I92" t="b">
        <f t="shared" si="8"/>
        <v>0</v>
      </c>
    </row>
    <row r="93" spans="1:9" hidden="1">
      <c r="A93" t="s">
        <v>21</v>
      </c>
      <c r="B93">
        <v>7.5</v>
      </c>
      <c r="C93">
        <v>125734</v>
      </c>
      <c r="D93">
        <f t="shared" si="6"/>
        <v>17.463055555555556</v>
      </c>
      <c r="E93">
        <f t="shared" si="7"/>
        <v>21.516666666666666</v>
      </c>
      <c r="F93">
        <v>20.87</v>
      </c>
      <c r="G93">
        <v>21.12</v>
      </c>
      <c r="H93">
        <v>22.56</v>
      </c>
      <c r="I93" t="b">
        <f t="shared" si="8"/>
        <v>0</v>
      </c>
    </row>
    <row r="94" spans="1:9" hidden="1">
      <c r="A94" t="s">
        <v>24</v>
      </c>
      <c r="B94">
        <v>7.5</v>
      </c>
      <c r="C94">
        <v>126198</v>
      </c>
      <c r="D94">
        <f t="shared" si="6"/>
        <v>17.5275</v>
      </c>
      <c r="E94">
        <f t="shared" si="7"/>
        <v>21.29</v>
      </c>
      <c r="F94">
        <v>22.01</v>
      </c>
      <c r="G94">
        <v>20.68</v>
      </c>
      <c r="H94">
        <v>21.18</v>
      </c>
      <c r="I94" t="b">
        <f t="shared" si="8"/>
        <v>0</v>
      </c>
    </row>
    <row r="95" spans="1:9" hidden="1">
      <c r="A95" t="s">
        <v>12</v>
      </c>
      <c r="B95">
        <v>7.75</v>
      </c>
      <c r="C95">
        <v>133428</v>
      </c>
      <c r="D95">
        <f t="shared" si="6"/>
        <v>18.53166666666667</v>
      </c>
      <c r="E95">
        <f t="shared" si="7"/>
        <v>22.776666666666667</v>
      </c>
      <c r="F95">
        <v>21.91</v>
      </c>
      <c r="G95">
        <v>23.15</v>
      </c>
      <c r="H95">
        <v>23.27</v>
      </c>
      <c r="I95" t="b">
        <f t="shared" si="8"/>
        <v>0</v>
      </c>
    </row>
    <row r="96" spans="1:9" hidden="1">
      <c r="A96" t="s">
        <v>6</v>
      </c>
      <c r="B96">
        <v>7.75</v>
      </c>
      <c r="C96">
        <v>133944</v>
      </c>
      <c r="D96">
        <f t="shared" si="6"/>
        <v>18.603333333333335</v>
      </c>
      <c r="E96">
        <f t="shared" si="7"/>
        <v>21.62</v>
      </c>
      <c r="F96">
        <v>20.3</v>
      </c>
      <c r="G96">
        <v>21.78</v>
      </c>
      <c r="H96">
        <v>22.78</v>
      </c>
      <c r="I96" t="b">
        <f t="shared" si="8"/>
        <v>0</v>
      </c>
    </row>
    <row r="97" spans="1:9" hidden="1">
      <c r="A97" t="s">
        <v>5</v>
      </c>
      <c r="B97">
        <v>7.75</v>
      </c>
      <c r="C97">
        <v>134046</v>
      </c>
      <c r="D97">
        <f t="shared" si="6"/>
        <v>18.6175</v>
      </c>
      <c r="E97">
        <f t="shared" si="7"/>
        <v>22.63</v>
      </c>
      <c r="F97">
        <v>21.72</v>
      </c>
      <c r="G97">
        <v>22.16</v>
      </c>
      <c r="H97">
        <v>24.01</v>
      </c>
      <c r="I97" t="b">
        <f t="shared" si="8"/>
        <v>0</v>
      </c>
    </row>
    <row r="98" spans="1:9" hidden="1">
      <c r="A98" t="s">
        <v>16</v>
      </c>
      <c r="B98">
        <v>7.75</v>
      </c>
      <c r="C98">
        <v>134639</v>
      </c>
      <c r="D98">
        <f t="shared" si="6"/>
        <v>18.699861111111108</v>
      </c>
      <c r="E98">
        <f t="shared" si="7"/>
        <v>22.303333333333338</v>
      </c>
      <c r="F98">
        <v>20.420000000000002</v>
      </c>
      <c r="G98">
        <v>23.12</v>
      </c>
      <c r="H98">
        <v>23.37</v>
      </c>
      <c r="I98" t="b">
        <f t="shared" si="8"/>
        <v>0</v>
      </c>
    </row>
    <row r="99" spans="1:9" hidden="1">
      <c r="A99" t="s">
        <v>6</v>
      </c>
      <c r="B99">
        <v>0.5</v>
      </c>
      <c r="C99">
        <v>92897</v>
      </c>
      <c r="D99">
        <f t="shared" si="6"/>
        <v>12.902361111111111</v>
      </c>
      <c r="F99">
        <v>41.19</v>
      </c>
      <c r="G99">
        <v>40.06</v>
      </c>
      <c r="H99">
        <v>41.93</v>
      </c>
    </row>
    <row r="100" spans="1:9" hidden="1">
      <c r="A100" t="s">
        <v>6</v>
      </c>
      <c r="B100">
        <v>0.75</v>
      </c>
      <c r="C100">
        <v>74037</v>
      </c>
      <c r="D100">
        <f t="shared" si="6"/>
        <v>10.282916666666667</v>
      </c>
      <c r="F100">
        <v>17.14</v>
      </c>
      <c r="G100">
        <v>19.27</v>
      </c>
      <c r="H100">
        <v>18.399999999999999</v>
      </c>
    </row>
    <row r="101" spans="1:9" hidden="1">
      <c r="A101" t="s">
        <v>6</v>
      </c>
      <c r="B101">
        <v>1</v>
      </c>
      <c r="C101">
        <v>61778</v>
      </c>
      <c r="D101">
        <f t="shared" si="6"/>
        <v>8.5802777777777788</v>
      </c>
      <c r="F101">
        <v>24.75</v>
      </c>
      <c r="G101">
        <v>13.63</v>
      </c>
      <c r="H101">
        <v>10.050000000000001</v>
      </c>
    </row>
    <row r="102" spans="1:9" hidden="1">
      <c r="A102" t="s">
        <v>6</v>
      </c>
      <c r="B102">
        <v>1.25</v>
      </c>
      <c r="C102">
        <v>58324</v>
      </c>
      <c r="D102">
        <f t="shared" si="6"/>
        <v>8.1005555555555553</v>
      </c>
      <c r="F102">
        <v>9.2100000000000009</v>
      </c>
      <c r="G102">
        <v>8.1</v>
      </c>
      <c r="H102">
        <v>17.13</v>
      </c>
    </row>
    <row r="103" spans="1:9" hidden="1">
      <c r="A103" t="s">
        <v>6</v>
      </c>
      <c r="B103">
        <v>1.5</v>
      </c>
      <c r="C103">
        <v>46499</v>
      </c>
      <c r="D103">
        <f t="shared" si="6"/>
        <v>6.4581944444444446</v>
      </c>
      <c r="F103">
        <v>13.5</v>
      </c>
      <c r="G103">
        <v>14.24</v>
      </c>
      <c r="H103">
        <v>14.4</v>
      </c>
    </row>
    <row r="104" spans="1:9" hidden="1">
      <c r="A104" t="s">
        <v>6</v>
      </c>
      <c r="B104">
        <v>1.75</v>
      </c>
      <c r="C104">
        <v>41805</v>
      </c>
      <c r="D104">
        <f t="shared" si="6"/>
        <v>5.8062500000000004</v>
      </c>
      <c r="F104">
        <v>14.44</v>
      </c>
      <c r="G104">
        <v>6.66</v>
      </c>
      <c r="H104">
        <v>17.23</v>
      </c>
    </row>
    <row r="105" spans="1:9" hidden="1">
      <c r="A105" t="s">
        <v>19</v>
      </c>
      <c r="B105">
        <v>7.75</v>
      </c>
      <c r="C105">
        <v>134744</v>
      </c>
      <c r="D105">
        <f t="shared" si="6"/>
        <v>18.714444444444442</v>
      </c>
      <c r="E105">
        <f t="shared" ref="E105:E144" si="9">AVERAGE(F105:H105)</f>
        <v>22.36</v>
      </c>
      <c r="F105">
        <v>23.96</v>
      </c>
      <c r="G105">
        <v>21.57</v>
      </c>
      <c r="H105">
        <v>21.55</v>
      </c>
      <c r="I105" t="b">
        <f t="shared" ref="I105:I144" si="10">G105/F105&gt;2</f>
        <v>0</v>
      </c>
    </row>
    <row r="106" spans="1:9" hidden="1">
      <c r="A106" t="s">
        <v>20</v>
      </c>
      <c r="B106">
        <v>7.75</v>
      </c>
      <c r="C106">
        <v>135451</v>
      </c>
      <c r="D106">
        <f t="shared" si="6"/>
        <v>18.812638888888891</v>
      </c>
      <c r="E106">
        <f t="shared" si="9"/>
        <v>22.11</v>
      </c>
      <c r="F106">
        <v>20.72</v>
      </c>
      <c r="G106">
        <v>22.5</v>
      </c>
      <c r="H106">
        <v>23.11</v>
      </c>
      <c r="I106" t="b">
        <f t="shared" si="10"/>
        <v>0</v>
      </c>
    </row>
    <row r="107" spans="1:9" hidden="1">
      <c r="A107" t="s">
        <v>22</v>
      </c>
      <c r="B107">
        <v>7.75</v>
      </c>
      <c r="C107">
        <v>135772</v>
      </c>
      <c r="D107">
        <f t="shared" si="6"/>
        <v>18.857222222222223</v>
      </c>
      <c r="E107">
        <f t="shared" si="9"/>
        <v>22.073333333333334</v>
      </c>
      <c r="F107">
        <v>20.239999999999998</v>
      </c>
      <c r="G107">
        <v>22.34</v>
      </c>
      <c r="H107">
        <v>23.64</v>
      </c>
      <c r="I107" t="b">
        <f t="shared" si="10"/>
        <v>0</v>
      </c>
    </row>
    <row r="108" spans="1:9" hidden="1">
      <c r="A108" t="s">
        <v>11</v>
      </c>
      <c r="B108">
        <v>7.75</v>
      </c>
      <c r="C108">
        <v>135927</v>
      </c>
      <c r="D108">
        <f t="shared" si="6"/>
        <v>18.87875</v>
      </c>
      <c r="E108">
        <f t="shared" si="9"/>
        <v>22.17</v>
      </c>
      <c r="F108">
        <v>20.62</v>
      </c>
      <c r="G108">
        <v>22.23</v>
      </c>
      <c r="H108">
        <v>23.66</v>
      </c>
      <c r="I108" t="b">
        <f t="shared" si="10"/>
        <v>0</v>
      </c>
    </row>
    <row r="109" spans="1:9" hidden="1">
      <c r="A109" t="s">
        <v>14</v>
      </c>
      <c r="B109">
        <v>7.75</v>
      </c>
      <c r="C109">
        <v>136104</v>
      </c>
      <c r="D109">
        <f t="shared" si="6"/>
        <v>18.903333333333332</v>
      </c>
      <c r="E109">
        <f t="shared" si="9"/>
        <v>22.929999999999996</v>
      </c>
      <c r="F109">
        <v>22.16</v>
      </c>
      <c r="G109">
        <v>22.63</v>
      </c>
      <c r="H109">
        <v>24</v>
      </c>
      <c r="I109" t="b">
        <f t="shared" si="10"/>
        <v>0</v>
      </c>
    </row>
    <row r="110" spans="1:9" hidden="1">
      <c r="A110" t="s">
        <v>25</v>
      </c>
      <c r="B110">
        <v>7.75</v>
      </c>
      <c r="C110">
        <v>136184</v>
      </c>
      <c r="D110">
        <f t="shared" si="6"/>
        <v>18.914444444444442</v>
      </c>
      <c r="E110">
        <f t="shared" si="9"/>
        <v>23.823333333333334</v>
      </c>
      <c r="F110">
        <v>21.34</v>
      </c>
      <c r="G110">
        <v>24.87</v>
      </c>
      <c r="H110">
        <v>25.26</v>
      </c>
      <c r="I110" t="b">
        <f t="shared" si="10"/>
        <v>0</v>
      </c>
    </row>
    <row r="111" spans="1:9" hidden="1">
      <c r="A111" t="s">
        <v>15</v>
      </c>
      <c r="B111">
        <v>7.75</v>
      </c>
      <c r="C111">
        <v>136370</v>
      </c>
      <c r="D111">
        <f t="shared" si="6"/>
        <v>18.94027777777778</v>
      </c>
      <c r="E111">
        <f t="shared" si="9"/>
        <v>22.233333333333334</v>
      </c>
      <c r="F111">
        <v>22.25</v>
      </c>
      <c r="G111">
        <v>22.47</v>
      </c>
      <c r="H111">
        <v>21.98</v>
      </c>
      <c r="I111" t="b">
        <f t="shared" si="10"/>
        <v>0</v>
      </c>
    </row>
    <row r="112" spans="1:9" hidden="1">
      <c r="A112" t="s">
        <v>23</v>
      </c>
      <c r="B112">
        <v>7.75</v>
      </c>
      <c r="C112">
        <v>136471</v>
      </c>
      <c r="D112">
        <f t="shared" si="6"/>
        <v>18.954305555555557</v>
      </c>
      <c r="E112">
        <f t="shared" si="9"/>
        <v>22.179999999999996</v>
      </c>
      <c r="F112">
        <v>21.33</v>
      </c>
      <c r="G112">
        <v>22.29</v>
      </c>
      <c r="H112">
        <v>22.92</v>
      </c>
      <c r="I112" t="b">
        <f t="shared" si="10"/>
        <v>0</v>
      </c>
    </row>
    <row r="113" spans="1:9" hidden="1">
      <c r="A113" t="s">
        <v>26</v>
      </c>
      <c r="B113">
        <v>7.75</v>
      </c>
      <c r="C113">
        <v>136666</v>
      </c>
      <c r="D113">
        <f t="shared" si="6"/>
        <v>18.98138888888889</v>
      </c>
      <c r="E113">
        <f t="shared" si="9"/>
        <v>22.186666666666667</v>
      </c>
      <c r="F113">
        <v>20.440000000000001</v>
      </c>
      <c r="G113">
        <v>22.42</v>
      </c>
      <c r="H113">
        <v>23.7</v>
      </c>
      <c r="I113" t="b">
        <f t="shared" si="10"/>
        <v>0</v>
      </c>
    </row>
    <row r="114" spans="1:9" hidden="1">
      <c r="A114" t="s">
        <v>10</v>
      </c>
      <c r="B114">
        <v>7.75</v>
      </c>
      <c r="C114">
        <v>136745</v>
      </c>
      <c r="D114">
        <f t="shared" si="6"/>
        <v>18.992361111111112</v>
      </c>
      <c r="E114">
        <f t="shared" si="9"/>
        <v>23.333333333333332</v>
      </c>
      <c r="F114">
        <v>22.65</v>
      </c>
      <c r="G114">
        <v>23.26</v>
      </c>
      <c r="H114">
        <v>24.09</v>
      </c>
      <c r="I114" t="b">
        <f t="shared" si="10"/>
        <v>0</v>
      </c>
    </row>
    <row r="115" spans="1:9" hidden="1">
      <c r="A115" t="s">
        <v>8</v>
      </c>
      <c r="B115">
        <v>7.75</v>
      </c>
      <c r="C115">
        <v>136976</v>
      </c>
      <c r="D115">
        <f t="shared" si="6"/>
        <v>19.024444444444445</v>
      </c>
      <c r="E115">
        <f t="shared" si="9"/>
        <v>22.56</v>
      </c>
      <c r="F115">
        <v>21.44</v>
      </c>
      <c r="G115">
        <v>21.58</v>
      </c>
      <c r="H115">
        <v>24.66</v>
      </c>
      <c r="I115" t="b">
        <f t="shared" si="10"/>
        <v>0</v>
      </c>
    </row>
    <row r="116" spans="1:9" hidden="1">
      <c r="A116" t="s">
        <v>24</v>
      </c>
      <c r="B116">
        <v>7.75</v>
      </c>
      <c r="C116">
        <v>137049</v>
      </c>
      <c r="D116">
        <f t="shared" si="6"/>
        <v>19.034583333333334</v>
      </c>
      <c r="E116">
        <f t="shared" si="9"/>
        <v>22.439999999999998</v>
      </c>
      <c r="F116">
        <v>20.2</v>
      </c>
      <c r="G116">
        <v>23.84</v>
      </c>
      <c r="H116">
        <v>23.28</v>
      </c>
      <c r="I116" t="b">
        <f t="shared" si="10"/>
        <v>0</v>
      </c>
    </row>
    <row r="117" spans="1:9" hidden="1">
      <c r="A117" t="s">
        <v>13</v>
      </c>
      <c r="B117">
        <v>7.75</v>
      </c>
      <c r="C117">
        <v>137363</v>
      </c>
      <c r="D117">
        <f t="shared" si="6"/>
        <v>19.078194444444442</v>
      </c>
      <c r="E117">
        <f t="shared" si="9"/>
        <v>21.88</v>
      </c>
      <c r="F117">
        <v>20.239999999999998</v>
      </c>
      <c r="G117">
        <v>22.92</v>
      </c>
      <c r="H117">
        <v>22.48</v>
      </c>
      <c r="I117" t="b">
        <f t="shared" si="10"/>
        <v>0</v>
      </c>
    </row>
    <row r="118" spans="1:9" hidden="1">
      <c r="A118" t="s">
        <v>7</v>
      </c>
      <c r="B118">
        <v>7.75</v>
      </c>
      <c r="C118">
        <v>137454</v>
      </c>
      <c r="D118">
        <f t="shared" si="6"/>
        <v>19.090833333333332</v>
      </c>
      <c r="E118">
        <f t="shared" si="9"/>
        <v>22.596666666666668</v>
      </c>
      <c r="F118">
        <v>21.67</v>
      </c>
      <c r="G118">
        <v>22.45</v>
      </c>
      <c r="H118">
        <v>23.67</v>
      </c>
      <c r="I118" t="b">
        <f t="shared" si="10"/>
        <v>0</v>
      </c>
    </row>
    <row r="119" spans="1:9" hidden="1">
      <c r="A119" t="s">
        <v>21</v>
      </c>
      <c r="B119">
        <v>7.75</v>
      </c>
      <c r="C119">
        <v>137792</v>
      </c>
      <c r="D119">
        <f t="shared" si="6"/>
        <v>19.137777777777778</v>
      </c>
      <c r="E119">
        <f t="shared" si="9"/>
        <v>23.3</v>
      </c>
      <c r="F119">
        <v>21.73</v>
      </c>
      <c r="G119">
        <v>23.58</v>
      </c>
      <c r="H119">
        <v>24.59</v>
      </c>
      <c r="I119" t="b">
        <f t="shared" si="10"/>
        <v>0</v>
      </c>
    </row>
    <row r="120" spans="1:9" hidden="1">
      <c r="A120" t="s">
        <v>17</v>
      </c>
      <c r="B120">
        <v>7.75</v>
      </c>
      <c r="C120">
        <v>137941</v>
      </c>
      <c r="D120">
        <f t="shared" si="6"/>
        <v>19.158472222222223</v>
      </c>
      <c r="E120">
        <f t="shared" si="9"/>
        <v>22.78</v>
      </c>
      <c r="F120">
        <v>23.92</v>
      </c>
      <c r="G120">
        <v>22.44</v>
      </c>
      <c r="H120">
        <v>21.98</v>
      </c>
      <c r="I120" t="b">
        <f t="shared" si="10"/>
        <v>0</v>
      </c>
    </row>
    <row r="121" spans="1:9" hidden="1">
      <c r="A121" t="s">
        <v>9</v>
      </c>
      <c r="B121">
        <v>7.75</v>
      </c>
      <c r="C121">
        <v>138363</v>
      </c>
      <c r="D121">
        <f t="shared" si="6"/>
        <v>19.217083333333335</v>
      </c>
      <c r="E121">
        <f t="shared" si="9"/>
        <v>22.679999999999996</v>
      </c>
      <c r="F121">
        <v>22.51</v>
      </c>
      <c r="G121">
        <v>21.6</v>
      </c>
      <c r="H121">
        <v>23.93</v>
      </c>
      <c r="I121" t="b">
        <f t="shared" si="10"/>
        <v>0</v>
      </c>
    </row>
    <row r="122" spans="1:9" hidden="1">
      <c r="A122" t="s">
        <v>18</v>
      </c>
      <c r="B122">
        <v>7.75</v>
      </c>
      <c r="C122">
        <v>138838</v>
      </c>
      <c r="D122">
        <f t="shared" si="6"/>
        <v>19.283055555555556</v>
      </c>
      <c r="E122">
        <f t="shared" si="9"/>
        <v>22.416666666666668</v>
      </c>
      <c r="F122">
        <v>24.12</v>
      </c>
      <c r="G122">
        <v>22.03</v>
      </c>
      <c r="H122">
        <v>21.1</v>
      </c>
      <c r="I122" t="b">
        <f t="shared" si="10"/>
        <v>0</v>
      </c>
    </row>
    <row r="123" spans="1:9" hidden="1">
      <c r="A123" t="s">
        <v>13</v>
      </c>
      <c r="B123">
        <v>8</v>
      </c>
      <c r="C123">
        <v>146741</v>
      </c>
      <c r="D123">
        <f t="shared" si="6"/>
        <v>20.380694444444444</v>
      </c>
      <c r="E123">
        <f t="shared" si="9"/>
        <v>25.61</v>
      </c>
      <c r="F123">
        <v>23.95</v>
      </c>
      <c r="G123">
        <v>26.51</v>
      </c>
      <c r="H123">
        <v>26.37</v>
      </c>
      <c r="I123" t="b">
        <f t="shared" si="10"/>
        <v>0</v>
      </c>
    </row>
    <row r="124" spans="1:9" hidden="1">
      <c r="A124" t="s">
        <v>22</v>
      </c>
      <c r="B124">
        <v>8</v>
      </c>
      <c r="C124">
        <v>146867</v>
      </c>
      <c r="D124">
        <f t="shared" si="6"/>
        <v>20.398194444444446</v>
      </c>
      <c r="E124">
        <f t="shared" si="9"/>
        <v>26.52333333333333</v>
      </c>
      <c r="F124">
        <v>26.08</v>
      </c>
      <c r="G124">
        <v>27.58</v>
      </c>
      <c r="H124">
        <v>25.91</v>
      </c>
      <c r="I124" t="b">
        <f t="shared" si="10"/>
        <v>0</v>
      </c>
    </row>
    <row r="125" spans="1:9" hidden="1">
      <c r="A125" t="s">
        <v>5</v>
      </c>
      <c r="B125">
        <v>8</v>
      </c>
      <c r="C125">
        <v>147059</v>
      </c>
      <c r="D125">
        <f t="shared" si="6"/>
        <v>20.42486111111111</v>
      </c>
      <c r="E125">
        <f t="shared" si="9"/>
        <v>26.353333333333335</v>
      </c>
      <c r="F125">
        <v>25.26</v>
      </c>
      <c r="G125">
        <v>27.12</v>
      </c>
      <c r="H125">
        <v>26.68</v>
      </c>
      <c r="I125" t="b">
        <f t="shared" si="10"/>
        <v>0</v>
      </c>
    </row>
    <row r="126" spans="1:9" hidden="1">
      <c r="A126" t="s">
        <v>10</v>
      </c>
      <c r="B126">
        <v>8</v>
      </c>
      <c r="C126">
        <v>147989</v>
      </c>
      <c r="D126">
        <f t="shared" si="6"/>
        <v>20.554027777777776</v>
      </c>
      <c r="E126">
        <f t="shared" si="9"/>
        <v>26.540000000000003</v>
      </c>
      <c r="F126">
        <v>25.33</v>
      </c>
      <c r="G126">
        <v>26.95</v>
      </c>
      <c r="H126">
        <v>27.34</v>
      </c>
      <c r="I126" t="b">
        <f t="shared" si="10"/>
        <v>0</v>
      </c>
    </row>
    <row r="127" spans="1:9" hidden="1">
      <c r="A127" t="s">
        <v>6</v>
      </c>
      <c r="B127">
        <v>8</v>
      </c>
      <c r="C127">
        <v>148159</v>
      </c>
      <c r="D127">
        <f t="shared" si="6"/>
        <v>20.577638888888888</v>
      </c>
      <c r="E127">
        <f t="shared" si="9"/>
        <v>25.816666666666663</v>
      </c>
      <c r="F127">
        <v>25.07</v>
      </c>
      <c r="G127">
        <v>26.48</v>
      </c>
      <c r="H127">
        <v>25.9</v>
      </c>
      <c r="I127" t="b">
        <f t="shared" si="10"/>
        <v>0</v>
      </c>
    </row>
    <row r="128" spans="1:9" hidden="1">
      <c r="A128" t="s">
        <v>16</v>
      </c>
      <c r="B128">
        <v>8</v>
      </c>
      <c r="C128">
        <v>148236</v>
      </c>
      <c r="D128">
        <f t="shared" si="6"/>
        <v>20.588333333333331</v>
      </c>
      <c r="E128">
        <f t="shared" si="9"/>
        <v>26.096666666666664</v>
      </c>
      <c r="F128">
        <v>24.71</v>
      </c>
      <c r="G128">
        <v>27.12</v>
      </c>
      <c r="H128">
        <v>26.46</v>
      </c>
      <c r="I128" t="b">
        <f t="shared" si="10"/>
        <v>0</v>
      </c>
    </row>
    <row r="129" spans="1:9" hidden="1">
      <c r="A129" t="s">
        <v>11</v>
      </c>
      <c r="B129">
        <v>8</v>
      </c>
      <c r="C129">
        <v>148582</v>
      </c>
      <c r="D129">
        <f t="shared" si="6"/>
        <v>20.636388888888892</v>
      </c>
      <c r="E129">
        <f t="shared" si="9"/>
        <v>25.323333333333334</v>
      </c>
      <c r="F129">
        <v>24.33</v>
      </c>
      <c r="G129">
        <v>25.24</v>
      </c>
      <c r="H129">
        <v>26.4</v>
      </c>
      <c r="I129" t="b">
        <f t="shared" si="10"/>
        <v>0</v>
      </c>
    </row>
    <row r="130" spans="1:9" hidden="1">
      <c r="A130" t="s">
        <v>8</v>
      </c>
      <c r="B130">
        <v>8</v>
      </c>
      <c r="C130">
        <v>148615</v>
      </c>
      <c r="D130">
        <f t="shared" ref="D130:D193" si="11">C130/15/60/8</f>
        <v>20.640972222222221</v>
      </c>
      <c r="E130">
        <f t="shared" si="9"/>
        <v>26.146666666666665</v>
      </c>
      <c r="F130">
        <v>25.51</v>
      </c>
      <c r="G130">
        <v>25.95</v>
      </c>
      <c r="H130">
        <v>26.98</v>
      </c>
      <c r="I130" t="b">
        <f t="shared" si="10"/>
        <v>0</v>
      </c>
    </row>
    <row r="131" spans="1:9" hidden="1">
      <c r="A131" t="s">
        <v>19</v>
      </c>
      <c r="B131">
        <v>8</v>
      </c>
      <c r="C131">
        <v>148628</v>
      </c>
      <c r="D131">
        <f t="shared" si="11"/>
        <v>20.642777777777777</v>
      </c>
      <c r="E131">
        <f t="shared" si="9"/>
        <v>26.223333333333329</v>
      </c>
      <c r="F131">
        <v>25.83</v>
      </c>
      <c r="G131">
        <v>26.69</v>
      </c>
      <c r="H131">
        <v>26.15</v>
      </c>
      <c r="I131" t="b">
        <f t="shared" si="10"/>
        <v>0</v>
      </c>
    </row>
    <row r="132" spans="1:9" hidden="1">
      <c r="A132" t="s">
        <v>14</v>
      </c>
      <c r="B132">
        <v>8</v>
      </c>
      <c r="C132">
        <v>148695</v>
      </c>
      <c r="D132">
        <f t="shared" si="11"/>
        <v>20.652083333333334</v>
      </c>
      <c r="E132">
        <f t="shared" si="9"/>
        <v>25.8</v>
      </c>
      <c r="F132">
        <v>24.46</v>
      </c>
      <c r="G132">
        <v>26.3</v>
      </c>
      <c r="H132">
        <v>26.64</v>
      </c>
      <c r="I132" t="b">
        <f t="shared" si="10"/>
        <v>0</v>
      </c>
    </row>
    <row r="133" spans="1:9" hidden="1">
      <c r="A133" t="s">
        <v>20</v>
      </c>
      <c r="B133">
        <v>8</v>
      </c>
      <c r="C133">
        <v>148746</v>
      </c>
      <c r="D133">
        <f t="shared" si="11"/>
        <v>20.659166666666668</v>
      </c>
      <c r="E133">
        <f t="shared" si="9"/>
        <v>26.503333333333334</v>
      </c>
      <c r="F133">
        <v>25.07</v>
      </c>
      <c r="G133">
        <v>26.94</v>
      </c>
      <c r="H133">
        <v>27.5</v>
      </c>
      <c r="I133" t="b">
        <f t="shared" si="10"/>
        <v>0</v>
      </c>
    </row>
    <row r="134" spans="1:9" hidden="1">
      <c r="A134" t="s">
        <v>23</v>
      </c>
      <c r="B134">
        <v>8</v>
      </c>
      <c r="C134">
        <v>148810</v>
      </c>
      <c r="D134">
        <f t="shared" si="11"/>
        <v>20.668055555555554</v>
      </c>
      <c r="E134">
        <f t="shared" si="9"/>
        <v>26.343333333333334</v>
      </c>
      <c r="F134">
        <v>25.51</v>
      </c>
      <c r="G134">
        <v>26.92</v>
      </c>
      <c r="H134">
        <v>26.6</v>
      </c>
      <c r="I134" t="b">
        <f t="shared" si="10"/>
        <v>0</v>
      </c>
    </row>
    <row r="135" spans="1:9" hidden="1">
      <c r="A135" t="s">
        <v>12</v>
      </c>
      <c r="B135">
        <v>8</v>
      </c>
      <c r="C135">
        <v>149062</v>
      </c>
      <c r="D135">
        <f t="shared" si="11"/>
        <v>20.703055555555558</v>
      </c>
      <c r="E135">
        <f t="shared" si="9"/>
        <v>26.316666666666666</v>
      </c>
      <c r="F135">
        <v>25.14</v>
      </c>
      <c r="G135">
        <v>26.53</v>
      </c>
      <c r="H135">
        <v>27.28</v>
      </c>
      <c r="I135" t="b">
        <f t="shared" si="10"/>
        <v>0</v>
      </c>
    </row>
    <row r="136" spans="1:9" hidden="1">
      <c r="A136" t="s">
        <v>24</v>
      </c>
      <c r="B136">
        <v>8</v>
      </c>
      <c r="C136">
        <v>149226</v>
      </c>
      <c r="D136">
        <f t="shared" si="11"/>
        <v>20.725833333333334</v>
      </c>
      <c r="E136">
        <f t="shared" si="9"/>
        <v>26.653333333333336</v>
      </c>
      <c r="F136">
        <v>26.53</v>
      </c>
      <c r="G136">
        <v>26.18</v>
      </c>
      <c r="H136">
        <v>27.25</v>
      </c>
      <c r="I136" t="b">
        <f t="shared" si="10"/>
        <v>0</v>
      </c>
    </row>
    <row r="137" spans="1:9" hidden="1">
      <c r="A137" t="s">
        <v>9</v>
      </c>
      <c r="B137">
        <v>8</v>
      </c>
      <c r="C137">
        <v>149252</v>
      </c>
      <c r="D137">
        <f t="shared" si="11"/>
        <v>20.729444444444443</v>
      </c>
      <c r="E137">
        <f t="shared" si="9"/>
        <v>25.906666666666666</v>
      </c>
      <c r="F137">
        <v>24.82</v>
      </c>
      <c r="G137">
        <v>26.55</v>
      </c>
      <c r="H137">
        <v>26.35</v>
      </c>
      <c r="I137" t="b">
        <f t="shared" si="10"/>
        <v>0</v>
      </c>
    </row>
    <row r="138" spans="1:9" hidden="1">
      <c r="A138" t="s">
        <v>7</v>
      </c>
      <c r="B138">
        <v>8</v>
      </c>
      <c r="C138">
        <v>149354</v>
      </c>
      <c r="D138">
        <f t="shared" si="11"/>
        <v>20.743611111111111</v>
      </c>
      <c r="E138">
        <f t="shared" si="9"/>
        <v>26.153333333333336</v>
      </c>
      <c r="F138">
        <v>24.3</v>
      </c>
      <c r="G138">
        <v>27.15</v>
      </c>
      <c r="H138">
        <v>27.01</v>
      </c>
      <c r="I138" t="b">
        <f t="shared" si="10"/>
        <v>0</v>
      </c>
    </row>
    <row r="139" spans="1:9" hidden="1">
      <c r="A139" t="s">
        <v>17</v>
      </c>
      <c r="B139">
        <v>8</v>
      </c>
      <c r="C139">
        <v>149457</v>
      </c>
      <c r="D139">
        <f t="shared" si="11"/>
        <v>20.757916666666667</v>
      </c>
      <c r="E139">
        <f t="shared" si="9"/>
        <v>26.016666666666666</v>
      </c>
      <c r="F139">
        <v>26.33</v>
      </c>
      <c r="G139">
        <v>26.94</v>
      </c>
      <c r="H139">
        <v>24.78</v>
      </c>
      <c r="I139" t="b">
        <f t="shared" si="10"/>
        <v>0</v>
      </c>
    </row>
    <row r="140" spans="1:9" hidden="1">
      <c r="A140" t="s">
        <v>25</v>
      </c>
      <c r="B140">
        <v>8</v>
      </c>
      <c r="C140">
        <v>149965</v>
      </c>
      <c r="D140">
        <f t="shared" si="11"/>
        <v>20.828472222222221</v>
      </c>
      <c r="E140">
        <f t="shared" si="9"/>
        <v>28.2</v>
      </c>
      <c r="F140">
        <v>26.83</v>
      </c>
      <c r="G140">
        <v>29.32</v>
      </c>
      <c r="H140">
        <v>28.45</v>
      </c>
      <c r="I140" t="b">
        <f t="shared" si="10"/>
        <v>0</v>
      </c>
    </row>
    <row r="141" spans="1:9" hidden="1">
      <c r="A141" t="s">
        <v>26</v>
      </c>
      <c r="B141">
        <v>8</v>
      </c>
      <c r="C141">
        <v>149976</v>
      </c>
      <c r="D141">
        <f t="shared" si="11"/>
        <v>20.83</v>
      </c>
      <c r="E141">
        <f t="shared" si="9"/>
        <v>25.516666666666666</v>
      </c>
      <c r="F141">
        <v>24.76</v>
      </c>
      <c r="G141">
        <v>25.91</v>
      </c>
      <c r="H141">
        <v>25.88</v>
      </c>
      <c r="I141" t="b">
        <f t="shared" si="10"/>
        <v>0</v>
      </c>
    </row>
    <row r="142" spans="1:9" hidden="1">
      <c r="A142" t="s">
        <v>15</v>
      </c>
      <c r="B142">
        <v>8</v>
      </c>
      <c r="C142">
        <v>150644</v>
      </c>
      <c r="D142">
        <f t="shared" si="11"/>
        <v>20.922777777777775</v>
      </c>
      <c r="E142">
        <f t="shared" si="9"/>
        <v>25.946666666666669</v>
      </c>
      <c r="F142">
        <v>26.15</v>
      </c>
      <c r="G142">
        <v>27.01</v>
      </c>
      <c r="H142">
        <v>24.68</v>
      </c>
      <c r="I142" t="b">
        <f t="shared" si="10"/>
        <v>0</v>
      </c>
    </row>
    <row r="143" spans="1:9" hidden="1">
      <c r="A143" t="s">
        <v>21</v>
      </c>
      <c r="B143">
        <v>8</v>
      </c>
      <c r="C143">
        <v>150687</v>
      </c>
      <c r="D143">
        <f t="shared" si="11"/>
        <v>20.928749999999997</v>
      </c>
      <c r="E143">
        <f t="shared" si="9"/>
        <v>27.236666666666665</v>
      </c>
      <c r="F143">
        <v>25.41</v>
      </c>
      <c r="G143">
        <v>28</v>
      </c>
      <c r="H143">
        <v>28.3</v>
      </c>
      <c r="I143" t="b">
        <f t="shared" si="10"/>
        <v>0</v>
      </c>
    </row>
    <row r="144" spans="1:9" hidden="1">
      <c r="A144" t="s">
        <v>18</v>
      </c>
      <c r="B144">
        <v>8</v>
      </c>
      <c r="C144">
        <v>150724</v>
      </c>
      <c r="D144">
        <f t="shared" si="11"/>
        <v>20.933888888888887</v>
      </c>
      <c r="E144">
        <f t="shared" si="9"/>
        <v>26.166666666666668</v>
      </c>
      <c r="F144">
        <v>25.53</v>
      </c>
      <c r="G144">
        <v>27.21</v>
      </c>
      <c r="H144">
        <v>25.76</v>
      </c>
      <c r="I144" t="b">
        <f t="shared" si="10"/>
        <v>0</v>
      </c>
    </row>
    <row r="145" spans="1:9" hidden="1">
      <c r="A145" t="s">
        <v>6</v>
      </c>
      <c r="B145">
        <v>2</v>
      </c>
      <c r="C145">
        <v>37095</v>
      </c>
      <c r="D145">
        <f t="shared" si="11"/>
        <v>5.1520833333333336</v>
      </c>
      <c r="F145">
        <v>8.42</v>
      </c>
      <c r="G145">
        <v>8.93</v>
      </c>
      <c r="H145">
        <v>8.23</v>
      </c>
    </row>
    <row r="146" spans="1:9" hidden="1">
      <c r="A146" t="s">
        <v>6</v>
      </c>
      <c r="B146">
        <v>2.25</v>
      </c>
      <c r="C146">
        <v>32384</v>
      </c>
      <c r="D146">
        <f t="shared" si="11"/>
        <v>4.4977777777777783</v>
      </c>
      <c r="F146">
        <v>9.8800000000000008</v>
      </c>
      <c r="G146">
        <v>7.41</v>
      </c>
      <c r="H146">
        <v>15.92</v>
      </c>
    </row>
    <row r="147" spans="1:9" hidden="1">
      <c r="A147" t="s">
        <v>6</v>
      </c>
      <c r="B147">
        <v>2.5</v>
      </c>
      <c r="C147">
        <v>26629</v>
      </c>
      <c r="D147">
        <f t="shared" si="11"/>
        <v>3.6984722222222222</v>
      </c>
      <c r="F147">
        <v>13.94</v>
      </c>
      <c r="G147">
        <v>13.12</v>
      </c>
      <c r="H147">
        <v>14.32</v>
      </c>
    </row>
    <row r="148" spans="1:9" hidden="1">
      <c r="A148" t="s">
        <v>6</v>
      </c>
      <c r="B148">
        <v>2.75</v>
      </c>
      <c r="C148">
        <v>24675</v>
      </c>
      <c r="D148">
        <f t="shared" si="11"/>
        <v>3.4270833333333335</v>
      </c>
      <c r="F148">
        <v>13.43</v>
      </c>
      <c r="G148">
        <v>10.95</v>
      </c>
      <c r="H148">
        <v>26.3</v>
      </c>
    </row>
    <row r="149" spans="1:9" hidden="1">
      <c r="A149" t="s">
        <v>5</v>
      </c>
      <c r="B149">
        <v>24</v>
      </c>
      <c r="C149">
        <v>153286</v>
      </c>
      <c r="D149">
        <f t="shared" si="11"/>
        <v>21.289722222222224</v>
      </c>
      <c r="E149">
        <f t="shared" ref="E149:E165" si="12">AVERAGE(F149:H149)</f>
        <v>21.78</v>
      </c>
      <c r="F149">
        <v>21.83</v>
      </c>
      <c r="G149">
        <v>21.73</v>
      </c>
      <c r="I149" t="b">
        <f t="shared" ref="I149:I165" si="13">G149/F149&gt;2</f>
        <v>0</v>
      </c>
    </row>
    <row r="150" spans="1:9" hidden="1">
      <c r="A150" t="s">
        <v>10</v>
      </c>
      <c r="B150">
        <v>24</v>
      </c>
      <c r="C150">
        <v>154468</v>
      </c>
      <c r="D150">
        <f t="shared" si="11"/>
        <v>21.453888888888891</v>
      </c>
      <c r="E150">
        <f t="shared" si="12"/>
        <v>21.96</v>
      </c>
      <c r="F150">
        <v>23.16</v>
      </c>
      <c r="G150">
        <v>20.76</v>
      </c>
      <c r="I150" t="b">
        <f t="shared" si="13"/>
        <v>0</v>
      </c>
    </row>
    <row r="151" spans="1:9" hidden="1">
      <c r="A151" t="s">
        <v>17</v>
      </c>
      <c r="B151">
        <v>24</v>
      </c>
      <c r="C151">
        <v>155217</v>
      </c>
      <c r="D151">
        <f t="shared" si="11"/>
        <v>21.557916666666664</v>
      </c>
      <c r="E151">
        <f t="shared" si="12"/>
        <v>22.675000000000001</v>
      </c>
      <c r="F151">
        <v>23.44</v>
      </c>
      <c r="G151">
        <v>21.91</v>
      </c>
      <c r="I151" t="b">
        <f t="shared" si="13"/>
        <v>0</v>
      </c>
    </row>
    <row r="152" spans="1:9" hidden="1">
      <c r="A152" t="s">
        <v>19</v>
      </c>
      <c r="B152">
        <v>24</v>
      </c>
      <c r="C152">
        <v>155288</v>
      </c>
      <c r="D152">
        <f t="shared" si="11"/>
        <v>21.567777777777778</v>
      </c>
      <c r="E152">
        <f t="shared" si="12"/>
        <v>21.875</v>
      </c>
      <c r="F152">
        <v>22.76</v>
      </c>
      <c r="G152">
        <v>20.99</v>
      </c>
      <c r="I152" t="b">
        <f t="shared" si="13"/>
        <v>0</v>
      </c>
    </row>
    <row r="153" spans="1:9" hidden="1">
      <c r="A153" t="s">
        <v>20</v>
      </c>
      <c r="B153">
        <v>24</v>
      </c>
      <c r="C153">
        <v>155504</v>
      </c>
      <c r="D153">
        <f t="shared" si="11"/>
        <v>21.597777777777775</v>
      </c>
      <c r="E153">
        <f t="shared" si="12"/>
        <v>21.060000000000002</v>
      </c>
      <c r="F153">
        <v>21.48</v>
      </c>
      <c r="G153">
        <v>20.64</v>
      </c>
      <c r="I153" t="b">
        <f t="shared" si="13"/>
        <v>0</v>
      </c>
    </row>
    <row r="154" spans="1:9" hidden="1">
      <c r="A154" t="s">
        <v>5</v>
      </c>
      <c r="B154">
        <v>8.25</v>
      </c>
      <c r="C154">
        <v>156072</v>
      </c>
      <c r="D154">
        <f t="shared" si="11"/>
        <v>21.676666666666666</v>
      </c>
      <c r="E154">
        <f t="shared" si="12"/>
        <v>26.006666666666664</v>
      </c>
      <c r="F154">
        <v>25.77</v>
      </c>
      <c r="G154">
        <v>25.16</v>
      </c>
      <c r="H154">
        <v>27.09</v>
      </c>
      <c r="I154" t="b">
        <f t="shared" si="13"/>
        <v>0</v>
      </c>
    </row>
    <row r="155" spans="1:9" hidden="1">
      <c r="A155" t="s">
        <v>6</v>
      </c>
      <c r="B155">
        <v>24</v>
      </c>
      <c r="C155">
        <v>156095</v>
      </c>
      <c r="D155">
        <f t="shared" si="11"/>
        <v>21.679861111111112</v>
      </c>
      <c r="E155">
        <f t="shared" si="12"/>
        <v>21.369999999999997</v>
      </c>
      <c r="F155">
        <v>22.33</v>
      </c>
      <c r="G155">
        <v>20.41</v>
      </c>
      <c r="I155" t="b">
        <f t="shared" si="13"/>
        <v>0</v>
      </c>
    </row>
    <row r="156" spans="1:9" hidden="1">
      <c r="A156" t="s">
        <v>7</v>
      </c>
      <c r="B156">
        <v>24</v>
      </c>
      <c r="C156">
        <v>156273</v>
      </c>
      <c r="D156">
        <f t="shared" si="11"/>
        <v>21.704583333333336</v>
      </c>
      <c r="E156">
        <f t="shared" si="12"/>
        <v>20.3</v>
      </c>
      <c r="F156">
        <v>20.94</v>
      </c>
      <c r="G156">
        <v>19.66</v>
      </c>
      <c r="I156" t="b">
        <f t="shared" si="13"/>
        <v>0</v>
      </c>
    </row>
    <row r="157" spans="1:9" hidden="1">
      <c r="A157" t="s">
        <v>16</v>
      </c>
      <c r="B157">
        <v>24</v>
      </c>
      <c r="C157">
        <v>156319</v>
      </c>
      <c r="D157">
        <f t="shared" si="11"/>
        <v>21.710972222222221</v>
      </c>
      <c r="E157">
        <f t="shared" si="12"/>
        <v>21.41</v>
      </c>
      <c r="F157">
        <v>21.16</v>
      </c>
      <c r="G157">
        <v>21.66</v>
      </c>
      <c r="I157" t="b">
        <f t="shared" si="13"/>
        <v>0</v>
      </c>
    </row>
    <row r="158" spans="1:9" hidden="1">
      <c r="A158" t="s">
        <v>13</v>
      </c>
      <c r="B158">
        <v>24</v>
      </c>
      <c r="C158">
        <v>156345</v>
      </c>
      <c r="D158">
        <f t="shared" si="11"/>
        <v>21.714583333333334</v>
      </c>
      <c r="E158">
        <f t="shared" si="12"/>
        <v>22.18</v>
      </c>
      <c r="F158">
        <v>23.13</v>
      </c>
      <c r="G158">
        <v>21.23</v>
      </c>
      <c r="I158" t="b">
        <f t="shared" si="13"/>
        <v>0</v>
      </c>
    </row>
    <row r="159" spans="1:9" hidden="1">
      <c r="A159" t="s">
        <v>23</v>
      </c>
      <c r="B159">
        <v>24</v>
      </c>
      <c r="C159">
        <v>156372</v>
      </c>
      <c r="D159">
        <f t="shared" si="11"/>
        <v>21.71833333333333</v>
      </c>
      <c r="E159">
        <f t="shared" si="12"/>
        <v>21.045000000000002</v>
      </c>
      <c r="F159">
        <v>21.69</v>
      </c>
      <c r="G159">
        <v>20.399999999999999</v>
      </c>
      <c r="I159" t="b">
        <f t="shared" si="13"/>
        <v>0</v>
      </c>
    </row>
    <row r="160" spans="1:9" hidden="1">
      <c r="A160" t="s">
        <v>9</v>
      </c>
      <c r="B160">
        <v>24</v>
      </c>
      <c r="C160">
        <v>156374</v>
      </c>
      <c r="D160">
        <f t="shared" si="11"/>
        <v>21.718611111111109</v>
      </c>
      <c r="E160">
        <f t="shared" si="12"/>
        <v>21.78</v>
      </c>
      <c r="F160">
        <v>22.45</v>
      </c>
      <c r="G160">
        <v>21.11</v>
      </c>
      <c r="I160" t="b">
        <f t="shared" si="13"/>
        <v>0</v>
      </c>
    </row>
    <row r="161" spans="1:9" hidden="1">
      <c r="A161" t="s">
        <v>12</v>
      </c>
      <c r="B161">
        <v>24</v>
      </c>
      <c r="C161">
        <v>156434</v>
      </c>
      <c r="D161">
        <f t="shared" si="11"/>
        <v>21.726944444444442</v>
      </c>
      <c r="E161">
        <f t="shared" si="12"/>
        <v>22.79</v>
      </c>
      <c r="F161">
        <v>23.79</v>
      </c>
      <c r="G161">
        <v>21.79</v>
      </c>
      <c r="I161" t="b">
        <f t="shared" si="13"/>
        <v>0</v>
      </c>
    </row>
    <row r="162" spans="1:9" hidden="1">
      <c r="A162" t="s">
        <v>15</v>
      </c>
      <c r="B162">
        <v>24</v>
      </c>
      <c r="C162">
        <v>156698</v>
      </c>
      <c r="D162">
        <f t="shared" si="11"/>
        <v>21.763611111111111</v>
      </c>
      <c r="E162">
        <f t="shared" si="12"/>
        <v>22.700000000000003</v>
      </c>
      <c r="F162">
        <v>24.48</v>
      </c>
      <c r="G162">
        <v>20.92</v>
      </c>
      <c r="I162" t="b">
        <f t="shared" si="13"/>
        <v>0</v>
      </c>
    </row>
    <row r="163" spans="1:9" hidden="1">
      <c r="A163" t="s">
        <v>25</v>
      </c>
      <c r="B163">
        <v>24</v>
      </c>
      <c r="C163">
        <v>156846</v>
      </c>
      <c r="D163">
        <f t="shared" si="11"/>
        <v>21.784166666666668</v>
      </c>
      <c r="E163">
        <f t="shared" si="12"/>
        <v>23.325000000000003</v>
      </c>
      <c r="F163">
        <v>23.37</v>
      </c>
      <c r="G163">
        <v>23.28</v>
      </c>
      <c r="I163" t="b">
        <f t="shared" si="13"/>
        <v>0</v>
      </c>
    </row>
    <row r="164" spans="1:9" hidden="1">
      <c r="A164" t="s">
        <v>10</v>
      </c>
      <c r="B164">
        <v>8.25</v>
      </c>
      <c r="C164">
        <v>156915</v>
      </c>
      <c r="D164">
        <f t="shared" si="11"/>
        <v>21.793749999999999</v>
      </c>
      <c r="E164">
        <f t="shared" si="12"/>
        <v>27.61</v>
      </c>
      <c r="F164">
        <v>29.78</v>
      </c>
      <c r="G164">
        <v>25.13</v>
      </c>
      <c r="H164">
        <v>27.92</v>
      </c>
      <c r="I164" t="b">
        <f t="shared" si="13"/>
        <v>0</v>
      </c>
    </row>
    <row r="165" spans="1:9" hidden="1">
      <c r="A165" t="s">
        <v>14</v>
      </c>
      <c r="B165">
        <v>8.25</v>
      </c>
      <c r="C165">
        <v>157121</v>
      </c>
      <c r="D165">
        <f t="shared" si="11"/>
        <v>21.82236111111111</v>
      </c>
      <c r="E165">
        <f t="shared" si="12"/>
        <v>26.373333333333335</v>
      </c>
      <c r="F165">
        <v>26.44</v>
      </c>
      <c r="G165">
        <v>24.91</v>
      </c>
      <c r="H165">
        <v>27.77</v>
      </c>
      <c r="I165" t="b">
        <f t="shared" si="13"/>
        <v>0</v>
      </c>
    </row>
    <row r="166" spans="1:9" hidden="1">
      <c r="A166" t="s">
        <v>6</v>
      </c>
      <c r="B166">
        <v>3</v>
      </c>
      <c r="C166">
        <v>22815</v>
      </c>
      <c r="D166">
        <f t="shared" si="11"/>
        <v>3.1687500000000002</v>
      </c>
      <c r="F166">
        <v>17.54</v>
      </c>
      <c r="G166">
        <v>14.67</v>
      </c>
      <c r="H166">
        <v>12.36</v>
      </c>
    </row>
    <row r="167" spans="1:9" hidden="1">
      <c r="A167" t="s">
        <v>6</v>
      </c>
      <c r="B167">
        <v>3.25</v>
      </c>
      <c r="C167">
        <v>21380</v>
      </c>
      <c r="D167">
        <f t="shared" si="11"/>
        <v>2.9694444444444441</v>
      </c>
      <c r="F167">
        <v>7.67</v>
      </c>
      <c r="G167">
        <v>10.45</v>
      </c>
      <c r="H167">
        <v>8.1</v>
      </c>
    </row>
    <row r="168" spans="1:9" hidden="1">
      <c r="A168" t="s">
        <v>6</v>
      </c>
      <c r="B168">
        <v>3.5</v>
      </c>
      <c r="C168">
        <v>19993</v>
      </c>
      <c r="D168">
        <f t="shared" si="11"/>
        <v>2.7768055555555553</v>
      </c>
      <c r="F168">
        <v>11.2</v>
      </c>
      <c r="G168">
        <v>11.79</v>
      </c>
      <c r="H168">
        <v>13.24</v>
      </c>
    </row>
    <row r="169" spans="1:9" hidden="1">
      <c r="A169" t="s">
        <v>6</v>
      </c>
      <c r="B169">
        <v>3.75</v>
      </c>
      <c r="C169">
        <v>19259</v>
      </c>
      <c r="D169">
        <f t="shared" si="11"/>
        <v>2.6748611111111114</v>
      </c>
      <c r="F169">
        <v>13.24</v>
      </c>
      <c r="G169">
        <v>9.7899999999999991</v>
      </c>
      <c r="H169">
        <v>5.01</v>
      </c>
    </row>
    <row r="170" spans="1:9" hidden="1">
      <c r="A170" t="s">
        <v>6</v>
      </c>
      <c r="B170">
        <v>4</v>
      </c>
      <c r="C170">
        <v>18938</v>
      </c>
      <c r="D170">
        <f t="shared" si="11"/>
        <v>2.6302777777777777</v>
      </c>
      <c r="F170">
        <v>5.85</v>
      </c>
      <c r="G170">
        <v>4.9000000000000004</v>
      </c>
      <c r="H170">
        <v>4.66</v>
      </c>
    </row>
    <row r="171" spans="1:9" hidden="1">
      <c r="A171" t="s">
        <v>6</v>
      </c>
      <c r="B171">
        <v>4.25</v>
      </c>
      <c r="C171">
        <v>18456</v>
      </c>
      <c r="D171">
        <f t="shared" si="11"/>
        <v>2.5633333333333335</v>
      </c>
      <c r="F171">
        <v>4.3899999999999997</v>
      </c>
      <c r="G171">
        <v>4.87</v>
      </c>
      <c r="H171">
        <v>4.4000000000000004</v>
      </c>
    </row>
    <row r="172" spans="1:9" hidden="1">
      <c r="A172" t="s">
        <v>6</v>
      </c>
      <c r="B172">
        <v>4.5</v>
      </c>
      <c r="C172">
        <v>17076</v>
      </c>
      <c r="D172">
        <f t="shared" si="11"/>
        <v>2.371666666666667</v>
      </c>
      <c r="F172">
        <v>5.32</v>
      </c>
      <c r="G172">
        <v>4.41</v>
      </c>
      <c r="H172">
        <v>4.4400000000000004</v>
      </c>
    </row>
    <row r="173" spans="1:9" hidden="1">
      <c r="A173" t="s">
        <v>6</v>
      </c>
      <c r="B173">
        <v>4.75</v>
      </c>
      <c r="C173">
        <v>17808</v>
      </c>
      <c r="D173">
        <f t="shared" si="11"/>
        <v>2.4733333333333336</v>
      </c>
      <c r="F173">
        <v>3.94</v>
      </c>
      <c r="G173">
        <v>4.51</v>
      </c>
      <c r="H173">
        <v>4.9800000000000004</v>
      </c>
    </row>
    <row r="174" spans="1:9" hidden="1">
      <c r="A174" t="s">
        <v>6</v>
      </c>
      <c r="B174">
        <v>5</v>
      </c>
      <c r="C174">
        <v>18853</v>
      </c>
      <c r="D174">
        <f t="shared" si="11"/>
        <v>2.6184722222222221</v>
      </c>
      <c r="F174">
        <v>5.69</v>
      </c>
      <c r="G174">
        <v>4.3499999999999996</v>
      </c>
      <c r="H174">
        <v>5.28</v>
      </c>
    </row>
    <row r="175" spans="1:9" hidden="1">
      <c r="A175" t="s">
        <v>6</v>
      </c>
      <c r="B175">
        <v>5.25</v>
      </c>
      <c r="C175">
        <v>21980</v>
      </c>
      <c r="D175">
        <f t="shared" si="11"/>
        <v>3.0527777777777776</v>
      </c>
      <c r="F175">
        <v>4.99</v>
      </c>
      <c r="G175">
        <v>4.9800000000000004</v>
      </c>
      <c r="H175">
        <v>6</v>
      </c>
    </row>
    <row r="176" spans="1:9" hidden="1">
      <c r="A176" t="s">
        <v>6</v>
      </c>
      <c r="B176">
        <v>5.5</v>
      </c>
      <c r="C176">
        <v>24878</v>
      </c>
      <c r="D176">
        <f t="shared" si="11"/>
        <v>3.4552777777777779</v>
      </c>
      <c r="F176">
        <v>6.3</v>
      </c>
      <c r="G176">
        <v>5.14</v>
      </c>
      <c r="H176">
        <v>6.73</v>
      </c>
    </row>
    <row r="177" spans="1:9" hidden="1">
      <c r="A177" t="s">
        <v>6</v>
      </c>
      <c r="B177">
        <v>5.75</v>
      </c>
      <c r="C177">
        <v>30121</v>
      </c>
      <c r="D177">
        <f t="shared" si="11"/>
        <v>4.183472222222222</v>
      </c>
      <c r="F177">
        <v>5.71</v>
      </c>
      <c r="G177">
        <v>6.05</v>
      </c>
      <c r="H177">
        <v>7.2</v>
      </c>
    </row>
    <row r="178" spans="1:9" hidden="1">
      <c r="A178" t="s">
        <v>6</v>
      </c>
      <c r="B178">
        <v>6</v>
      </c>
      <c r="C178">
        <v>37959</v>
      </c>
      <c r="D178">
        <f t="shared" si="11"/>
        <v>5.2720833333333328</v>
      </c>
      <c r="F178">
        <v>8.18</v>
      </c>
      <c r="G178">
        <v>7.56</v>
      </c>
      <c r="H178">
        <v>9.3000000000000007</v>
      </c>
    </row>
    <row r="179" spans="1:9" hidden="1">
      <c r="A179" t="s">
        <v>6</v>
      </c>
      <c r="B179">
        <v>6.25</v>
      </c>
      <c r="C179">
        <v>49074</v>
      </c>
      <c r="D179">
        <f t="shared" si="11"/>
        <v>6.815833333333333</v>
      </c>
      <c r="F179">
        <v>8.2100000000000009</v>
      </c>
      <c r="G179">
        <v>9.0500000000000007</v>
      </c>
      <c r="H179">
        <v>10.7</v>
      </c>
    </row>
    <row r="180" spans="1:9" hidden="1">
      <c r="A180" t="s">
        <v>6</v>
      </c>
      <c r="B180">
        <v>6.5</v>
      </c>
      <c r="C180">
        <v>61333</v>
      </c>
      <c r="D180">
        <f t="shared" si="11"/>
        <v>8.518472222222222</v>
      </c>
      <c r="F180">
        <v>11.15</v>
      </c>
      <c r="G180">
        <v>11.64</v>
      </c>
      <c r="H180">
        <v>12.49</v>
      </c>
    </row>
    <row r="181" spans="1:9" hidden="1">
      <c r="A181" t="s">
        <v>6</v>
      </c>
      <c r="B181">
        <v>6.75</v>
      </c>
      <c r="C181">
        <v>76593</v>
      </c>
      <c r="D181">
        <f t="shared" si="11"/>
        <v>10.637916666666666</v>
      </c>
      <c r="F181">
        <v>12.29</v>
      </c>
      <c r="G181">
        <v>13.37</v>
      </c>
      <c r="H181">
        <v>14.98</v>
      </c>
    </row>
    <row r="182" spans="1:9" hidden="1">
      <c r="A182" t="s">
        <v>6</v>
      </c>
      <c r="B182">
        <v>7</v>
      </c>
      <c r="C182">
        <v>94107</v>
      </c>
      <c r="D182">
        <f t="shared" si="11"/>
        <v>13.070416666666667</v>
      </c>
      <c r="F182">
        <v>16.37</v>
      </c>
      <c r="G182">
        <v>16.010000000000002</v>
      </c>
      <c r="H182">
        <v>18.25</v>
      </c>
    </row>
    <row r="183" spans="1:9" hidden="1">
      <c r="A183" t="s">
        <v>11</v>
      </c>
      <c r="B183">
        <v>24</v>
      </c>
      <c r="C183">
        <v>157314</v>
      </c>
      <c r="D183">
        <f t="shared" si="11"/>
        <v>21.849166666666669</v>
      </c>
      <c r="E183">
        <f t="shared" ref="E183:E194" si="14">AVERAGE(F183:H183)</f>
        <v>21.82</v>
      </c>
      <c r="F183">
        <v>23.08</v>
      </c>
      <c r="G183">
        <v>20.56</v>
      </c>
      <c r="I183" t="b">
        <f t="shared" ref="I183:I194" si="15">G183/F183&gt;2</f>
        <v>0</v>
      </c>
    </row>
    <row r="184" spans="1:9" hidden="1">
      <c r="A184" t="s">
        <v>22</v>
      </c>
      <c r="B184">
        <v>8.25</v>
      </c>
      <c r="C184">
        <v>157630</v>
      </c>
      <c r="D184">
        <f t="shared" si="11"/>
        <v>21.893055555555556</v>
      </c>
      <c r="E184">
        <f t="shared" si="14"/>
        <v>26.533333333333331</v>
      </c>
      <c r="F184">
        <v>27.69</v>
      </c>
      <c r="G184">
        <v>24.84</v>
      </c>
      <c r="H184">
        <v>27.07</v>
      </c>
      <c r="I184" t="b">
        <f t="shared" si="15"/>
        <v>0</v>
      </c>
    </row>
    <row r="185" spans="1:9" hidden="1">
      <c r="A185" t="s">
        <v>12</v>
      </c>
      <c r="B185">
        <v>8.25</v>
      </c>
      <c r="C185">
        <v>157896</v>
      </c>
      <c r="D185">
        <f t="shared" si="11"/>
        <v>21.93</v>
      </c>
      <c r="E185">
        <f t="shared" si="14"/>
        <v>27.843333333333334</v>
      </c>
      <c r="F185">
        <v>29.47</v>
      </c>
      <c r="G185">
        <v>26.76</v>
      </c>
      <c r="H185">
        <v>27.3</v>
      </c>
      <c r="I185" t="b">
        <f t="shared" si="15"/>
        <v>0</v>
      </c>
    </row>
    <row r="186" spans="1:9" hidden="1">
      <c r="A186" t="s">
        <v>21</v>
      </c>
      <c r="B186">
        <v>24</v>
      </c>
      <c r="C186">
        <v>158063</v>
      </c>
      <c r="D186">
        <f t="shared" si="11"/>
        <v>21.953194444444442</v>
      </c>
      <c r="E186">
        <f t="shared" si="14"/>
        <v>22.6</v>
      </c>
      <c r="F186">
        <v>22.69</v>
      </c>
      <c r="G186">
        <v>22.51</v>
      </c>
      <c r="I186" t="b">
        <f t="shared" si="15"/>
        <v>0</v>
      </c>
    </row>
    <row r="187" spans="1:9" hidden="1">
      <c r="A187" t="s">
        <v>26</v>
      </c>
      <c r="B187">
        <v>24</v>
      </c>
      <c r="C187">
        <v>158118</v>
      </c>
      <c r="D187">
        <f t="shared" si="11"/>
        <v>21.960833333333333</v>
      </c>
      <c r="E187">
        <f t="shared" si="14"/>
        <v>21.369999999999997</v>
      </c>
      <c r="F187">
        <v>21.72</v>
      </c>
      <c r="G187">
        <v>21.02</v>
      </c>
      <c r="I187" t="b">
        <f t="shared" si="15"/>
        <v>0</v>
      </c>
    </row>
    <row r="188" spans="1:9" hidden="1">
      <c r="A188" t="s">
        <v>9</v>
      </c>
      <c r="B188">
        <v>8.25</v>
      </c>
      <c r="C188">
        <v>158156</v>
      </c>
      <c r="D188">
        <f t="shared" si="11"/>
        <v>21.966111111111111</v>
      </c>
      <c r="E188">
        <f t="shared" si="14"/>
        <v>26.569999999999997</v>
      </c>
      <c r="F188">
        <v>28.65</v>
      </c>
      <c r="G188">
        <v>24.98</v>
      </c>
      <c r="H188">
        <v>26.08</v>
      </c>
      <c r="I188" t="b">
        <f t="shared" si="15"/>
        <v>0</v>
      </c>
    </row>
    <row r="189" spans="1:9" hidden="1">
      <c r="A189" t="s">
        <v>17</v>
      </c>
      <c r="B189">
        <v>8.25</v>
      </c>
      <c r="C189">
        <v>158271</v>
      </c>
      <c r="D189">
        <f t="shared" si="11"/>
        <v>21.982083333333332</v>
      </c>
      <c r="E189">
        <f t="shared" si="14"/>
        <v>26.34</v>
      </c>
      <c r="F189">
        <v>27.83</v>
      </c>
      <c r="G189">
        <v>24.72</v>
      </c>
      <c r="H189">
        <v>26.47</v>
      </c>
      <c r="I189" t="b">
        <f t="shared" si="15"/>
        <v>0</v>
      </c>
    </row>
    <row r="190" spans="1:9" hidden="1">
      <c r="A190" t="s">
        <v>11</v>
      </c>
      <c r="B190">
        <v>8.25</v>
      </c>
      <c r="C190">
        <v>158305</v>
      </c>
      <c r="D190">
        <f t="shared" si="11"/>
        <v>21.986805555555556</v>
      </c>
      <c r="E190">
        <f t="shared" si="14"/>
        <v>27.320000000000004</v>
      </c>
      <c r="F190">
        <v>28.09</v>
      </c>
      <c r="G190">
        <v>24.67</v>
      </c>
      <c r="H190">
        <v>29.2</v>
      </c>
      <c r="I190" t="b">
        <f t="shared" si="15"/>
        <v>0</v>
      </c>
    </row>
    <row r="191" spans="1:9" hidden="1">
      <c r="A191" t="s">
        <v>8</v>
      </c>
      <c r="B191">
        <v>24</v>
      </c>
      <c r="C191">
        <v>158310</v>
      </c>
      <c r="D191">
        <f t="shared" si="11"/>
        <v>21.987500000000001</v>
      </c>
      <c r="E191">
        <f t="shared" si="14"/>
        <v>21.125</v>
      </c>
      <c r="F191">
        <v>22.1</v>
      </c>
      <c r="G191">
        <v>20.149999999999999</v>
      </c>
      <c r="I191" t="b">
        <f t="shared" si="15"/>
        <v>0</v>
      </c>
    </row>
    <row r="192" spans="1:9" hidden="1">
      <c r="A192" t="s">
        <v>14</v>
      </c>
      <c r="B192">
        <v>24</v>
      </c>
      <c r="C192">
        <v>158397</v>
      </c>
      <c r="D192">
        <f t="shared" si="11"/>
        <v>21.99958333333333</v>
      </c>
      <c r="E192">
        <f t="shared" si="14"/>
        <v>22.200000000000003</v>
      </c>
      <c r="F192">
        <v>24.39</v>
      </c>
      <c r="G192">
        <v>20.010000000000002</v>
      </c>
      <c r="I192" t="b">
        <f t="shared" si="15"/>
        <v>0</v>
      </c>
    </row>
    <row r="193" spans="1:9" hidden="1">
      <c r="A193" t="s">
        <v>13</v>
      </c>
      <c r="B193">
        <v>8.25</v>
      </c>
      <c r="C193">
        <v>158413</v>
      </c>
      <c r="D193">
        <f t="shared" si="11"/>
        <v>22.001805555555556</v>
      </c>
      <c r="E193">
        <f t="shared" si="14"/>
        <v>26.053333333333331</v>
      </c>
      <c r="F193">
        <v>25.99</v>
      </c>
      <c r="G193">
        <v>25.22</v>
      </c>
      <c r="H193">
        <v>26.95</v>
      </c>
      <c r="I193" t="b">
        <f t="shared" si="15"/>
        <v>0</v>
      </c>
    </row>
    <row r="194" spans="1:9" hidden="1">
      <c r="A194" t="s">
        <v>6</v>
      </c>
      <c r="B194">
        <v>8.25</v>
      </c>
      <c r="C194">
        <v>158541</v>
      </c>
      <c r="D194">
        <f t="shared" ref="D194:D257" si="16">C194/15/60/8</f>
        <v>22.019583333333333</v>
      </c>
      <c r="E194">
        <f t="shared" si="14"/>
        <v>25.933333333333334</v>
      </c>
      <c r="F194">
        <v>27.08</v>
      </c>
      <c r="G194">
        <v>24.35</v>
      </c>
      <c r="H194">
        <v>26.37</v>
      </c>
      <c r="I194" t="b">
        <f t="shared" si="15"/>
        <v>0</v>
      </c>
    </row>
    <row r="195" spans="1:9" hidden="1">
      <c r="A195" t="s">
        <v>7</v>
      </c>
      <c r="B195">
        <v>0.5</v>
      </c>
      <c r="C195">
        <v>95319</v>
      </c>
      <c r="D195">
        <f t="shared" si="16"/>
        <v>13.238750000000001</v>
      </c>
      <c r="F195">
        <v>41.54</v>
      </c>
      <c r="G195">
        <v>39.14</v>
      </c>
      <c r="H195">
        <v>39.99</v>
      </c>
    </row>
    <row r="196" spans="1:9" hidden="1">
      <c r="A196" t="s">
        <v>7</v>
      </c>
      <c r="B196">
        <v>0.75</v>
      </c>
      <c r="C196">
        <v>75327</v>
      </c>
      <c r="D196">
        <f t="shared" si="16"/>
        <v>10.462083333333334</v>
      </c>
      <c r="F196">
        <v>19.45</v>
      </c>
      <c r="G196">
        <v>18.149999999999999</v>
      </c>
      <c r="H196">
        <v>18.28</v>
      </c>
    </row>
    <row r="197" spans="1:9" hidden="1">
      <c r="A197" t="s">
        <v>7</v>
      </c>
      <c r="B197">
        <v>1</v>
      </c>
      <c r="C197">
        <v>62002</v>
      </c>
      <c r="D197">
        <f t="shared" si="16"/>
        <v>8.6113888888888876</v>
      </c>
      <c r="F197">
        <v>24.56</v>
      </c>
      <c r="G197">
        <v>11.62</v>
      </c>
      <c r="H197">
        <v>13.54</v>
      </c>
    </row>
    <row r="198" spans="1:9" hidden="1">
      <c r="A198" t="s">
        <v>7</v>
      </c>
      <c r="B198">
        <v>1.25</v>
      </c>
      <c r="C198">
        <v>58242</v>
      </c>
      <c r="D198">
        <f t="shared" si="16"/>
        <v>8.0891666666666673</v>
      </c>
      <c r="F198">
        <v>8.7899999999999991</v>
      </c>
      <c r="G198">
        <v>13.69</v>
      </c>
      <c r="H198">
        <v>16.010000000000002</v>
      </c>
    </row>
    <row r="199" spans="1:9" hidden="1">
      <c r="A199" t="s">
        <v>7</v>
      </c>
      <c r="B199">
        <v>1.5</v>
      </c>
      <c r="C199">
        <v>48234</v>
      </c>
      <c r="D199">
        <f t="shared" si="16"/>
        <v>6.6991666666666667</v>
      </c>
      <c r="F199">
        <v>14.35</v>
      </c>
      <c r="G199">
        <v>13.73</v>
      </c>
      <c r="H199">
        <v>15.14</v>
      </c>
    </row>
    <row r="200" spans="1:9" hidden="1">
      <c r="A200" t="s">
        <v>7</v>
      </c>
      <c r="B200">
        <v>1.75</v>
      </c>
      <c r="C200">
        <v>43411</v>
      </c>
      <c r="D200">
        <f t="shared" si="16"/>
        <v>6.0293055555555553</v>
      </c>
      <c r="F200">
        <v>10.46</v>
      </c>
      <c r="G200">
        <v>6.67</v>
      </c>
      <c r="H200">
        <v>17.399999999999999</v>
      </c>
    </row>
    <row r="201" spans="1:9" hidden="1">
      <c r="A201" t="s">
        <v>22</v>
      </c>
      <c r="B201">
        <v>24</v>
      </c>
      <c r="C201">
        <v>158555</v>
      </c>
      <c r="D201">
        <f t="shared" si="16"/>
        <v>22.021527777777781</v>
      </c>
      <c r="E201">
        <f t="shared" ref="E201:E240" si="17">AVERAGE(F201:H201)</f>
        <v>21.984999999999999</v>
      </c>
      <c r="F201">
        <v>22.08</v>
      </c>
      <c r="G201">
        <v>21.89</v>
      </c>
      <c r="I201" t="b">
        <f t="shared" ref="I201:I240" si="18">G201/F201&gt;2</f>
        <v>0</v>
      </c>
    </row>
    <row r="202" spans="1:9" hidden="1">
      <c r="A202" t="s">
        <v>19</v>
      </c>
      <c r="B202">
        <v>8.25</v>
      </c>
      <c r="C202">
        <v>158629</v>
      </c>
      <c r="D202">
        <f t="shared" si="16"/>
        <v>22.031805555555554</v>
      </c>
      <c r="E202">
        <f t="shared" si="17"/>
        <v>25.993333333333336</v>
      </c>
      <c r="F202">
        <v>27.91</v>
      </c>
      <c r="G202">
        <v>23.7</v>
      </c>
      <c r="H202">
        <v>26.37</v>
      </c>
      <c r="I202" t="b">
        <f t="shared" si="18"/>
        <v>0</v>
      </c>
    </row>
    <row r="203" spans="1:9" hidden="1">
      <c r="A203" t="s">
        <v>8</v>
      </c>
      <c r="B203">
        <v>8.25</v>
      </c>
      <c r="C203">
        <v>158642</v>
      </c>
      <c r="D203">
        <f t="shared" si="16"/>
        <v>22.03361111111111</v>
      </c>
      <c r="E203">
        <f t="shared" si="17"/>
        <v>26.303333333333331</v>
      </c>
      <c r="F203">
        <v>27.91</v>
      </c>
      <c r="G203">
        <v>24.66</v>
      </c>
      <c r="H203">
        <v>26.34</v>
      </c>
      <c r="I203" t="b">
        <f t="shared" si="18"/>
        <v>0</v>
      </c>
    </row>
    <row r="204" spans="1:9" hidden="1">
      <c r="A204" t="s">
        <v>26</v>
      </c>
      <c r="B204">
        <v>8.25</v>
      </c>
      <c r="C204">
        <v>158643</v>
      </c>
      <c r="D204">
        <f t="shared" si="16"/>
        <v>22.033750000000001</v>
      </c>
      <c r="E204">
        <f t="shared" si="17"/>
        <v>25.886666666666667</v>
      </c>
      <c r="F204">
        <v>27.93</v>
      </c>
      <c r="G204">
        <v>23.18</v>
      </c>
      <c r="H204">
        <v>26.55</v>
      </c>
      <c r="I204" t="b">
        <f t="shared" si="18"/>
        <v>0</v>
      </c>
    </row>
    <row r="205" spans="1:9" hidden="1">
      <c r="A205" t="s">
        <v>16</v>
      </c>
      <c r="B205">
        <v>8.25</v>
      </c>
      <c r="C205">
        <v>159062</v>
      </c>
      <c r="D205">
        <f t="shared" si="16"/>
        <v>22.091944444444444</v>
      </c>
      <c r="E205">
        <f t="shared" si="17"/>
        <v>26.013333333333335</v>
      </c>
      <c r="F205">
        <v>25.44</v>
      </c>
      <c r="G205">
        <v>25.05</v>
      </c>
      <c r="H205">
        <v>27.55</v>
      </c>
      <c r="I205" t="b">
        <f t="shared" si="18"/>
        <v>0</v>
      </c>
    </row>
    <row r="206" spans="1:9" hidden="1">
      <c r="A206" t="s">
        <v>25</v>
      </c>
      <c r="B206">
        <v>8.25</v>
      </c>
      <c r="C206">
        <v>159136</v>
      </c>
      <c r="D206">
        <f t="shared" si="16"/>
        <v>22.102222222222224</v>
      </c>
      <c r="E206">
        <f t="shared" si="17"/>
        <v>28.090000000000003</v>
      </c>
      <c r="F206">
        <v>28.55</v>
      </c>
      <c r="G206">
        <v>26.12</v>
      </c>
      <c r="H206">
        <v>29.6</v>
      </c>
      <c r="I206" t="b">
        <f t="shared" si="18"/>
        <v>0</v>
      </c>
    </row>
    <row r="207" spans="1:9" hidden="1">
      <c r="A207" t="s">
        <v>20</v>
      </c>
      <c r="B207">
        <v>8.25</v>
      </c>
      <c r="C207">
        <v>159255</v>
      </c>
      <c r="D207">
        <f t="shared" si="16"/>
        <v>22.118749999999999</v>
      </c>
      <c r="E207">
        <f t="shared" si="17"/>
        <v>26.513333333333332</v>
      </c>
      <c r="F207">
        <v>26.85</v>
      </c>
      <c r="G207">
        <v>24.56</v>
      </c>
      <c r="H207">
        <v>28.13</v>
      </c>
      <c r="I207" t="b">
        <f t="shared" si="18"/>
        <v>0</v>
      </c>
    </row>
    <row r="208" spans="1:9" hidden="1">
      <c r="A208" t="s">
        <v>23</v>
      </c>
      <c r="B208">
        <v>8.25</v>
      </c>
      <c r="C208">
        <v>159364</v>
      </c>
      <c r="D208">
        <f t="shared" si="16"/>
        <v>22.133888888888887</v>
      </c>
      <c r="E208">
        <f t="shared" si="17"/>
        <v>25.99</v>
      </c>
      <c r="F208">
        <v>27.92</v>
      </c>
      <c r="G208">
        <v>24</v>
      </c>
      <c r="H208">
        <v>26.05</v>
      </c>
      <c r="I208" t="b">
        <f t="shared" si="18"/>
        <v>0</v>
      </c>
    </row>
    <row r="209" spans="1:9" hidden="1">
      <c r="A209" t="s">
        <v>24</v>
      </c>
      <c r="B209">
        <v>8.25</v>
      </c>
      <c r="C209">
        <v>159413</v>
      </c>
      <c r="D209">
        <f t="shared" si="16"/>
        <v>22.140694444444442</v>
      </c>
      <c r="E209">
        <f t="shared" si="17"/>
        <v>26.590000000000003</v>
      </c>
      <c r="F209">
        <v>27</v>
      </c>
      <c r="G209">
        <v>25.87</v>
      </c>
      <c r="H209">
        <v>26.9</v>
      </c>
      <c r="I209" t="b">
        <f t="shared" si="18"/>
        <v>0</v>
      </c>
    </row>
    <row r="210" spans="1:9" hidden="1">
      <c r="A210" t="s">
        <v>21</v>
      </c>
      <c r="B210">
        <v>8.25</v>
      </c>
      <c r="C210">
        <v>159741</v>
      </c>
      <c r="D210">
        <f t="shared" si="16"/>
        <v>22.186249999999998</v>
      </c>
      <c r="E210">
        <f t="shared" si="17"/>
        <v>27.149999999999995</v>
      </c>
      <c r="F210">
        <v>28.44</v>
      </c>
      <c r="G210">
        <v>24.58</v>
      </c>
      <c r="H210">
        <v>28.43</v>
      </c>
      <c r="I210" t="b">
        <f t="shared" si="18"/>
        <v>0</v>
      </c>
    </row>
    <row r="211" spans="1:9" hidden="1">
      <c r="A211" t="s">
        <v>7</v>
      </c>
      <c r="B211">
        <v>8.25</v>
      </c>
      <c r="C211">
        <v>159881</v>
      </c>
      <c r="D211">
        <f t="shared" si="16"/>
        <v>22.205694444444443</v>
      </c>
      <c r="E211">
        <f t="shared" si="17"/>
        <v>26.766666666666669</v>
      </c>
      <c r="F211">
        <v>27.81</v>
      </c>
      <c r="G211">
        <v>25.42</v>
      </c>
      <c r="H211">
        <v>27.07</v>
      </c>
      <c r="I211" t="b">
        <f t="shared" si="18"/>
        <v>0</v>
      </c>
    </row>
    <row r="212" spans="1:9" hidden="1">
      <c r="A212" t="s">
        <v>24</v>
      </c>
      <c r="B212">
        <v>24</v>
      </c>
      <c r="C212">
        <v>160202</v>
      </c>
      <c r="D212">
        <f t="shared" si="16"/>
        <v>22.250277777777779</v>
      </c>
      <c r="E212">
        <f t="shared" si="17"/>
        <v>21.91</v>
      </c>
      <c r="F212">
        <v>22.66</v>
      </c>
      <c r="G212">
        <v>21.16</v>
      </c>
      <c r="I212" t="b">
        <f t="shared" si="18"/>
        <v>0</v>
      </c>
    </row>
    <row r="213" spans="1:9" hidden="1">
      <c r="A213" t="s">
        <v>18</v>
      </c>
      <c r="B213">
        <v>8.25</v>
      </c>
      <c r="C213">
        <v>160546</v>
      </c>
      <c r="D213">
        <f t="shared" si="16"/>
        <v>22.298055555555557</v>
      </c>
      <c r="E213">
        <f t="shared" si="17"/>
        <v>25.933333333333334</v>
      </c>
      <c r="F213">
        <v>27.45</v>
      </c>
      <c r="G213">
        <v>24.87</v>
      </c>
      <c r="H213">
        <v>25.48</v>
      </c>
      <c r="I213" t="b">
        <f t="shared" si="18"/>
        <v>0</v>
      </c>
    </row>
    <row r="214" spans="1:9" hidden="1">
      <c r="A214" t="s">
        <v>18</v>
      </c>
      <c r="B214">
        <v>24</v>
      </c>
      <c r="C214">
        <v>160763</v>
      </c>
      <c r="D214">
        <f t="shared" si="16"/>
        <v>22.328194444444442</v>
      </c>
      <c r="E214">
        <f t="shared" si="17"/>
        <v>22.33</v>
      </c>
      <c r="F214">
        <v>22.42</v>
      </c>
      <c r="G214">
        <v>22.24</v>
      </c>
      <c r="I214" t="b">
        <f t="shared" si="18"/>
        <v>0</v>
      </c>
    </row>
    <row r="215" spans="1:9" hidden="1">
      <c r="A215" t="s">
        <v>15</v>
      </c>
      <c r="B215">
        <v>8.25</v>
      </c>
      <c r="C215">
        <v>161865</v>
      </c>
      <c r="D215">
        <f t="shared" si="16"/>
        <v>22.481249999999999</v>
      </c>
      <c r="E215">
        <f t="shared" si="17"/>
        <v>26.686666666666667</v>
      </c>
      <c r="F215">
        <v>28.2</v>
      </c>
      <c r="G215">
        <v>24.86</v>
      </c>
      <c r="H215">
        <v>27</v>
      </c>
      <c r="I215" t="b">
        <f t="shared" si="18"/>
        <v>0</v>
      </c>
    </row>
    <row r="216" spans="1:9" hidden="1">
      <c r="A216" t="s">
        <v>5</v>
      </c>
      <c r="B216">
        <v>8.5</v>
      </c>
      <c r="C216">
        <v>163805</v>
      </c>
      <c r="D216">
        <f t="shared" si="16"/>
        <v>22.750694444444445</v>
      </c>
      <c r="E216">
        <f t="shared" si="17"/>
        <v>27.853333333333335</v>
      </c>
      <c r="F216">
        <v>27.38</v>
      </c>
      <c r="G216">
        <v>27.31</v>
      </c>
      <c r="H216">
        <v>28.87</v>
      </c>
      <c r="I216" t="b">
        <f t="shared" si="18"/>
        <v>0</v>
      </c>
    </row>
    <row r="217" spans="1:9" hidden="1">
      <c r="A217" t="s">
        <v>13</v>
      </c>
      <c r="B217">
        <v>8.5</v>
      </c>
      <c r="C217">
        <v>164226</v>
      </c>
      <c r="D217">
        <f t="shared" si="16"/>
        <v>22.809166666666666</v>
      </c>
      <c r="E217">
        <f t="shared" si="17"/>
        <v>27.333333333333332</v>
      </c>
      <c r="F217">
        <v>26.98</v>
      </c>
      <c r="G217">
        <v>26.72</v>
      </c>
      <c r="H217">
        <v>28.3</v>
      </c>
      <c r="I217" t="b">
        <f t="shared" si="18"/>
        <v>0</v>
      </c>
    </row>
    <row r="218" spans="1:9" hidden="1">
      <c r="A218" t="s">
        <v>19</v>
      </c>
      <c r="B218">
        <v>8.5</v>
      </c>
      <c r="C218">
        <v>165558</v>
      </c>
      <c r="D218">
        <f t="shared" si="16"/>
        <v>22.994166666666668</v>
      </c>
      <c r="E218">
        <f t="shared" si="17"/>
        <v>27.563333333333333</v>
      </c>
      <c r="F218">
        <v>28.65</v>
      </c>
      <c r="G218">
        <v>26.91</v>
      </c>
      <c r="H218">
        <v>27.13</v>
      </c>
      <c r="I218" t="b">
        <f t="shared" si="18"/>
        <v>0</v>
      </c>
    </row>
    <row r="219" spans="1:9" hidden="1">
      <c r="A219" t="s">
        <v>8</v>
      </c>
      <c r="B219">
        <v>8.5</v>
      </c>
      <c r="C219">
        <v>165618</v>
      </c>
      <c r="D219">
        <f t="shared" si="16"/>
        <v>23.002500000000001</v>
      </c>
      <c r="E219">
        <f t="shared" si="17"/>
        <v>27.293333333333333</v>
      </c>
      <c r="F219">
        <v>26.34</v>
      </c>
      <c r="G219">
        <v>26.81</v>
      </c>
      <c r="H219">
        <v>28.73</v>
      </c>
      <c r="I219" t="b">
        <f t="shared" si="18"/>
        <v>0</v>
      </c>
    </row>
    <row r="220" spans="1:9" hidden="1">
      <c r="A220" t="s">
        <v>16</v>
      </c>
      <c r="B220">
        <v>8.5</v>
      </c>
      <c r="C220">
        <v>165826</v>
      </c>
      <c r="D220">
        <f t="shared" si="16"/>
        <v>23.031388888888891</v>
      </c>
      <c r="E220">
        <f t="shared" si="17"/>
        <v>27.273333333333337</v>
      </c>
      <c r="F220">
        <v>27.36</v>
      </c>
      <c r="G220">
        <v>26.48</v>
      </c>
      <c r="H220">
        <v>27.98</v>
      </c>
      <c r="I220" t="b">
        <f t="shared" si="18"/>
        <v>0</v>
      </c>
    </row>
    <row r="221" spans="1:9" hidden="1">
      <c r="A221" t="s">
        <v>23</v>
      </c>
      <c r="B221">
        <v>8.5</v>
      </c>
      <c r="C221">
        <v>166200</v>
      </c>
      <c r="D221">
        <f t="shared" si="16"/>
        <v>23.083333333333332</v>
      </c>
      <c r="E221">
        <f t="shared" si="17"/>
        <v>27.026666666666667</v>
      </c>
      <c r="F221">
        <v>26.3</v>
      </c>
      <c r="G221">
        <v>26.62</v>
      </c>
      <c r="H221">
        <v>28.16</v>
      </c>
      <c r="I221" t="b">
        <f t="shared" si="18"/>
        <v>0</v>
      </c>
    </row>
    <row r="222" spans="1:9" hidden="1">
      <c r="A222" t="s">
        <v>20</v>
      </c>
      <c r="B222">
        <v>8.5</v>
      </c>
      <c r="C222">
        <v>166239</v>
      </c>
      <c r="D222">
        <f t="shared" si="16"/>
        <v>23.088750000000001</v>
      </c>
      <c r="E222">
        <f t="shared" si="17"/>
        <v>27.013333333333335</v>
      </c>
      <c r="F222">
        <v>26.42</v>
      </c>
      <c r="G222">
        <v>26.25</v>
      </c>
      <c r="H222">
        <v>28.37</v>
      </c>
      <c r="I222" t="b">
        <f t="shared" si="18"/>
        <v>0</v>
      </c>
    </row>
    <row r="223" spans="1:9" hidden="1">
      <c r="A223" t="s">
        <v>12</v>
      </c>
      <c r="B223">
        <v>8.5</v>
      </c>
      <c r="C223">
        <v>166518</v>
      </c>
      <c r="D223">
        <f t="shared" si="16"/>
        <v>23.127500000000001</v>
      </c>
      <c r="E223">
        <f t="shared" si="17"/>
        <v>27.649999999999995</v>
      </c>
      <c r="F223">
        <v>27.2</v>
      </c>
      <c r="G223">
        <v>27.07</v>
      </c>
      <c r="H223">
        <v>28.68</v>
      </c>
      <c r="I223" t="b">
        <f t="shared" si="18"/>
        <v>0</v>
      </c>
    </row>
    <row r="224" spans="1:9" hidden="1">
      <c r="A224" t="s">
        <v>11</v>
      </c>
      <c r="B224">
        <v>8.5</v>
      </c>
      <c r="C224">
        <v>166562</v>
      </c>
      <c r="D224">
        <f t="shared" si="16"/>
        <v>23.133611111111112</v>
      </c>
      <c r="E224">
        <f t="shared" si="17"/>
        <v>28.846666666666664</v>
      </c>
      <c r="F224">
        <v>28.5</v>
      </c>
      <c r="G224">
        <v>28.33</v>
      </c>
      <c r="H224">
        <v>29.71</v>
      </c>
      <c r="I224" t="b">
        <f t="shared" si="18"/>
        <v>0</v>
      </c>
    </row>
    <row r="225" spans="1:9" hidden="1">
      <c r="A225" t="s">
        <v>15</v>
      </c>
      <c r="B225">
        <v>8.5</v>
      </c>
      <c r="C225">
        <v>166596</v>
      </c>
      <c r="D225">
        <f t="shared" si="16"/>
        <v>23.138333333333332</v>
      </c>
      <c r="E225">
        <f t="shared" si="17"/>
        <v>27.25333333333333</v>
      </c>
      <c r="F225">
        <v>27.38</v>
      </c>
      <c r="G225">
        <v>27.72</v>
      </c>
      <c r="H225">
        <v>26.66</v>
      </c>
      <c r="I225" t="b">
        <f t="shared" si="18"/>
        <v>0</v>
      </c>
    </row>
    <row r="226" spans="1:9" hidden="1">
      <c r="A226" t="s">
        <v>14</v>
      </c>
      <c r="B226">
        <v>8.5</v>
      </c>
      <c r="C226">
        <v>167078</v>
      </c>
      <c r="D226">
        <f t="shared" si="16"/>
        <v>23.205277777777777</v>
      </c>
      <c r="E226">
        <f t="shared" si="17"/>
        <v>26.86</v>
      </c>
      <c r="F226">
        <v>26.51</v>
      </c>
      <c r="G226">
        <v>26.43</v>
      </c>
      <c r="H226">
        <v>27.64</v>
      </c>
      <c r="I226" t="b">
        <f t="shared" si="18"/>
        <v>0</v>
      </c>
    </row>
    <row r="227" spans="1:9" hidden="1">
      <c r="A227" t="s">
        <v>17</v>
      </c>
      <c r="B227">
        <v>8.5</v>
      </c>
      <c r="C227">
        <v>167091</v>
      </c>
      <c r="D227">
        <f t="shared" si="16"/>
        <v>23.207083333333333</v>
      </c>
      <c r="E227">
        <f t="shared" si="17"/>
        <v>27.209999999999997</v>
      </c>
      <c r="F227">
        <v>27.96</v>
      </c>
      <c r="G227">
        <v>26.86</v>
      </c>
      <c r="H227">
        <v>26.81</v>
      </c>
      <c r="I227" t="b">
        <f t="shared" si="18"/>
        <v>0</v>
      </c>
    </row>
    <row r="228" spans="1:9" hidden="1">
      <c r="A228" t="s">
        <v>6</v>
      </c>
      <c r="B228">
        <v>8.5</v>
      </c>
      <c r="C228">
        <v>167096</v>
      </c>
      <c r="D228">
        <f t="shared" si="16"/>
        <v>23.207777777777778</v>
      </c>
      <c r="E228">
        <f t="shared" si="17"/>
        <v>26.916666666666668</v>
      </c>
      <c r="F228">
        <v>26.91</v>
      </c>
      <c r="G228">
        <v>26.11</v>
      </c>
      <c r="H228">
        <v>27.73</v>
      </c>
      <c r="I228" t="b">
        <f t="shared" si="18"/>
        <v>0</v>
      </c>
    </row>
    <row r="229" spans="1:9" hidden="1">
      <c r="A229" t="s">
        <v>9</v>
      </c>
      <c r="B229">
        <v>8.5</v>
      </c>
      <c r="C229">
        <v>167138</v>
      </c>
      <c r="D229">
        <f t="shared" si="16"/>
        <v>23.21361111111111</v>
      </c>
      <c r="E229">
        <f t="shared" si="17"/>
        <v>27.493333333333336</v>
      </c>
      <c r="F229">
        <v>27.28</v>
      </c>
      <c r="G229">
        <v>27.08</v>
      </c>
      <c r="H229">
        <v>28.12</v>
      </c>
      <c r="I229" t="b">
        <f t="shared" si="18"/>
        <v>0</v>
      </c>
    </row>
    <row r="230" spans="1:9" hidden="1">
      <c r="A230" t="s">
        <v>25</v>
      </c>
      <c r="B230">
        <v>8.5</v>
      </c>
      <c r="C230">
        <v>167239</v>
      </c>
      <c r="D230">
        <f t="shared" si="16"/>
        <v>23.227638888888887</v>
      </c>
      <c r="E230">
        <f t="shared" si="17"/>
        <v>28.973333333333333</v>
      </c>
      <c r="F230">
        <v>27.7</v>
      </c>
      <c r="G230">
        <v>29.16</v>
      </c>
      <c r="H230">
        <v>30.06</v>
      </c>
      <c r="I230" t="b">
        <f t="shared" si="18"/>
        <v>0</v>
      </c>
    </row>
    <row r="231" spans="1:9" hidden="1">
      <c r="A231" t="s">
        <v>22</v>
      </c>
      <c r="B231">
        <v>8.5</v>
      </c>
      <c r="C231">
        <v>167304</v>
      </c>
      <c r="D231">
        <f t="shared" si="16"/>
        <v>23.236666666666668</v>
      </c>
      <c r="E231">
        <f t="shared" si="17"/>
        <v>27.59</v>
      </c>
      <c r="F231">
        <v>27.07</v>
      </c>
      <c r="G231">
        <v>27.01</v>
      </c>
      <c r="H231">
        <v>28.69</v>
      </c>
      <c r="I231" t="b">
        <f t="shared" si="18"/>
        <v>0</v>
      </c>
    </row>
    <row r="232" spans="1:9" hidden="1">
      <c r="A232" t="s">
        <v>18</v>
      </c>
      <c r="B232">
        <v>8.5</v>
      </c>
      <c r="C232">
        <v>167436</v>
      </c>
      <c r="D232">
        <f t="shared" si="16"/>
        <v>23.254999999999999</v>
      </c>
      <c r="E232">
        <f t="shared" si="17"/>
        <v>27.436666666666667</v>
      </c>
      <c r="F232">
        <v>27.54</v>
      </c>
      <c r="G232">
        <v>27.79</v>
      </c>
      <c r="H232">
        <v>26.98</v>
      </c>
      <c r="I232" t="b">
        <f t="shared" si="18"/>
        <v>0</v>
      </c>
    </row>
    <row r="233" spans="1:9" hidden="1">
      <c r="A233" t="s">
        <v>7</v>
      </c>
      <c r="B233">
        <v>8.5</v>
      </c>
      <c r="C233">
        <v>167486</v>
      </c>
      <c r="D233">
        <f t="shared" si="16"/>
        <v>23.261944444444445</v>
      </c>
      <c r="E233">
        <f t="shared" si="17"/>
        <v>27.033333333333331</v>
      </c>
      <c r="F233">
        <v>25.09</v>
      </c>
      <c r="G233">
        <v>26.86</v>
      </c>
      <c r="H233">
        <v>29.15</v>
      </c>
      <c r="I233" t="b">
        <f t="shared" si="18"/>
        <v>0</v>
      </c>
    </row>
    <row r="234" spans="1:9" hidden="1">
      <c r="A234" t="s">
        <v>21</v>
      </c>
      <c r="B234">
        <v>8.5</v>
      </c>
      <c r="C234">
        <v>167498</v>
      </c>
      <c r="D234">
        <f t="shared" si="16"/>
        <v>23.263611111111111</v>
      </c>
      <c r="E234">
        <f t="shared" si="17"/>
        <v>28.060000000000002</v>
      </c>
      <c r="F234">
        <v>27.08</v>
      </c>
      <c r="G234">
        <v>28.62</v>
      </c>
      <c r="H234">
        <v>28.48</v>
      </c>
      <c r="I234" t="b">
        <f t="shared" si="18"/>
        <v>0</v>
      </c>
    </row>
    <row r="235" spans="1:9" hidden="1">
      <c r="A235" t="s">
        <v>10</v>
      </c>
      <c r="B235">
        <v>8.5</v>
      </c>
      <c r="C235">
        <v>167582</v>
      </c>
      <c r="D235">
        <f t="shared" si="16"/>
        <v>23.275277777777777</v>
      </c>
      <c r="E235">
        <f t="shared" si="17"/>
        <v>28.286666666666665</v>
      </c>
      <c r="F235">
        <v>28.37</v>
      </c>
      <c r="G235">
        <v>27.87</v>
      </c>
      <c r="H235">
        <v>28.62</v>
      </c>
      <c r="I235" t="b">
        <f t="shared" si="18"/>
        <v>0</v>
      </c>
    </row>
    <row r="236" spans="1:9" hidden="1">
      <c r="A236" t="s">
        <v>24</v>
      </c>
      <c r="B236">
        <v>8.5</v>
      </c>
      <c r="C236">
        <v>168840</v>
      </c>
      <c r="D236">
        <f t="shared" si="16"/>
        <v>23.45</v>
      </c>
      <c r="E236">
        <f t="shared" si="17"/>
        <v>27.603333333333335</v>
      </c>
      <c r="F236">
        <v>26.48</v>
      </c>
      <c r="G236">
        <v>27.25</v>
      </c>
      <c r="H236">
        <v>29.08</v>
      </c>
      <c r="I236" t="b">
        <f t="shared" si="18"/>
        <v>0</v>
      </c>
    </row>
    <row r="237" spans="1:9" hidden="1">
      <c r="A237" t="s">
        <v>26</v>
      </c>
      <c r="B237">
        <v>8.5</v>
      </c>
      <c r="C237">
        <v>169868</v>
      </c>
      <c r="D237">
        <f t="shared" si="16"/>
        <v>23.592777777777776</v>
      </c>
      <c r="E237">
        <f t="shared" si="17"/>
        <v>27.133333333333336</v>
      </c>
      <c r="F237">
        <v>27.16</v>
      </c>
      <c r="G237">
        <v>26.34</v>
      </c>
      <c r="H237">
        <v>27.9</v>
      </c>
      <c r="I237" t="b">
        <f t="shared" si="18"/>
        <v>0</v>
      </c>
    </row>
    <row r="238" spans="1:9" hidden="1">
      <c r="A238" t="s">
        <v>5</v>
      </c>
      <c r="B238">
        <v>23.75</v>
      </c>
      <c r="C238">
        <v>173837</v>
      </c>
      <c r="D238">
        <f t="shared" si="16"/>
        <v>24.144027777777776</v>
      </c>
      <c r="E238">
        <f t="shared" si="17"/>
        <v>23.460000000000004</v>
      </c>
      <c r="F238">
        <v>22.59</v>
      </c>
      <c r="G238">
        <v>22.42</v>
      </c>
      <c r="H238">
        <v>25.37</v>
      </c>
      <c r="I238" t="b">
        <f t="shared" si="18"/>
        <v>0</v>
      </c>
    </row>
    <row r="239" spans="1:9" hidden="1">
      <c r="A239" t="s">
        <v>5</v>
      </c>
      <c r="B239">
        <v>8.75</v>
      </c>
      <c r="C239">
        <v>174005</v>
      </c>
      <c r="D239">
        <f t="shared" si="16"/>
        <v>24.167361111111113</v>
      </c>
      <c r="E239">
        <f t="shared" si="17"/>
        <v>27.73</v>
      </c>
      <c r="F239">
        <v>27.19</v>
      </c>
      <c r="G239">
        <v>26.95</v>
      </c>
      <c r="H239">
        <v>29.05</v>
      </c>
      <c r="I239" t="b">
        <f t="shared" si="18"/>
        <v>0</v>
      </c>
    </row>
    <row r="240" spans="1:9" hidden="1">
      <c r="A240" t="s">
        <v>19</v>
      </c>
      <c r="B240">
        <v>23.75</v>
      </c>
      <c r="C240">
        <v>174496</v>
      </c>
      <c r="D240">
        <f t="shared" si="16"/>
        <v>24.235555555555557</v>
      </c>
      <c r="E240">
        <f t="shared" si="17"/>
        <v>23.666666666666668</v>
      </c>
      <c r="F240">
        <v>25.94</v>
      </c>
      <c r="G240">
        <v>21.41</v>
      </c>
      <c r="H240">
        <v>23.65</v>
      </c>
      <c r="I240" t="b">
        <f t="shared" si="18"/>
        <v>0</v>
      </c>
    </row>
    <row r="241" spans="1:9" hidden="1">
      <c r="A241" t="s">
        <v>7</v>
      </c>
      <c r="B241">
        <v>2</v>
      </c>
      <c r="C241">
        <v>38106</v>
      </c>
      <c r="D241">
        <f t="shared" si="16"/>
        <v>5.2925000000000004</v>
      </c>
      <c r="F241">
        <v>7.2</v>
      </c>
      <c r="G241">
        <v>8.68</v>
      </c>
      <c r="H241">
        <v>9.07</v>
      </c>
    </row>
    <row r="242" spans="1:9" hidden="1">
      <c r="A242" t="s">
        <v>7</v>
      </c>
      <c r="B242">
        <v>2.25</v>
      </c>
      <c r="C242">
        <v>34225</v>
      </c>
      <c r="D242">
        <f t="shared" si="16"/>
        <v>4.7534722222222223</v>
      </c>
      <c r="F242">
        <v>10.27</v>
      </c>
      <c r="G242">
        <v>7.67</v>
      </c>
      <c r="H242">
        <v>14.98</v>
      </c>
    </row>
    <row r="243" spans="1:9" hidden="1">
      <c r="A243" t="s">
        <v>7</v>
      </c>
      <c r="B243">
        <v>2.5</v>
      </c>
      <c r="C243">
        <v>28193</v>
      </c>
      <c r="D243">
        <f t="shared" si="16"/>
        <v>3.9156944444444446</v>
      </c>
      <c r="F243">
        <v>15.14</v>
      </c>
      <c r="G243">
        <v>12.32</v>
      </c>
      <c r="H243">
        <v>13.84</v>
      </c>
    </row>
    <row r="244" spans="1:9" hidden="1">
      <c r="A244" t="s">
        <v>7</v>
      </c>
      <c r="B244">
        <v>2.75</v>
      </c>
      <c r="C244">
        <v>26072</v>
      </c>
      <c r="D244">
        <f t="shared" si="16"/>
        <v>3.6211111111111114</v>
      </c>
      <c r="F244">
        <v>13.66</v>
      </c>
      <c r="G244">
        <v>11.77</v>
      </c>
      <c r="H244">
        <v>30</v>
      </c>
    </row>
    <row r="245" spans="1:9" hidden="1">
      <c r="A245" t="s">
        <v>14</v>
      </c>
      <c r="B245">
        <v>8.75</v>
      </c>
      <c r="C245">
        <v>175010</v>
      </c>
      <c r="D245">
        <f t="shared" si="16"/>
        <v>24.306944444444447</v>
      </c>
      <c r="E245">
        <f t="shared" ref="E245:E261" si="19">AVERAGE(F245:H245)</f>
        <v>28.19</v>
      </c>
      <c r="F245">
        <v>29.19</v>
      </c>
      <c r="G245">
        <v>27.4</v>
      </c>
      <c r="H245">
        <v>27.98</v>
      </c>
      <c r="I245" t="b">
        <f t="shared" ref="I245:I261" si="20">G245/F245&gt;2</f>
        <v>0</v>
      </c>
    </row>
    <row r="246" spans="1:9" hidden="1">
      <c r="A246" t="s">
        <v>7</v>
      </c>
      <c r="B246">
        <v>23.75</v>
      </c>
      <c r="C246">
        <v>175153</v>
      </c>
      <c r="D246">
        <f t="shared" si="16"/>
        <v>24.326805555555556</v>
      </c>
      <c r="E246">
        <f t="shared" si="19"/>
        <v>23.08666666666667</v>
      </c>
      <c r="F246">
        <v>24.26</v>
      </c>
      <c r="G246">
        <v>21.88</v>
      </c>
      <c r="H246">
        <v>23.12</v>
      </c>
      <c r="I246" t="b">
        <f t="shared" si="20"/>
        <v>0</v>
      </c>
    </row>
    <row r="247" spans="1:9" hidden="1">
      <c r="A247" t="s">
        <v>17</v>
      </c>
      <c r="B247">
        <v>8.75</v>
      </c>
      <c r="C247">
        <v>175398</v>
      </c>
      <c r="D247">
        <f t="shared" si="16"/>
        <v>24.360833333333336</v>
      </c>
      <c r="E247">
        <f t="shared" si="19"/>
        <v>27.666666666666668</v>
      </c>
      <c r="F247">
        <v>28.79</v>
      </c>
      <c r="G247">
        <v>27.28</v>
      </c>
      <c r="H247">
        <v>26.93</v>
      </c>
      <c r="I247" t="b">
        <f t="shared" si="20"/>
        <v>0</v>
      </c>
    </row>
    <row r="248" spans="1:9" hidden="1">
      <c r="A248" t="s">
        <v>17</v>
      </c>
      <c r="B248">
        <v>23.75</v>
      </c>
      <c r="C248">
        <v>175515</v>
      </c>
      <c r="D248">
        <f t="shared" si="16"/>
        <v>24.377083333333335</v>
      </c>
      <c r="E248">
        <f t="shared" si="19"/>
        <v>22.95</v>
      </c>
      <c r="F248">
        <v>24.43</v>
      </c>
      <c r="G248">
        <v>22.38</v>
      </c>
      <c r="H248">
        <v>22.04</v>
      </c>
      <c r="I248" t="b">
        <f t="shared" si="20"/>
        <v>0</v>
      </c>
    </row>
    <row r="249" spans="1:9" hidden="1">
      <c r="A249" t="s">
        <v>20</v>
      </c>
      <c r="B249">
        <v>8.75</v>
      </c>
      <c r="C249">
        <v>175567</v>
      </c>
      <c r="D249">
        <f t="shared" si="16"/>
        <v>24.384305555555557</v>
      </c>
      <c r="E249">
        <f t="shared" si="19"/>
        <v>28.386666666666667</v>
      </c>
      <c r="F249">
        <v>28.69</v>
      </c>
      <c r="G249">
        <v>27.81</v>
      </c>
      <c r="H249">
        <v>28.66</v>
      </c>
      <c r="I249" t="b">
        <f t="shared" si="20"/>
        <v>0</v>
      </c>
    </row>
    <row r="250" spans="1:9" hidden="1">
      <c r="A250" t="s">
        <v>16</v>
      </c>
      <c r="B250">
        <v>23.75</v>
      </c>
      <c r="C250">
        <v>175867</v>
      </c>
      <c r="D250">
        <f t="shared" si="16"/>
        <v>24.425972222222224</v>
      </c>
      <c r="E250">
        <f t="shared" si="19"/>
        <v>23.389999999999997</v>
      </c>
      <c r="F250">
        <v>22.83</v>
      </c>
      <c r="G250">
        <v>21.66</v>
      </c>
      <c r="H250">
        <v>25.68</v>
      </c>
      <c r="I250" t="b">
        <f t="shared" si="20"/>
        <v>0</v>
      </c>
    </row>
    <row r="251" spans="1:9" hidden="1">
      <c r="A251" t="s">
        <v>25</v>
      </c>
      <c r="B251">
        <v>8.75</v>
      </c>
      <c r="C251">
        <v>175887</v>
      </c>
      <c r="D251">
        <f t="shared" si="16"/>
        <v>24.428749999999997</v>
      </c>
      <c r="E251">
        <f t="shared" si="19"/>
        <v>29.406666666666666</v>
      </c>
      <c r="F251">
        <v>29.05</v>
      </c>
      <c r="G251">
        <v>29.26</v>
      </c>
      <c r="H251">
        <v>29.91</v>
      </c>
      <c r="I251" t="b">
        <f t="shared" si="20"/>
        <v>0</v>
      </c>
    </row>
    <row r="252" spans="1:9" hidden="1">
      <c r="A252" t="s">
        <v>13</v>
      </c>
      <c r="B252">
        <v>23.75</v>
      </c>
      <c r="C252">
        <v>176043</v>
      </c>
      <c r="D252">
        <f t="shared" si="16"/>
        <v>24.450416666666669</v>
      </c>
      <c r="E252">
        <f t="shared" si="19"/>
        <v>22.91</v>
      </c>
      <c r="F252">
        <v>24.95</v>
      </c>
      <c r="G252">
        <v>22.08</v>
      </c>
      <c r="H252">
        <v>21.7</v>
      </c>
      <c r="I252" t="b">
        <f t="shared" si="20"/>
        <v>0</v>
      </c>
    </row>
    <row r="253" spans="1:9" hidden="1">
      <c r="A253" t="s">
        <v>13</v>
      </c>
      <c r="B253">
        <v>8.75</v>
      </c>
      <c r="C253">
        <v>176102</v>
      </c>
      <c r="D253">
        <f t="shared" si="16"/>
        <v>24.458611111111111</v>
      </c>
      <c r="E253">
        <f t="shared" si="19"/>
        <v>27.64</v>
      </c>
      <c r="F253">
        <v>27.14</v>
      </c>
      <c r="G253">
        <v>28.23</v>
      </c>
      <c r="H253">
        <v>27.55</v>
      </c>
      <c r="I253" t="b">
        <f t="shared" si="20"/>
        <v>0</v>
      </c>
    </row>
    <row r="254" spans="1:9" hidden="1">
      <c r="A254" t="s">
        <v>6</v>
      </c>
      <c r="B254">
        <v>8.75</v>
      </c>
      <c r="C254">
        <v>176258</v>
      </c>
      <c r="D254">
        <f t="shared" si="16"/>
        <v>24.480277777777776</v>
      </c>
      <c r="E254">
        <f t="shared" si="19"/>
        <v>27.626666666666665</v>
      </c>
      <c r="F254">
        <v>27.8</v>
      </c>
      <c r="G254">
        <v>27.33</v>
      </c>
      <c r="H254">
        <v>27.75</v>
      </c>
      <c r="I254" t="b">
        <f t="shared" si="20"/>
        <v>0</v>
      </c>
    </row>
    <row r="255" spans="1:9" hidden="1">
      <c r="A255" t="s">
        <v>10</v>
      </c>
      <c r="B255">
        <v>8.75</v>
      </c>
      <c r="C255">
        <v>176299</v>
      </c>
      <c r="D255">
        <f t="shared" si="16"/>
        <v>24.485972222222223</v>
      </c>
      <c r="E255">
        <f t="shared" si="19"/>
        <v>29.290000000000003</v>
      </c>
      <c r="F255">
        <v>30.51</v>
      </c>
      <c r="G255">
        <v>28.67</v>
      </c>
      <c r="H255">
        <v>28.69</v>
      </c>
      <c r="I255" t="b">
        <f t="shared" si="20"/>
        <v>0</v>
      </c>
    </row>
    <row r="256" spans="1:9" hidden="1">
      <c r="A256" t="s">
        <v>22</v>
      </c>
      <c r="B256">
        <v>8.75</v>
      </c>
      <c r="C256">
        <v>176483</v>
      </c>
      <c r="D256">
        <f t="shared" si="16"/>
        <v>24.511527777777776</v>
      </c>
      <c r="E256">
        <f t="shared" si="19"/>
        <v>28.7</v>
      </c>
      <c r="F256">
        <v>27.42</v>
      </c>
      <c r="G256">
        <v>29.25</v>
      </c>
      <c r="H256">
        <v>29.43</v>
      </c>
      <c r="I256" t="b">
        <f t="shared" si="20"/>
        <v>0</v>
      </c>
    </row>
    <row r="257" spans="1:9" hidden="1">
      <c r="A257" t="s">
        <v>23</v>
      </c>
      <c r="B257">
        <v>8.75</v>
      </c>
      <c r="C257">
        <v>176599</v>
      </c>
      <c r="D257">
        <f t="shared" si="16"/>
        <v>24.527638888888887</v>
      </c>
      <c r="E257">
        <f t="shared" si="19"/>
        <v>28.340000000000003</v>
      </c>
      <c r="F257">
        <v>29.03</v>
      </c>
      <c r="G257">
        <v>27.87</v>
      </c>
      <c r="H257">
        <v>28.12</v>
      </c>
      <c r="I257" t="b">
        <f t="shared" si="20"/>
        <v>0</v>
      </c>
    </row>
    <row r="258" spans="1:9" hidden="1">
      <c r="A258" t="s">
        <v>9</v>
      </c>
      <c r="B258">
        <v>23.75</v>
      </c>
      <c r="C258">
        <v>176742</v>
      </c>
      <c r="D258">
        <f t="shared" ref="D258:D321" si="21">C258/15/60/8</f>
        <v>24.547499999999999</v>
      </c>
      <c r="E258">
        <f t="shared" si="19"/>
        <v>24.090000000000003</v>
      </c>
      <c r="F258">
        <v>27.76</v>
      </c>
      <c r="G258">
        <v>22.17</v>
      </c>
      <c r="H258">
        <v>22.34</v>
      </c>
      <c r="I258" t="b">
        <f t="shared" si="20"/>
        <v>0</v>
      </c>
    </row>
    <row r="259" spans="1:9" hidden="1">
      <c r="A259" t="s">
        <v>21</v>
      </c>
      <c r="B259">
        <v>8.75</v>
      </c>
      <c r="C259">
        <v>176797</v>
      </c>
      <c r="D259">
        <f t="shared" si="21"/>
        <v>24.555138888888891</v>
      </c>
      <c r="E259">
        <f t="shared" si="19"/>
        <v>28.820000000000004</v>
      </c>
      <c r="F259">
        <v>28.58</v>
      </c>
      <c r="G259">
        <v>28.59</v>
      </c>
      <c r="H259">
        <v>29.29</v>
      </c>
      <c r="I259" t="b">
        <f t="shared" si="20"/>
        <v>0</v>
      </c>
    </row>
    <row r="260" spans="1:9" hidden="1">
      <c r="A260" t="s">
        <v>14</v>
      </c>
      <c r="B260">
        <v>23.75</v>
      </c>
      <c r="C260">
        <v>176878</v>
      </c>
      <c r="D260">
        <f t="shared" si="21"/>
        <v>24.566388888888888</v>
      </c>
      <c r="E260">
        <f t="shared" si="19"/>
        <v>23.820000000000004</v>
      </c>
      <c r="F260">
        <v>27.68</v>
      </c>
      <c r="G260">
        <v>21.39</v>
      </c>
      <c r="H260">
        <v>22.39</v>
      </c>
      <c r="I260" t="b">
        <f t="shared" si="20"/>
        <v>0</v>
      </c>
    </row>
    <row r="261" spans="1:9" hidden="1">
      <c r="A261" t="s">
        <v>20</v>
      </c>
      <c r="B261">
        <v>23.75</v>
      </c>
      <c r="C261">
        <v>176995</v>
      </c>
      <c r="D261">
        <f t="shared" si="21"/>
        <v>24.582638888888887</v>
      </c>
      <c r="E261">
        <f t="shared" si="19"/>
        <v>23.763333333333332</v>
      </c>
      <c r="F261">
        <v>23.66</v>
      </c>
      <c r="G261">
        <v>21.92</v>
      </c>
      <c r="H261">
        <v>25.71</v>
      </c>
      <c r="I261" t="b">
        <f t="shared" si="20"/>
        <v>0</v>
      </c>
    </row>
    <row r="262" spans="1:9" hidden="1">
      <c r="A262" t="s">
        <v>7</v>
      </c>
      <c r="B262">
        <v>3</v>
      </c>
      <c r="C262">
        <v>23979</v>
      </c>
      <c r="D262">
        <f t="shared" si="21"/>
        <v>3.3304166666666664</v>
      </c>
      <c r="F262">
        <v>14.94</v>
      </c>
      <c r="G262">
        <v>13.25</v>
      </c>
      <c r="H262">
        <v>12.5</v>
      </c>
    </row>
    <row r="263" spans="1:9" hidden="1">
      <c r="A263" t="s">
        <v>7</v>
      </c>
      <c r="B263">
        <v>3.25</v>
      </c>
      <c r="C263">
        <v>22692</v>
      </c>
      <c r="D263">
        <f t="shared" si="21"/>
        <v>3.1516666666666664</v>
      </c>
      <c r="F263">
        <v>5.28</v>
      </c>
      <c r="G263">
        <v>5.19</v>
      </c>
      <c r="H263">
        <v>13.22</v>
      </c>
    </row>
    <row r="264" spans="1:9" hidden="1">
      <c r="A264" t="s">
        <v>7</v>
      </c>
      <c r="B264">
        <v>3.5</v>
      </c>
      <c r="C264">
        <v>20895</v>
      </c>
      <c r="D264">
        <f t="shared" si="21"/>
        <v>2.9020833333333331</v>
      </c>
      <c r="F264">
        <v>12.92</v>
      </c>
      <c r="G264">
        <v>13.31</v>
      </c>
      <c r="H264">
        <v>11.38</v>
      </c>
    </row>
    <row r="265" spans="1:9" hidden="1">
      <c r="A265" t="s">
        <v>7</v>
      </c>
      <c r="B265">
        <v>3.75</v>
      </c>
      <c r="C265">
        <v>19766</v>
      </c>
      <c r="D265">
        <f t="shared" si="21"/>
        <v>2.7452777777777779</v>
      </c>
      <c r="F265">
        <v>13.26</v>
      </c>
      <c r="G265">
        <v>5.66</v>
      </c>
      <c r="H265">
        <v>5.24</v>
      </c>
    </row>
    <row r="266" spans="1:9" hidden="1">
      <c r="A266" t="s">
        <v>7</v>
      </c>
      <c r="B266">
        <v>4</v>
      </c>
      <c r="C266">
        <v>19072</v>
      </c>
      <c r="D266">
        <f t="shared" si="21"/>
        <v>2.6488888888888891</v>
      </c>
      <c r="F266">
        <v>4.62</v>
      </c>
      <c r="G266">
        <v>5.93</v>
      </c>
      <c r="H266">
        <v>5.13</v>
      </c>
    </row>
    <row r="267" spans="1:9" hidden="1">
      <c r="A267" t="s">
        <v>7</v>
      </c>
      <c r="B267">
        <v>4.25</v>
      </c>
      <c r="C267">
        <v>19129</v>
      </c>
      <c r="D267">
        <f t="shared" si="21"/>
        <v>2.6568055555555556</v>
      </c>
      <c r="F267">
        <v>4.29</v>
      </c>
      <c r="G267">
        <v>5</v>
      </c>
      <c r="H267">
        <v>5.0199999999999996</v>
      </c>
    </row>
    <row r="268" spans="1:9" hidden="1">
      <c r="A268" t="s">
        <v>7</v>
      </c>
      <c r="B268">
        <v>4.5</v>
      </c>
      <c r="C268">
        <v>19181</v>
      </c>
      <c r="D268">
        <f t="shared" si="21"/>
        <v>2.6640277777777777</v>
      </c>
      <c r="F268">
        <v>4.46</v>
      </c>
      <c r="G268">
        <v>5.85</v>
      </c>
      <c r="H268">
        <v>5.0199999999999996</v>
      </c>
    </row>
    <row r="269" spans="1:9" hidden="1">
      <c r="A269" t="s">
        <v>7</v>
      </c>
      <c r="B269">
        <v>4.75</v>
      </c>
      <c r="C269">
        <v>19034</v>
      </c>
      <c r="D269">
        <f t="shared" si="21"/>
        <v>2.6436111111111114</v>
      </c>
      <c r="F269">
        <v>4.16</v>
      </c>
      <c r="G269">
        <v>4.7300000000000004</v>
      </c>
      <c r="H269">
        <v>5.07</v>
      </c>
    </row>
    <row r="270" spans="1:9" hidden="1">
      <c r="A270" t="s">
        <v>7</v>
      </c>
      <c r="B270">
        <v>5</v>
      </c>
      <c r="C270">
        <v>20150</v>
      </c>
      <c r="D270">
        <f t="shared" si="21"/>
        <v>2.7986111111111112</v>
      </c>
      <c r="F270">
        <v>4.8</v>
      </c>
      <c r="G270">
        <v>5.61</v>
      </c>
      <c r="H270">
        <v>5.58</v>
      </c>
    </row>
    <row r="271" spans="1:9" hidden="1">
      <c r="A271" t="s">
        <v>7</v>
      </c>
      <c r="B271">
        <v>5.25</v>
      </c>
      <c r="C271">
        <v>22622</v>
      </c>
      <c r="D271">
        <f t="shared" si="21"/>
        <v>3.1419444444444449</v>
      </c>
      <c r="F271">
        <v>5.14</v>
      </c>
      <c r="G271">
        <v>5.37</v>
      </c>
      <c r="H271">
        <v>5.76</v>
      </c>
    </row>
    <row r="272" spans="1:9" hidden="1">
      <c r="A272" t="s">
        <v>7</v>
      </c>
      <c r="B272">
        <v>5.5</v>
      </c>
      <c r="C272">
        <v>26162</v>
      </c>
      <c r="D272">
        <f t="shared" si="21"/>
        <v>3.6336111111111111</v>
      </c>
      <c r="F272">
        <v>5.58</v>
      </c>
      <c r="G272">
        <v>6.7</v>
      </c>
      <c r="H272">
        <v>7.75</v>
      </c>
    </row>
    <row r="273" spans="1:9" hidden="1">
      <c r="A273" t="s">
        <v>7</v>
      </c>
      <c r="B273">
        <v>5.75</v>
      </c>
      <c r="C273">
        <v>31772</v>
      </c>
      <c r="D273">
        <f t="shared" si="21"/>
        <v>4.4127777777777775</v>
      </c>
      <c r="F273">
        <v>5.96</v>
      </c>
      <c r="G273">
        <v>6.51</v>
      </c>
      <c r="H273">
        <v>7.62</v>
      </c>
    </row>
    <row r="274" spans="1:9" hidden="1">
      <c r="A274" t="s">
        <v>7</v>
      </c>
      <c r="B274">
        <v>6</v>
      </c>
      <c r="C274">
        <v>39867</v>
      </c>
      <c r="D274">
        <f t="shared" si="21"/>
        <v>5.5370833333333334</v>
      </c>
      <c r="F274">
        <v>7.16</v>
      </c>
      <c r="G274">
        <v>9.1</v>
      </c>
      <c r="H274">
        <v>9.76</v>
      </c>
    </row>
    <row r="275" spans="1:9" hidden="1">
      <c r="A275" t="s">
        <v>7</v>
      </c>
      <c r="B275">
        <v>6.25</v>
      </c>
      <c r="C275">
        <v>50355</v>
      </c>
      <c r="D275">
        <f t="shared" si="21"/>
        <v>6.9937500000000004</v>
      </c>
      <c r="F275">
        <v>8.8000000000000007</v>
      </c>
      <c r="G275">
        <v>9.65</v>
      </c>
      <c r="H275">
        <v>11.08</v>
      </c>
    </row>
    <row r="276" spans="1:9" hidden="1">
      <c r="A276" t="s">
        <v>7</v>
      </c>
      <c r="B276">
        <v>6.5</v>
      </c>
      <c r="C276">
        <v>63168</v>
      </c>
      <c r="D276">
        <f t="shared" si="21"/>
        <v>8.7733333333333334</v>
      </c>
      <c r="F276">
        <v>10.67</v>
      </c>
      <c r="G276">
        <v>12.6</v>
      </c>
      <c r="H276">
        <v>13.37</v>
      </c>
    </row>
    <row r="277" spans="1:9" hidden="1">
      <c r="A277" t="s">
        <v>7</v>
      </c>
      <c r="B277">
        <v>6.75</v>
      </c>
      <c r="C277">
        <v>76806</v>
      </c>
      <c r="D277">
        <f t="shared" si="21"/>
        <v>10.667499999999999</v>
      </c>
      <c r="F277">
        <v>12.96</v>
      </c>
      <c r="G277">
        <v>12.95</v>
      </c>
      <c r="H277">
        <v>15.84</v>
      </c>
    </row>
    <row r="278" spans="1:9" hidden="1">
      <c r="A278" t="s">
        <v>7</v>
      </c>
      <c r="B278">
        <v>7</v>
      </c>
      <c r="C278">
        <v>92776</v>
      </c>
      <c r="D278">
        <f t="shared" si="21"/>
        <v>12.885555555555555</v>
      </c>
      <c r="F278">
        <v>14.44</v>
      </c>
      <c r="G278">
        <v>16.850000000000001</v>
      </c>
      <c r="H278">
        <v>18.66</v>
      </c>
    </row>
    <row r="279" spans="1:9" hidden="1">
      <c r="A279" t="s">
        <v>9</v>
      </c>
      <c r="B279">
        <v>8.75</v>
      </c>
      <c r="C279">
        <v>177034</v>
      </c>
      <c r="D279">
        <f t="shared" si="21"/>
        <v>24.588055555555556</v>
      </c>
      <c r="E279">
        <f t="shared" ref="E279:E290" si="22">AVERAGE(F279:H279)</f>
        <v>28.556666666666661</v>
      </c>
      <c r="F279">
        <v>28.71</v>
      </c>
      <c r="G279">
        <v>28.06</v>
      </c>
      <c r="H279">
        <v>28.9</v>
      </c>
      <c r="I279" t="b">
        <f t="shared" ref="I279:I290" si="23">G279/F279&gt;2</f>
        <v>0</v>
      </c>
    </row>
    <row r="280" spans="1:9" hidden="1">
      <c r="A280" t="s">
        <v>12</v>
      </c>
      <c r="B280">
        <v>8.75</v>
      </c>
      <c r="C280">
        <v>177067</v>
      </c>
      <c r="D280">
        <f t="shared" si="21"/>
        <v>24.592638888888889</v>
      </c>
      <c r="E280">
        <f t="shared" si="22"/>
        <v>29.346666666666668</v>
      </c>
      <c r="F280">
        <v>29.3</v>
      </c>
      <c r="G280">
        <v>29.48</v>
      </c>
      <c r="H280">
        <v>29.26</v>
      </c>
      <c r="I280" t="b">
        <f t="shared" si="23"/>
        <v>0</v>
      </c>
    </row>
    <row r="281" spans="1:9" hidden="1">
      <c r="A281" t="s">
        <v>11</v>
      </c>
      <c r="B281">
        <v>8.75</v>
      </c>
      <c r="C281">
        <v>177137</v>
      </c>
      <c r="D281">
        <f t="shared" si="21"/>
        <v>24.602361111111112</v>
      </c>
      <c r="E281">
        <f t="shared" si="22"/>
        <v>29.783333333333335</v>
      </c>
      <c r="F281">
        <v>30.76</v>
      </c>
      <c r="G281">
        <v>28.86</v>
      </c>
      <c r="H281">
        <v>29.73</v>
      </c>
      <c r="I281" t="b">
        <f t="shared" si="23"/>
        <v>0</v>
      </c>
    </row>
    <row r="282" spans="1:9" hidden="1">
      <c r="A282" t="s">
        <v>16</v>
      </c>
      <c r="B282">
        <v>8.75</v>
      </c>
      <c r="C282">
        <v>177260</v>
      </c>
      <c r="D282">
        <f t="shared" si="21"/>
        <v>24.619444444444447</v>
      </c>
      <c r="E282">
        <f t="shared" si="22"/>
        <v>27.843333333333334</v>
      </c>
      <c r="F282">
        <v>27.23</v>
      </c>
      <c r="G282">
        <v>27.5</v>
      </c>
      <c r="H282">
        <v>28.8</v>
      </c>
      <c r="I282" t="b">
        <f t="shared" si="23"/>
        <v>0</v>
      </c>
    </row>
    <row r="283" spans="1:9" hidden="1">
      <c r="A283" t="s">
        <v>18</v>
      </c>
      <c r="B283">
        <v>8.75</v>
      </c>
      <c r="C283">
        <v>177292</v>
      </c>
      <c r="D283">
        <f t="shared" si="21"/>
        <v>24.623888888888889</v>
      </c>
      <c r="E283">
        <f t="shared" si="22"/>
        <v>27.72</v>
      </c>
      <c r="F283">
        <v>29.35</v>
      </c>
      <c r="G283">
        <v>27.01</v>
      </c>
      <c r="H283">
        <v>26.8</v>
      </c>
      <c r="I283" t="b">
        <f t="shared" si="23"/>
        <v>0</v>
      </c>
    </row>
    <row r="284" spans="1:9" hidden="1">
      <c r="A284" t="s">
        <v>19</v>
      </c>
      <c r="B284">
        <v>8.75</v>
      </c>
      <c r="C284">
        <v>177298</v>
      </c>
      <c r="D284">
        <f t="shared" si="21"/>
        <v>24.624722222222221</v>
      </c>
      <c r="E284">
        <f t="shared" si="22"/>
        <v>27.813333333333333</v>
      </c>
      <c r="F284">
        <v>29.37</v>
      </c>
      <c r="G284">
        <v>27.19</v>
      </c>
      <c r="H284">
        <v>26.88</v>
      </c>
      <c r="I284" t="b">
        <f t="shared" si="23"/>
        <v>0</v>
      </c>
    </row>
    <row r="285" spans="1:9" hidden="1">
      <c r="A285" t="s">
        <v>26</v>
      </c>
      <c r="B285">
        <v>23.75</v>
      </c>
      <c r="C285">
        <v>177354</v>
      </c>
      <c r="D285">
        <f t="shared" si="21"/>
        <v>24.6325</v>
      </c>
      <c r="E285">
        <f t="shared" si="22"/>
        <v>23.2</v>
      </c>
      <c r="F285">
        <v>24.37</v>
      </c>
      <c r="G285">
        <v>21.95</v>
      </c>
      <c r="H285">
        <v>23.28</v>
      </c>
      <c r="I285" t="b">
        <f t="shared" si="23"/>
        <v>0</v>
      </c>
    </row>
    <row r="286" spans="1:9" hidden="1">
      <c r="A286" t="s">
        <v>5</v>
      </c>
      <c r="B286">
        <v>9</v>
      </c>
      <c r="C286">
        <v>177478</v>
      </c>
      <c r="D286">
        <f t="shared" si="21"/>
        <v>24.649722222222223</v>
      </c>
      <c r="E286">
        <f t="shared" si="22"/>
        <v>29.276666666666667</v>
      </c>
      <c r="F286">
        <v>28.08</v>
      </c>
      <c r="G286">
        <v>28.83</v>
      </c>
      <c r="H286">
        <v>30.92</v>
      </c>
      <c r="I286" t="b">
        <f t="shared" si="23"/>
        <v>0</v>
      </c>
    </row>
    <row r="287" spans="1:9" hidden="1">
      <c r="A287" t="s">
        <v>15</v>
      </c>
      <c r="B287">
        <v>23.75</v>
      </c>
      <c r="C287">
        <v>177523</v>
      </c>
      <c r="D287">
        <f t="shared" si="21"/>
        <v>24.655972222222221</v>
      </c>
      <c r="E287">
        <f t="shared" si="22"/>
        <v>23.653333333333336</v>
      </c>
      <c r="F287">
        <v>24.8</v>
      </c>
      <c r="G287">
        <v>24.45</v>
      </c>
      <c r="H287">
        <v>21.71</v>
      </c>
      <c r="I287" t="b">
        <f t="shared" si="23"/>
        <v>0</v>
      </c>
    </row>
    <row r="288" spans="1:9" hidden="1">
      <c r="A288" t="s">
        <v>15</v>
      </c>
      <c r="B288">
        <v>8.75</v>
      </c>
      <c r="C288">
        <v>177818</v>
      </c>
      <c r="D288">
        <f t="shared" si="21"/>
        <v>24.696944444444444</v>
      </c>
      <c r="E288">
        <f t="shared" si="22"/>
        <v>27.94</v>
      </c>
      <c r="F288">
        <v>29.48</v>
      </c>
      <c r="G288">
        <v>27.25</v>
      </c>
      <c r="H288">
        <v>27.09</v>
      </c>
      <c r="I288" t="b">
        <f t="shared" si="23"/>
        <v>0</v>
      </c>
    </row>
    <row r="289" spans="1:9" hidden="1">
      <c r="A289" t="s">
        <v>8</v>
      </c>
      <c r="B289">
        <v>8.75</v>
      </c>
      <c r="C289">
        <v>178438</v>
      </c>
      <c r="D289">
        <f t="shared" si="21"/>
        <v>24.783055555555556</v>
      </c>
      <c r="E289">
        <f t="shared" si="22"/>
        <v>28.150000000000002</v>
      </c>
      <c r="F289">
        <v>29.3</v>
      </c>
      <c r="G289">
        <v>26.96</v>
      </c>
      <c r="H289">
        <v>28.19</v>
      </c>
      <c r="I289" t="b">
        <f t="shared" si="23"/>
        <v>0</v>
      </c>
    </row>
    <row r="290" spans="1:9" hidden="1">
      <c r="A290" t="s">
        <v>11</v>
      </c>
      <c r="B290">
        <v>23.75</v>
      </c>
      <c r="C290">
        <v>178561</v>
      </c>
      <c r="D290">
        <f t="shared" si="21"/>
        <v>24.800138888888892</v>
      </c>
      <c r="E290">
        <f t="shared" si="22"/>
        <v>24.846666666666664</v>
      </c>
      <c r="F290">
        <v>27.3</v>
      </c>
      <c r="G290">
        <v>22.41</v>
      </c>
      <c r="H290">
        <v>24.83</v>
      </c>
      <c r="I290" t="b">
        <f t="shared" si="23"/>
        <v>0</v>
      </c>
    </row>
    <row r="291" spans="1:9" hidden="1">
      <c r="A291" t="s">
        <v>8</v>
      </c>
      <c r="B291">
        <v>0.5</v>
      </c>
      <c r="C291">
        <v>94990</v>
      </c>
      <c r="D291">
        <f t="shared" si="21"/>
        <v>13.193055555555556</v>
      </c>
      <c r="F291">
        <v>32.130000000000003</v>
      </c>
      <c r="G291">
        <v>29.33</v>
      </c>
      <c r="H291">
        <v>29.05</v>
      </c>
    </row>
    <row r="292" spans="1:9" hidden="1">
      <c r="A292" t="s">
        <v>8</v>
      </c>
      <c r="B292">
        <v>0.75</v>
      </c>
      <c r="C292">
        <v>76271</v>
      </c>
      <c r="D292">
        <f t="shared" si="21"/>
        <v>10.593194444444444</v>
      </c>
      <c r="F292">
        <v>20.149999999999999</v>
      </c>
      <c r="G292">
        <v>21.03</v>
      </c>
      <c r="H292">
        <v>14.96</v>
      </c>
    </row>
    <row r="293" spans="1:9" hidden="1">
      <c r="A293" t="s">
        <v>8</v>
      </c>
      <c r="B293">
        <v>1</v>
      </c>
      <c r="C293">
        <v>62786</v>
      </c>
      <c r="D293">
        <f t="shared" si="21"/>
        <v>8.7202777777777776</v>
      </c>
      <c r="F293">
        <v>18.989999999999998</v>
      </c>
      <c r="G293">
        <v>10.039999999999999</v>
      </c>
      <c r="H293">
        <v>14.28</v>
      </c>
    </row>
    <row r="294" spans="1:9" hidden="1">
      <c r="A294" t="s">
        <v>8</v>
      </c>
      <c r="B294">
        <v>1.25</v>
      </c>
      <c r="C294">
        <v>58251</v>
      </c>
      <c r="D294">
        <f t="shared" si="21"/>
        <v>8.0904166666666661</v>
      </c>
      <c r="F294">
        <v>15.42</v>
      </c>
      <c r="G294">
        <v>14.66</v>
      </c>
      <c r="H294">
        <v>19.059999999999999</v>
      </c>
    </row>
    <row r="295" spans="1:9" hidden="1">
      <c r="A295" t="s">
        <v>8</v>
      </c>
      <c r="B295">
        <v>1.5</v>
      </c>
      <c r="C295">
        <v>47222</v>
      </c>
      <c r="D295">
        <f t="shared" si="21"/>
        <v>6.5586111111111105</v>
      </c>
      <c r="F295">
        <v>14.75</v>
      </c>
      <c r="G295">
        <v>14.9</v>
      </c>
      <c r="H295">
        <v>15.8</v>
      </c>
    </row>
    <row r="296" spans="1:9" hidden="1">
      <c r="A296" t="s">
        <v>8</v>
      </c>
      <c r="B296">
        <v>1.75</v>
      </c>
      <c r="C296">
        <v>41483</v>
      </c>
      <c r="D296">
        <f t="shared" si="21"/>
        <v>5.7615277777777774</v>
      </c>
      <c r="F296">
        <v>14.14</v>
      </c>
      <c r="G296">
        <v>8.7200000000000006</v>
      </c>
      <c r="H296">
        <v>18.48</v>
      </c>
    </row>
    <row r="297" spans="1:9" hidden="1">
      <c r="A297" t="s">
        <v>25</v>
      </c>
      <c r="B297">
        <v>23.75</v>
      </c>
      <c r="C297">
        <v>178665</v>
      </c>
      <c r="D297">
        <f t="shared" si="21"/>
        <v>24.814583333333335</v>
      </c>
      <c r="E297">
        <f t="shared" ref="E297:E336" si="24">AVERAGE(F297:H297)</f>
        <v>24.849999999999998</v>
      </c>
      <c r="F297">
        <v>25.39</v>
      </c>
      <c r="G297">
        <v>23.67</v>
      </c>
      <c r="H297">
        <v>25.49</v>
      </c>
      <c r="I297" t="b">
        <f t="shared" ref="I297:I336" si="25">G297/F297&gt;2</f>
        <v>0</v>
      </c>
    </row>
    <row r="298" spans="1:9" hidden="1">
      <c r="A298" t="s">
        <v>7</v>
      </c>
      <c r="B298">
        <v>8.75</v>
      </c>
      <c r="C298">
        <v>178695</v>
      </c>
      <c r="D298">
        <f t="shared" si="21"/>
        <v>24.818750000000001</v>
      </c>
      <c r="E298">
        <f t="shared" si="24"/>
        <v>28.576666666666668</v>
      </c>
      <c r="F298">
        <v>28.5</v>
      </c>
      <c r="G298">
        <v>27.76</v>
      </c>
      <c r="H298">
        <v>29.47</v>
      </c>
      <c r="I298" t="b">
        <f t="shared" si="25"/>
        <v>0</v>
      </c>
    </row>
    <row r="299" spans="1:9" hidden="1">
      <c r="A299" t="s">
        <v>22</v>
      </c>
      <c r="B299">
        <v>23.75</v>
      </c>
      <c r="C299">
        <v>178735</v>
      </c>
      <c r="D299">
        <f t="shared" si="21"/>
        <v>24.824305555555554</v>
      </c>
      <c r="E299">
        <f t="shared" si="24"/>
        <v>23.733333333333334</v>
      </c>
      <c r="F299">
        <v>23.57</v>
      </c>
      <c r="G299">
        <v>22.41</v>
      </c>
      <c r="H299">
        <v>25.22</v>
      </c>
      <c r="I299" t="b">
        <f t="shared" si="25"/>
        <v>0</v>
      </c>
    </row>
    <row r="300" spans="1:9" hidden="1">
      <c r="A300" t="s">
        <v>6</v>
      </c>
      <c r="B300">
        <v>23.75</v>
      </c>
      <c r="C300">
        <v>178739</v>
      </c>
      <c r="D300">
        <f t="shared" si="21"/>
        <v>24.824861111111108</v>
      </c>
      <c r="E300">
        <f t="shared" si="24"/>
        <v>23.316666666666666</v>
      </c>
      <c r="F300">
        <v>24.76</v>
      </c>
      <c r="G300">
        <v>21.85</v>
      </c>
      <c r="H300">
        <v>23.34</v>
      </c>
      <c r="I300" t="b">
        <f t="shared" si="25"/>
        <v>0</v>
      </c>
    </row>
    <row r="301" spans="1:9" hidden="1">
      <c r="A301" t="s">
        <v>12</v>
      </c>
      <c r="B301">
        <v>23.75</v>
      </c>
      <c r="C301">
        <v>178875</v>
      </c>
      <c r="D301">
        <f t="shared" si="21"/>
        <v>24.84375</v>
      </c>
      <c r="E301">
        <f t="shared" si="24"/>
        <v>23.963333333333335</v>
      </c>
      <c r="F301">
        <v>26.98</v>
      </c>
      <c r="G301">
        <v>22.76</v>
      </c>
      <c r="H301">
        <v>22.15</v>
      </c>
      <c r="I301" t="b">
        <f t="shared" si="25"/>
        <v>0</v>
      </c>
    </row>
    <row r="302" spans="1:9" hidden="1">
      <c r="A302" t="s">
        <v>21</v>
      </c>
      <c r="B302">
        <v>23.75</v>
      </c>
      <c r="C302">
        <v>178895</v>
      </c>
      <c r="D302">
        <f t="shared" si="21"/>
        <v>24.84652777777778</v>
      </c>
      <c r="E302">
        <f t="shared" si="24"/>
        <v>24.216666666666669</v>
      </c>
      <c r="F302">
        <v>24.66</v>
      </c>
      <c r="G302">
        <v>23.19</v>
      </c>
      <c r="H302">
        <v>24.8</v>
      </c>
      <c r="I302" t="b">
        <f t="shared" si="25"/>
        <v>0</v>
      </c>
    </row>
    <row r="303" spans="1:9" hidden="1">
      <c r="A303" t="s">
        <v>8</v>
      </c>
      <c r="B303">
        <v>23.75</v>
      </c>
      <c r="C303">
        <v>179233</v>
      </c>
      <c r="D303">
        <f t="shared" si="21"/>
        <v>24.893472222222222</v>
      </c>
      <c r="E303">
        <f t="shared" si="24"/>
        <v>23.86</v>
      </c>
      <c r="F303">
        <v>26.47</v>
      </c>
      <c r="G303">
        <v>21.18</v>
      </c>
      <c r="H303">
        <v>23.93</v>
      </c>
      <c r="I303" t="b">
        <f t="shared" si="25"/>
        <v>0</v>
      </c>
    </row>
    <row r="304" spans="1:9" hidden="1">
      <c r="A304" t="s">
        <v>26</v>
      </c>
      <c r="B304">
        <v>8.75</v>
      </c>
      <c r="C304">
        <v>179285</v>
      </c>
      <c r="D304">
        <f t="shared" si="21"/>
        <v>24.900694444444447</v>
      </c>
      <c r="E304">
        <f t="shared" si="24"/>
        <v>28.033333333333331</v>
      </c>
      <c r="F304">
        <v>28.65</v>
      </c>
      <c r="G304">
        <v>27.33</v>
      </c>
      <c r="H304">
        <v>28.12</v>
      </c>
      <c r="I304" t="b">
        <f t="shared" si="25"/>
        <v>0</v>
      </c>
    </row>
    <row r="305" spans="1:9" hidden="1">
      <c r="A305" t="s">
        <v>24</v>
      </c>
      <c r="B305">
        <v>8.75</v>
      </c>
      <c r="C305">
        <v>179290</v>
      </c>
      <c r="D305">
        <f t="shared" si="21"/>
        <v>24.901388888888889</v>
      </c>
      <c r="E305">
        <f t="shared" si="24"/>
        <v>27.833333333333332</v>
      </c>
      <c r="F305">
        <v>27.1</v>
      </c>
      <c r="G305">
        <v>27.55</v>
      </c>
      <c r="H305">
        <v>28.85</v>
      </c>
      <c r="I305" t="b">
        <f t="shared" si="25"/>
        <v>0</v>
      </c>
    </row>
    <row r="306" spans="1:9" hidden="1">
      <c r="A306" t="s">
        <v>23</v>
      </c>
      <c r="B306">
        <v>23.75</v>
      </c>
      <c r="C306">
        <v>179943</v>
      </c>
      <c r="D306">
        <f t="shared" si="21"/>
        <v>24.992083333333333</v>
      </c>
      <c r="E306">
        <f t="shared" si="24"/>
        <v>23.419999999999998</v>
      </c>
      <c r="F306">
        <v>25.08</v>
      </c>
      <c r="G306">
        <v>21.19</v>
      </c>
      <c r="H306">
        <v>23.99</v>
      </c>
      <c r="I306" t="b">
        <f t="shared" si="25"/>
        <v>0</v>
      </c>
    </row>
    <row r="307" spans="1:9" hidden="1">
      <c r="A307" t="s">
        <v>10</v>
      </c>
      <c r="B307">
        <v>23.75</v>
      </c>
      <c r="C307">
        <v>180017</v>
      </c>
      <c r="D307">
        <f t="shared" si="21"/>
        <v>25.00236111111111</v>
      </c>
      <c r="E307">
        <f t="shared" si="24"/>
        <v>25.08</v>
      </c>
      <c r="F307">
        <v>27.52</v>
      </c>
      <c r="G307">
        <v>23.17</v>
      </c>
      <c r="H307">
        <v>24.55</v>
      </c>
      <c r="I307" t="b">
        <f t="shared" si="25"/>
        <v>0</v>
      </c>
    </row>
    <row r="308" spans="1:9" hidden="1">
      <c r="A308" t="s">
        <v>23</v>
      </c>
      <c r="B308">
        <v>9</v>
      </c>
      <c r="C308">
        <v>180720</v>
      </c>
      <c r="D308">
        <f t="shared" si="21"/>
        <v>25.1</v>
      </c>
      <c r="E308">
        <f t="shared" si="24"/>
        <v>29.02</v>
      </c>
      <c r="F308">
        <v>28.7</v>
      </c>
      <c r="G308">
        <v>27.33</v>
      </c>
      <c r="H308">
        <v>31.03</v>
      </c>
      <c r="I308" t="b">
        <f t="shared" si="25"/>
        <v>0</v>
      </c>
    </row>
    <row r="309" spans="1:9" hidden="1">
      <c r="A309" t="s">
        <v>18</v>
      </c>
      <c r="B309">
        <v>23.75</v>
      </c>
      <c r="C309">
        <v>180845</v>
      </c>
      <c r="D309">
        <f t="shared" si="21"/>
        <v>25.117361111111112</v>
      </c>
      <c r="E309">
        <f t="shared" si="24"/>
        <v>23.58666666666667</v>
      </c>
      <c r="F309">
        <v>26.66</v>
      </c>
      <c r="G309">
        <v>22.3</v>
      </c>
      <c r="H309">
        <v>21.8</v>
      </c>
      <c r="I309" t="b">
        <f t="shared" si="25"/>
        <v>0</v>
      </c>
    </row>
    <row r="310" spans="1:9" hidden="1">
      <c r="A310" t="s">
        <v>13</v>
      </c>
      <c r="B310">
        <v>9</v>
      </c>
      <c r="C310">
        <v>181336</v>
      </c>
      <c r="D310">
        <f t="shared" si="21"/>
        <v>25.185555555555556</v>
      </c>
      <c r="E310">
        <f t="shared" si="24"/>
        <v>28.88</v>
      </c>
      <c r="F310">
        <v>27.17</v>
      </c>
      <c r="G310">
        <v>29.49</v>
      </c>
      <c r="H310">
        <v>29.98</v>
      </c>
      <c r="I310" t="b">
        <f t="shared" si="25"/>
        <v>0</v>
      </c>
    </row>
    <row r="311" spans="1:9" hidden="1">
      <c r="A311" t="s">
        <v>11</v>
      </c>
      <c r="B311">
        <v>9</v>
      </c>
      <c r="C311">
        <v>181825</v>
      </c>
      <c r="D311">
        <f t="shared" si="21"/>
        <v>25.253472222222221</v>
      </c>
      <c r="E311">
        <f t="shared" si="24"/>
        <v>30.14</v>
      </c>
      <c r="F311">
        <v>29.91</v>
      </c>
      <c r="G311">
        <v>29.85</v>
      </c>
      <c r="H311">
        <v>30.66</v>
      </c>
      <c r="I311" t="b">
        <f t="shared" si="25"/>
        <v>0</v>
      </c>
    </row>
    <row r="312" spans="1:9" hidden="1">
      <c r="A312" t="s">
        <v>6</v>
      </c>
      <c r="B312">
        <v>9</v>
      </c>
      <c r="C312">
        <v>181981</v>
      </c>
      <c r="D312">
        <f t="shared" si="21"/>
        <v>25.27513888888889</v>
      </c>
      <c r="E312">
        <f t="shared" si="24"/>
        <v>28.693333333333332</v>
      </c>
      <c r="F312">
        <v>28.62</v>
      </c>
      <c r="G312">
        <v>28.77</v>
      </c>
      <c r="H312">
        <v>28.69</v>
      </c>
      <c r="I312" t="b">
        <f t="shared" si="25"/>
        <v>0</v>
      </c>
    </row>
    <row r="313" spans="1:9" hidden="1">
      <c r="A313" t="s">
        <v>19</v>
      </c>
      <c r="B313">
        <v>9</v>
      </c>
      <c r="C313">
        <v>182090</v>
      </c>
      <c r="D313">
        <f t="shared" si="21"/>
        <v>25.290277777777778</v>
      </c>
      <c r="E313">
        <f t="shared" si="24"/>
        <v>29.103333333333335</v>
      </c>
      <c r="F313">
        <v>30.06</v>
      </c>
      <c r="G313">
        <v>28.75</v>
      </c>
      <c r="H313">
        <v>28.5</v>
      </c>
      <c r="I313" t="b">
        <f t="shared" si="25"/>
        <v>0</v>
      </c>
    </row>
    <row r="314" spans="1:9" hidden="1">
      <c r="A314" t="s">
        <v>16</v>
      </c>
      <c r="B314">
        <v>9</v>
      </c>
      <c r="C314">
        <v>182208</v>
      </c>
      <c r="D314">
        <f t="shared" si="21"/>
        <v>25.306666666666668</v>
      </c>
      <c r="E314">
        <f t="shared" si="24"/>
        <v>29.2</v>
      </c>
      <c r="F314">
        <v>29.13</v>
      </c>
      <c r="G314">
        <v>27.83</v>
      </c>
      <c r="H314">
        <v>30.64</v>
      </c>
      <c r="I314" t="b">
        <f t="shared" si="25"/>
        <v>0</v>
      </c>
    </row>
    <row r="315" spans="1:9" hidden="1">
      <c r="A315" t="s">
        <v>14</v>
      </c>
      <c r="B315">
        <v>9</v>
      </c>
      <c r="C315">
        <v>182267</v>
      </c>
      <c r="D315">
        <f t="shared" si="21"/>
        <v>25.31486111111111</v>
      </c>
      <c r="E315">
        <f t="shared" si="24"/>
        <v>29.099999999999998</v>
      </c>
      <c r="F315">
        <v>28.53</v>
      </c>
      <c r="G315">
        <v>29.04</v>
      </c>
      <c r="H315">
        <v>29.73</v>
      </c>
      <c r="I315" t="b">
        <f t="shared" si="25"/>
        <v>0</v>
      </c>
    </row>
    <row r="316" spans="1:9" hidden="1">
      <c r="A316" t="s">
        <v>25</v>
      </c>
      <c r="B316">
        <v>9</v>
      </c>
      <c r="C316">
        <v>182464</v>
      </c>
      <c r="D316">
        <f t="shared" si="21"/>
        <v>25.342222222222222</v>
      </c>
      <c r="E316">
        <f t="shared" si="24"/>
        <v>31.02</v>
      </c>
      <c r="F316">
        <v>31.3</v>
      </c>
      <c r="G316">
        <v>30.87</v>
      </c>
      <c r="H316">
        <v>30.89</v>
      </c>
      <c r="I316" t="b">
        <f t="shared" si="25"/>
        <v>0</v>
      </c>
    </row>
    <row r="317" spans="1:9" hidden="1">
      <c r="A317" t="s">
        <v>21</v>
      </c>
      <c r="B317">
        <v>9</v>
      </c>
      <c r="C317">
        <v>182548</v>
      </c>
      <c r="D317">
        <f t="shared" si="21"/>
        <v>25.353888888888889</v>
      </c>
      <c r="E317">
        <f t="shared" si="24"/>
        <v>30.373333333333335</v>
      </c>
      <c r="F317">
        <v>29.74</v>
      </c>
      <c r="G317">
        <v>30.19</v>
      </c>
      <c r="H317">
        <v>31.19</v>
      </c>
      <c r="I317" t="b">
        <f t="shared" si="25"/>
        <v>0</v>
      </c>
    </row>
    <row r="318" spans="1:9" hidden="1">
      <c r="A318" t="s">
        <v>20</v>
      </c>
      <c r="B318">
        <v>9</v>
      </c>
      <c r="C318">
        <v>182574</v>
      </c>
      <c r="D318">
        <f t="shared" si="21"/>
        <v>25.357500000000002</v>
      </c>
      <c r="E318">
        <f t="shared" si="24"/>
        <v>29.686666666666667</v>
      </c>
      <c r="F318">
        <v>29.23</v>
      </c>
      <c r="G318">
        <v>28.5</v>
      </c>
      <c r="H318">
        <v>31.33</v>
      </c>
      <c r="I318" t="b">
        <f t="shared" si="25"/>
        <v>0</v>
      </c>
    </row>
    <row r="319" spans="1:9" hidden="1">
      <c r="A319" t="s">
        <v>8</v>
      </c>
      <c r="B319">
        <v>9</v>
      </c>
      <c r="C319">
        <v>182658</v>
      </c>
      <c r="D319">
        <f t="shared" si="21"/>
        <v>25.369166666666668</v>
      </c>
      <c r="E319">
        <f t="shared" si="24"/>
        <v>29.236666666666668</v>
      </c>
      <c r="F319">
        <v>28.68</v>
      </c>
      <c r="G319">
        <v>29.05</v>
      </c>
      <c r="H319">
        <v>29.98</v>
      </c>
      <c r="I319" t="b">
        <f t="shared" si="25"/>
        <v>0</v>
      </c>
    </row>
    <row r="320" spans="1:9" hidden="1">
      <c r="A320" t="s">
        <v>15</v>
      </c>
      <c r="B320">
        <v>9</v>
      </c>
      <c r="C320">
        <v>182735</v>
      </c>
      <c r="D320">
        <f t="shared" si="21"/>
        <v>25.379861111111111</v>
      </c>
      <c r="E320">
        <f t="shared" si="24"/>
        <v>29.24</v>
      </c>
      <c r="F320">
        <v>29.12</v>
      </c>
      <c r="G320">
        <v>29.15</v>
      </c>
      <c r="H320">
        <v>29.45</v>
      </c>
      <c r="I320" t="b">
        <f t="shared" si="25"/>
        <v>0</v>
      </c>
    </row>
    <row r="321" spans="1:9" hidden="1">
      <c r="A321" t="s">
        <v>17</v>
      </c>
      <c r="B321">
        <v>9</v>
      </c>
      <c r="C321">
        <v>182751</v>
      </c>
      <c r="D321">
        <f t="shared" si="21"/>
        <v>25.382083333333334</v>
      </c>
      <c r="E321">
        <f t="shared" si="24"/>
        <v>29.363333333333333</v>
      </c>
      <c r="F321">
        <v>29.5</v>
      </c>
      <c r="G321">
        <v>29.73</v>
      </c>
      <c r="H321">
        <v>28.86</v>
      </c>
      <c r="I321" t="b">
        <f t="shared" si="25"/>
        <v>0</v>
      </c>
    </row>
    <row r="322" spans="1:9" hidden="1">
      <c r="A322" t="s">
        <v>12</v>
      </c>
      <c r="B322">
        <v>9</v>
      </c>
      <c r="C322">
        <v>182773</v>
      </c>
      <c r="D322">
        <f t="shared" ref="D322:D385" si="26">C322/15/60/8</f>
        <v>25.385138888888889</v>
      </c>
      <c r="E322">
        <f t="shared" si="24"/>
        <v>29.673333333333332</v>
      </c>
      <c r="F322">
        <v>28.16</v>
      </c>
      <c r="G322">
        <v>30.58</v>
      </c>
      <c r="H322">
        <v>30.28</v>
      </c>
      <c r="I322" t="b">
        <f t="shared" si="25"/>
        <v>0</v>
      </c>
    </row>
    <row r="323" spans="1:9" hidden="1">
      <c r="A323" t="s">
        <v>24</v>
      </c>
      <c r="B323">
        <v>9</v>
      </c>
      <c r="C323">
        <v>182861</v>
      </c>
      <c r="D323">
        <f t="shared" si="26"/>
        <v>25.397361111111113</v>
      </c>
      <c r="E323">
        <f t="shared" si="24"/>
        <v>29.28</v>
      </c>
      <c r="F323">
        <v>29.29</v>
      </c>
      <c r="G323">
        <v>28.37</v>
      </c>
      <c r="H323">
        <v>30.18</v>
      </c>
      <c r="I323" t="b">
        <f t="shared" si="25"/>
        <v>0</v>
      </c>
    </row>
    <row r="324" spans="1:9" hidden="1">
      <c r="A324" t="s">
        <v>18</v>
      </c>
      <c r="B324">
        <v>9</v>
      </c>
      <c r="C324">
        <v>183167</v>
      </c>
      <c r="D324">
        <f t="shared" si="26"/>
        <v>25.43986111111111</v>
      </c>
      <c r="E324">
        <f t="shared" si="24"/>
        <v>28.56</v>
      </c>
      <c r="F324">
        <v>27.99</v>
      </c>
      <c r="G324">
        <v>28.53</v>
      </c>
      <c r="H324">
        <v>29.16</v>
      </c>
      <c r="I324" t="b">
        <f t="shared" si="25"/>
        <v>0</v>
      </c>
    </row>
    <row r="325" spans="1:9" hidden="1">
      <c r="A325" t="s">
        <v>22</v>
      </c>
      <c r="B325">
        <v>9</v>
      </c>
      <c r="C325">
        <v>183345</v>
      </c>
      <c r="D325">
        <f t="shared" si="26"/>
        <v>25.464583333333334</v>
      </c>
      <c r="E325">
        <f t="shared" si="24"/>
        <v>29.723333333333333</v>
      </c>
      <c r="F325">
        <v>29.14</v>
      </c>
      <c r="G325">
        <v>29.76</v>
      </c>
      <c r="H325">
        <v>30.27</v>
      </c>
      <c r="I325" t="b">
        <f t="shared" si="25"/>
        <v>0</v>
      </c>
    </row>
    <row r="326" spans="1:9" hidden="1">
      <c r="A326" t="s">
        <v>24</v>
      </c>
      <c r="B326">
        <v>23.75</v>
      </c>
      <c r="C326">
        <v>183630</v>
      </c>
      <c r="D326">
        <f t="shared" si="26"/>
        <v>25.504166666666666</v>
      </c>
      <c r="E326">
        <f t="shared" si="24"/>
        <v>23.903333333333336</v>
      </c>
      <c r="F326">
        <v>23.6</v>
      </c>
      <c r="G326">
        <v>23.51</v>
      </c>
      <c r="H326">
        <v>24.6</v>
      </c>
      <c r="I326" t="b">
        <f t="shared" si="25"/>
        <v>0</v>
      </c>
    </row>
    <row r="327" spans="1:9" hidden="1">
      <c r="A327" t="s">
        <v>26</v>
      </c>
      <c r="B327">
        <v>9</v>
      </c>
      <c r="C327">
        <v>184057</v>
      </c>
      <c r="D327">
        <f t="shared" si="26"/>
        <v>25.563472222222224</v>
      </c>
      <c r="E327">
        <f t="shared" si="24"/>
        <v>28.73</v>
      </c>
      <c r="F327">
        <v>29.21</v>
      </c>
      <c r="G327">
        <v>28.05</v>
      </c>
      <c r="H327">
        <v>28.93</v>
      </c>
      <c r="I327" t="b">
        <f t="shared" si="25"/>
        <v>0</v>
      </c>
    </row>
    <row r="328" spans="1:9" hidden="1">
      <c r="A328" t="s">
        <v>10</v>
      </c>
      <c r="B328">
        <v>9</v>
      </c>
      <c r="C328">
        <v>184096</v>
      </c>
      <c r="D328">
        <f t="shared" si="26"/>
        <v>25.568888888888889</v>
      </c>
      <c r="E328">
        <f t="shared" si="24"/>
        <v>30.61</v>
      </c>
      <c r="F328">
        <v>29.91</v>
      </c>
      <c r="G328">
        <v>30.88</v>
      </c>
      <c r="H328">
        <v>31.04</v>
      </c>
      <c r="I328" t="b">
        <f t="shared" si="25"/>
        <v>0</v>
      </c>
    </row>
    <row r="329" spans="1:9" hidden="1">
      <c r="A329" t="s">
        <v>5</v>
      </c>
      <c r="B329">
        <v>9.25</v>
      </c>
      <c r="C329">
        <v>184214</v>
      </c>
      <c r="D329">
        <f t="shared" si="26"/>
        <v>25.585277777777776</v>
      </c>
      <c r="E329">
        <f t="shared" si="24"/>
        <v>29.540000000000003</v>
      </c>
      <c r="F329">
        <v>27.62</v>
      </c>
      <c r="G329">
        <v>29.51</v>
      </c>
      <c r="H329">
        <v>31.49</v>
      </c>
      <c r="I329" t="b">
        <f t="shared" si="25"/>
        <v>0</v>
      </c>
    </row>
    <row r="330" spans="1:9" hidden="1">
      <c r="A330" t="s">
        <v>7</v>
      </c>
      <c r="B330">
        <v>9</v>
      </c>
      <c r="C330">
        <v>184501</v>
      </c>
      <c r="D330">
        <f t="shared" si="26"/>
        <v>25.625138888888891</v>
      </c>
      <c r="E330">
        <f t="shared" si="24"/>
        <v>29.096666666666668</v>
      </c>
      <c r="F330">
        <v>27.26</v>
      </c>
      <c r="G330">
        <v>29.58</v>
      </c>
      <c r="H330">
        <v>30.45</v>
      </c>
      <c r="I330" t="b">
        <f t="shared" si="25"/>
        <v>0</v>
      </c>
    </row>
    <row r="331" spans="1:9" hidden="1">
      <c r="A331" t="s">
        <v>9</v>
      </c>
      <c r="B331">
        <v>9</v>
      </c>
      <c r="C331">
        <v>184956</v>
      </c>
      <c r="D331">
        <f t="shared" si="26"/>
        <v>25.688333333333333</v>
      </c>
      <c r="E331">
        <f t="shared" si="24"/>
        <v>29.493333333333329</v>
      </c>
      <c r="F331">
        <v>29.3</v>
      </c>
      <c r="G331">
        <v>29.28</v>
      </c>
      <c r="H331">
        <v>29.9</v>
      </c>
      <c r="I331" t="b">
        <f t="shared" si="25"/>
        <v>0</v>
      </c>
    </row>
    <row r="332" spans="1:9" hidden="1">
      <c r="A332" t="s">
        <v>8</v>
      </c>
      <c r="B332">
        <v>9.25</v>
      </c>
      <c r="C332">
        <v>186102</v>
      </c>
      <c r="D332">
        <f t="shared" si="26"/>
        <v>25.8475</v>
      </c>
      <c r="E332">
        <f t="shared" si="24"/>
        <v>29.17</v>
      </c>
      <c r="F332">
        <v>27.84</v>
      </c>
      <c r="G332">
        <v>28.51</v>
      </c>
      <c r="H332">
        <v>31.16</v>
      </c>
      <c r="I332" t="b">
        <f t="shared" si="25"/>
        <v>0</v>
      </c>
    </row>
    <row r="333" spans="1:9" hidden="1">
      <c r="A333" t="s">
        <v>13</v>
      </c>
      <c r="B333">
        <v>9.25</v>
      </c>
      <c r="C333">
        <v>186499</v>
      </c>
      <c r="D333">
        <f t="shared" si="26"/>
        <v>25.902638888888887</v>
      </c>
      <c r="E333">
        <f t="shared" si="24"/>
        <v>29.493333333333329</v>
      </c>
      <c r="F333">
        <v>27.99</v>
      </c>
      <c r="G333">
        <v>29.08</v>
      </c>
      <c r="H333">
        <v>31.41</v>
      </c>
      <c r="I333" t="b">
        <f t="shared" si="25"/>
        <v>0</v>
      </c>
    </row>
    <row r="334" spans="1:9" hidden="1">
      <c r="A334" t="s">
        <v>11</v>
      </c>
      <c r="B334">
        <v>9.25</v>
      </c>
      <c r="C334">
        <v>186529</v>
      </c>
      <c r="D334">
        <f t="shared" si="26"/>
        <v>25.906805555555554</v>
      </c>
      <c r="E334">
        <f t="shared" si="24"/>
        <v>30.909999999999997</v>
      </c>
      <c r="F334">
        <v>30.03</v>
      </c>
      <c r="G334">
        <v>29.44</v>
      </c>
      <c r="H334">
        <v>33.26</v>
      </c>
      <c r="I334" t="b">
        <f t="shared" si="25"/>
        <v>0</v>
      </c>
    </row>
    <row r="335" spans="1:9" hidden="1">
      <c r="A335" t="s">
        <v>19</v>
      </c>
      <c r="B335">
        <v>9.25</v>
      </c>
      <c r="C335">
        <v>186640</v>
      </c>
      <c r="D335">
        <f t="shared" si="26"/>
        <v>25.922222222222221</v>
      </c>
      <c r="E335">
        <f t="shared" si="24"/>
        <v>29.563333333333333</v>
      </c>
      <c r="F335">
        <v>29.53</v>
      </c>
      <c r="G335">
        <v>28.89</v>
      </c>
      <c r="H335">
        <v>30.27</v>
      </c>
      <c r="I335" t="b">
        <f t="shared" si="25"/>
        <v>0</v>
      </c>
    </row>
    <row r="336" spans="1:9" hidden="1">
      <c r="A336" t="s">
        <v>6</v>
      </c>
      <c r="B336">
        <v>9.25</v>
      </c>
      <c r="C336">
        <v>186956</v>
      </c>
      <c r="D336">
        <f t="shared" si="26"/>
        <v>25.966111111111111</v>
      </c>
      <c r="E336">
        <f t="shared" si="24"/>
        <v>29.13</v>
      </c>
      <c r="F336">
        <v>27.99</v>
      </c>
      <c r="G336">
        <v>29.82</v>
      </c>
      <c r="H336">
        <v>29.58</v>
      </c>
      <c r="I336" t="b">
        <f t="shared" si="25"/>
        <v>0</v>
      </c>
    </row>
    <row r="337" spans="1:9" hidden="1">
      <c r="A337" t="s">
        <v>8</v>
      </c>
      <c r="B337">
        <v>2</v>
      </c>
      <c r="C337">
        <v>37705</v>
      </c>
      <c r="D337">
        <f t="shared" si="26"/>
        <v>5.2368055555555548</v>
      </c>
      <c r="F337">
        <v>8.1999999999999993</v>
      </c>
      <c r="G337">
        <v>8.1</v>
      </c>
      <c r="H337">
        <v>9.51</v>
      </c>
    </row>
    <row r="338" spans="1:9" hidden="1">
      <c r="A338" t="s">
        <v>8</v>
      </c>
      <c r="B338">
        <v>2.25</v>
      </c>
      <c r="C338">
        <v>32687</v>
      </c>
      <c r="D338">
        <f t="shared" si="26"/>
        <v>4.5398611111111107</v>
      </c>
      <c r="F338">
        <v>10.3</v>
      </c>
      <c r="G338">
        <v>8.49</v>
      </c>
      <c r="H338">
        <v>14.12</v>
      </c>
    </row>
    <row r="339" spans="1:9" hidden="1">
      <c r="A339" t="s">
        <v>8</v>
      </c>
      <c r="B339">
        <v>2.5</v>
      </c>
      <c r="C339">
        <v>28201</v>
      </c>
      <c r="D339">
        <f t="shared" si="26"/>
        <v>3.9168055555555554</v>
      </c>
      <c r="F339">
        <v>12.87</v>
      </c>
      <c r="G339">
        <v>13.05</v>
      </c>
      <c r="H339">
        <v>15.1</v>
      </c>
    </row>
    <row r="340" spans="1:9" hidden="1">
      <c r="A340" t="s">
        <v>8</v>
      </c>
      <c r="B340">
        <v>2.75</v>
      </c>
      <c r="C340">
        <v>26285</v>
      </c>
      <c r="D340">
        <f t="shared" si="26"/>
        <v>3.6506944444444445</v>
      </c>
      <c r="F340">
        <v>13.06</v>
      </c>
      <c r="G340">
        <v>15.16</v>
      </c>
      <c r="H340">
        <v>25.46</v>
      </c>
    </row>
    <row r="341" spans="1:9" hidden="1">
      <c r="A341" t="s">
        <v>25</v>
      </c>
      <c r="B341">
        <v>9.25</v>
      </c>
      <c r="C341">
        <v>186999</v>
      </c>
      <c r="D341">
        <f t="shared" si="26"/>
        <v>25.972083333333334</v>
      </c>
      <c r="E341">
        <f t="shared" ref="E341:E357" si="27">AVERAGE(F341:H341)</f>
        <v>32.203333333333326</v>
      </c>
      <c r="F341">
        <v>29.58</v>
      </c>
      <c r="G341">
        <v>32.229999999999997</v>
      </c>
      <c r="H341">
        <v>34.799999999999997</v>
      </c>
      <c r="I341" t="b">
        <f t="shared" ref="I341:I357" si="28">G341/F341&gt;2</f>
        <v>0</v>
      </c>
    </row>
    <row r="342" spans="1:9" hidden="1">
      <c r="A342" t="s">
        <v>21</v>
      </c>
      <c r="B342">
        <v>9.25</v>
      </c>
      <c r="C342">
        <v>187089</v>
      </c>
      <c r="D342">
        <f t="shared" si="26"/>
        <v>25.984583333333333</v>
      </c>
      <c r="E342">
        <f t="shared" si="27"/>
        <v>30.373333333333335</v>
      </c>
      <c r="F342">
        <v>28.48</v>
      </c>
      <c r="G342">
        <v>29.73</v>
      </c>
      <c r="H342">
        <v>32.909999999999997</v>
      </c>
      <c r="I342" t="b">
        <f t="shared" si="28"/>
        <v>0</v>
      </c>
    </row>
    <row r="343" spans="1:9" hidden="1">
      <c r="A343" t="s">
        <v>23</v>
      </c>
      <c r="B343">
        <v>9.25</v>
      </c>
      <c r="C343">
        <v>187488</v>
      </c>
      <c r="D343">
        <f t="shared" si="26"/>
        <v>26.040000000000003</v>
      </c>
      <c r="E343">
        <f t="shared" si="27"/>
        <v>29.396666666666665</v>
      </c>
      <c r="F343">
        <v>28.1</v>
      </c>
      <c r="G343">
        <v>28.83</v>
      </c>
      <c r="H343">
        <v>31.26</v>
      </c>
      <c r="I343" t="b">
        <f t="shared" si="28"/>
        <v>0</v>
      </c>
    </row>
    <row r="344" spans="1:9" hidden="1">
      <c r="A344" t="s">
        <v>24</v>
      </c>
      <c r="B344">
        <v>9.25</v>
      </c>
      <c r="C344">
        <v>187621</v>
      </c>
      <c r="D344">
        <f t="shared" si="26"/>
        <v>26.058472222222225</v>
      </c>
      <c r="E344">
        <f t="shared" si="27"/>
        <v>29.77666666666666</v>
      </c>
      <c r="F344">
        <v>28.24</v>
      </c>
      <c r="G344">
        <v>28.47</v>
      </c>
      <c r="H344">
        <v>32.619999999999997</v>
      </c>
      <c r="I344" t="b">
        <f t="shared" si="28"/>
        <v>0</v>
      </c>
    </row>
    <row r="345" spans="1:9" hidden="1">
      <c r="A345" t="s">
        <v>20</v>
      </c>
      <c r="B345">
        <v>9.25</v>
      </c>
      <c r="C345">
        <v>187766</v>
      </c>
      <c r="D345">
        <f t="shared" si="26"/>
        <v>26.078611111111112</v>
      </c>
      <c r="E345">
        <f t="shared" si="27"/>
        <v>29.566666666666666</v>
      </c>
      <c r="F345">
        <v>28.31</v>
      </c>
      <c r="G345">
        <v>28.84</v>
      </c>
      <c r="H345">
        <v>31.55</v>
      </c>
      <c r="I345" t="b">
        <f t="shared" si="28"/>
        <v>0</v>
      </c>
    </row>
    <row r="346" spans="1:9" hidden="1">
      <c r="A346" t="s">
        <v>16</v>
      </c>
      <c r="B346">
        <v>9.25</v>
      </c>
      <c r="C346">
        <v>187778</v>
      </c>
      <c r="D346">
        <f t="shared" si="26"/>
        <v>26.080277777777777</v>
      </c>
      <c r="E346">
        <f t="shared" si="27"/>
        <v>29.676666666666666</v>
      </c>
      <c r="F346">
        <v>27.83</v>
      </c>
      <c r="G346">
        <v>29.62</v>
      </c>
      <c r="H346">
        <v>31.58</v>
      </c>
      <c r="I346" t="b">
        <f t="shared" si="28"/>
        <v>0</v>
      </c>
    </row>
    <row r="347" spans="1:9" hidden="1">
      <c r="A347" t="s">
        <v>10</v>
      </c>
      <c r="B347">
        <v>9.25</v>
      </c>
      <c r="C347">
        <v>187872</v>
      </c>
      <c r="D347">
        <f t="shared" si="26"/>
        <v>26.09333333333333</v>
      </c>
      <c r="E347">
        <f t="shared" si="27"/>
        <v>30.373333333333335</v>
      </c>
      <c r="F347">
        <v>29.43</v>
      </c>
      <c r="G347">
        <v>30.37</v>
      </c>
      <c r="H347">
        <v>31.32</v>
      </c>
      <c r="I347" t="b">
        <f t="shared" si="28"/>
        <v>0</v>
      </c>
    </row>
    <row r="348" spans="1:9" hidden="1">
      <c r="A348" t="s">
        <v>12</v>
      </c>
      <c r="B348">
        <v>9.25</v>
      </c>
      <c r="C348">
        <v>188558</v>
      </c>
      <c r="D348">
        <f t="shared" si="26"/>
        <v>26.188611111111111</v>
      </c>
      <c r="E348">
        <f t="shared" si="27"/>
        <v>31.066666666666663</v>
      </c>
      <c r="F348">
        <v>31</v>
      </c>
      <c r="G348">
        <v>29.66</v>
      </c>
      <c r="H348">
        <v>32.54</v>
      </c>
      <c r="I348" t="b">
        <f t="shared" si="28"/>
        <v>0</v>
      </c>
    </row>
    <row r="349" spans="1:9" hidden="1">
      <c r="A349" t="s">
        <v>22</v>
      </c>
      <c r="B349">
        <v>9.25</v>
      </c>
      <c r="C349">
        <v>188558</v>
      </c>
      <c r="D349">
        <f t="shared" si="26"/>
        <v>26.188611111111111</v>
      </c>
      <c r="E349">
        <f t="shared" si="27"/>
        <v>30.193333333333332</v>
      </c>
      <c r="F349">
        <v>27.75</v>
      </c>
      <c r="G349">
        <v>30.25</v>
      </c>
      <c r="H349">
        <v>32.58</v>
      </c>
      <c r="I349" t="b">
        <f t="shared" si="28"/>
        <v>0</v>
      </c>
    </row>
    <row r="350" spans="1:9" hidden="1">
      <c r="A350" t="s">
        <v>14</v>
      </c>
      <c r="B350">
        <v>9.25</v>
      </c>
      <c r="C350">
        <v>188759</v>
      </c>
      <c r="D350">
        <f t="shared" si="26"/>
        <v>26.216527777777777</v>
      </c>
      <c r="E350">
        <f t="shared" si="27"/>
        <v>29.849999999999998</v>
      </c>
      <c r="F350">
        <v>28.68</v>
      </c>
      <c r="G350">
        <v>28.96</v>
      </c>
      <c r="H350">
        <v>31.91</v>
      </c>
      <c r="I350" t="b">
        <f t="shared" si="28"/>
        <v>0</v>
      </c>
    </row>
    <row r="351" spans="1:9" hidden="1">
      <c r="A351" t="s">
        <v>18</v>
      </c>
      <c r="B351">
        <v>9.25</v>
      </c>
      <c r="C351">
        <v>189077</v>
      </c>
      <c r="D351">
        <f t="shared" si="26"/>
        <v>26.260694444444443</v>
      </c>
      <c r="E351">
        <f t="shared" si="27"/>
        <v>29.686666666666667</v>
      </c>
      <c r="F351">
        <v>30.1</v>
      </c>
      <c r="G351">
        <v>30.31</v>
      </c>
      <c r="H351">
        <v>28.65</v>
      </c>
      <c r="I351" t="b">
        <f t="shared" si="28"/>
        <v>0</v>
      </c>
    </row>
    <row r="352" spans="1:9" hidden="1">
      <c r="A352" t="s">
        <v>9</v>
      </c>
      <c r="B352">
        <v>9.25</v>
      </c>
      <c r="C352">
        <v>189209</v>
      </c>
      <c r="D352">
        <f t="shared" si="26"/>
        <v>26.279027777777777</v>
      </c>
      <c r="E352">
        <f t="shared" si="27"/>
        <v>29.41</v>
      </c>
      <c r="F352">
        <v>29.01</v>
      </c>
      <c r="G352">
        <v>30.06</v>
      </c>
      <c r="H352">
        <v>29.16</v>
      </c>
      <c r="I352" t="b">
        <f t="shared" si="28"/>
        <v>0</v>
      </c>
    </row>
    <row r="353" spans="1:9" hidden="1">
      <c r="A353" t="s">
        <v>26</v>
      </c>
      <c r="B353">
        <v>9.25</v>
      </c>
      <c r="C353">
        <v>189287</v>
      </c>
      <c r="D353">
        <f t="shared" si="26"/>
        <v>26.289861111111112</v>
      </c>
      <c r="E353">
        <f t="shared" si="27"/>
        <v>29.83</v>
      </c>
      <c r="F353">
        <v>28.29</v>
      </c>
      <c r="G353">
        <v>29.25</v>
      </c>
      <c r="H353">
        <v>31.95</v>
      </c>
      <c r="I353" t="b">
        <f t="shared" si="28"/>
        <v>0</v>
      </c>
    </row>
    <row r="354" spans="1:9" hidden="1">
      <c r="A354" t="s">
        <v>17</v>
      </c>
      <c r="B354">
        <v>9.25</v>
      </c>
      <c r="C354">
        <v>189545</v>
      </c>
      <c r="D354">
        <f t="shared" si="26"/>
        <v>26.325694444444444</v>
      </c>
      <c r="E354">
        <f t="shared" si="27"/>
        <v>29.583333333333332</v>
      </c>
      <c r="F354">
        <v>29.61</v>
      </c>
      <c r="G354">
        <v>29.05</v>
      </c>
      <c r="H354">
        <v>30.09</v>
      </c>
      <c r="I354" t="b">
        <f t="shared" si="28"/>
        <v>0</v>
      </c>
    </row>
    <row r="355" spans="1:9" hidden="1">
      <c r="A355" t="s">
        <v>15</v>
      </c>
      <c r="B355">
        <v>9.25</v>
      </c>
      <c r="C355">
        <v>189576</v>
      </c>
      <c r="D355">
        <f t="shared" si="26"/>
        <v>26.33</v>
      </c>
      <c r="E355">
        <f t="shared" si="27"/>
        <v>29.466666666666669</v>
      </c>
      <c r="F355">
        <v>28.71</v>
      </c>
      <c r="G355">
        <v>29.27</v>
      </c>
      <c r="H355">
        <v>30.42</v>
      </c>
      <c r="I355" t="b">
        <f t="shared" si="28"/>
        <v>0</v>
      </c>
    </row>
    <row r="356" spans="1:9" hidden="1">
      <c r="A356" t="s">
        <v>7</v>
      </c>
      <c r="B356">
        <v>9.25</v>
      </c>
      <c r="C356">
        <v>189733</v>
      </c>
      <c r="D356">
        <f t="shared" si="26"/>
        <v>26.351805555555554</v>
      </c>
      <c r="E356">
        <f t="shared" si="27"/>
        <v>30.159999999999997</v>
      </c>
      <c r="F356">
        <v>28.08</v>
      </c>
      <c r="G356">
        <v>30.55</v>
      </c>
      <c r="H356">
        <v>31.85</v>
      </c>
      <c r="I356" t="b">
        <f t="shared" si="28"/>
        <v>0</v>
      </c>
    </row>
    <row r="357" spans="1:9" hidden="1">
      <c r="A357" t="s">
        <v>5</v>
      </c>
      <c r="B357">
        <v>9.5</v>
      </c>
      <c r="C357">
        <v>193090</v>
      </c>
      <c r="D357">
        <f t="shared" si="26"/>
        <v>26.818055555555553</v>
      </c>
      <c r="E357">
        <f t="shared" si="27"/>
        <v>31.316666666666666</v>
      </c>
      <c r="F357">
        <v>30.3</v>
      </c>
      <c r="G357">
        <v>32.06</v>
      </c>
      <c r="H357">
        <v>31.59</v>
      </c>
      <c r="I357" t="b">
        <f t="shared" si="28"/>
        <v>0</v>
      </c>
    </row>
    <row r="358" spans="1:9" hidden="1">
      <c r="A358" t="s">
        <v>8</v>
      </c>
      <c r="B358">
        <v>3</v>
      </c>
      <c r="C358">
        <v>23234</v>
      </c>
      <c r="D358">
        <f t="shared" si="26"/>
        <v>3.2269444444444444</v>
      </c>
      <c r="F358">
        <v>15.93</v>
      </c>
      <c r="G358">
        <v>6.87</v>
      </c>
      <c r="H358">
        <v>5.8</v>
      </c>
    </row>
    <row r="359" spans="1:9" hidden="1">
      <c r="A359" t="s">
        <v>8</v>
      </c>
      <c r="B359">
        <v>3.25</v>
      </c>
      <c r="C359">
        <v>22307</v>
      </c>
      <c r="D359">
        <f t="shared" si="26"/>
        <v>3.0981944444444447</v>
      </c>
      <c r="F359">
        <v>5.04</v>
      </c>
      <c r="G359">
        <v>7.71</v>
      </c>
      <c r="H359">
        <v>12.13</v>
      </c>
    </row>
    <row r="360" spans="1:9" hidden="1">
      <c r="A360" t="s">
        <v>8</v>
      </c>
      <c r="B360">
        <v>3.5</v>
      </c>
      <c r="C360">
        <v>20198</v>
      </c>
      <c r="D360">
        <f t="shared" si="26"/>
        <v>2.8052777777777775</v>
      </c>
      <c r="F360">
        <v>9.91</v>
      </c>
      <c r="G360">
        <v>11.73</v>
      </c>
      <c r="H360">
        <v>13.54</v>
      </c>
    </row>
    <row r="361" spans="1:9" hidden="1">
      <c r="A361" t="s">
        <v>8</v>
      </c>
      <c r="B361">
        <v>3.75</v>
      </c>
      <c r="C361">
        <v>19431</v>
      </c>
      <c r="D361">
        <f t="shared" si="26"/>
        <v>2.69875</v>
      </c>
      <c r="F361">
        <v>12.56</v>
      </c>
      <c r="G361">
        <v>6.66</v>
      </c>
      <c r="H361">
        <v>5.09</v>
      </c>
    </row>
    <row r="362" spans="1:9" hidden="1">
      <c r="A362" t="s">
        <v>8</v>
      </c>
      <c r="B362">
        <v>4</v>
      </c>
      <c r="C362">
        <v>18710</v>
      </c>
      <c r="D362">
        <f t="shared" si="26"/>
        <v>2.598611111111111</v>
      </c>
      <c r="F362">
        <v>5.66</v>
      </c>
      <c r="G362">
        <v>5.16</v>
      </c>
      <c r="H362">
        <v>5</v>
      </c>
    </row>
    <row r="363" spans="1:9" hidden="1">
      <c r="A363" t="s">
        <v>8</v>
      </c>
      <c r="B363">
        <v>4.25</v>
      </c>
      <c r="C363">
        <v>19282</v>
      </c>
      <c r="D363">
        <f t="shared" si="26"/>
        <v>2.6780555555555554</v>
      </c>
      <c r="F363">
        <v>4.2300000000000004</v>
      </c>
      <c r="G363">
        <v>5.08</v>
      </c>
      <c r="H363">
        <v>4.83</v>
      </c>
    </row>
    <row r="364" spans="1:9" hidden="1">
      <c r="A364" t="s">
        <v>8</v>
      </c>
      <c r="B364">
        <v>4.5</v>
      </c>
      <c r="C364">
        <v>18516</v>
      </c>
      <c r="D364">
        <f t="shared" si="26"/>
        <v>2.5716666666666668</v>
      </c>
      <c r="F364">
        <v>5.18</v>
      </c>
      <c r="G364">
        <v>4.79</v>
      </c>
      <c r="H364">
        <v>5.04</v>
      </c>
    </row>
    <row r="365" spans="1:9" hidden="1">
      <c r="A365" t="s">
        <v>8</v>
      </c>
      <c r="B365">
        <v>4.75</v>
      </c>
      <c r="C365">
        <v>18694</v>
      </c>
      <c r="D365">
        <f t="shared" si="26"/>
        <v>2.5963888888888889</v>
      </c>
      <c r="F365">
        <v>4.3899999999999997</v>
      </c>
      <c r="G365">
        <v>5.05</v>
      </c>
      <c r="H365">
        <v>4.87</v>
      </c>
    </row>
    <row r="366" spans="1:9" hidden="1">
      <c r="A366" t="s">
        <v>8</v>
      </c>
      <c r="B366">
        <v>5</v>
      </c>
      <c r="C366">
        <v>20056</v>
      </c>
      <c r="D366">
        <f t="shared" si="26"/>
        <v>2.7855555555555553</v>
      </c>
      <c r="F366">
        <v>5.48</v>
      </c>
      <c r="G366">
        <v>5.12</v>
      </c>
      <c r="H366">
        <v>5.78</v>
      </c>
    </row>
    <row r="367" spans="1:9" hidden="1">
      <c r="A367" t="s">
        <v>8</v>
      </c>
      <c r="B367">
        <v>5.25</v>
      </c>
      <c r="C367">
        <v>22719</v>
      </c>
      <c r="D367">
        <f t="shared" si="26"/>
        <v>3.1554166666666665</v>
      </c>
      <c r="F367">
        <v>5.31</v>
      </c>
      <c r="G367">
        <v>5.12</v>
      </c>
      <c r="H367">
        <v>5.68</v>
      </c>
    </row>
    <row r="368" spans="1:9" hidden="1">
      <c r="A368" t="s">
        <v>8</v>
      </c>
      <c r="B368">
        <v>5.5</v>
      </c>
      <c r="C368">
        <v>25544</v>
      </c>
      <c r="D368">
        <f t="shared" si="26"/>
        <v>3.5477777777777777</v>
      </c>
      <c r="F368">
        <v>6.16</v>
      </c>
      <c r="G368">
        <v>5.84</v>
      </c>
      <c r="H368">
        <v>6.87</v>
      </c>
    </row>
    <row r="369" spans="1:9" hidden="1">
      <c r="A369" t="s">
        <v>8</v>
      </c>
      <c r="B369">
        <v>5.75</v>
      </c>
      <c r="C369">
        <v>31211</v>
      </c>
      <c r="D369">
        <f t="shared" si="26"/>
        <v>4.3348611111111106</v>
      </c>
      <c r="F369">
        <v>6.09</v>
      </c>
      <c r="G369">
        <v>6.3</v>
      </c>
      <c r="H369">
        <v>7.64</v>
      </c>
    </row>
    <row r="370" spans="1:9" hidden="1">
      <c r="A370" t="s">
        <v>8</v>
      </c>
      <c r="B370">
        <v>6</v>
      </c>
      <c r="C370">
        <v>38985</v>
      </c>
      <c r="D370">
        <f t="shared" si="26"/>
        <v>5.4145833333333337</v>
      </c>
      <c r="F370">
        <v>8.16</v>
      </c>
      <c r="G370">
        <v>8.41</v>
      </c>
      <c r="H370">
        <v>9.39</v>
      </c>
    </row>
    <row r="371" spans="1:9" hidden="1">
      <c r="A371" t="s">
        <v>8</v>
      </c>
      <c r="B371">
        <v>6.25</v>
      </c>
      <c r="C371">
        <v>49166</v>
      </c>
      <c r="D371">
        <f t="shared" si="26"/>
        <v>6.828611111111111</v>
      </c>
      <c r="F371">
        <v>8.3800000000000008</v>
      </c>
      <c r="G371">
        <v>9.43</v>
      </c>
      <c r="H371">
        <v>10.33</v>
      </c>
    </row>
    <row r="372" spans="1:9" hidden="1">
      <c r="A372" t="s">
        <v>8</v>
      </c>
      <c r="B372">
        <v>6.5</v>
      </c>
      <c r="C372">
        <v>62368</v>
      </c>
      <c r="D372">
        <f t="shared" si="26"/>
        <v>8.6622222222222227</v>
      </c>
      <c r="F372">
        <v>11</v>
      </c>
      <c r="G372">
        <v>12.53</v>
      </c>
      <c r="H372">
        <v>13.3</v>
      </c>
    </row>
    <row r="373" spans="1:9" hidden="1">
      <c r="A373" t="s">
        <v>8</v>
      </c>
      <c r="B373">
        <v>6.75</v>
      </c>
      <c r="C373">
        <v>77751</v>
      </c>
      <c r="D373">
        <f t="shared" si="26"/>
        <v>10.79875</v>
      </c>
      <c r="F373">
        <v>12.96</v>
      </c>
      <c r="G373">
        <v>13.24</v>
      </c>
      <c r="H373">
        <v>15.44</v>
      </c>
    </row>
    <row r="374" spans="1:9" hidden="1">
      <c r="A374" t="s">
        <v>8</v>
      </c>
      <c r="B374">
        <v>7</v>
      </c>
      <c r="C374">
        <v>92240</v>
      </c>
      <c r="D374">
        <f t="shared" si="26"/>
        <v>12.81111111111111</v>
      </c>
      <c r="F374">
        <v>15.16</v>
      </c>
      <c r="G374">
        <v>16.2</v>
      </c>
      <c r="H374">
        <v>18.079999999999998</v>
      </c>
    </row>
    <row r="375" spans="1:9" hidden="1">
      <c r="A375" t="s">
        <v>15</v>
      </c>
      <c r="B375">
        <v>9.5</v>
      </c>
      <c r="C375">
        <v>193497</v>
      </c>
      <c r="D375">
        <f t="shared" si="26"/>
        <v>26.87458333333333</v>
      </c>
      <c r="E375">
        <f t="shared" ref="E375:E386" si="29">AVERAGE(F375:H375)</f>
        <v>30.546666666666667</v>
      </c>
      <c r="F375">
        <v>31.39</v>
      </c>
      <c r="G375">
        <v>30.55</v>
      </c>
      <c r="H375">
        <v>29.7</v>
      </c>
      <c r="I375" t="b">
        <f t="shared" ref="I375:I386" si="30">G375/F375&gt;2</f>
        <v>0</v>
      </c>
    </row>
    <row r="376" spans="1:9" hidden="1">
      <c r="A376" t="s">
        <v>23</v>
      </c>
      <c r="B376">
        <v>9.5</v>
      </c>
      <c r="C376">
        <v>193712</v>
      </c>
      <c r="D376">
        <f t="shared" si="26"/>
        <v>26.904444444444444</v>
      </c>
      <c r="E376">
        <f t="shared" si="29"/>
        <v>30.376666666666665</v>
      </c>
      <c r="F376">
        <v>29.52</v>
      </c>
      <c r="G376">
        <v>31.19</v>
      </c>
      <c r="H376">
        <v>30.42</v>
      </c>
      <c r="I376" t="b">
        <f t="shared" si="30"/>
        <v>0</v>
      </c>
    </row>
    <row r="377" spans="1:9" hidden="1">
      <c r="A377" t="s">
        <v>6</v>
      </c>
      <c r="B377">
        <v>9.5</v>
      </c>
      <c r="C377">
        <v>194534</v>
      </c>
      <c r="D377">
        <f t="shared" si="26"/>
        <v>27.01861111111111</v>
      </c>
      <c r="E377">
        <f t="shared" si="29"/>
        <v>30.266666666666669</v>
      </c>
      <c r="F377">
        <v>31.73</v>
      </c>
      <c r="G377">
        <v>29.03</v>
      </c>
      <c r="H377">
        <v>30.04</v>
      </c>
      <c r="I377" t="b">
        <f t="shared" si="30"/>
        <v>0</v>
      </c>
    </row>
    <row r="378" spans="1:9" hidden="1">
      <c r="A378" t="s">
        <v>8</v>
      </c>
      <c r="B378">
        <v>9.5</v>
      </c>
      <c r="C378">
        <v>194767</v>
      </c>
      <c r="D378">
        <f t="shared" si="26"/>
        <v>27.050972222222224</v>
      </c>
      <c r="E378">
        <f t="shared" si="29"/>
        <v>30.849999999999998</v>
      </c>
      <c r="F378">
        <v>31.88</v>
      </c>
      <c r="G378">
        <v>30.41</v>
      </c>
      <c r="H378">
        <v>30.26</v>
      </c>
      <c r="I378" t="b">
        <f t="shared" si="30"/>
        <v>0</v>
      </c>
    </row>
    <row r="379" spans="1:9" hidden="1">
      <c r="A379" t="s">
        <v>13</v>
      </c>
      <c r="B379">
        <v>9.5</v>
      </c>
      <c r="C379">
        <v>194895</v>
      </c>
      <c r="D379">
        <f t="shared" si="26"/>
        <v>27.068750000000001</v>
      </c>
      <c r="E379">
        <f t="shared" si="29"/>
        <v>30.62</v>
      </c>
      <c r="F379">
        <v>30.18</v>
      </c>
      <c r="G379">
        <v>31.1</v>
      </c>
      <c r="H379">
        <v>30.58</v>
      </c>
      <c r="I379" t="b">
        <f t="shared" si="30"/>
        <v>0</v>
      </c>
    </row>
    <row r="380" spans="1:9" hidden="1">
      <c r="A380" t="s">
        <v>16</v>
      </c>
      <c r="B380">
        <v>9.5</v>
      </c>
      <c r="C380">
        <v>194944</v>
      </c>
      <c r="D380">
        <f t="shared" si="26"/>
        <v>27.075555555555557</v>
      </c>
      <c r="E380">
        <f t="shared" si="29"/>
        <v>30.216666666666669</v>
      </c>
      <c r="F380">
        <v>29.75</v>
      </c>
      <c r="G380">
        <v>30.73</v>
      </c>
      <c r="H380">
        <v>30.17</v>
      </c>
      <c r="I380" t="b">
        <f t="shared" si="30"/>
        <v>0</v>
      </c>
    </row>
    <row r="381" spans="1:9" hidden="1">
      <c r="A381" t="s">
        <v>11</v>
      </c>
      <c r="B381">
        <v>9.5</v>
      </c>
      <c r="C381">
        <v>195098</v>
      </c>
      <c r="D381">
        <f t="shared" si="26"/>
        <v>27.096944444444443</v>
      </c>
      <c r="E381">
        <f t="shared" si="29"/>
        <v>31.64</v>
      </c>
      <c r="F381">
        <v>30.93</v>
      </c>
      <c r="G381">
        <v>33.369999999999997</v>
      </c>
      <c r="H381">
        <v>30.62</v>
      </c>
      <c r="I381" t="b">
        <f t="shared" si="30"/>
        <v>0</v>
      </c>
    </row>
    <row r="382" spans="1:9" hidden="1">
      <c r="A382" t="s">
        <v>19</v>
      </c>
      <c r="B382">
        <v>9.5</v>
      </c>
      <c r="C382">
        <v>195253</v>
      </c>
      <c r="D382">
        <f t="shared" si="26"/>
        <v>27.118472222222223</v>
      </c>
      <c r="E382">
        <f t="shared" si="29"/>
        <v>30.28</v>
      </c>
      <c r="F382">
        <v>31.91</v>
      </c>
      <c r="G382">
        <v>29.23</v>
      </c>
      <c r="H382">
        <v>29.7</v>
      </c>
      <c r="I382" t="b">
        <f t="shared" si="30"/>
        <v>0</v>
      </c>
    </row>
    <row r="383" spans="1:9" hidden="1">
      <c r="A383" t="s">
        <v>25</v>
      </c>
      <c r="B383">
        <v>9.5</v>
      </c>
      <c r="C383">
        <v>195571</v>
      </c>
      <c r="D383">
        <f t="shared" si="26"/>
        <v>27.162638888888889</v>
      </c>
      <c r="E383">
        <f t="shared" si="29"/>
        <v>33.403333333333329</v>
      </c>
      <c r="F383">
        <v>32.76</v>
      </c>
      <c r="G383">
        <v>32.869999999999997</v>
      </c>
      <c r="H383">
        <v>34.58</v>
      </c>
      <c r="I383" t="b">
        <f t="shared" si="30"/>
        <v>0</v>
      </c>
    </row>
    <row r="384" spans="1:9" hidden="1">
      <c r="A384" t="s">
        <v>24</v>
      </c>
      <c r="B384">
        <v>9.5</v>
      </c>
      <c r="C384">
        <v>195572</v>
      </c>
      <c r="D384">
        <f t="shared" si="26"/>
        <v>27.162777777777777</v>
      </c>
      <c r="E384">
        <f t="shared" si="29"/>
        <v>30.883333333333336</v>
      </c>
      <c r="F384">
        <v>29.93</v>
      </c>
      <c r="G384">
        <v>30.43</v>
      </c>
      <c r="H384">
        <v>32.29</v>
      </c>
      <c r="I384" t="b">
        <f t="shared" si="30"/>
        <v>0</v>
      </c>
    </row>
    <row r="385" spans="1:9" hidden="1">
      <c r="A385" t="s">
        <v>20</v>
      </c>
      <c r="B385">
        <v>9.5</v>
      </c>
      <c r="C385">
        <v>195589</v>
      </c>
      <c r="D385">
        <f t="shared" si="26"/>
        <v>27.165138888888887</v>
      </c>
      <c r="E385">
        <f t="shared" si="29"/>
        <v>30.883333333333336</v>
      </c>
      <c r="F385">
        <v>30.67</v>
      </c>
      <c r="G385">
        <v>30.68</v>
      </c>
      <c r="H385">
        <v>31.3</v>
      </c>
      <c r="I385" t="b">
        <f t="shared" si="30"/>
        <v>0</v>
      </c>
    </row>
    <row r="386" spans="1:9" hidden="1">
      <c r="A386" t="s">
        <v>14</v>
      </c>
      <c r="B386">
        <v>9.5</v>
      </c>
      <c r="C386">
        <v>195695</v>
      </c>
      <c r="D386">
        <f t="shared" ref="D386:D449" si="31">C386/15/60/8</f>
        <v>27.179861111111112</v>
      </c>
      <c r="E386">
        <f t="shared" si="29"/>
        <v>30.283333333333331</v>
      </c>
      <c r="F386">
        <v>29.97</v>
      </c>
      <c r="G386">
        <v>31.16</v>
      </c>
      <c r="H386">
        <v>29.72</v>
      </c>
      <c r="I386" t="b">
        <f t="shared" si="30"/>
        <v>0</v>
      </c>
    </row>
    <row r="387" spans="1:9" hidden="1">
      <c r="A387" t="s">
        <v>9</v>
      </c>
      <c r="B387">
        <v>0.5</v>
      </c>
      <c r="C387">
        <v>93589</v>
      </c>
      <c r="D387">
        <f t="shared" si="31"/>
        <v>12.998472222222222</v>
      </c>
      <c r="F387">
        <v>19.34</v>
      </c>
      <c r="G387">
        <v>18.329999999999998</v>
      </c>
      <c r="H387">
        <v>19.84</v>
      </c>
    </row>
    <row r="388" spans="1:9" hidden="1">
      <c r="A388" t="s">
        <v>9</v>
      </c>
      <c r="B388">
        <v>0.75</v>
      </c>
      <c r="C388">
        <v>75143</v>
      </c>
      <c r="D388">
        <f t="shared" si="31"/>
        <v>10.436527777777778</v>
      </c>
      <c r="F388">
        <v>17.96</v>
      </c>
      <c r="G388">
        <v>19.2</v>
      </c>
      <c r="H388">
        <v>17.690000000000001</v>
      </c>
    </row>
    <row r="389" spans="1:9" hidden="1">
      <c r="A389" t="s">
        <v>9</v>
      </c>
      <c r="B389">
        <v>1</v>
      </c>
      <c r="C389">
        <v>61749</v>
      </c>
      <c r="D389">
        <f t="shared" si="31"/>
        <v>8.5762499999999999</v>
      </c>
      <c r="F389">
        <v>21.15</v>
      </c>
      <c r="G389">
        <v>9.8000000000000007</v>
      </c>
      <c r="H389">
        <v>10.49</v>
      </c>
    </row>
    <row r="390" spans="1:9" hidden="1">
      <c r="A390" t="s">
        <v>9</v>
      </c>
      <c r="B390">
        <v>1.25</v>
      </c>
      <c r="C390">
        <v>56809</v>
      </c>
      <c r="D390">
        <f t="shared" si="31"/>
        <v>7.890138888888889</v>
      </c>
      <c r="F390">
        <v>9.33</v>
      </c>
      <c r="G390">
        <v>9.8699999999999992</v>
      </c>
      <c r="H390">
        <v>17.41</v>
      </c>
    </row>
    <row r="391" spans="1:9" hidden="1">
      <c r="A391" t="s">
        <v>9</v>
      </c>
      <c r="B391">
        <v>1.5</v>
      </c>
      <c r="C391">
        <v>46574</v>
      </c>
      <c r="D391">
        <f t="shared" si="31"/>
        <v>6.4686111111111115</v>
      </c>
      <c r="F391">
        <v>12.74</v>
      </c>
      <c r="G391">
        <v>12.73</v>
      </c>
      <c r="H391">
        <v>14.54</v>
      </c>
    </row>
    <row r="392" spans="1:9" hidden="1">
      <c r="A392" t="s">
        <v>9</v>
      </c>
      <c r="B392">
        <v>1.75</v>
      </c>
      <c r="C392">
        <v>43458</v>
      </c>
      <c r="D392">
        <f t="shared" si="31"/>
        <v>6.0358333333333327</v>
      </c>
      <c r="F392">
        <v>14.49</v>
      </c>
      <c r="G392">
        <v>7.54</v>
      </c>
      <c r="H392">
        <v>17.52</v>
      </c>
    </row>
    <row r="393" spans="1:9" hidden="1">
      <c r="A393" t="s">
        <v>12</v>
      </c>
      <c r="B393">
        <v>9.5</v>
      </c>
      <c r="C393">
        <v>195796</v>
      </c>
      <c r="D393">
        <f t="shared" si="31"/>
        <v>27.193888888888889</v>
      </c>
      <c r="E393">
        <f t="shared" ref="E393:E432" si="32">AVERAGE(F393:H393)</f>
        <v>31.143333333333331</v>
      </c>
      <c r="F393">
        <v>29.83</v>
      </c>
      <c r="G393">
        <v>33.159999999999997</v>
      </c>
      <c r="H393">
        <v>30.44</v>
      </c>
      <c r="I393" t="b">
        <f t="shared" ref="I393:I432" si="33">G393/F393&gt;2</f>
        <v>0</v>
      </c>
    </row>
    <row r="394" spans="1:9" hidden="1">
      <c r="A394" t="s">
        <v>7</v>
      </c>
      <c r="B394">
        <v>9.5</v>
      </c>
      <c r="C394">
        <v>196420</v>
      </c>
      <c r="D394">
        <f t="shared" si="31"/>
        <v>27.280555555555555</v>
      </c>
      <c r="E394">
        <f t="shared" si="32"/>
        <v>30.223333333333333</v>
      </c>
      <c r="F394">
        <v>29.23</v>
      </c>
      <c r="G394">
        <v>30.41</v>
      </c>
      <c r="H394">
        <v>31.03</v>
      </c>
      <c r="I394" t="b">
        <f t="shared" si="33"/>
        <v>0</v>
      </c>
    </row>
    <row r="395" spans="1:9" hidden="1">
      <c r="A395" t="s">
        <v>22</v>
      </c>
      <c r="B395">
        <v>9.5</v>
      </c>
      <c r="C395">
        <v>196469</v>
      </c>
      <c r="D395">
        <f t="shared" si="31"/>
        <v>27.28736111111111</v>
      </c>
      <c r="E395">
        <f t="shared" si="32"/>
        <v>30.563333333333333</v>
      </c>
      <c r="F395">
        <v>29.96</v>
      </c>
      <c r="G395">
        <v>31.08</v>
      </c>
      <c r="H395">
        <v>30.65</v>
      </c>
      <c r="I395" t="b">
        <f t="shared" si="33"/>
        <v>0</v>
      </c>
    </row>
    <row r="396" spans="1:9" hidden="1">
      <c r="A396" t="s">
        <v>22</v>
      </c>
      <c r="B396">
        <v>9.75</v>
      </c>
      <c r="C396">
        <v>196617</v>
      </c>
      <c r="D396">
        <f t="shared" si="31"/>
        <v>27.307916666666664</v>
      </c>
      <c r="E396">
        <f t="shared" si="32"/>
        <v>31.673333333333332</v>
      </c>
      <c r="F396">
        <v>31.33</v>
      </c>
      <c r="G396">
        <v>31.27</v>
      </c>
      <c r="H396">
        <v>32.42</v>
      </c>
      <c r="I396" t="b">
        <f t="shared" si="33"/>
        <v>0</v>
      </c>
    </row>
    <row r="397" spans="1:9" hidden="1">
      <c r="A397" t="s">
        <v>18</v>
      </c>
      <c r="B397">
        <v>9.5</v>
      </c>
      <c r="C397">
        <v>196939</v>
      </c>
      <c r="D397">
        <f t="shared" si="31"/>
        <v>27.352638888888887</v>
      </c>
      <c r="E397">
        <f t="shared" si="32"/>
        <v>30.83666666666667</v>
      </c>
      <c r="F397">
        <v>30.83</v>
      </c>
      <c r="G397">
        <v>31.56</v>
      </c>
      <c r="H397">
        <v>30.12</v>
      </c>
      <c r="I397" t="b">
        <f t="shared" si="33"/>
        <v>0</v>
      </c>
    </row>
    <row r="398" spans="1:9" hidden="1">
      <c r="A398" t="s">
        <v>21</v>
      </c>
      <c r="B398">
        <v>9.5</v>
      </c>
      <c r="C398">
        <v>197185</v>
      </c>
      <c r="D398">
        <f t="shared" si="31"/>
        <v>27.386805555555554</v>
      </c>
      <c r="E398">
        <f t="shared" si="32"/>
        <v>31.680000000000003</v>
      </c>
      <c r="F398">
        <v>31.69</v>
      </c>
      <c r="G398">
        <v>31.87</v>
      </c>
      <c r="H398">
        <v>31.48</v>
      </c>
      <c r="I398" t="b">
        <f t="shared" si="33"/>
        <v>0</v>
      </c>
    </row>
    <row r="399" spans="1:9" hidden="1">
      <c r="A399" t="s">
        <v>10</v>
      </c>
      <c r="B399">
        <v>9.5</v>
      </c>
      <c r="C399">
        <v>197318</v>
      </c>
      <c r="D399">
        <f t="shared" si="31"/>
        <v>27.405277777777776</v>
      </c>
      <c r="E399">
        <f t="shared" si="32"/>
        <v>31.526666666666667</v>
      </c>
      <c r="F399">
        <v>30.91</v>
      </c>
      <c r="G399">
        <v>33.18</v>
      </c>
      <c r="H399">
        <v>30.49</v>
      </c>
      <c r="I399" t="b">
        <f t="shared" si="33"/>
        <v>0</v>
      </c>
    </row>
    <row r="400" spans="1:9" hidden="1">
      <c r="A400" t="s">
        <v>9</v>
      </c>
      <c r="B400">
        <v>9.5</v>
      </c>
      <c r="C400">
        <v>197719</v>
      </c>
      <c r="D400">
        <f t="shared" si="31"/>
        <v>27.460972222222221</v>
      </c>
      <c r="E400">
        <f t="shared" si="32"/>
        <v>31.276666666666667</v>
      </c>
      <c r="F400">
        <v>31.75</v>
      </c>
      <c r="G400">
        <v>32.75</v>
      </c>
      <c r="H400">
        <v>29.33</v>
      </c>
      <c r="I400" t="b">
        <f t="shared" si="33"/>
        <v>0</v>
      </c>
    </row>
    <row r="401" spans="1:9" hidden="1">
      <c r="A401" t="s">
        <v>26</v>
      </c>
      <c r="B401">
        <v>9.5</v>
      </c>
      <c r="C401">
        <v>197820</v>
      </c>
      <c r="D401">
        <f t="shared" si="31"/>
        <v>27.475000000000001</v>
      </c>
      <c r="E401">
        <f t="shared" si="32"/>
        <v>30.42</v>
      </c>
      <c r="F401">
        <v>30.21</v>
      </c>
      <c r="G401">
        <v>29.66</v>
      </c>
      <c r="H401">
        <v>31.39</v>
      </c>
      <c r="I401" t="b">
        <f t="shared" si="33"/>
        <v>0</v>
      </c>
    </row>
    <row r="402" spans="1:9" hidden="1">
      <c r="A402" t="s">
        <v>5</v>
      </c>
      <c r="B402">
        <v>9.75</v>
      </c>
      <c r="C402">
        <v>198106</v>
      </c>
      <c r="D402">
        <f t="shared" si="31"/>
        <v>27.514722222222225</v>
      </c>
      <c r="E402">
        <f t="shared" si="32"/>
        <v>31.25</v>
      </c>
      <c r="F402">
        <v>30.11</v>
      </c>
      <c r="G402">
        <v>30.35</v>
      </c>
      <c r="H402">
        <v>33.29</v>
      </c>
      <c r="I402" t="b">
        <f t="shared" si="33"/>
        <v>0</v>
      </c>
    </row>
    <row r="403" spans="1:9" hidden="1">
      <c r="A403" t="s">
        <v>23</v>
      </c>
      <c r="B403">
        <v>9.75</v>
      </c>
      <c r="C403">
        <v>198155</v>
      </c>
      <c r="D403">
        <f t="shared" si="31"/>
        <v>27.521527777777781</v>
      </c>
      <c r="E403">
        <f t="shared" si="32"/>
        <v>31.393333333333334</v>
      </c>
      <c r="F403">
        <v>30.8</v>
      </c>
      <c r="G403">
        <v>30.55</v>
      </c>
      <c r="H403">
        <v>32.83</v>
      </c>
      <c r="I403" t="b">
        <f t="shared" si="33"/>
        <v>0</v>
      </c>
    </row>
    <row r="404" spans="1:9" hidden="1">
      <c r="A404" t="s">
        <v>6</v>
      </c>
      <c r="B404">
        <v>9.75</v>
      </c>
      <c r="C404">
        <v>198299</v>
      </c>
      <c r="D404">
        <f t="shared" si="31"/>
        <v>27.541527777777777</v>
      </c>
      <c r="E404">
        <f t="shared" si="32"/>
        <v>31.286666666666665</v>
      </c>
      <c r="F404">
        <v>30.08</v>
      </c>
      <c r="G404">
        <v>32.299999999999997</v>
      </c>
      <c r="H404">
        <v>31.48</v>
      </c>
      <c r="I404" t="b">
        <f t="shared" si="33"/>
        <v>0</v>
      </c>
    </row>
    <row r="405" spans="1:9" hidden="1">
      <c r="A405" t="s">
        <v>13</v>
      </c>
      <c r="B405">
        <v>9.75</v>
      </c>
      <c r="C405">
        <v>198458</v>
      </c>
      <c r="D405">
        <f t="shared" si="31"/>
        <v>27.563611111111111</v>
      </c>
      <c r="E405">
        <f t="shared" si="32"/>
        <v>30.930000000000003</v>
      </c>
      <c r="F405">
        <v>29.7</v>
      </c>
      <c r="G405">
        <v>32.090000000000003</v>
      </c>
      <c r="H405">
        <v>31</v>
      </c>
      <c r="I405" t="b">
        <f t="shared" si="33"/>
        <v>0</v>
      </c>
    </row>
    <row r="406" spans="1:9" hidden="1">
      <c r="A406" t="s">
        <v>25</v>
      </c>
      <c r="B406">
        <v>9.75</v>
      </c>
      <c r="C406">
        <v>198462</v>
      </c>
      <c r="D406">
        <f t="shared" si="31"/>
        <v>27.564166666666665</v>
      </c>
      <c r="E406">
        <f t="shared" si="32"/>
        <v>33.389999999999993</v>
      </c>
      <c r="F406">
        <v>32.979999999999997</v>
      </c>
      <c r="G406">
        <v>32.869999999999997</v>
      </c>
      <c r="H406">
        <v>34.32</v>
      </c>
      <c r="I406" t="b">
        <f t="shared" si="33"/>
        <v>0</v>
      </c>
    </row>
    <row r="407" spans="1:9" hidden="1">
      <c r="A407" t="s">
        <v>17</v>
      </c>
      <c r="B407">
        <v>9.5</v>
      </c>
      <c r="C407">
        <v>198477</v>
      </c>
      <c r="D407">
        <f t="shared" si="31"/>
        <v>27.56625</v>
      </c>
      <c r="E407">
        <f t="shared" si="32"/>
        <v>31.546666666666663</v>
      </c>
      <c r="F407">
        <v>31.16</v>
      </c>
      <c r="G407">
        <v>33.159999999999997</v>
      </c>
      <c r="H407">
        <v>30.32</v>
      </c>
      <c r="I407" t="b">
        <f t="shared" si="33"/>
        <v>0</v>
      </c>
    </row>
    <row r="408" spans="1:9" hidden="1">
      <c r="A408" t="s">
        <v>19</v>
      </c>
      <c r="B408">
        <v>9.75</v>
      </c>
      <c r="C408">
        <v>198932</v>
      </c>
      <c r="D408">
        <f t="shared" si="31"/>
        <v>27.629444444444445</v>
      </c>
      <c r="E408">
        <f t="shared" si="32"/>
        <v>31.689999999999998</v>
      </c>
      <c r="F408">
        <v>32.979999999999997</v>
      </c>
      <c r="G408">
        <v>29.83</v>
      </c>
      <c r="H408">
        <v>32.26</v>
      </c>
      <c r="I408" t="b">
        <f t="shared" si="33"/>
        <v>0</v>
      </c>
    </row>
    <row r="409" spans="1:9" hidden="1">
      <c r="A409" t="s">
        <v>20</v>
      </c>
      <c r="B409">
        <v>9.75</v>
      </c>
      <c r="C409">
        <v>199063</v>
      </c>
      <c r="D409">
        <f t="shared" si="31"/>
        <v>27.647638888888888</v>
      </c>
      <c r="E409">
        <f t="shared" si="32"/>
        <v>31.466666666666665</v>
      </c>
      <c r="F409">
        <v>31.8</v>
      </c>
      <c r="G409">
        <v>30.97</v>
      </c>
      <c r="H409">
        <v>31.63</v>
      </c>
      <c r="I409" t="b">
        <f t="shared" si="33"/>
        <v>0</v>
      </c>
    </row>
    <row r="410" spans="1:9" hidden="1">
      <c r="A410" t="s">
        <v>8</v>
      </c>
      <c r="B410">
        <v>9.75</v>
      </c>
      <c r="C410">
        <v>199598</v>
      </c>
      <c r="D410">
        <f t="shared" si="31"/>
        <v>27.721944444444443</v>
      </c>
      <c r="E410">
        <f t="shared" si="32"/>
        <v>31.576666666666668</v>
      </c>
      <c r="F410">
        <v>31.08</v>
      </c>
      <c r="G410">
        <v>30.87</v>
      </c>
      <c r="H410">
        <v>32.78</v>
      </c>
      <c r="I410" t="b">
        <f t="shared" si="33"/>
        <v>0</v>
      </c>
    </row>
    <row r="411" spans="1:9" hidden="1">
      <c r="A411" t="s">
        <v>16</v>
      </c>
      <c r="B411">
        <v>9.75</v>
      </c>
      <c r="C411">
        <v>199778</v>
      </c>
      <c r="D411">
        <f t="shared" si="31"/>
        <v>27.746944444444445</v>
      </c>
      <c r="E411">
        <f t="shared" si="32"/>
        <v>31.679999999999996</v>
      </c>
      <c r="F411">
        <v>31.91</v>
      </c>
      <c r="G411">
        <v>30.86</v>
      </c>
      <c r="H411">
        <v>32.270000000000003</v>
      </c>
      <c r="I411" t="b">
        <f t="shared" si="33"/>
        <v>0</v>
      </c>
    </row>
    <row r="412" spans="1:9" hidden="1">
      <c r="A412" t="s">
        <v>15</v>
      </c>
      <c r="B412">
        <v>9.75</v>
      </c>
      <c r="C412">
        <v>200071</v>
      </c>
      <c r="D412">
        <f t="shared" si="31"/>
        <v>27.787638888888889</v>
      </c>
      <c r="E412">
        <f t="shared" si="32"/>
        <v>31.333333333333332</v>
      </c>
      <c r="F412">
        <v>30.67</v>
      </c>
      <c r="G412">
        <v>32.75</v>
      </c>
      <c r="H412">
        <v>30.58</v>
      </c>
      <c r="I412" t="b">
        <f t="shared" si="33"/>
        <v>0</v>
      </c>
    </row>
    <row r="413" spans="1:9" hidden="1">
      <c r="A413" t="s">
        <v>9</v>
      </c>
      <c r="B413">
        <v>9.75</v>
      </c>
      <c r="C413">
        <v>200169</v>
      </c>
      <c r="D413">
        <f t="shared" si="31"/>
        <v>27.80125</v>
      </c>
      <c r="E413">
        <f t="shared" si="32"/>
        <v>32.233333333333327</v>
      </c>
      <c r="F413">
        <v>34.93</v>
      </c>
      <c r="G413">
        <v>30.84</v>
      </c>
      <c r="H413">
        <v>30.93</v>
      </c>
      <c r="I413" t="b">
        <f t="shared" si="33"/>
        <v>0</v>
      </c>
    </row>
    <row r="414" spans="1:9" hidden="1">
      <c r="A414" t="s">
        <v>12</v>
      </c>
      <c r="B414">
        <v>9.75</v>
      </c>
      <c r="C414">
        <v>200170</v>
      </c>
      <c r="D414">
        <f t="shared" si="31"/>
        <v>27.801388888888887</v>
      </c>
      <c r="E414">
        <f t="shared" si="32"/>
        <v>32.786666666666669</v>
      </c>
      <c r="F414">
        <v>32.479999999999997</v>
      </c>
      <c r="G414">
        <v>33.18</v>
      </c>
      <c r="H414">
        <v>32.700000000000003</v>
      </c>
      <c r="I414" t="b">
        <f t="shared" si="33"/>
        <v>0</v>
      </c>
    </row>
    <row r="415" spans="1:9" hidden="1">
      <c r="A415" t="s">
        <v>24</v>
      </c>
      <c r="B415">
        <v>9.75</v>
      </c>
      <c r="C415">
        <v>200355</v>
      </c>
      <c r="D415">
        <f t="shared" si="31"/>
        <v>27.827083333333334</v>
      </c>
      <c r="E415">
        <f t="shared" si="32"/>
        <v>31.426666666666666</v>
      </c>
      <c r="F415">
        <v>31.08</v>
      </c>
      <c r="G415">
        <v>30.4</v>
      </c>
      <c r="H415">
        <v>32.799999999999997</v>
      </c>
      <c r="I415" t="b">
        <f t="shared" si="33"/>
        <v>0</v>
      </c>
    </row>
    <row r="416" spans="1:9" hidden="1">
      <c r="A416" t="s">
        <v>7</v>
      </c>
      <c r="B416">
        <v>9.75</v>
      </c>
      <c r="C416">
        <v>200480</v>
      </c>
      <c r="D416">
        <f t="shared" si="31"/>
        <v>27.844444444444445</v>
      </c>
      <c r="E416">
        <f t="shared" si="32"/>
        <v>32.096666666666664</v>
      </c>
      <c r="F416">
        <v>30.7</v>
      </c>
      <c r="G416">
        <v>33.229999999999997</v>
      </c>
      <c r="H416">
        <v>32.36</v>
      </c>
      <c r="I416" t="b">
        <f t="shared" si="33"/>
        <v>0</v>
      </c>
    </row>
    <row r="417" spans="1:9" hidden="1">
      <c r="A417" t="s">
        <v>21</v>
      </c>
      <c r="B417">
        <v>9.75</v>
      </c>
      <c r="C417">
        <v>200862</v>
      </c>
      <c r="D417">
        <f t="shared" si="31"/>
        <v>27.897499999999997</v>
      </c>
      <c r="E417">
        <f t="shared" si="32"/>
        <v>32.683333333333337</v>
      </c>
      <c r="F417">
        <v>33.15</v>
      </c>
      <c r="G417">
        <v>31.03</v>
      </c>
      <c r="H417">
        <v>33.869999999999997</v>
      </c>
      <c r="I417" t="b">
        <f t="shared" si="33"/>
        <v>0</v>
      </c>
    </row>
    <row r="418" spans="1:9" hidden="1">
      <c r="A418" t="s">
        <v>17</v>
      </c>
      <c r="B418">
        <v>9.75</v>
      </c>
      <c r="C418">
        <v>201163</v>
      </c>
      <c r="D418">
        <f t="shared" si="31"/>
        <v>27.939305555555556</v>
      </c>
      <c r="E418">
        <f t="shared" si="32"/>
        <v>31.070000000000004</v>
      </c>
      <c r="F418">
        <v>30.62</v>
      </c>
      <c r="G418">
        <v>29.86</v>
      </c>
      <c r="H418">
        <v>32.729999999999997</v>
      </c>
      <c r="I418" t="b">
        <f t="shared" si="33"/>
        <v>0</v>
      </c>
    </row>
    <row r="419" spans="1:9" hidden="1">
      <c r="A419" t="s">
        <v>11</v>
      </c>
      <c r="B419">
        <v>9.75</v>
      </c>
      <c r="C419">
        <v>201914</v>
      </c>
      <c r="D419">
        <f t="shared" si="31"/>
        <v>28.043611111111108</v>
      </c>
      <c r="E419">
        <f t="shared" si="32"/>
        <v>33.75</v>
      </c>
      <c r="F419">
        <v>34.79</v>
      </c>
      <c r="G419">
        <v>32.840000000000003</v>
      </c>
      <c r="H419">
        <v>33.619999999999997</v>
      </c>
      <c r="I419" t="b">
        <f t="shared" si="33"/>
        <v>0</v>
      </c>
    </row>
    <row r="420" spans="1:9" hidden="1">
      <c r="A420" t="s">
        <v>13</v>
      </c>
      <c r="B420">
        <v>23.5</v>
      </c>
      <c r="C420">
        <v>202445</v>
      </c>
      <c r="D420">
        <f t="shared" si="31"/>
        <v>28.117361111111112</v>
      </c>
      <c r="E420">
        <f t="shared" si="32"/>
        <v>27.090000000000003</v>
      </c>
      <c r="F420">
        <v>28.35</v>
      </c>
      <c r="G420">
        <v>26.44</v>
      </c>
      <c r="H420">
        <v>26.48</v>
      </c>
      <c r="I420" t="b">
        <f t="shared" si="33"/>
        <v>0</v>
      </c>
    </row>
    <row r="421" spans="1:9" hidden="1">
      <c r="A421" t="s">
        <v>10</v>
      </c>
      <c r="B421">
        <v>9.75</v>
      </c>
      <c r="C421">
        <v>202519</v>
      </c>
      <c r="D421">
        <f t="shared" si="31"/>
        <v>28.127638888888889</v>
      </c>
      <c r="E421">
        <f t="shared" si="32"/>
        <v>33.923333333333339</v>
      </c>
      <c r="F421">
        <v>35.700000000000003</v>
      </c>
      <c r="G421">
        <v>33.32</v>
      </c>
      <c r="H421">
        <v>32.75</v>
      </c>
      <c r="I421" t="b">
        <f t="shared" si="33"/>
        <v>0</v>
      </c>
    </row>
    <row r="422" spans="1:9" hidden="1">
      <c r="A422" t="s">
        <v>14</v>
      </c>
      <c r="B422">
        <v>9.75</v>
      </c>
      <c r="C422">
        <v>202803</v>
      </c>
      <c r="D422">
        <f t="shared" si="31"/>
        <v>28.167083333333334</v>
      </c>
      <c r="E422">
        <f t="shared" si="32"/>
        <v>31.856666666666669</v>
      </c>
      <c r="F422">
        <v>32.450000000000003</v>
      </c>
      <c r="G422">
        <v>31.48</v>
      </c>
      <c r="H422">
        <v>31.64</v>
      </c>
      <c r="I422" t="b">
        <f t="shared" si="33"/>
        <v>0</v>
      </c>
    </row>
    <row r="423" spans="1:9" hidden="1">
      <c r="A423" t="s">
        <v>26</v>
      </c>
      <c r="B423">
        <v>9.75</v>
      </c>
      <c r="C423">
        <v>203000</v>
      </c>
      <c r="D423">
        <f t="shared" si="31"/>
        <v>28.194444444444446</v>
      </c>
      <c r="E423">
        <f t="shared" si="32"/>
        <v>31.863333333333333</v>
      </c>
      <c r="F423">
        <v>31.65</v>
      </c>
      <c r="G423">
        <v>31.05</v>
      </c>
      <c r="H423">
        <v>32.89</v>
      </c>
      <c r="I423" t="b">
        <f t="shared" si="33"/>
        <v>0</v>
      </c>
    </row>
    <row r="424" spans="1:9" hidden="1">
      <c r="A424" t="s">
        <v>6</v>
      </c>
      <c r="B424">
        <v>23.5</v>
      </c>
      <c r="C424">
        <v>203042</v>
      </c>
      <c r="D424">
        <f t="shared" si="31"/>
        <v>28.200277777777778</v>
      </c>
      <c r="E424">
        <f t="shared" si="32"/>
        <v>26.676666666666666</v>
      </c>
      <c r="F424">
        <v>26.55</v>
      </c>
      <c r="G424">
        <v>24.16</v>
      </c>
      <c r="H424">
        <v>29.32</v>
      </c>
      <c r="I424" t="b">
        <f t="shared" si="33"/>
        <v>0</v>
      </c>
    </row>
    <row r="425" spans="1:9" hidden="1">
      <c r="A425" t="s">
        <v>19</v>
      </c>
      <c r="B425">
        <v>23.5</v>
      </c>
      <c r="C425">
        <v>203130</v>
      </c>
      <c r="D425">
        <f t="shared" si="31"/>
        <v>28.212499999999999</v>
      </c>
      <c r="E425">
        <f t="shared" si="32"/>
        <v>26.566666666666666</v>
      </c>
      <c r="F425">
        <v>28.9</v>
      </c>
      <c r="G425">
        <v>25.57</v>
      </c>
      <c r="H425">
        <v>25.23</v>
      </c>
      <c r="I425" t="b">
        <f t="shared" si="33"/>
        <v>0</v>
      </c>
    </row>
    <row r="426" spans="1:9" hidden="1">
      <c r="A426" t="s">
        <v>18</v>
      </c>
      <c r="B426">
        <v>9.75</v>
      </c>
      <c r="C426">
        <v>203177</v>
      </c>
      <c r="D426">
        <f t="shared" si="31"/>
        <v>28.219027777777779</v>
      </c>
      <c r="E426">
        <f t="shared" si="32"/>
        <v>31.133333333333336</v>
      </c>
      <c r="F426">
        <v>31.08</v>
      </c>
      <c r="G426">
        <v>30.56</v>
      </c>
      <c r="H426">
        <v>31.76</v>
      </c>
      <c r="I426" t="b">
        <f t="shared" si="33"/>
        <v>0</v>
      </c>
    </row>
    <row r="427" spans="1:9" hidden="1">
      <c r="A427" t="s">
        <v>5</v>
      </c>
      <c r="B427">
        <v>23.5</v>
      </c>
      <c r="C427">
        <v>203343</v>
      </c>
      <c r="D427">
        <f t="shared" si="31"/>
        <v>28.242083333333333</v>
      </c>
      <c r="E427">
        <f t="shared" si="32"/>
        <v>27.126666666666665</v>
      </c>
      <c r="F427">
        <v>27.67</v>
      </c>
      <c r="G427">
        <v>28.05</v>
      </c>
      <c r="H427">
        <v>25.66</v>
      </c>
      <c r="I427" t="b">
        <f t="shared" si="33"/>
        <v>0</v>
      </c>
    </row>
    <row r="428" spans="1:9" hidden="1">
      <c r="A428" t="s">
        <v>7</v>
      </c>
      <c r="B428">
        <v>23.5</v>
      </c>
      <c r="C428">
        <v>203358</v>
      </c>
      <c r="D428">
        <f t="shared" si="31"/>
        <v>28.244166666666668</v>
      </c>
      <c r="E428">
        <f t="shared" si="32"/>
        <v>25.206666666666667</v>
      </c>
      <c r="F428">
        <v>25.59</v>
      </c>
      <c r="G428">
        <v>22.99</v>
      </c>
      <c r="H428">
        <v>27.04</v>
      </c>
      <c r="I428" t="b">
        <f t="shared" si="33"/>
        <v>0</v>
      </c>
    </row>
    <row r="429" spans="1:9" hidden="1">
      <c r="A429" t="s">
        <v>10</v>
      </c>
      <c r="B429">
        <v>23.5</v>
      </c>
      <c r="C429">
        <v>203445</v>
      </c>
      <c r="D429">
        <f t="shared" si="31"/>
        <v>28.256250000000001</v>
      </c>
      <c r="E429">
        <f t="shared" si="32"/>
        <v>27.696666666666669</v>
      </c>
      <c r="F429">
        <v>30.95</v>
      </c>
      <c r="G429">
        <v>26.8</v>
      </c>
      <c r="H429">
        <v>25.34</v>
      </c>
      <c r="I429" t="b">
        <f t="shared" si="33"/>
        <v>0</v>
      </c>
    </row>
    <row r="430" spans="1:9" hidden="1">
      <c r="A430" t="s">
        <v>16</v>
      </c>
      <c r="B430">
        <v>23.5</v>
      </c>
      <c r="C430">
        <v>203595</v>
      </c>
      <c r="D430">
        <f t="shared" si="31"/>
        <v>28.277083333333334</v>
      </c>
      <c r="E430">
        <f t="shared" si="32"/>
        <v>26.623333333333335</v>
      </c>
      <c r="F430">
        <v>27.51</v>
      </c>
      <c r="G430">
        <v>25.45</v>
      </c>
      <c r="H430">
        <v>26.91</v>
      </c>
      <c r="I430" t="b">
        <f t="shared" si="33"/>
        <v>0</v>
      </c>
    </row>
    <row r="431" spans="1:9" hidden="1">
      <c r="A431" t="s">
        <v>21</v>
      </c>
      <c r="B431">
        <v>23.5</v>
      </c>
      <c r="C431">
        <v>203717</v>
      </c>
      <c r="D431">
        <f t="shared" si="31"/>
        <v>28.294027777777778</v>
      </c>
      <c r="E431">
        <f t="shared" si="32"/>
        <v>28.01</v>
      </c>
      <c r="F431">
        <v>28.76</v>
      </c>
      <c r="G431">
        <v>26.9</v>
      </c>
      <c r="H431">
        <v>28.37</v>
      </c>
      <c r="I431" t="b">
        <f t="shared" si="33"/>
        <v>0</v>
      </c>
    </row>
    <row r="432" spans="1:9" hidden="1">
      <c r="A432" t="s">
        <v>5</v>
      </c>
      <c r="B432">
        <v>10</v>
      </c>
      <c r="C432">
        <v>203734</v>
      </c>
      <c r="D432">
        <f t="shared" si="31"/>
        <v>28.296388888888888</v>
      </c>
      <c r="E432">
        <f t="shared" si="32"/>
        <v>32.286666666666669</v>
      </c>
      <c r="F432">
        <v>30.81</v>
      </c>
      <c r="G432">
        <v>32.909999999999997</v>
      </c>
      <c r="H432">
        <v>33.14</v>
      </c>
      <c r="I432" t="b">
        <f t="shared" si="33"/>
        <v>0</v>
      </c>
    </row>
    <row r="433" spans="1:9" hidden="1">
      <c r="A433" t="s">
        <v>9</v>
      </c>
      <c r="B433">
        <v>2</v>
      </c>
      <c r="C433">
        <v>37910</v>
      </c>
      <c r="D433">
        <f t="shared" si="31"/>
        <v>5.2652777777777784</v>
      </c>
      <c r="F433">
        <v>8.76</v>
      </c>
      <c r="G433">
        <v>7.77</v>
      </c>
      <c r="H433">
        <v>11.83</v>
      </c>
    </row>
    <row r="434" spans="1:9" hidden="1">
      <c r="A434" t="s">
        <v>9</v>
      </c>
      <c r="B434">
        <v>2.25</v>
      </c>
      <c r="C434">
        <v>33215</v>
      </c>
      <c r="D434">
        <f t="shared" si="31"/>
        <v>4.6131944444444448</v>
      </c>
      <c r="F434">
        <v>11.55</v>
      </c>
      <c r="G434">
        <v>10.54</v>
      </c>
      <c r="H434">
        <v>15.23</v>
      </c>
    </row>
    <row r="435" spans="1:9" hidden="1">
      <c r="A435" t="s">
        <v>9</v>
      </c>
      <c r="B435">
        <v>2.5</v>
      </c>
      <c r="C435">
        <v>27218</v>
      </c>
      <c r="D435">
        <f t="shared" si="31"/>
        <v>3.7802777777777776</v>
      </c>
      <c r="F435">
        <v>12.65</v>
      </c>
      <c r="G435">
        <v>12.01</v>
      </c>
      <c r="H435">
        <v>13.98</v>
      </c>
    </row>
    <row r="436" spans="1:9" hidden="1">
      <c r="A436" t="s">
        <v>9</v>
      </c>
      <c r="B436">
        <v>2.75</v>
      </c>
      <c r="C436">
        <v>25074</v>
      </c>
      <c r="D436">
        <f t="shared" si="31"/>
        <v>3.4824999999999999</v>
      </c>
      <c r="F436">
        <v>13.88</v>
      </c>
      <c r="G436">
        <v>8.5500000000000007</v>
      </c>
      <c r="H436">
        <v>27.19</v>
      </c>
    </row>
    <row r="437" spans="1:9" hidden="1">
      <c r="A437" t="s">
        <v>26</v>
      </c>
      <c r="B437">
        <v>23.5</v>
      </c>
      <c r="C437">
        <v>203850</v>
      </c>
      <c r="D437">
        <f t="shared" si="31"/>
        <v>28.3125</v>
      </c>
      <c r="E437">
        <f t="shared" ref="E437:E453" si="34">AVERAGE(F437:H437)</f>
        <v>26.900000000000002</v>
      </c>
      <c r="F437">
        <v>26.72</v>
      </c>
      <c r="G437">
        <v>26.32</v>
      </c>
      <c r="H437">
        <v>27.66</v>
      </c>
      <c r="I437" t="b">
        <f t="shared" ref="I437:I453" si="35">G437/F437&gt;2</f>
        <v>0</v>
      </c>
    </row>
    <row r="438" spans="1:9" hidden="1">
      <c r="A438" t="s">
        <v>21</v>
      </c>
      <c r="B438">
        <v>10</v>
      </c>
      <c r="C438">
        <v>203973</v>
      </c>
      <c r="D438">
        <f t="shared" si="31"/>
        <v>28.329583333333336</v>
      </c>
      <c r="E438">
        <f t="shared" si="34"/>
        <v>32.840000000000003</v>
      </c>
      <c r="F438">
        <v>32.25</v>
      </c>
      <c r="G438">
        <v>32.18</v>
      </c>
      <c r="H438">
        <v>34.090000000000003</v>
      </c>
      <c r="I438" t="b">
        <f t="shared" si="35"/>
        <v>0</v>
      </c>
    </row>
    <row r="439" spans="1:9" hidden="1">
      <c r="A439" t="s">
        <v>17</v>
      </c>
      <c r="B439">
        <v>23.5</v>
      </c>
      <c r="C439">
        <v>204014</v>
      </c>
      <c r="D439">
        <f t="shared" si="31"/>
        <v>28.335277777777776</v>
      </c>
      <c r="E439">
        <f t="shared" si="34"/>
        <v>27.173333333333332</v>
      </c>
      <c r="F439">
        <v>30.91</v>
      </c>
      <c r="G439">
        <v>26.22</v>
      </c>
      <c r="H439">
        <v>24.39</v>
      </c>
      <c r="I439" t="b">
        <f t="shared" si="35"/>
        <v>0</v>
      </c>
    </row>
    <row r="440" spans="1:9" hidden="1">
      <c r="A440" t="s">
        <v>16</v>
      </c>
      <c r="B440">
        <v>10</v>
      </c>
      <c r="C440">
        <v>204397</v>
      </c>
      <c r="D440">
        <f t="shared" si="31"/>
        <v>28.388472222222223</v>
      </c>
      <c r="E440">
        <f t="shared" si="34"/>
        <v>31.806666666666668</v>
      </c>
      <c r="F440">
        <v>31.69</v>
      </c>
      <c r="G440">
        <v>31.66</v>
      </c>
      <c r="H440">
        <v>32.07</v>
      </c>
      <c r="I440" t="b">
        <f t="shared" si="35"/>
        <v>0</v>
      </c>
    </row>
    <row r="441" spans="1:9" hidden="1">
      <c r="A441" t="s">
        <v>15</v>
      </c>
      <c r="B441">
        <v>10</v>
      </c>
      <c r="C441">
        <v>204683</v>
      </c>
      <c r="D441">
        <f t="shared" si="31"/>
        <v>28.428194444444443</v>
      </c>
      <c r="E441">
        <f t="shared" si="34"/>
        <v>31.556666666666668</v>
      </c>
      <c r="F441">
        <v>32.81</v>
      </c>
      <c r="G441">
        <v>31.75</v>
      </c>
      <c r="H441">
        <v>30.11</v>
      </c>
      <c r="I441" t="b">
        <f t="shared" si="35"/>
        <v>0</v>
      </c>
    </row>
    <row r="442" spans="1:9" hidden="1">
      <c r="A442" t="s">
        <v>22</v>
      </c>
      <c r="B442">
        <v>23.5</v>
      </c>
      <c r="C442">
        <v>204705</v>
      </c>
      <c r="D442">
        <f t="shared" si="31"/>
        <v>28.431249999999999</v>
      </c>
      <c r="E442">
        <f t="shared" si="34"/>
        <v>27.796666666666667</v>
      </c>
      <c r="F442">
        <v>28.69</v>
      </c>
      <c r="G442">
        <v>26.8</v>
      </c>
      <c r="H442">
        <v>27.9</v>
      </c>
      <c r="I442" t="b">
        <f t="shared" si="35"/>
        <v>0</v>
      </c>
    </row>
    <row r="443" spans="1:9" hidden="1">
      <c r="A443" t="s">
        <v>23</v>
      </c>
      <c r="B443">
        <v>10</v>
      </c>
      <c r="C443">
        <v>204722</v>
      </c>
      <c r="D443">
        <f t="shared" si="31"/>
        <v>28.433611111111112</v>
      </c>
      <c r="E443">
        <f t="shared" si="34"/>
        <v>31.703333333333333</v>
      </c>
      <c r="F443">
        <v>31.55</v>
      </c>
      <c r="G443">
        <v>31.15</v>
      </c>
      <c r="H443">
        <v>32.409999999999997</v>
      </c>
      <c r="I443" t="b">
        <f t="shared" si="35"/>
        <v>0</v>
      </c>
    </row>
    <row r="444" spans="1:9" hidden="1">
      <c r="A444" t="s">
        <v>25</v>
      </c>
      <c r="B444">
        <v>10</v>
      </c>
      <c r="C444">
        <v>204797</v>
      </c>
      <c r="D444">
        <f t="shared" si="31"/>
        <v>28.444027777777777</v>
      </c>
      <c r="E444">
        <f t="shared" si="34"/>
        <v>34.25</v>
      </c>
      <c r="F444">
        <v>32.36</v>
      </c>
      <c r="G444">
        <v>34.82</v>
      </c>
      <c r="H444">
        <v>35.57</v>
      </c>
      <c r="I444" t="b">
        <f t="shared" si="35"/>
        <v>0</v>
      </c>
    </row>
    <row r="445" spans="1:9" hidden="1">
      <c r="A445" t="s">
        <v>17</v>
      </c>
      <c r="B445">
        <v>10</v>
      </c>
      <c r="C445">
        <v>204860</v>
      </c>
      <c r="D445">
        <f t="shared" si="31"/>
        <v>28.452777777777779</v>
      </c>
      <c r="E445">
        <f t="shared" si="34"/>
        <v>31.786666666666665</v>
      </c>
      <c r="F445">
        <v>32.520000000000003</v>
      </c>
      <c r="G445">
        <v>31.11</v>
      </c>
      <c r="H445">
        <v>31.73</v>
      </c>
      <c r="I445" t="b">
        <f t="shared" si="35"/>
        <v>0</v>
      </c>
    </row>
    <row r="446" spans="1:9" hidden="1">
      <c r="A446" t="s">
        <v>13</v>
      </c>
      <c r="B446">
        <v>10</v>
      </c>
      <c r="C446">
        <v>204931</v>
      </c>
      <c r="D446">
        <f t="shared" si="31"/>
        <v>28.46263888888889</v>
      </c>
      <c r="E446">
        <f t="shared" si="34"/>
        <v>31.75</v>
      </c>
      <c r="F446">
        <v>31.31</v>
      </c>
      <c r="G446">
        <v>31.19</v>
      </c>
      <c r="H446">
        <v>32.75</v>
      </c>
      <c r="I446" t="b">
        <f t="shared" si="35"/>
        <v>0</v>
      </c>
    </row>
    <row r="447" spans="1:9" hidden="1">
      <c r="A447" t="s">
        <v>18</v>
      </c>
      <c r="B447">
        <v>23.5</v>
      </c>
      <c r="C447">
        <v>204998</v>
      </c>
      <c r="D447">
        <f t="shared" si="31"/>
        <v>28.471944444444443</v>
      </c>
      <c r="E447">
        <f t="shared" si="34"/>
        <v>27.150000000000002</v>
      </c>
      <c r="F447">
        <v>28.73</v>
      </c>
      <c r="G447">
        <v>26.63</v>
      </c>
      <c r="H447">
        <v>26.09</v>
      </c>
      <c r="I447" t="b">
        <f t="shared" si="35"/>
        <v>0</v>
      </c>
    </row>
    <row r="448" spans="1:9" hidden="1">
      <c r="A448" t="s">
        <v>20</v>
      </c>
      <c r="B448">
        <v>10</v>
      </c>
      <c r="C448">
        <v>205078</v>
      </c>
      <c r="D448">
        <f t="shared" si="31"/>
        <v>28.483055555555556</v>
      </c>
      <c r="E448">
        <f t="shared" si="34"/>
        <v>32.139999999999993</v>
      </c>
      <c r="F448">
        <v>31.89</v>
      </c>
      <c r="G448">
        <v>30.66</v>
      </c>
      <c r="H448">
        <v>33.869999999999997</v>
      </c>
      <c r="I448" t="b">
        <f t="shared" si="35"/>
        <v>0</v>
      </c>
    </row>
    <row r="449" spans="1:9" hidden="1">
      <c r="A449" t="s">
        <v>23</v>
      </c>
      <c r="B449">
        <v>23.5</v>
      </c>
      <c r="C449">
        <v>205153</v>
      </c>
      <c r="D449">
        <f t="shared" si="31"/>
        <v>28.493472222222223</v>
      </c>
      <c r="E449">
        <f t="shared" si="34"/>
        <v>27.64</v>
      </c>
      <c r="F449">
        <v>28.25</v>
      </c>
      <c r="G449">
        <v>25.89</v>
      </c>
      <c r="H449">
        <v>28.78</v>
      </c>
      <c r="I449" t="b">
        <f t="shared" si="35"/>
        <v>0</v>
      </c>
    </row>
    <row r="450" spans="1:9" hidden="1">
      <c r="A450" t="s">
        <v>20</v>
      </c>
      <c r="B450">
        <v>23.5</v>
      </c>
      <c r="C450">
        <v>205254</v>
      </c>
      <c r="D450">
        <f t="shared" ref="D450:D513" si="36">C450/15/60/8</f>
        <v>28.5075</v>
      </c>
      <c r="E450">
        <f t="shared" si="34"/>
        <v>26.89</v>
      </c>
      <c r="F450">
        <v>28.25</v>
      </c>
      <c r="G450">
        <v>25.46</v>
      </c>
      <c r="H450">
        <v>26.96</v>
      </c>
      <c r="I450" t="b">
        <f t="shared" si="35"/>
        <v>0</v>
      </c>
    </row>
    <row r="451" spans="1:9" hidden="1">
      <c r="A451" t="s">
        <v>9</v>
      </c>
      <c r="B451">
        <v>23.5</v>
      </c>
      <c r="C451">
        <v>205368</v>
      </c>
      <c r="D451">
        <f t="shared" si="36"/>
        <v>28.523333333333333</v>
      </c>
      <c r="E451">
        <f t="shared" si="34"/>
        <v>25.47</v>
      </c>
      <c r="F451">
        <v>28.65</v>
      </c>
      <c r="G451">
        <v>24.29</v>
      </c>
      <c r="H451">
        <v>23.47</v>
      </c>
      <c r="I451" t="b">
        <f t="shared" si="35"/>
        <v>0</v>
      </c>
    </row>
    <row r="452" spans="1:9" hidden="1">
      <c r="A452" t="s">
        <v>6</v>
      </c>
      <c r="B452">
        <v>10</v>
      </c>
      <c r="C452">
        <v>205377</v>
      </c>
      <c r="D452">
        <f t="shared" si="36"/>
        <v>28.524583333333332</v>
      </c>
      <c r="E452">
        <f t="shared" si="34"/>
        <v>31.763333333333335</v>
      </c>
      <c r="F452">
        <v>30.87</v>
      </c>
      <c r="G452">
        <v>32.549999999999997</v>
      </c>
      <c r="H452">
        <v>31.87</v>
      </c>
      <c r="I452" t="b">
        <f t="shared" si="35"/>
        <v>0</v>
      </c>
    </row>
    <row r="453" spans="1:9" hidden="1">
      <c r="A453" t="s">
        <v>14</v>
      </c>
      <c r="B453">
        <v>23.5</v>
      </c>
      <c r="C453">
        <v>205436</v>
      </c>
      <c r="D453">
        <f t="shared" si="36"/>
        <v>28.532777777777778</v>
      </c>
      <c r="E453">
        <f t="shared" si="34"/>
        <v>26.52333333333333</v>
      </c>
      <c r="F453">
        <v>29.47</v>
      </c>
      <c r="G453">
        <v>25.69</v>
      </c>
      <c r="H453">
        <v>24.41</v>
      </c>
      <c r="I453" t="b">
        <f t="shared" si="35"/>
        <v>0</v>
      </c>
    </row>
    <row r="454" spans="1:9" hidden="1">
      <c r="A454" t="s">
        <v>9</v>
      </c>
      <c r="B454">
        <v>3</v>
      </c>
      <c r="C454">
        <v>23593</v>
      </c>
      <c r="D454">
        <f t="shared" si="36"/>
        <v>3.2768055555555553</v>
      </c>
      <c r="F454">
        <v>16.34</v>
      </c>
      <c r="G454">
        <v>5.58</v>
      </c>
      <c r="H454">
        <v>5.95</v>
      </c>
    </row>
    <row r="455" spans="1:9" hidden="1">
      <c r="A455" t="s">
        <v>9</v>
      </c>
      <c r="B455">
        <v>3.25</v>
      </c>
      <c r="C455">
        <v>22252</v>
      </c>
      <c r="D455">
        <f t="shared" si="36"/>
        <v>3.0905555555555555</v>
      </c>
      <c r="F455">
        <v>4.8499999999999996</v>
      </c>
      <c r="G455">
        <v>7.8</v>
      </c>
      <c r="H455">
        <v>12.46</v>
      </c>
    </row>
    <row r="456" spans="1:9" hidden="1">
      <c r="A456" t="s">
        <v>9</v>
      </c>
      <c r="B456">
        <v>3.5</v>
      </c>
      <c r="C456">
        <v>20329</v>
      </c>
      <c r="D456">
        <f t="shared" si="36"/>
        <v>2.8234722222222222</v>
      </c>
      <c r="F456">
        <v>11.73</v>
      </c>
      <c r="G456">
        <v>11.55</v>
      </c>
      <c r="H456">
        <v>13.39</v>
      </c>
    </row>
    <row r="457" spans="1:9" hidden="1">
      <c r="A457" t="s">
        <v>9</v>
      </c>
      <c r="B457">
        <v>3.75</v>
      </c>
      <c r="C457">
        <v>19339</v>
      </c>
      <c r="D457">
        <f t="shared" si="36"/>
        <v>2.685972222222222</v>
      </c>
      <c r="F457">
        <v>8.64</v>
      </c>
      <c r="G457">
        <v>4.58</v>
      </c>
      <c r="H457">
        <v>5.23</v>
      </c>
    </row>
    <row r="458" spans="1:9" hidden="1">
      <c r="A458" t="s">
        <v>9</v>
      </c>
      <c r="B458">
        <v>4</v>
      </c>
      <c r="C458">
        <v>17811</v>
      </c>
      <c r="D458">
        <f t="shared" si="36"/>
        <v>2.4737500000000003</v>
      </c>
      <c r="F458">
        <v>5.7</v>
      </c>
      <c r="G458">
        <v>4.78</v>
      </c>
      <c r="H458">
        <v>4.63</v>
      </c>
    </row>
    <row r="459" spans="1:9" hidden="1">
      <c r="A459" t="s">
        <v>9</v>
      </c>
      <c r="B459">
        <v>4.25</v>
      </c>
      <c r="C459">
        <v>18093</v>
      </c>
      <c r="D459">
        <f t="shared" si="36"/>
        <v>2.5129166666666669</v>
      </c>
      <c r="F459">
        <v>4.62</v>
      </c>
      <c r="G459">
        <v>4.3899999999999997</v>
      </c>
      <c r="H459">
        <v>4.9400000000000004</v>
      </c>
    </row>
    <row r="460" spans="1:9" hidden="1">
      <c r="A460" t="s">
        <v>9</v>
      </c>
      <c r="B460">
        <v>4.5</v>
      </c>
      <c r="C460">
        <v>17641</v>
      </c>
      <c r="D460">
        <f t="shared" si="36"/>
        <v>2.4501388888888886</v>
      </c>
      <c r="F460">
        <v>5.08</v>
      </c>
      <c r="G460">
        <v>5.04</v>
      </c>
      <c r="H460">
        <v>4.67</v>
      </c>
    </row>
    <row r="461" spans="1:9" hidden="1">
      <c r="A461" t="s">
        <v>9</v>
      </c>
      <c r="B461">
        <v>4.75</v>
      </c>
      <c r="C461">
        <v>17898</v>
      </c>
      <c r="D461">
        <f t="shared" si="36"/>
        <v>2.4858333333333333</v>
      </c>
      <c r="F461">
        <v>4.4400000000000004</v>
      </c>
      <c r="G461">
        <v>4.79</v>
      </c>
      <c r="H461">
        <v>5.17</v>
      </c>
    </row>
    <row r="462" spans="1:9" hidden="1">
      <c r="A462" t="s">
        <v>9</v>
      </c>
      <c r="B462">
        <v>5</v>
      </c>
      <c r="C462">
        <v>19356</v>
      </c>
      <c r="D462">
        <f t="shared" si="36"/>
        <v>2.6883333333333335</v>
      </c>
      <c r="F462">
        <v>5.6</v>
      </c>
      <c r="G462">
        <v>4.62</v>
      </c>
      <c r="H462">
        <v>5.79</v>
      </c>
    </row>
    <row r="463" spans="1:9" hidden="1">
      <c r="A463" t="s">
        <v>9</v>
      </c>
      <c r="B463">
        <v>5.25</v>
      </c>
      <c r="C463">
        <v>22055</v>
      </c>
      <c r="D463">
        <f t="shared" si="36"/>
        <v>3.0631944444444441</v>
      </c>
      <c r="F463">
        <v>5.26</v>
      </c>
      <c r="G463">
        <v>4.7300000000000004</v>
      </c>
      <c r="H463">
        <v>6.13</v>
      </c>
    </row>
    <row r="464" spans="1:9" hidden="1">
      <c r="A464" t="s">
        <v>9</v>
      </c>
      <c r="B464">
        <v>5.5</v>
      </c>
      <c r="C464">
        <v>25424</v>
      </c>
      <c r="D464">
        <f t="shared" si="36"/>
        <v>3.5311111111111111</v>
      </c>
      <c r="F464">
        <v>6.18</v>
      </c>
      <c r="G464">
        <v>5.73</v>
      </c>
      <c r="H464">
        <v>6.51</v>
      </c>
    </row>
    <row r="465" spans="1:9" hidden="1">
      <c r="A465" t="s">
        <v>9</v>
      </c>
      <c r="B465">
        <v>5.75</v>
      </c>
      <c r="C465">
        <v>31401</v>
      </c>
      <c r="D465">
        <f t="shared" si="36"/>
        <v>4.3612500000000001</v>
      </c>
      <c r="F465">
        <v>6.29</v>
      </c>
      <c r="G465">
        <v>6.45</v>
      </c>
      <c r="H465">
        <v>8.1300000000000008</v>
      </c>
    </row>
    <row r="466" spans="1:9" hidden="1">
      <c r="A466" t="s">
        <v>9</v>
      </c>
      <c r="B466">
        <v>6</v>
      </c>
      <c r="C466">
        <v>38927</v>
      </c>
      <c r="D466">
        <f t="shared" si="36"/>
        <v>5.4065277777777778</v>
      </c>
      <c r="F466">
        <v>8.08</v>
      </c>
      <c r="G466">
        <v>8.1199999999999992</v>
      </c>
      <c r="H466">
        <v>9.82</v>
      </c>
    </row>
    <row r="467" spans="1:9" hidden="1">
      <c r="A467" t="s">
        <v>9</v>
      </c>
      <c r="B467">
        <v>6.25</v>
      </c>
      <c r="C467">
        <v>49922</v>
      </c>
      <c r="D467">
        <f t="shared" si="36"/>
        <v>6.9336111111111105</v>
      </c>
      <c r="F467">
        <v>8.2899999999999991</v>
      </c>
      <c r="G467">
        <v>9.49</v>
      </c>
      <c r="H467">
        <v>11.11</v>
      </c>
    </row>
    <row r="468" spans="1:9" hidden="1">
      <c r="A468" t="s">
        <v>9</v>
      </c>
      <c r="B468">
        <v>6.5</v>
      </c>
      <c r="C468">
        <v>63015</v>
      </c>
      <c r="D468">
        <f t="shared" si="36"/>
        <v>8.7520833333333332</v>
      </c>
      <c r="F468">
        <v>11.29</v>
      </c>
      <c r="G468">
        <v>12.52</v>
      </c>
      <c r="H468">
        <v>13.32</v>
      </c>
    </row>
    <row r="469" spans="1:9" hidden="1">
      <c r="A469" t="s">
        <v>9</v>
      </c>
      <c r="B469">
        <v>6.75</v>
      </c>
      <c r="C469">
        <v>79366</v>
      </c>
      <c r="D469">
        <f t="shared" si="36"/>
        <v>11.023055555555555</v>
      </c>
      <c r="F469">
        <v>13.87</v>
      </c>
      <c r="G469">
        <v>12.94</v>
      </c>
      <c r="H469">
        <v>16.079999999999998</v>
      </c>
    </row>
    <row r="470" spans="1:9" hidden="1">
      <c r="A470" t="s">
        <v>9</v>
      </c>
      <c r="B470">
        <v>7</v>
      </c>
      <c r="C470">
        <v>95081</v>
      </c>
      <c r="D470">
        <f t="shared" si="36"/>
        <v>13.205694444444445</v>
      </c>
      <c r="F470">
        <v>15.89</v>
      </c>
      <c r="G470">
        <v>16.7</v>
      </c>
      <c r="H470">
        <v>18.66</v>
      </c>
    </row>
    <row r="471" spans="1:9" hidden="1">
      <c r="A471" t="s">
        <v>11</v>
      </c>
      <c r="B471">
        <v>23.5</v>
      </c>
      <c r="C471">
        <v>205464</v>
      </c>
      <c r="D471">
        <f t="shared" si="36"/>
        <v>28.536666666666669</v>
      </c>
      <c r="E471">
        <f t="shared" ref="E471:E482" si="37">AVERAGE(F471:H471)</f>
        <v>28.02333333333333</v>
      </c>
      <c r="F471">
        <v>31.98</v>
      </c>
      <c r="G471">
        <v>27.41</v>
      </c>
      <c r="H471">
        <v>24.68</v>
      </c>
      <c r="I471" t="b">
        <f t="shared" ref="I471:I482" si="38">G471/F471&gt;2</f>
        <v>0</v>
      </c>
    </row>
    <row r="472" spans="1:9" hidden="1">
      <c r="A472" t="s">
        <v>22</v>
      </c>
      <c r="B472">
        <v>10</v>
      </c>
      <c r="C472">
        <v>205613</v>
      </c>
      <c r="D472">
        <f t="shared" si="36"/>
        <v>28.55736111111111</v>
      </c>
      <c r="E472">
        <f t="shared" si="37"/>
        <v>32.599999999999994</v>
      </c>
      <c r="F472">
        <v>32.33</v>
      </c>
      <c r="G472">
        <v>32.18</v>
      </c>
      <c r="H472">
        <v>33.29</v>
      </c>
      <c r="I472" t="b">
        <f t="shared" si="38"/>
        <v>0</v>
      </c>
    </row>
    <row r="473" spans="1:9" hidden="1">
      <c r="A473" t="s">
        <v>5</v>
      </c>
      <c r="B473">
        <v>10.25</v>
      </c>
      <c r="C473">
        <v>205844</v>
      </c>
      <c r="D473">
        <f t="shared" si="36"/>
        <v>28.589444444444442</v>
      </c>
      <c r="E473">
        <f t="shared" si="37"/>
        <v>32.106666666666662</v>
      </c>
      <c r="F473">
        <v>30.27</v>
      </c>
      <c r="G473">
        <v>32.39</v>
      </c>
      <c r="H473">
        <v>33.659999999999997</v>
      </c>
      <c r="I473" t="b">
        <f t="shared" si="38"/>
        <v>0</v>
      </c>
    </row>
    <row r="474" spans="1:9" hidden="1">
      <c r="A474" t="s">
        <v>12</v>
      </c>
      <c r="B474">
        <v>23.5</v>
      </c>
      <c r="C474">
        <v>206164</v>
      </c>
      <c r="D474">
        <f t="shared" si="36"/>
        <v>28.633888888888887</v>
      </c>
      <c r="E474">
        <f t="shared" si="37"/>
        <v>28.209999999999997</v>
      </c>
      <c r="F474">
        <v>30.86</v>
      </c>
      <c r="G474">
        <v>27.29</v>
      </c>
      <c r="H474">
        <v>26.48</v>
      </c>
      <c r="I474" t="b">
        <f t="shared" si="38"/>
        <v>0</v>
      </c>
    </row>
    <row r="475" spans="1:9" hidden="1">
      <c r="A475" t="s">
        <v>15</v>
      </c>
      <c r="B475">
        <v>23.5</v>
      </c>
      <c r="C475">
        <v>206266</v>
      </c>
      <c r="D475">
        <f t="shared" si="36"/>
        <v>28.648055555555558</v>
      </c>
      <c r="E475">
        <f t="shared" si="37"/>
        <v>26.656666666666666</v>
      </c>
      <c r="F475">
        <v>29.33</v>
      </c>
      <c r="G475">
        <v>26.63</v>
      </c>
      <c r="H475">
        <v>24.01</v>
      </c>
      <c r="I475" t="b">
        <f t="shared" si="38"/>
        <v>0</v>
      </c>
    </row>
    <row r="476" spans="1:9" hidden="1">
      <c r="A476" t="s">
        <v>9</v>
      </c>
      <c r="B476">
        <v>10</v>
      </c>
      <c r="C476">
        <v>206296</v>
      </c>
      <c r="D476">
        <f t="shared" si="36"/>
        <v>28.652222222222225</v>
      </c>
      <c r="E476">
        <f t="shared" si="37"/>
        <v>32.153333333333329</v>
      </c>
      <c r="F476">
        <v>32.01</v>
      </c>
      <c r="G476">
        <v>33.369999999999997</v>
      </c>
      <c r="H476">
        <v>31.08</v>
      </c>
      <c r="I476" t="b">
        <f t="shared" si="38"/>
        <v>0</v>
      </c>
    </row>
    <row r="477" spans="1:9" hidden="1">
      <c r="A477" t="s">
        <v>18</v>
      </c>
      <c r="B477">
        <v>10</v>
      </c>
      <c r="C477">
        <v>206346</v>
      </c>
      <c r="D477">
        <f t="shared" si="36"/>
        <v>28.659166666666668</v>
      </c>
      <c r="E477">
        <f t="shared" si="37"/>
        <v>31.593333333333334</v>
      </c>
      <c r="F477">
        <v>31.25</v>
      </c>
      <c r="G477">
        <v>31.87</v>
      </c>
      <c r="H477">
        <v>31.66</v>
      </c>
      <c r="I477" t="b">
        <f t="shared" si="38"/>
        <v>0</v>
      </c>
    </row>
    <row r="478" spans="1:9" hidden="1">
      <c r="A478" t="s">
        <v>8</v>
      </c>
      <c r="B478">
        <v>23.5</v>
      </c>
      <c r="C478">
        <v>206403</v>
      </c>
      <c r="D478">
        <f t="shared" si="36"/>
        <v>28.667083333333334</v>
      </c>
      <c r="E478">
        <f t="shared" si="37"/>
        <v>25.97666666666667</v>
      </c>
      <c r="F478">
        <v>27.89</v>
      </c>
      <c r="G478">
        <v>24.34</v>
      </c>
      <c r="H478">
        <v>25.7</v>
      </c>
      <c r="I478" t="b">
        <f t="shared" si="38"/>
        <v>0</v>
      </c>
    </row>
    <row r="479" spans="1:9" hidden="1">
      <c r="A479" t="s">
        <v>10</v>
      </c>
      <c r="B479">
        <v>10</v>
      </c>
      <c r="C479">
        <v>206428</v>
      </c>
      <c r="D479">
        <f t="shared" si="36"/>
        <v>28.670555555555556</v>
      </c>
      <c r="E479">
        <f t="shared" si="37"/>
        <v>33.199999999999996</v>
      </c>
      <c r="F479">
        <v>33.049999999999997</v>
      </c>
      <c r="G479">
        <v>33.229999999999997</v>
      </c>
      <c r="H479">
        <v>33.32</v>
      </c>
      <c r="I479" t="b">
        <f t="shared" si="38"/>
        <v>0</v>
      </c>
    </row>
    <row r="480" spans="1:9" hidden="1">
      <c r="A480" t="s">
        <v>14</v>
      </c>
      <c r="B480">
        <v>10</v>
      </c>
      <c r="C480">
        <v>206461</v>
      </c>
      <c r="D480">
        <f t="shared" si="36"/>
        <v>28.675138888888892</v>
      </c>
      <c r="E480">
        <f t="shared" si="37"/>
        <v>31.73</v>
      </c>
      <c r="F480">
        <v>31.67</v>
      </c>
      <c r="G480">
        <v>32.369999999999997</v>
      </c>
      <c r="H480">
        <v>31.15</v>
      </c>
      <c r="I480" t="b">
        <f t="shared" si="38"/>
        <v>0</v>
      </c>
    </row>
    <row r="481" spans="1:9" hidden="1">
      <c r="A481" t="s">
        <v>11</v>
      </c>
      <c r="B481">
        <v>10</v>
      </c>
      <c r="C481">
        <v>206497</v>
      </c>
      <c r="D481">
        <f t="shared" si="36"/>
        <v>28.680138888888891</v>
      </c>
      <c r="E481">
        <f t="shared" si="37"/>
        <v>33.020000000000003</v>
      </c>
      <c r="F481">
        <v>33.22</v>
      </c>
      <c r="G481">
        <v>33.450000000000003</v>
      </c>
      <c r="H481">
        <v>32.39</v>
      </c>
      <c r="I481" t="b">
        <f t="shared" si="38"/>
        <v>0</v>
      </c>
    </row>
    <row r="482" spans="1:9" hidden="1">
      <c r="A482" t="s">
        <v>19</v>
      </c>
      <c r="B482">
        <v>10</v>
      </c>
      <c r="C482">
        <v>206657</v>
      </c>
      <c r="D482">
        <f t="shared" si="36"/>
        <v>28.702361111111109</v>
      </c>
      <c r="E482">
        <f t="shared" si="37"/>
        <v>31.926666666666666</v>
      </c>
      <c r="F482">
        <v>33.380000000000003</v>
      </c>
      <c r="G482">
        <v>31.32</v>
      </c>
      <c r="H482">
        <v>31.08</v>
      </c>
      <c r="I482" t="b">
        <f t="shared" si="38"/>
        <v>0</v>
      </c>
    </row>
    <row r="483" spans="1:9" hidden="1">
      <c r="A483" t="s">
        <v>10</v>
      </c>
      <c r="B483">
        <v>0.5</v>
      </c>
      <c r="C483">
        <v>93465</v>
      </c>
      <c r="D483">
        <f t="shared" si="36"/>
        <v>12.981249999999999</v>
      </c>
      <c r="F483">
        <v>31.58</v>
      </c>
      <c r="G483">
        <v>29.91</v>
      </c>
      <c r="H483">
        <v>30.08</v>
      </c>
    </row>
    <row r="484" spans="1:9" hidden="1">
      <c r="A484" t="s">
        <v>10</v>
      </c>
      <c r="B484">
        <v>0.75</v>
      </c>
      <c r="C484">
        <v>74651</v>
      </c>
      <c r="D484">
        <f t="shared" si="36"/>
        <v>10.368194444444445</v>
      </c>
      <c r="F484">
        <v>23.71</v>
      </c>
      <c r="G484">
        <v>19.41</v>
      </c>
      <c r="H484">
        <v>21.54</v>
      </c>
    </row>
    <row r="485" spans="1:9" hidden="1">
      <c r="A485" t="s">
        <v>10</v>
      </c>
      <c r="B485">
        <v>1</v>
      </c>
      <c r="C485">
        <v>61977</v>
      </c>
      <c r="D485">
        <f t="shared" si="36"/>
        <v>8.6079166666666662</v>
      </c>
      <c r="F485">
        <v>21.55</v>
      </c>
      <c r="G485">
        <v>9.83</v>
      </c>
      <c r="H485">
        <v>12.79</v>
      </c>
    </row>
    <row r="486" spans="1:9" hidden="1">
      <c r="A486" t="s">
        <v>10</v>
      </c>
      <c r="B486">
        <v>1.25</v>
      </c>
      <c r="C486">
        <v>57541</v>
      </c>
      <c r="D486">
        <f t="shared" si="36"/>
        <v>7.9918055555555556</v>
      </c>
      <c r="F486">
        <v>9.49</v>
      </c>
      <c r="G486">
        <v>10.220000000000001</v>
      </c>
      <c r="H486">
        <v>17.87</v>
      </c>
    </row>
    <row r="487" spans="1:9" hidden="1">
      <c r="A487" t="s">
        <v>10</v>
      </c>
      <c r="B487">
        <v>1.5</v>
      </c>
      <c r="C487">
        <v>47583</v>
      </c>
      <c r="D487">
        <f t="shared" si="36"/>
        <v>6.6087499999999997</v>
      </c>
      <c r="F487">
        <v>14.87</v>
      </c>
      <c r="G487">
        <v>13.89</v>
      </c>
      <c r="H487">
        <v>15.76</v>
      </c>
    </row>
    <row r="488" spans="1:9" hidden="1">
      <c r="A488" t="s">
        <v>10</v>
      </c>
      <c r="B488">
        <v>1.75</v>
      </c>
      <c r="C488">
        <v>42322</v>
      </c>
      <c r="D488">
        <f t="shared" si="36"/>
        <v>5.878055555555556</v>
      </c>
      <c r="F488">
        <v>14.48</v>
      </c>
      <c r="G488">
        <v>7.27</v>
      </c>
      <c r="H488">
        <v>16.93</v>
      </c>
    </row>
    <row r="489" spans="1:9" hidden="1">
      <c r="A489" t="s">
        <v>24</v>
      </c>
      <c r="B489">
        <v>10</v>
      </c>
      <c r="C489">
        <v>206759</v>
      </c>
      <c r="D489">
        <f t="shared" si="36"/>
        <v>28.716527777777777</v>
      </c>
      <c r="E489">
        <f t="shared" ref="E489:E528" si="39">AVERAGE(F489:H489)</f>
        <v>32.533333333333331</v>
      </c>
      <c r="F489">
        <v>31.83</v>
      </c>
      <c r="G489">
        <v>32.93</v>
      </c>
      <c r="H489">
        <v>32.840000000000003</v>
      </c>
      <c r="I489" t="b">
        <f t="shared" ref="I489:I528" si="40">G489/F489&gt;2</f>
        <v>0</v>
      </c>
    </row>
    <row r="490" spans="1:9" hidden="1">
      <c r="A490" t="s">
        <v>13</v>
      </c>
      <c r="B490">
        <v>10.25</v>
      </c>
      <c r="C490">
        <v>206777</v>
      </c>
      <c r="D490">
        <f t="shared" si="36"/>
        <v>28.719027777777779</v>
      </c>
      <c r="E490">
        <f t="shared" si="39"/>
        <v>31.23</v>
      </c>
      <c r="F490">
        <v>30.66</v>
      </c>
      <c r="G490">
        <v>32.07</v>
      </c>
      <c r="H490">
        <v>30.96</v>
      </c>
      <c r="I490" t="b">
        <f t="shared" si="40"/>
        <v>0</v>
      </c>
    </row>
    <row r="491" spans="1:9" hidden="1">
      <c r="A491" t="s">
        <v>15</v>
      </c>
      <c r="B491">
        <v>10.25</v>
      </c>
      <c r="C491">
        <v>207052</v>
      </c>
      <c r="D491">
        <f t="shared" si="36"/>
        <v>28.757222222222222</v>
      </c>
      <c r="E491">
        <f t="shared" si="39"/>
        <v>32.556666666666665</v>
      </c>
      <c r="F491">
        <v>31.7</v>
      </c>
      <c r="G491">
        <v>33.93</v>
      </c>
      <c r="H491">
        <v>32.04</v>
      </c>
      <c r="I491" t="b">
        <f t="shared" si="40"/>
        <v>0</v>
      </c>
    </row>
    <row r="492" spans="1:9" hidden="1">
      <c r="A492" t="s">
        <v>12</v>
      </c>
      <c r="B492">
        <v>10</v>
      </c>
      <c r="C492">
        <v>207140</v>
      </c>
      <c r="D492">
        <f t="shared" si="36"/>
        <v>28.769444444444446</v>
      </c>
      <c r="E492">
        <f t="shared" si="39"/>
        <v>32.533333333333331</v>
      </c>
      <c r="F492">
        <v>31.55</v>
      </c>
      <c r="G492">
        <v>32.18</v>
      </c>
      <c r="H492">
        <v>33.869999999999997</v>
      </c>
      <c r="I492" t="b">
        <f t="shared" si="40"/>
        <v>0</v>
      </c>
    </row>
    <row r="493" spans="1:9" hidden="1">
      <c r="A493" t="s">
        <v>8</v>
      </c>
      <c r="B493">
        <v>10</v>
      </c>
      <c r="C493">
        <v>207230</v>
      </c>
      <c r="D493">
        <f t="shared" si="36"/>
        <v>28.781944444444445</v>
      </c>
      <c r="E493">
        <f t="shared" si="39"/>
        <v>31.673333333333332</v>
      </c>
      <c r="F493">
        <v>30.41</v>
      </c>
      <c r="G493">
        <v>32.36</v>
      </c>
      <c r="H493">
        <v>32.25</v>
      </c>
      <c r="I493" t="b">
        <f t="shared" si="40"/>
        <v>0</v>
      </c>
    </row>
    <row r="494" spans="1:9" hidden="1">
      <c r="A494" t="s">
        <v>14</v>
      </c>
      <c r="B494">
        <v>16.75</v>
      </c>
      <c r="C494">
        <v>207298</v>
      </c>
      <c r="D494">
        <f t="shared" si="36"/>
        <v>28.791388888888889</v>
      </c>
      <c r="E494">
        <f t="shared" si="39"/>
        <v>32.96</v>
      </c>
      <c r="F494">
        <v>35.549999999999997</v>
      </c>
      <c r="G494">
        <v>31.63</v>
      </c>
      <c r="H494">
        <v>31.7</v>
      </c>
      <c r="I494" t="b">
        <f t="shared" si="40"/>
        <v>0</v>
      </c>
    </row>
    <row r="495" spans="1:9" hidden="1">
      <c r="A495" t="s">
        <v>7</v>
      </c>
      <c r="B495">
        <v>10</v>
      </c>
      <c r="C495">
        <v>207391</v>
      </c>
      <c r="D495">
        <f t="shared" si="36"/>
        <v>28.804305555555558</v>
      </c>
      <c r="E495">
        <f t="shared" si="39"/>
        <v>31.879999999999995</v>
      </c>
      <c r="F495">
        <v>29.74</v>
      </c>
      <c r="G495">
        <v>32.17</v>
      </c>
      <c r="H495">
        <v>33.729999999999997</v>
      </c>
      <c r="I495" t="b">
        <f t="shared" si="40"/>
        <v>0</v>
      </c>
    </row>
    <row r="496" spans="1:9" hidden="1">
      <c r="A496" t="s">
        <v>26</v>
      </c>
      <c r="B496">
        <v>10</v>
      </c>
      <c r="C496">
        <v>207639</v>
      </c>
      <c r="D496">
        <f t="shared" si="36"/>
        <v>28.838750000000001</v>
      </c>
      <c r="E496">
        <f t="shared" si="39"/>
        <v>31.383333333333329</v>
      </c>
      <c r="F496">
        <v>30.71</v>
      </c>
      <c r="G496">
        <v>31.56</v>
      </c>
      <c r="H496">
        <v>31.88</v>
      </c>
      <c r="I496" t="b">
        <f t="shared" si="40"/>
        <v>0</v>
      </c>
    </row>
    <row r="497" spans="1:9" hidden="1">
      <c r="A497" t="s">
        <v>25</v>
      </c>
      <c r="B497">
        <v>23.5</v>
      </c>
      <c r="C497">
        <v>207684</v>
      </c>
      <c r="D497">
        <f t="shared" si="36"/>
        <v>28.845000000000002</v>
      </c>
      <c r="E497">
        <f t="shared" si="39"/>
        <v>29.38</v>
      </c>
      <c r="F497">
        <v>30.51</v>
      </c>
      <c r="G497">
        <v>29.09</v>
      </c>
      <c r="H497">
        <v>28.54</v>
      </c>
      <c r="I497" t="b">
        <f t="shared" si="40"/>
        <v>0</v>
      </c>
    </row>
    <row r="498" spans="1:9" hidden="1">
      <c r="A498" t="s">
        <v>14</v>
      </c>
      <c r="B498">
        <v>16.5</v>
      </c>
      <c r="C498">
        <v>207698</v>
      </c>
      <c r="D498">
        <f t="shared" si="36"/>
        <v>28.846944444444443</v>
      </c>
      <c r="E498">
        <f t="shared" si="39"/>
        <v>32.57</v>
      </c>
      <c r="F498">
        <v>34.64</v>
      </c>
      <c r="G498">
        <v>30.85</v>
      </c>
      <c r="H498">
        <v>32.22</v>
      </c>
      <c r="I498" t="b">
        <f t="shared" si="40"/>
        <v>0</v>
      </c>
    </row>
    <row r="499" spans="1:9" hidden="1">
      <c r="A499" t="s">
        <v>23</v>
      </c>
      <c r="B499">
        <v>10.25</v>
      </c>
      <c r="C499">
        <v>207870</v>
      </c>
      <c r="D499">
        <f t="shared" si="36"/>
        <v>28.870833333333334</v>
      </c>
      <c r="E499">
        <f t="shared" si="39"/>
        <v>32.133333333333333</v>
      </c>
      <c r="F499">
        <v>31.15</v>
      </c>
      <c r="G499">
        <v>31.32</v>
      </c>
      <c r="H499">
        <v>33.93</v>
      </c>
      <c r="I499" t="b">
        <f t="shared" si="40"/>
        <v>0</v>
      </c>
    </row>
    <row r="500" spans="1:9" hidden="1">
      <c r="A500" t="s">
        <v>25</v>
      </c>
      <c r="B500">
        <v>10.25</v>
      </c>
      <c r="C500">
        <v>207935</v>
      </c>
      <c r="D500">
        <f t="shared" si="36"/>
        <v>28.879861111111111</v>
      </c>
      <c r="E500">
        <f t="shared" si="39"/>
        <v>34.409999999999997</v>
      </c>
      <c r="F500">
        <v>33.75</v>
      </c>
      <c r="G500">
        <v>32.479999999999997</v>
      </c>
      <c r="H500">
        <v>37</v>
      </c>
      <c r="I500" t="b">
        <f t="shared" si="40"/>
        <v>0</v>
      </c>
    </row>
    <row r="501" spans="1:9" hidden="1">
      <c r="A501" t="s">
        <v>17</v>
      </c>
      <c r="B501">
        <v>10.25</v>
      </c>
      <c r="C501">
        <v>208244</v>
      </c>
      <c r="D501">
        <f t="shared" si="36"/>
        <v>28.922777777777775</v>
      </c>
      <c r="E501">
        <f t="shared" si="39"/>
        <v>32.586666666666666</v>
      </c>
      <c r="F501">
        <v>32.020000000000003</v>
      </c>
      <c r="G501">
        <v>33.159999999999997</v>
      </c>
      <c r="H501">
        <v>32.58</v>
      </c>
      <c r="I501" t="b">
        <f t="shared" si="40"/>
        <v>0</v>
      </c>
    </row>
    <row r="502" spans="1:9" hidden="1">
      <c r="A502" t="s">
        <v>24</v>
      </c>
      <c r="B502">
        <v>23.5</v>
      </c>
      <c r="C502">
        <v>208326</v>
      </c>
      <c r="D502">
        <f t="shared" si="36"/>
        <v>28.934166666666666</v>
      </c>
      <c r="E502">
        <f t="shared" si="39"/>
        <v>27.556666666666668</v>
      </c>
      <c r="F502">
        <v>27.76</v>
      </c>
      <c r="G502">
        <v>27.08</v>
      </c>
      <c r="H502">
        <v>27.83</v>
      </c>
      <c r="I502" t="b">
        <f t="shared" si="40"/>
        <v>0</v>
      </c>
    </row>
    <row r="503" spans="1:9" hidden="1">
      <c r="A503" t="s">
        <v>19</v>
      </c>
      <c r="B503">
        <v>10.25</v>
      </c>
      <c r="C503">
        <v>208384</v>
      </c>
      <c r="D503">
        <f t="shared" si="36"/>
        <v>28.94222222222222</v>
      </c>
      <c r="E503">
        <f t="shared" si="39"/>
        <v>32.583333333333336</v>
      </c>
      <c r="F503">
        <v>33.58</v>
      </c>
      <c r="G503">
        <v>32.590000000000003</v>
      </c>
      <c r="H503">
        <v>31.58</v>
      </c>
      <c r="I503" t="b">
        <f t="shared" si="40"/>
        <v>0</v>
      </c>
    </row>
    <row r="504" spans="1:9" hidden="1">
      <c r="A504" t="s">
        <v>20</v>
      </c>
      <c r="B504">
        <v>10.25</v>
      </c>
      <c r="C504">
        <v>208478</v>
      </c>
      <c r="D504">
        <f t="shared" si="36"/>
        <v>28.955277777777777</v>
      </c>
      <c r="E504">
        <f t="shared" si="39"/>
        <v>32.766666666666659</v>
      </c>
      <c r="F504">
        <v>32.25</v>
      </c>
      <c r="G504">
        <v>32.729999999999997</v>
      </c>
      <c r="H504">
        <v>33.32</v>
      </c>
      <c r="I504" t="b">
        <f t="shared" si="40"/>
        <v>0</v>
      </c>
    </row>
    <row r="505" spans="1:9" hidden="1">
      <c r="A505" t="s">
        <v>5</v>
      </c>
      <c r="B505">
        <v>16.5</v>
      </c>
      <c r="C505">
        <v>208685</v>
      </c>
      <c r="D505">
        <f t="shared" si="36"/>
        <v>28.984027777777779</v>
      </c>
      <c r="E505">
        <f t="shared" si="39"/>
        <v>33.409999999999997</v>
      </c>
      <c r="F505">
        <v>32.64</v>
      </c>
      <c r="G505">
        <v>34.68</v>
      </c>
      <c r="H505">
        <v>32.909999999999997</v>
      </c>
      <c r="I505" t="b">
        <f t="shared" si="40"/>
        <v>0</v>
      </c>
    </row>
    <row r="506" spans="1:9" hidden="1">
      <c r="A506" t="s">
        <v>16</v>
      </c>
      <c r="B506">
        <v>10.25</v>
      </c>
      <c r="C506">
        <v>208938</v>
      </c>
      <c r="D506">
        <f t="shared" si="36"/>
        <v>29.019166666666667</v>
      </c>
      <c r="E506">
        <f t="shared" si="39"/>
        <v>32.419999999999995</v>
      </c>
      <c r="F506">
        <v>32.159999999999997</v>
      </c>
      <c r="G506">
        <v>31.8</v>
      </c>
      <c r="H506">
        <v>33.299999999999997</v>
      </c>
      <c r="I506" t="b">
        <f t="shared" si="40"/>
        <v>0</v>
      </c>
    </row>
    <row r="507" spans="1:9" hidden="1">
      <c r="A507" t="s">
        <v>12</v>
      </c>
      <c r="B507">
        <v>10.25</v>
      </c>
      <c r="C507">
        <v>209048</v>
      </c>
      <c r="D507">
        <f t="shared" si="36"/>
        <v>29.034444444444443</v>
      </c>
      <c r="E507">
        <f t="shared" si="39"/>
        <v>33.493333333333332</v>
      </c>
      <c r="F507">
        <v>33.51</v>
      </c>
      <c r="G507">
        <v>33.39</v>
      </c>
      <c r="H507">
        <v>33.58</v>
      </c>
      <c r="I507" t="b">
        <f t="shared" si="40"/>
        <v>0</v>
      </c>
    </row>
    <row r="508" spans="1:9" hidden="1">
      <c r="A508" t="s">
        <v>7</v>
      </c>
      <c r="B508">
        <v>10.25</v>
      </c>
      <c r="C508">
        <v>209433</v>
      </c>
      <c r="D508">
        <f t="shared" si="36"/>
        <v>29.087916666666668</v>
      </c>
      <c r="E508">
        <f t="shared" si="39"/>
        <v>32.946666666666665</v>
      </c>
      <c r="F508">
        <v>32.299999999999997</v>
      </c>
      <c r="G508">
        <v>32.33</v>
      </c>
      <c r="H508">
        <v>34.21</v>
      </c>
      <c r="I508" t="b">
        <f t="shared" si="40"/>
        <v>0</v>
      </c>
    </row>
    <row r="509" spans="1:9" hidden="1">
      <c r="A509" t="s">
        <v>22</v>
      </c>
      <c r="B509">
        <v>15.5</v>
      </c>
      <c r="C509">
        <v>209452</v>
      </c>
      <c r="D509">
        <f t="shared" si="36"/>
        <v>29.090555555555557</v>
      </c>
      <c r="E509">
        <f t="shared" si="39"/>
        <v>39</v>
      </c>
      <c r="F509">
        <v>36.72</v>
      </c>
      <c r="G509">
        <v>37.33</v>
      </c>
      <c r="H509">
        <v>42.95</v>
      </c>
      <c r="I509" t="b">
        <f t="shared" si="40"/>
        <v>0</v>
      </c>
    </row>
    <row r="510" spans="1:9" hidden="1">
      <c r="A510" t="s">
        <v>22</v>
      </c>
      <c r="B510">
        <v>16.5</v>
      </c>
      <c r="C510">
        <v>209454</v>
      </c>
      <c r="D510">
        <f t="shared" si="36"/>
        <v>29.090833333333332</v>
      </c>
      <c r="E510">
        <f t="shared" si="39"/>
        <v>34.073333333333331</v>
      </c>
      <c r="F510">
        <v>33.71</v>
      </c>
      <c r="G510">
        <v>33.75</v>
      </c>
      <c r="H510">
        <v>34.76</v>
      </c>
      <c r="I510" t="b">
        <f t="shared" si="40"/>
        <v>0</v>
      </c>
    </row>
    <row r="511" spans="1:9" hidden="1">
      <c r="A511" t="s">
        <v>21</v>
      </c>
      <c r="B511">
        <v>16.75</v>
      </c>
      <c r="C511">
        <v>209534</v>
      </c>
      <c r="D511">
        <f t="shared" si="36"/>
        <v>29.101944444444442</v>
      </c>
      <c r="E511">
        <f t="shared" si="39"/>
        <v>33.6</v>
      </c>
      <c r="F511">
        <v>33.36</v>
      </c>
      <c r="G511">
        <v>31.73</v>
      </c>
      <c r="H511">
        <v>35.71</v>
      </c>
      <c r="I511" t="b">
        <f t="shared" si="40"/>
        <v>0</v>
      </c>
    </row>
    <row r="512" spans="1:9" hidden="1">
      <c r="A512" t="s">
        <v>14</v>
      </c>
      <c r="B512">
        <v>17</v>
      </c>
      <c r="C512">
        <v>209617</v>
      </c>
      <c r="D512">
        <f t="shared" si="36"/>
        <v>29.113472222222224</v>
      </c>
      <c r="E512">
        <f t="shared" si="39"/>
        <v>33.643333333333338</v>
      </c>
      <c r="F512">
        <v>33.979999999999997</v>
      </c>
      <c r="G512">
        <v>31.63</v>
      </c>
      <c r="H512">
        <v>35.32</v>
      </c>
      <c r="I512" t="b">
        <f t="shared" si="40"/>
        <v>0</v>
      </c>
    </row>
    <row r="513" spans="1:9" hidden="1">
      <c r="A513" t="s">
        <v>6</v>
      </c>
      <c r="B513">
        <v>10.25</v>
      </c>
      <c r="C513">
        <v>209734</v>
      </c>
      <c r="D513">
        <f t="shared" si="36"/>
        <v>29.12972222222222</v>
      </c>
      <c r="E513">
        <f t="shared" si="39"/>
        <v>31.903333333333336</v>
      </c>
      <c r="F513">
        <v>31.87</v>
      </c>
      <c r="G513">
        <v>30.64</v>
      </c>
      <c r="H513">
        <v>33.200000000000003</v>
      </c>
      <c r="I513" t="b">
        <f t="shared" si="40"/>
        <v>0</v>
      </c>
    </row>
    <row r="514" spans="1:9" hidden="1">
      <c r="A514" t="s">
        <v>8</v>
      </c>
      <c r="B514">
        <v>10.25</v>
      </c>
      <c r="C514">
        <v>209798</v>
      </c>
      <c r="D514">
        <f t="shared" ref="D514:D577" si="41">C514/15/60/8</f>
        <v>29.138611111111111</v>
      </c>
      <c r="E514">
        <f t="shared" si="39"/>
        <v>32.93</v>
      </c>
      <c r="F514">
        <v>33.46</v>
      </c>
      <c r="G514">
        <v>31.44</v>
      </c>
      <c r="H514">
        <v>33.89</v>
      </c>
      <c r="I514" t="b">
        <f t="shared" si="40"/>
        <v>0</v>
      </c>
    </row>
    <row r="515" spans="1:9" hidden="1">
      <c r="A515" t="s">
        <v>14</v>
      </c>
      <c r="B515">
        <v>16.25</v>
      </c>
      <c r="C515">
        <v>209798</v>
      </c>
      <c r="D515">
        <f t="shared" si="41"/>
        <v>29.138611111111111</v>
      </c>
      <c r="E515">
        <f t="shared" si="39"/>
        <v>32.763333333333335</v>
      </c>
      <c r="F515">
        <v>36.03</v>
      </c>
      <c r="G515">
        <v>30.46</v>
      </c>
      <c r="H515">
        <v>31.8</v>
      </c>
      <c r="I515" t="b">
        <f t="shared" si="40"/>
        <v>0</v>
      </c>
    </row>
    <row r="516" spans="1:9" hidden="1">
      <c r="A516" t="s">
        <v>19</v>
      </c>
      <c r="B516">
        <v>16.5</v>
      </c>
      <c r="C516">
        <v>209831</v>
      </c>
      <c r="D516">
        <f t="shared" si="41"/>
        <v>29.143194444444443</v>
      </c>
      <c r="E516">
        <f t="shared" si="39"/>
        <v>32.223333333333329</v>
      </c>
      <c r="F516">
        <v>34.549999999999997</v>
      </c>
      <c r="G516">
        <v>31.52</v>
      </c>
      <c r="H516">
        <v>30.6</v>
      </c>
      <c r="I516" t="b">
        <f t="shared" si="40"/>
        <v>0</v>
      </c>
    </row>
    <row r="517" spans="1:9" hidden="1">
      <c r="A517" t="s">
        <v>22</v>
      </c>
      <c r="B517">
        <v>10.25</v>
      </c>
      <c r="C517">
        <v>210019</v>
      </c>
      <c r="D517">
        <f t="shared" si="41"/>
        <v>29.169305555555557</v>
      </c>
      <c r="E517">
        <f t="shared" si="39"/>
        <v>33.143333333333338</v>
      </c>
      <c r="F517">
        <v>30.38</v>
      </c>
      <c r="G517">
        <v>35.32</v>
      </c>
      <c r="H517">
        <v>33.729999999999997</v>
      </c>
      <c r="I517" t="b">
        <f t="shared" si="40"/>
        <v>0</v>
      </c>
    </row>
    <row r="518" spans="1:9" hidden="1">
      <c r="A518" t="s">
        <v>5</v>
      </c>
      <c r="B518">
        <v>10.5</v>
      </c>
      <c r="C518">
        <v>210022</v>
      </c>
      <c r="D518">
        <f t="shared" si="41"/>
        <v>29.169722222222223</v>
      </c>
      <c r="E518">
        <f t="shared" si="39"/>
        <v>33.39</v>
      </c>
      <c r="F518">
        <v>32.369999999999997</v>
      </c>
      <c r="G518">
        <v>33.75</v>
      </c>
      <c r="H518">
        <v>34.049999999999997</v>
      </c>
      <c r="I518" t="b">
        <f t="shared" si="40"/>
        <v>0</v>
      </c>
    </row>
    <row r="519" spans="1:9" hidden="1">
      <c r="A519" t="s">
        <v>20</v>
      </c>
      <c r="B519">
        <v>16.5</v>
      </c>
      <c r="C519">
        <v>210112</v>
      </c>
      <c r="D519">
        <f t="shared" si="41"/>
        <v>29.182222222222222</v>
      </c>
      <c r="E519">
        <f t="shared" si="39"/>
        <v>34.003333333333337</v>
      </c>
      <c r="F519">
        <v>34.090000000000003</v>
      </c>
      <c r="G519">
        <v>32.21</v>
      </c>
      <c r="H519">
        <v>35.71</v>
      </c>
      <c r="I519" t="b">
        <f t="shared" si="40"/>
        <v>0</v>
      </c>
    </row>
    <row r="520" spans="1:9" hidden="1">
      <c r="A520" t="s">
        <v>15</v>
      </c>
      <c r="B520">
        <v>16.25</v>
      </c>
      <c r="C520">
        <v>210154</v>
      </c>
      <c r="D520">
        <f t="shared" si="41"/>
        <v>29.188055555555554</v>
      </c>
      <c r="E520">
        <f t="shared" si="39"/>
        <v>33.39</v>
      </c>
      <c r="F520">
        <v>36.93</v>
      </c>
      <c r="G520">
        <v>30.68</v>
      </c>
      <c r="H520">
        <v>32.56</v>
      </c>
      <c r="I520" t="b">
        <f t="shared" si="40"/>
        <v>0</v>
      </c>
    </row>
    <row r="521" spans="1:9" hidden="1">
      <c r="A521" t="s">
        <v>5</v>
      </c>
      <c r="B521">
        <v>16.75</v>
      </c>
      <c r="C521">
        <v>210241</v>
      </c>
      <c r="D521">
        <f t="shared" si="41"/>
        <v>29.20013888888889</v>
      </c>
      <c r="E521">
        <f t="shared" si="39"/>
        <v>33.486666666666665</v>
      </c>
      <c r="F521">
        <v>33.29</v>
      </c>
      <c r="G521">
        <v>32.51</v>
      </c>
      <c r="H521">
        <v>34.659999999999997</v>
      </c>
      <c r="I521" t="b">
        <f t="shared" si="40"/>
        <v>0</v>
      </c>
    </row>
    <row r="522" spans="1:9" hidden="1">
      <c r="A522" t="s">
        <v>13</v>
      </c>
      <c r="B522">
        <v>15.5</v>
      </c>
      <c r="C522">
        <v>210261</v>
      </c>
      <c r="D522">
        <f t="shared" si="41"/>
        <v>29.202916666666667</v>
      </c>
      <c r="E522">
        <f t="shared" si="39"/>
        <v>37.673333333333332</v>
      </c>
      <c r="F522">
        <v>38.18</v>
      </c>
      <c r="G522">
        <v>39.04</v>
      </c>
      <c r="H522">
        <v>35.799999999999997</v>
      </c>
      <c r="I522" t="b">
        <f t="shared" si="40"/>
        <v>0</v>
      </c>
    </row>
    <row r="523" spans="1:9" hidden="1">
      <c r="A523" t="s">
        <v>18</v>
      </c>
      <c r="B523">
        <v>10.25</v>
      </c>
      <c r="C523">
        <v>210292</v>
      </c>
      <c r="D523">
        <f t="shared" si="41"/>
        <v>29.207222222222224</v>
      </c>
      <c r="E523">
        <f t="shared" si="39"/>
        <v>32.406666666666666</v>
      </c>
      <c r="F523">
        <v>33.25</v>
      </c>
      <c r="G523">
        <v>33.64</v>
      </c>
      <c r="H523">
        <v>30.33</v>
      </c>
      <c r="I523" t="b">
        <f t="shared" si="40"/>
        <v>0</v>
      </c>
    </row>
    <row r="524" spans="1:9" hidden="1">
      <c r="A524" t="s">
        <v>5</v>
      </c>
      <c r="B524">
        <v>17</v>
      </c>
      <c r="C524">
        <v>210319</v>
      </c>
      <c r="D524">
        <f t="shared" si="41"/>
        <v>29.210972222222221</v>
      </c>
      <c r="E524">
        <f t="shared" si="39"/>
        <v>34.136666666666663</v>
      </c>
      <c r="F524">
        <v>33.28</v>
      </c>
      <c r="G524">
        <v>34.11</v>
      </c>
      <c r="H524">
        <v>35.020000000000003</v>
      </c>
      <c r="I524" t="b">
        <f t="shared" si="40"/>
        <v>0</v>
      </c>
    </row>
    <row r="525" spans="1:9" hidden="1">
      <c r="A525" t="s">
        <v>13</v>
      </c>
      <c r="B525">
        <v>16.5</v>
      </c>
      <c r="C525">
        <v>210344</v>
      </c>
      <c r="D525">
        <f t="shared" si="41"/>
        <v>29.214444444444442</v>
      </c>
      <c r="E525">
        <f t="shared" si="39"/>
        <v>32.476666666666667</v>
      </c>
      <c r="F525">
        <v>32.799999999999997</v>
      </c>
      <c r="G525">
        <v>31.08</v>
      </c>
      <c r="H525">
        <v>33.549999999999997</v>
      </c>
      <c r="I525" t="b">
        <f t="shared" si="40"/>
        <v>0</v>
      </c>
    </row>
    <row r="526" spans="1:9" hidden="1">
      <c r="A526" t="s">
        <v>13</v>
      </c>
      <c r="B526">
        <v>15.25</v>
      </c>
      <c r="C526">
        <v>210362</v>
      </c>
      <c r="D526">
        <f t="shared" si="41"/>
        <v>29.216944444444444</v>
      </c>
      <c r="E526">
        <f t="shared" si="39"/>
        <v>33.340000000000003</v>
      </c>
      <c r="F526">
        <v>34.54</v>
      </c>
      <c r="G526">
        <v>30.58</v>
      </c>
      <c r="H526">
        <v>34.9</v>
      </c>
      <c r="I526" t="b">
        <f t="shared" si="40"/>
        <v>0</v>
      </c>
    </row>
    <row r="527" spans="1:9" hidden="1">
      <c r="A527" t="s">
        <v>5</v>
      </c>
      <c r="B527">
        <v>16.25</v>
      </c>
      <c r="C527">
        <v>210379</v>
      </c>
      <c r="D527">
        <f t="shared" si="41"/>
        <v>29.219305555555554</v>
      </c>
      <c r="E527">
        <f t="shared" si="39"/>
        <v>33.24666666666667</v>
      </c>
      <c r="F527">
        <v>32.909999999999997</v>
      </c>
      <c r="G527">
        <v>33.31</v>
      </c>
      <c r="H527">
        <v>33.520000000000003</v>
      </c>
      <c r="I527" t="b">
        <f t="shared" si="40"/>
        <v>0</v>
      </c>
    </row>
    <row r="528" spans="1:9" hidden="1">
      <c r="A528" t="s">
        <v>21</v>
      </c>
      <c r="B528">
        <v>10.25</v>
      </c>
      <c r="C528">
        <v>210398</v>
      </c>
      <c r="D528">
        <f t="shared" si="41"/>
        <v>29.221944444444443</v>
      </c>
      <c r="E528">
        <f t="shared" si="39"/>
        <v>34.020000000000003</v>
      </c>
      <c r="F528">
        <v>32.43</v>
      </c>
      <c r="G528">
        <v>34.72</v>
      </c>
      <c r="H528">
        <v>34.909999999999997</v>
      </c>
      <c r="I528" t="b">
        <f t="shared" si="40"/>
        <v>0</v>
      </c>
    </row>
    <row r="529" spans="1:9" hidden="1">
      <c r="A529" t="s">
        <v>10</v>
      </c>
      <c r="B529">
        <v>2</v>
      </c>
      <c r="C529">
        <v>36175</v>
      </c>
      <c r="D529">
        <f t="shared" si="41"/>
        <v>5.0243055555555554</v>
      </c>
      <c r="F529">
        <v>8.4700000000000006</v>
      </c>
      <c r="G529">
        <v>7.68</v>
      </c>
      <c r="H529">
        <v>8.98</v>
      </c>
    </row>
    <row r="530" spans="1:9" hidden="1">
      <c r="A530" t="s">
        <v>10</v>
      </c>
      <c r="B530">
        <v>2.25</v>
      </c>
      <c r="C530">
        <v>33325</v>
      </c>
      <c r="D530">
        <f t="shared" si="41"/>
        <v>4.6284722222222223</v>
      </c>
      <c r="F530">
        <v>9.92</v>
      </c>
      <c r="G530">
        <v>12.63</v>
      </c>
      <c r="H530">
        <v>16.59</v>
      </c>
    </row>
    <row r="531" spans="1:9" hidden="1">
      <c r="A531" t="s">
        <v>10</v>
      </c>
      <c r="B531">
        <v>2.5</v>
      </c>
      <c r="C531">
        <v>28161</v>
      </c>
      <c r="D531">
        <f t="shared" si="41"/>
        <v>3.9112500000000003</v>
      </c>
      <c r="F531">
        <v>15.13</v>
      </c>
      <c r="G531">
        <v>14.16</v>
      </c>
      <c r="H531">
        <v>15.81</v>
      </c>
    </row>
    <row r="532" spans="1:9" hidden="1">
      <c r="A532" t="s">
        <v>10</v>
      </c>
      <c r="B532">
        <v>2.75</v>
      </c>
      <c r="C532">
        <v>26183</v>
      </c>
      <c r="D532">
        <f t="shared" si="41"/>
        <v>3.6365277777777778</v>
      </c>
      <c r="F532">
        <v>7.16</v>
      </c>
      <c r="G532">
        <v>7.35</v>
      </c>
      <c r="H532">
        <v>23.19</v>
      </c>
    </row>
    <row r="533" spans="1:9" hidden="1">
      <c r="A533" t="s">
        <v>19</v>
      </c>
      <c r="B533">
        <v>17</v>
      </c>
      <c r="C533">
        <v>210433</v>
      </c>
      <c r="D533">
        <f t="shared" si="41"/>
        <v>29.226805555555554</v>
      </c>
      <c r="E533">
        <f t="shared" ref="E533:E549" si="42">AVERAGE(F533:H533)</f>
        <v>33.366666666666667</v>
      </c>
      <c r="F533">
        <v>33.51</v>
      </c>
      <c r="G533">
        <v>34.229999999999997</v>
      </c>
      <c r="H533">
        <v>32.36</v>
      </c>
      <c r="I533" t="b">
        <f t="shared" ref="I533:I549" si="43">G533/F533&gt;2</f>
        <v>0</v>
      </c>
    </row>
    <row r="534" spans="1:9" hidden="1">
      <c r="A534" t="s">
        <v>9</v>
      </c>
      <c r="B534">
        <v>10.25</v>
      </c>
      <c r="C534">
        <v>210467</v>
      </c>
      <c r="D534">
        <f t="shared" si="41"/>
        <v>29.231527777777778</v>
      </c>
      <c r="E534">
        <f t="shared" si="42"/>
        <v>33.086666666666666</v>
      </c>
      <c r="F534">
        <v>34.049999999999997</v>
      </c>
      <c r="G534">
        <v>31.48</v>
      </c>
      <c r="H534">
        <v>33.729999999999997</v>
      </c>
      <c r="I534" t="b">
        <f t="shared" si="43"/>
        <v>0</v>
      </c>
    </row>
    <row r="535" spans="1:9" hidden="1">
      <c r="A535" t="s">
        <v>13</v>
      </c>
      <c r="B535">
        <v>15.75</v>
      </c>
      <c r="C535">
        <v>210487</v>
      </c>
      <c r="D535">
        <f t="shared" si="41"/>
        <v>29.234305555555558</v>
      </c>
      <c r="E535">
        <f t="shared" si="42"/>
        <v>39.76</v>
      </c>
      <c r="F535">
        <v>39.57</v>
      </c>
      <c r="G535">
        <v>40.729999999999997</v>
      </c>
      <c r="H535">
        <v>38.979999999999997</v>
      </c>
      <c r="I535" t="b">
        <f t="shared" si="43"/>
        <v>0</v>
      </c>
    </row>
    <row r="536" spans="1:9" hidden="1">
      <c r="A536" t="s">
        <v>26</v>
      </c>
      <c r="B536">
        <v>10.25</v>
      </c>
      <c r="C536">
        <v>210527</v>
      </c>
      <c r="D536">
        <f t="shared" si="41"/>
        <v>29.239861111111111</v>
      </c>
      <c r="E536">
        <f t="shared" si="42"/>
        <v>32.669999999999995</v>
      </c>
      <c r="F536">
        <v>32.979999999999997</v>
      </c>
      <c r="G536">
        <v>29.91</v>
      </c>
      <c r="H536">
        <v>35.119999999999997</v>
      </c>
      <c r="I536" t="b">
        <f t="shared" si="43"/>
        <v>0</v>
      </c>
    </row>
    <row r="537" spans="1:9" hidden="1">
      <c r="A537" t="s">
        <v>22</v>
      </c>
      <c r="B537">
        <v>16.25</v>
      </c>
      <c r="C537">
        <v>210567</v>
      </c>
      <c r="D537">
        <f t="shared" si="41"/>
        <v>29.245416666666664</v>
      </c>
      <c r="E537">
        <f t="shared" si="42"/>
        <v>32.68</v>
      </c>
      <c r="F537">
        <v>31.01</v>
      </c>
      <c r="G537">
        <v>32.729999999999997</v>
      </c>
      <c r="H537">
        <v>34.299999999999997</v>
      </c>
      <c r="I537" t="b">
        <f t="shared" si="43"/>
        <v>0</v>
      </c>
    </row>
    <row r="538" spans="1:9" hidden="1">
      <c r="A538" t="s">
        <v>10</v>
      </c>
      <c r="B538">
        <v>10.25</v>
      </c>
      <c r="C538">
        <v>210663</v>
      </c>
      <c r="D538">
        <f t="shared" si="41"/>
        <v>29.258750000000003</v>
      </c>
      <c r="E538">
        <f t="shared" si="42"/>
        <v>34.1</v>
      </c>
      <c r="F538">
        <v>33.409999999999997</v>
      </c>
      <c r="G538">
        <v>34.11</v>
      </c>
      <c r="H538">
        <v>34.78</v>
      </c>
      <c r="I538" t="b">
        <f t="shared" si="43"/>
        <v>0</v>
      </c>
    </row>
    <row r="539" spans="1:9" hidden="1">
      <c r="A539" t="s">
        <v>19</v>
      </c>
      <c r="B539">
        <v>16.75</v>
      </c>
      <c r="C539">
        <v>210709</v>
      </c>
      <c r="D539">
        <f t="shared" si="41"/>
        <v>29.265138888888888</v>
      </c>
      <c r="E539">
        <f t="shared" si="42"/>
        <v>33.729999999999997</v>
      </c>
      <c r="F539">
        <v>35.549999999999997</v>
      </c>
      <c r="G539">
        <v>32.590000000000003</v>
      </c>
      <c r="H539">
        <v>33.049999999999997</v>
      </c>
      <c r="I539" t="b">
        <f t="shared" si="43"/>
        <v>0</v>
      </c>
    </row>
    <row r="540" spans="1:9" hidden="1">
      <c r="A540" t="s">
        <v>12</v>
      </c>
      <c r="B540">
        <v>16.25</v>
      </c>
      <c r="C540">
        <v>210736</v>
      </c>
      <c r="D540">
        <f t="shared" si="41"/>
        <v>29.268888888888892</v>
      </c>
      <c r="E540">
        <f t="shared" si="42"/>
        <v>37.72</v>
      </c>
      <c r="F540">
        <v>39.200000000000003</v>
      </c>
      <c r="G540">
        <v>38.65</v>
      </c>
      <c r="H540">
        <v>35.31</v>
      </c>
      <c r="I540" t="b">
        <f t="shared" si="43"/>
        <v>0</v>
      </c>
    </row>
    <row r="541" spans="1:9" hidden="1">
      <c r="A541" t="s">
        <v>13</v>
      </c>
      <c r="B541">
        <v>16.75</v>
      </c>
      <c r="C541">
        <v>210750</v>
      </c>
      <c r="D541">
        <f t="shared" si="41"/>
        <v>29.270833333333332</v>
      </c>
      <c r="E541">
        <f t="shared" si="42"/>
        <v>32.643333333333331</v>
      </c>
      <c r="F541">
        <v>32.729999999999997</v>
      </c>
      <c r="G541">
        <v>33.56</v>
      </c>
      <c r="H541">
        <v>31.64</v>
      </c>
      <c r="I541" t="b">
        <f t="shared" si="43"/>
        <v>0</v>
      </c>
    </row>
    <row r="542" spans="1:9" hidden="1">
      <c r="A542" t="s">
        <v>12</v>
      </c>
      <c r="B542">
        <v>15.5</v>
      </c>
      <c r="C542">
        <v>210792</v>
      </c>
      <c r="D542">
        <f t="shared" si="41"/>
        <v>29.276666666666664</v>
      </c>
      <c r="E542">
        <f t="shared" si="42"/>
        <v>36.113333333333337</v>
      </c>
      <c r="F542">
        <v>36.229999999999997</v>
      </c>
      <c r="G542">
        <v>36.380000000000003</v>
      </c>
      <c r="H542">
        <v>35.729999999999997</v>
      </c>
      <c r="I542" t="b">
        <f t="shared" si="43"/>
        <v>0</v>
      </c>
    </row>
    <row r="543" spans="1:9" hidden="1">
      <c r="A543" t="s">
        <v>19</v>
      </c>
      <c r="B543">
        <v>16.25</v>
      </c>
      <c r="C543">
        <v>210986</v>
      </c>
      <c r="D543">
        <f t="shared" si="41"/>
        <v>29.303611111111113</v>
      </c>
      <c r="E543">
        <f t="shared" si="42"/>
        <v>37.400000000000006</v>
      </c>
      <c r="F543">
        <v>41.31</v>
      </c>
      <c r="G543">
        <v>37.619999999999997</v>
      </c>
      <c r="H543">
        <v>33.270000000000003</v>
      </c>
      <c r="I543" t="b">
        <f t="shared" si="43"/>
        <v>0</v>
      </c>
    </row>
    <row r="544" spans="1:9" hidden="1">
      <c r="A544" t="s">
        <v>14</v>
      </c>
      <c r="B544">
        <v>15.5</v>
      </c>
      <c r="C544">
        <v>211013</v>
      </c>
      <c r="D544">
        <f t="shared" si="41"/>
        <v>29.30736111111111</v>
      </c>
      <c r="E544">
        <f t="shared" si="42"/>
        <v>35.693333333333335</v>
      </c>
      <c r="F544">
        <v>36.380000000000003</v>
      </c>
      <c r="G544">
        <v>35.82</v>
      </c>
      <c r="H544">
        <v>34.880000000000003</v>
      </c>
      <c r="I544" t="b">
        <f t="shared" si="43"/>
        <v>0</v>
      </c>
    </row>
    <row r="545" spans="1:9" hidden="1">
      <c r="A545" t="s">
        <v>12</v>
      </c>
      <c r="B545">
        <v>17</v>
      </c>
      <c r="C545">
        <v>211054</v>
      </c>
      <c r="D545">
        <f t="shared" si="41"/>
        <v>29.313055555555554</v>
      </c>
      <c r="E545">
        <f t="shared" si="42"/>
        <v>34.416666666666664</v>
      </c>
      <c r="F545">
        <v>34.74</v>
      </c>
      <c r="G545">
        <v>34.75</v>
      </c>
      <c r="H545">
        <v>33.76</v>
      </c>
      <c r="I545" t="b">
        <f t="shared" si="43"/>
        <v>0</v>
      </c>
    </row>
    <row r="546" spans="1:9" hidden="1">
      <c r="A546" t="s">
        <v>21</v>
      </c>
      <c r="B546">
        <v>16.5</v>
      </c>
      <c r="C546">
        <v>211074</v>
      </c>
      <c r="D546">
        <f t="shared" si="41"/>
        <v>29.315833333333334</v>
      </c>
      <c r="E546">
        <f t="shared" si="42"/>
        <v>34.58</v>
      </c>
      <c r="F546">
        <v>33.659999999999997</v>
      </c>
      <c r="G546">
        <v>34.28</v>
      </c>
      <c r="H546">
        <v>35.799999999999997</v>
      </c>
      <c r="I546" t="b">
        <f t="shared" si="43"/>
        <v>0</v>
      </c>
    </row>
    <row r="547" spans="1:9" hidden="1">
      <c r="A547" t="s">
        <v>15</v>
      </c>
      <c r="B547">
        <v>16.75</v>
      </c>
      <c r="C547">
        <v>211108</v>
      </c>
      <c r="D547">
        <f t="shared" si="41"/>
        <v>29.320555555555554</v>
      </c>
      <c r="E547">
        <f t="shared" si="42"/>
        <v>32.793333333333329</v>
      </c>
      <c r="F547">
        <v>33.549999999999997</v>
      </c>
      <c r="G547">
        <v>32.69</v>
      </c>
      <c r="H547">
        <v>32.14</v>
      </c>
      <c r="I547" t="b">
        <f t="shared" si="43"/>
        <v>0</v>
      </c>
    </row>
    <row r="548" spans="1:9" hidden="1">
      <c r="A548" t="s">
        <v>13</v>
      </c>
      <c r="B548">
        <v>17</v>
      </c>
      <c r="C548">
        <v>211140</v>
      </c>
      <c r="D548">
        <f t="shared" si="41"/>
        <v>29.324999999999999</v>
      </c>
      <c r="E548">
        <f t="shared" si="42"/>
        <v>33.773333333333333</v>
      </c>
      <c r="F548">
        <v>33.869999999999997</v>
      </c>
      <c r="G548">
        <v>32.65</v>
      </c>
      <c r="H548">
        <v>34.799999999999997</v>
      </c>
      <c r="I548" t="b">
        <f t="shared" si="43"/>
        <v>0</v>
      </c>
    </row>
    <row r="549" spans="1:9" hidden="1">
      <c r="A549" t="s">
        <v>24</v>
      </c>
      <c r="B549">
        <v>10.25</v>
      </c>
      <c r="C549">
        <v>211177</v>
      </c>
      <c r="D549">
        <f t="shared" si="41"/>
        <v>29.330138888888889</v>
      </c>
      <c r="E549">
        <f t="shared" si="42"/>
        <v>32.663333333333334</v>
      </c>
      <c r="F549">
        <v>30.68</v>
      </c>
      <c r="G549">
        <v>31.88</v>
      </c>
      <c r="H549">
        <v>35.43</v>
      </c>
      <c r="I549" t="b">
        <f t="shared" si="43"/>
        <v>0</v>
      </c>
    </row>
    <row r="550" spans="1:9" hidden="1">
      <c r="A550" t="s">
        <v>10</v>
      </c>
      <c r="B550">
        <v>3</v>
      </c>
      <c r="C550">
        <v>23375</v>
      </c>
      <c r="D550">
        <f t="shared" si="41"/>
        <v>3.2465277777777777</v>
      </c>
      <c r="F550">
        <v>20.02</v>
      </c>
      <c r="G550">
        <v>10.99</v>
      </c>
      <c r="H550">
        <v>17.23</v>
      </c>
    </row>
    <row r="551" spans="1:9" hidden="1">
      <c r="A551" t="s">
        <v>10</v>
      </c>
      <c r="B551">
        <v>3.25</v>
      </c>
      <c r="C551">
        <v>21991</v>
      </c>
      <c r="D551">
        <f t="shared" si="41"/>
        <v>3.0543055555555556</v>
      </c>
      <c r="F551">
        <v>15.26</v>
      </c>
      <c r="G551">
        <v>18.87</v>
      </c>
      <c r="H551">
        <v>14.83</v>
      </c>
    </row>
    <row r="552" spans="1:9" hidden="1">
      <c r="A552" t="s">
        <v>10</v>
      </c>
      <c r="B552">
        <v>3.5</v>
      </c>
      <c r="C552">
        <v>20965</v>
      </c>
      <c r="D552">
        <f t="shared" si="41"/>
        <v>2.9118055555555555</v>
      </c>
      <c r="F552">
        <v>12.52</v>
      </c>
      <c r="G552">
        <v>11.55</v>
      </c>
      <c r="H552">
        <v>12.67</v>
      </c>
    </row>
    <row r="553" spans="1:9" hidden="1">
      <c r="A553" t="s">
        <v>10</v>
      </c>
      <c r="B553">
        <v>3.75</v>
      </c>
      <c r="C553">
        <v>20333</v>
      </c>
      <c r="D553">
        <f t="shared" si="41"/>
        <v>2.8240277777777778</v>
      </c>
      <c r="F553">
        <v>13.87</v>
      </c>
      <c r="G553">
        <v>5.48</v>
      </c>
      <c r="H553">
        <v>5.3</v>
      </c>
    </row>
    <row r="554" spans="1:9" hidden="1">
      <c r="A554" t="s">
        <v>10</v>
      </c>
      <c r="B554">
        <v>4</v>
      </c>
      <c r="C554">
        <v>18997</v>
      </c>
      <c r="D554">
        <f t="shared" si="41"/>
        <v>2.6384722222222221</v>
      </c>
      <c r="F554">
        <v>5.2</v>
      </c>
      <c r="G554">
        <v>5.0599999999999996</v>
      </c>
      <c r="H554">
        <v>5.38</v>
      </c>
    </row>
    <row r="555" spans="1:9" hidden="1">
      <c r="A555" t="s">
        <v>10</v>
      </c>
      <c r="B555">
        <v>4.25</v>
      </c>
      <c r="C555">
        <v>19618</v>
      </c>
      <c r="D555">
        <f t="shared" si="41"/>
        <v>2.7247222222222218</v>
      </c>
      <c r="F555">
        <v>4.42</v>
      </c>
      <c r="G555">
        <v>4.96</v>
      </c>
      <c r="H555">
        <v>4.62</v>
      </c>
    </row>
    <row r="556" spans="1:9" hidden="1">
      <c r="A556" t="s">
        <v>10</v>
      </c>
      <c r="B556">
        <v>4.5</v>
      </c>
      <c r="C556">
        <v>18066</v>
      </c>
      <c r="D556">
        <f t="shared" si="41"/>
        <v>2.5091666666666668</v>
      </c>
      <c r="F556">
        <v>5.12</v>
      </c>
      <c r="G556">
        <v>4.9800000000000004</v>
      </c>
      <c r="H556">
        <v>5.04</v>
      </c>
    </row>
    <row r="557" spans="1:9" hidden="1">
      <c r="A557" t="s">
        <v>10</v>
      </c>
      <c r="B557">
        <v>4.75</v>
      </c>
      <c r="C557">
        <v>18416</v>
      </c>
      <c r="D557">
        <f t="shared" si="41"/>
        <v>2.5577777777777779</v>
      </c>
      <c r="F557">
        <v>4.1500000000000004</v>
      </c>
      <c r="G557">
        <v>4.62</v>
      </c>
      <c r="H557">
        <v>5.43</v>
      </c>
    </row>
    <row r="558" spans="1:9" hidden="1">
      <c r="A558" t="s">
        <v>10</v>
      </c>
      <c r="B558">
        <v>5</v>
      </c>
      <c r="C558">
        <v>20177</v>
      </c>
      <c r="D558">
        <f t="shared" si="41"/>
        <v>2.8023611111111113</v>
      </c>
      <c r="F558">
        <v>5.57</v>
      </c>
      <c r="G558">
        <v>5.0199999999999996</v>
      </c>
      <c r="H558">
        <v>5.8</v>
      </c>
    </row>
    <row r="559" spans="1:9" hidden="1">
      <c r="A559" t="s">
        <v>10</v>
      </c>
      <c r="B559">
        <v>5.25</v>
      </c>
      <c r="C559">
        <v>21572</v>
      </c>
      <c r="D559">
        <f t="shared" si="41"/>
        <v>2.9961111111111114</v>
      </c>
      <c r="F559">
        <v>5</v>
      </c>
      <c r="G559">
        <v>5.62</v>
      </c>
      <c r="H559">
        <v>6.33</v>
      </c>
    </row>
    <row r="560" spans="1:9" hidden="1">
      <c r="A560" t="s">
        <v>10</v>
      </c>
      <c r="B560">
        <v>5.5</v>
      </c>
      <c r="C560">
        <v>26024</v>
      </c>
      <c r="D560">
        <f t="shared" si="41"/>
        <v>3.6144444444444446</v>
      </c>
      <c r="F560">
        <v>6.33</v>
      </c>
      <c r="G560">
        <v>5.85</v>
      </c>
      <c r="H560">
        <v>6.89</v>
      </c>
    </row>
    <row r="561" spans="1:9" hidden="1">
      <c r="A561" t="s">
        <v>10</v>
      </c>
      <c r="B561">
        <v>5.75</v>
      </c>
      <c r="C561">
        <v>31276</v>
      </c>
      <c r="D561">
        <f t="shared" si="41"/>
        <v>4.3438888888888885</v>
      </c>
      <c r="F561">
        <v>6.2</v>
      </c>
      <c r="G561">
        <v>6.75</v>
      </c>
      <c r="H561">
        <v>7.96</v>
      </c>
    </row>
    <row r="562" spans="1:9" hidden="1">
      <c r="A562" t="s">
        <v>10</v>
      </c>
      <c r="B562">
        <v>6</v>
      </c>
      <c r="C562">
        <v>39241</v>
      </c>
      <c r="D562">
        <f t="shared" si="41"/>
        <v>5.4501388888888886</v>
      </c>
      <c r="F562">
        <v>8.32</v>
      </c>
      <c r="G562">
        <v>8.09</v>
      </c>
      <c r="H562">
        <v>10.24</v>
      </c>
    </row>
    <row r="563" spans="1:9" hidden="1">
      <c r="A563" t="s">
        <v>10</v>
      </c>
      <c r="B563">
        <v>6.25</v>
      </c>
      <c r="C563">
        <v>49930</v>
      </c>
      <c r="D563">
        <f t="shared" si="41"/>
        <v>6.9347222222222218</v>
      </c>
      <c r="F563">
        <v>8.84</v>
      </c>
      <c r="G563">
        <v>10.119999999999999</v>
      </c>
      <c r="H563">
        <v>10.62</v>
      </c>
    </row>
    <row r="564" spans="1:9" hidden="1">
      <c r="A564" t="s">
        <v>10</v>
      </c>
      <c r="B564">
        <v>6.5</v>
      </c>
      <c r="C564">
        <v>62938</v>
      </c>
      <c r="D564">
        <f t="shared" si="41"/>
        <v>8.7413888888888884</v>
      </c>
      <c r="F564">
        <v>11.93</v>
      </c>
      <c r="G564">
        <v>12.19</v>
      </c>
      <c r="H564">
        <v>14.11</v>
      </c>
    </row>
    <row r="565" spans="1:9" hidden="1">
      <c r="A565" t="s">
        <v>10</v>
      </c>
      <c r="B565">
        <v>6.75</v>
      </c>
      <c r="C565">
        <v>77516</v>
      </c>
      <c r="D565">
        <f t="shared" si="41"/>
        <v>10.766111111111112</v>
      </c>
      <c r="F565">
        <v>13</v>
      </c>
      <c r="G565">
        <v>14.01</v>
      </c>
      <c r="H565">
        <v>15.86</v>
      </c>
    </row>
    <row r="566" spans="1:9" hidden="1">
      <c r="A566" t="s">
        <v>10</v>
      </c>
      <c r="B566">
        <v>7</v>
      </c>
      <c r="C566">
        <v>94227</v>
      </c>
      <c r="D566">
        <f t="shared" si="41"/>
        <v>13.087083333333334</v>
      </c>
      <c r="F566">
        <v>16.329999999999998</v>
      </c>
      <c r="G566">
        <v>16.91</v>
      </c>
      <c r="H566">
        <v>18.52</v>
      </c>
    </row>
    <row r="567" spans="1:9" hidden="1">
      <c r="A567" t="s">
        <v>22</v>
      </c>
      <c r="B567">
        <v>15.75</v>
      </c>
      <c r="C567">
        <v>211231</v>
      </c>
      <c r="D567">
        <f t="shared" si="41"/>
        <v>29.33763888888889</v>
      </c>
      <c r="E567">
        <f t="shared" ref="E567:E578" si="44">AVERAGE(F567:H567)</f>
        <v>40.81666666666667</v>
      </c>
      <c r="F567">
        <v>39.93</v>
      </c>
      <c r="G567">
        <v>40.06</v>
      </c>
      <c r="H567">
        <v>42.46</v>
      </c>
      <c r="I567" t="b">
        <f t="shared" ref="I567:I578" si="45">G567/F567&gt;2</f>
        <v>0</v>
      </c>
    </row>
    <row r="568" spans="1:9" hidden="1">
      <c r="A568" t="s">
        <v>14</v>
      </c>
      <c r="B568">
        <v>10.25</v>
      </c>
      <c r="C568">
        <v>211273</v>
      </c>
      <c r="D568">
        <f t="shared" si="41"/>
        <v>29.343472222222221</v>
      </c>
      <c r="E568">
        <f t="shared" si="44"/>
        <v>32.603333333333332</v>
      </c>
      <c r="F568">
        <v>34.049999999999997</v>
      </c>
      <c r="G568">
        <v>32.200000000000003</v>
      </c>
      <c r="H568">
        <v>31.56</v>
      </c>
      <c r="I568" t="b">
        <f t="shared" si="45"/>
        <v>0</v>
      </c>
    </row>
    <row r="569" spans="1:9" hidden="1">
      <c r="A569" t="s">
        <v>18</v>
      </c>
      <c r="B569">
        <v>16.25</v>
      </c>
      <c r="C569">
        <v>211287</v>
      </c>
      <c r="D569">
        <f t="shared" si="41"/>
        <v>29.345416666666665</v>
      </c>
      <c r="E569">
        <f t="shared" si="44"/>
        <v>32.75</v>
      </c>
      <c r="F569">
        <v>34.909999999999997</v>
      </c>
      <c r="G569">
        <v>32.590000000000003</v>
      </c>
      <c r="H569">
        <v>30.75</v>
      </c>
      <c r="I569" t="b">
        <f t="shared" si="45"/>
        <v>0</v>
      </c>
    </row>
    <row r="570" spans="1:9" hidden="1">
      <c r="A570" t="s">
        <v>12</v>
      </c>
      <c r="B570">
        <v>16.5</v>
      </c>
      <c r="C570">
        <v>211288</v>
      </c>
      <c r="D570">
        <f t="shared" si="41"/>
        <v>29.345555555555556</v>
      </c>
      <c r="E570">
        <f t="shared" si="44"/>
        <v>34.276666666666664</v>
      </c>
      <c r="F570">
        <v>33.82</v>
      </c>
      <c r="G570">
        <v>33.15</v>
      </c>
      <c r="H570">
        <v>35.86</v>
      </c>
      <c r="I570" t="b">
        <f t="shared" si="45"/>
        <v>0</v>
      </c>
    </row>
    <row r="571" spans="1:9" hidden="1">
      <c r="A571" t="s">
        <v>20</v>
      </c>
      <c r="B571">
        <v>16.25</v>
      </c>
      <c r="C571">
        <v>211313</v>
      </c>
      <c r="D571">
        <f t="shared" si="41"/>
        <v>29.349027777777778</v>
      </c>
      <c r="E571">
        <f t="shared" si="44"/>
        <v>32.653333333333336</v>
      </c>
      <c r="F571">
        <v>32.700000000000003</v>
      </c>
      <c r="G571">
        <v>30.69</v>
      </c>
      <c r="H571">
        <v>34.57</v>
      </c>
      <c r="I571" t="b">
        <f t="shared" si="45"/>
        <v>0</v>
      </c>
    </row>
    <row r="572" spans="1:9" hidden="1">
      <c r="A572" t="s">
        <v>21</v>
      </c>
      <c r="B572">
        <v>17</v>
      </c>
      <c r="C572">
        <v>211337</v>
      </c>
      <c r="D572">
        <f t="shared" si="41"/>
        <v>29.352361111111112</v>
      </c>
      <c r="E572">
        <f t="shared" si="44"/>
        <v>35.033333333333331</v>
      </c>
      <c r="F572">
        <v>33.86</v>
      </c>
      <c r="G572">
        <v>34.92</v>
      </c>
      <c r="H572">
        <v>36.32</v>
      </c>
      <c r="I572" t="b">
        <f t="shared" si="45"/>
        <v>0</v>
      </c>
    </row>
    <row r="573" spans="1:9" hidden="1">
      <c r="A573" t="s">
        <v>17</v>
      </c>
      <c r="B573">
        <v>16.75</v>
      </c>
      <c r="C573">
        <v>211373</v>
      </c>
      <c r="D573">
        <f t="shared" si="41"/>
        <v>29.357361111111111</v>
      </c>
      <c r="E573">
        <f t="shared" si="44"/>
        <v>32.923333333333332</v>
      </c>
      <c r="F573">
        <v>33.159999999999997</v>
      </c>
      <c r="G573">
        <v>32.5</v>
      </c>
      <c r="H573">
        <v>33.11</v>
      </c>
      <c r="I573" t="b">
        <f t="shared" si="45"/>
        <v>0</v>
      </c>
    </row>
    <row r="574" spans="1:9" hidden="1">
      <c r="A574" t="s">
        <v>12</v>
      </c>
      <c r="B574">
        <v>16</v>
      </c>
      <c r="C574">
        <v>211404</v>
      </c>
      <c r="D574">
        <f t="shared" si="41"/>
        <v>29.361666666666668</v>
      </c>
      <c r="E574">
        <f t="shared" si="44"/>
        <v>37.236666666666665</v>
      </c>
      <c r="F574">
        <v>37.82</v>
      </c>
      <c r="G574">
        <v>35.229999999999997</v>
      </c>
      <c r="H574">
        <v>38.659999999999997</v>
      </c>
      <c r="I574" t="b">
        <f t="shared" si="45"/>
        <v>0</v>
      </c>
    </row>
    <row r="575" spans="1:9" hidden="1">
      <c r="A575" t="s">
        <v>5</v>
      </c>
      <c r="B575">
        <v>16</v>
      </c>
      <c r="C575">
        <v>211449</v>
      </c>
      <c r="D575">
        <f t="shared" si="41"/>
        <v>29.367916666666666</v>
      </c>
      <c r="E575">
        <f t="shared" si="44"/>
        <v>33.653333333333329</v>
      </c>
      <c r="F575">
        <v>33.39</v>
      </c>
      <c r="G575">
        <v>34.159999999999997</v>
      </c>
      <c r="H575">
        <v>33.409999999999997</v>
      </c>
      <c r="I575" t="b">
        <f t="shared" si="45"/>
        <v>0</v>
      </c>
    </row>
    <row r="576" spans="1:9" hidden="1">
      <c r="A576" t="s">
        <v>10</v>
      </c>
      <c r="B576">
        <v>16.5</v>
      </c>
      <c r="C576">
        <v>211488</v>
      </c>
      <c r="D576">
        <f t="shared" si="41"/>
        <v>29.373333333333335</v>
      </c>
      <c r="E576">
        <f t="shared" si="44"/>
        <v>34.756666666666668</v>
      </c>
      <c r="F576">
        <v>35.58</v>
      </c>
      <c r="G576">
        <v>32.44</v>
      </c>
      <c r="H576">
        <v>36.25</v>
      </c>
      <c r="I576" t="b">
        <f t="shared" si="45"/>
        <v>0</v>
      </c>
    </row>
    <row r="577" spans="1:9" hidden="1">
      <c r="A577" t="s">
        <v>13</v>
      </c>
      <c r="B577">
        <v>16.25</v>
      </c>
      <c r="C577">
        <v>211553</v>
      </c>
      <c r="D577">
        <f t="shared" si="41"/>
        <v>29.382361111111109</v>
      </c>
      <c r="E577">
        <f t="shared" si="44"/>
        <v>33</v>
      </c>
      <c r="F577">
        <v>33.659999999999997</v>
      </c>
      <c r="G577">
        <v>31.66</v>
      </c>
      <c r="H577">
        <v>33.68</v>
      </c>
      <c r="I577" t="b">
        <f t="shared" si="45"/>
        <v>0</v>
      </c>
    </row>
    <row r="578" spans="1:9" hidden="1">
      <c r="A578" t="s">
        <v>6</v>
      </c>
      <c r="B578">
        <v>15.75</v>
      </c>
      <c r="C578">
        <v>211557</v>
      </c>
      <c r="D578">
        <f t="shared" ref="D578:D641" si="46">C578/15/60/8</f>
        <v>29.382916666666667</v>
      </c>
      <c r="E578">
        <f t="shared" si="44"/>
        <v>38.76</v>
      </c>
      <c r="F578">
        <v>39.43</v>
      </c>
      <c r="G578">
        <v>37.33</v>
      </c>
      <c r="H578">
        <v>39.520000000000003</v>
      </c>
      <c r="I578" t="b">
        <f t="shared" si="45"/>
        <v>0</v>
      </c>
    </row>
    <row r="579" spans="1:9" hidden="1">
      <c r="A579" t="s">
        <v>11</v>
      </c>
      <c r="B579">
        <v>0.5</v>
      </c>
      <c r="C579">
        <v>94540</v>
      </c>
      <c r="D579">
        <f t="shared" si="46"/>
        <v>13.130555555555556</v>
      </c>
      <c r="F579">
        <v>36.659999999999997</v>
      </c>
      <c r="G579">
        <v>35.57</v>
      </c>
      <c r="H579">
        <v>34.79</v>
      </c>
    </row>
    <row r="580" spans="1:9" hidden="1">
      <c r="A580" t="s">
        <v>11</v>
      </c>
      <c r="B580">
        <v>0.75</v>
      </c>
      <c r="C580">
        <v>74904</v>
      </c>
      <c r="D580">
        <f t="shared" si="46"/>
        <v>10.403333333333334</v>
      </c>
      <c r="F580">
        <v>10.220000000000001</v>
      </c>
      <c r="G580">
        <v>10.14</v>
      </c>
      <c r="H580">
        <v>14.12</v>
      </c>
    </row>
    <row r="581" spans="1:9" hidden="1">
      <c r="A581" t="s">
        <v>11</v>
      </c>
      <c r="B581">
        <v>1</v>
      </c>
      <c r="C581">
        <v>62839</v>
      </c>
      <c r="D581">
        <f t="shared" si="46"/>
        <v>8.7276388888888885</v>
      </c>
      <c r="F581">
        <v>21.96</v>
      </c>
      <c r="G581">
        <v>11.83</v>
      </c>
      <c r="H581">
        <v>9.73</v>
      </c>
    </row>
    <row r="582" spans="1:9" hidden="1">
      <c r="A582" t="s">
        <v>11</v>
      </c>
      <c r="B582">
        <v>1.25</v>
      </c>
      <c r="C582">
        <v>59416</v>
      </c>
      <c r="D582">
        <f t="shared" si="46"/>
        <v>8.2522222222222226</v>
      </c>
      <c r="F582">
        <v>9.16</v>
      </c>
      <c r="G582">
        <v>7.64</v>
      </c>
      <c r="H582">
        <v>9.6300000000000008</v>
      </c>
    </row>
    <row r="583" spans="1:9" hidden="1">
      <c r="A583" t="s">
        <v>11</v>
      </c>
      <c r="B583">
        <v>1.5</v>
      </c>
      <c r="C583">
        <v>48381</v>
      </c>
      <c r="D583">
        <f t="shared" si="46"/>
        <v>6.7195833333333335</v>
      </c>
      <c r="F583">
        <v>7.46</v>
      </c>
      <c r="G583">
        <v>7.27</v>
      </c>
      <c r="H583">
        <v>7.59</v>
      </c>
    </row>
    <row r="584" spans="1:9" hidden="1">
      <c r="A584" t="s">
        <v>11</v>
      </c>
      <c r="B584">
        <v>1.75</v>
      </c>
      <c r="C584">
        <v>43662</v>
      </c>
      <c r="D584">
        <f t="shared" si="46"/>
        <v>6.0641666666666669</v>
      </c>
      <c r="F584">
        <v>6.29</v>
      </c>
      <c r="G584">
        <v>6.33</v>
      </c>
      <c r="H584">
        <v>18.29</v>
      </c>
    </row>
    <row r="585" spans="1:9" hidden="1">
      <c r="A585" t="s">
        <v>20</v>
      </c>
      <c r="B585">
        <v>16.75</v>
      </c>
      <c r="C585">
        <v>211575</v>
      </c>
      <c r="D585">
        <f t="shared" si="46"/>
        <v>29.385416666666668</v>
      </c>
      <c r="E585">
        <f t="shared" ref="E585:E624" si="47">AVERAGE(F585:H585)</f>
        <v>32.82</v>
      </c>
      <c r="F585">
        <v>32.11</v>
      </c>
      <c r="G585">
        <v>31.91</v>
      </c>
      <c r="H585">
        <v>34.44</v>
      </c>
      <c r="I585" t="b">
        <f t="shared" ref="I585:I624" si="48">G585/F585&gt;2</f>
        <v>0</v>
      </c>
    </row>
    <row r="586" spans="1:9" hidden="1">
      <c r="A586" t="s">
        <v>19</v>
      </c>
      <c r="B586">
        <v>15.75</v>
      </c>
      <c r="C586">
        <v>211631</v>
      </c>
      <c r="D586">
        <f t="shared" si="46"/>
        <v>29.393194444444443</v>
      </c>
      <c r="E586">
        <f t="shared" si="47"/>
        <v>37.31</v>
      </c>
      <c r="F586">
        <v>35.840000000000003</v>
      </c>
      <c r="G586">
        <v>38.659999999999997</v>
      </c>
      <c r="H586">
        <v>37.43</v>
      </c>
      <c r="I586" t="b">
        <f t="shared" si="48"/>
        <v>0</v>
      </c>
    </row>
    <row r="587" spans="1:9" hidden="1">
      <c r="A587" t="s">
        <v>15</v>
      </c>
      <c r="B587">
        <v>16.5</v>
      </c>
      <c r="C587">
        <v>211713</v>
      </c>
      <c r="D587">
        <f t="shared" si="46"/>
        <v>29.404583333333335</v>
      </c>
      <c r="E587">
        <f t="shared" si="47"/>
        <v>33.76</v>
      </c>
      <c r="F587">
        <v>35.270000000000003</v>
      </c>
      <c r="G587">
        <v>32.75</v>
      </c>
      <c r="H587">
        <v>33.26</v>
      </c>
      <c r="I587" t="b">
        <f t="shared" si="48"/>
        <v>0</v>
      </c>
    </row>
    <row r="588" spans="1:9" hidden="1">
      <c r="A588" t="s">
        <v>10</v>
      </c>
      <c r="B588">
        <v>16.75</v>
      </c>
      <c r="C588">
        <v>211718</v>
      </c>
      <c r="D588">
        <f t="shared" si="46"/>
        <v>29.405277777777776</v>
      </c>
      <c r="E588">
        <f t="shared" si="47"/>
        <v>34.216666666666669</v>
      </c>
      <c r="F588">
        <v>33.07</v>
      </c>
      <c r="G588">
        <v>36.020000000000003</v>
      </c>
      <c r="H588">
        <v>33.56</v>
      </c>
      <c r="I588" t="b">
        <f t="shared" si="48"/>
        <v>0</v>
      </c>
    </row>
    <row r="589" spans="1:9" hidden="1">
      <c r="A589" t="s">
        <v>7</v>
      </c>
      <c r="B589">
        <v>16.25</v>
      </c>
      <c r="C589">
        <v>211815</v>
      </c>
      <c r="D589">
        <f t="shared" si="46"/>
        <v>29.418749999999999</v>
      </c>
      <c r="E589">
        <f t="shared" si="47"/>
        <v>34.373333333333335</v>
      </c>
      <c r="F589">
        <v>36.409999999999997</v>
      </c>
      <c r="G589">
        <v>32.53</v>
      </c>
      <c r="H589">
        <v>34.18</v>
      </c>
      <c r="I589" t="b">
        <f t="shared" si="48"/>
        <v>0</v>
      </c>
    </row>
    <row r="590" spans="1:9" hidden="1">
      <c r="A590" t="s">
        <v>9</v>
      </c>
      <c r="B590">
        <v>16.5</v>
      </c>
      <c r="C590">
        <v>211858</v>
      </c>
      <c r="D590">
        <f t="shared" si="46"/>
        <v>29.424722222222222</v>
      </c>
      <c r="E590">
        <f t="shared" si="47"/>
        <v>33.983333333333327</v>
      </c>
      <c r="F590">
        <v>33.72</v>
      </c>
      <c r="G590">
        <v>34.25</v>
      </c>
      <c r="H590">
        <v>33.979999999999997</v>
      </c>
      <c r="I590" t="b">
        <f t="shared" si="48"/>
        <v>0</v>
      </c>
    </row>
    <row r="591" spans="1:9" hidden="1">
      <c r="A591" t="s">
        <v>14</v>
      </c>
      <c r="B591">
        <v>16</v>
      </c>
      <c r="C591">
        <v>211890</v>
      </c>
      <c r="D591">
        <f t="shared" si="46"/>
        <v>29.429166666666667</v>
      </c>
      <c r="E591">
        <f t="shared" si="47"/>
        <v>36.256666666666668</v>
      </c>
      <c r="F591">
        <v>36.99</v>
      </c>
      <c r="G591">
        <v>37.9</v>
      </c>
      <c r="H591">
        <v>33.880000000000003</v>
      </c>
      <c r="I591" t="b">
        <f t="shared" si="48"/>
        <v>0</v>
      </c>
    </row>
    <row r="592" spans="1:9" hidden="1">
      <c r="A592" t="s">
        <v>25</v>
      </c>
      <c r="B592">
        <v>15.75</v>
      </c>
      <c r="C592">
        <v>211917</v>
      </c>
      <c r="D592">
        <f t="shared" si="46"/>
        <v>29.432916666666664</v>
      </c>
      <c r="E592">
        <f t="shared" si="47"/>
        <v>39.133333333333333</v>
      </c>
      <c r="F592">
        <v>42.55</v>
      </c>
      <c r="G592">
        <v>37.78</v>
      </c>
      <c r="H592">
        <v>37.07</v>
      </c>
      <c r="I592" t="b">
        <f t="shared" si="48"/>
        <v>0</v>
      </c>
    </row>
    <row r="593" spans="1:9" hidden="1">
      <c r="A593" t="s">
        <v>25</v>
      </c>
      <c r="B593">
        <v>16.25</v>
      </c>
      <c r="C593">
        <v>211930</v>
      </c>
      <c r="D593">
        <f t="shared" si="46"/>
        <v>29.43472222222222</v>
      </c>
      <c r="E593">
        <f t="shared" si="47"/>
        <v>35</v>
      </c>
      <c r="F593">
        <v>33.68</v>
      </c>
      <c r="G593">
        <v>34.43</v>
      </c>
      <c r="H593">
        <v>36.89</v>
      </c>
      <c r="I593" t="b">
        <f t="shared" si="48"/>
        <v>0</v>
      </c>
    </row>
    <row r="594" spans="1:9" hidden="1">
      <c r="A594" t="s">
        <v>21</v>
      </c>
      <c r="B594">
        <v>16.25</v>
      </c>
      <c r="C594">
        <v>211972</v>
      </c>
      <c r="D594">
        <f t="shared" si="46"/>
        <v>29.440555555555555</v>
      </c>
      <c r="E594">
        <f t="shared" si="47"/>
        <v>33.943333333333335</v>
      </c>
      <c r="F594">
        <v>32.69</v>
      </c>
      <c r="G594">
        <v>34.39</v>
      </c>
      <c r="H594">
        <v>34.75</v>
      </c>
      <c r="I594" t="b">
        <f t="shared" si="48"/>
        <v>0</v>
      </c>
    </row>
    <row r="595" spans="1:9" hidden="1">
      <c r="A595" t="s">
        <v>14</v>
      </c>
      <c r="B595">
        <v>15</v>
      </c>
      <c r="C595">
        <v>212045</v>
      </c>
      <c r="D595">
        <f t="shared" si="46"/>
        <v>29.450694444444444</v>
      </c>
      <c r="E595">
        <f t="shared" si="47"/>
        <v>37.896666666666668</v>
      </c>
      <c r="F595">
        <v>37.04</v>
      </c>
      <c r="G595">
        <v>38.97</v>
      </c>
      <c r="H595">
        <v>37.68</v>
      </c>
      <c r="I595" t="b">
        <f t="shared" si="48"/>
        <v>0</v>
      </c>
    </row>
    <row r="596" spans="1:9" hidden="1">
      <c r="A596" t="s">
        <v>12</v>
      </c>
      <c r="B596">
        <v>16.75</v>
      </c>
      <c r="C596">
        <v>212051</v>
      </c>
      <c r="D596">
        <f t="shared" si="46"/>
        <v>29.451527777777777</v>
      </c>
      <c r="E596">
        <f t="shared" si="47"/>
        <v>33.456666666666671</v>
      </c>
      <c r="F596">
        <v>34.14</v>
      </c>
      <c r="G596">
        <v>34.54</v>
      </c>
      <c r="H596">
        <v>31.69</v>
      </c>
      <c r="I596" t="b">
        <f t="shared" si="48"/>
        <v>0</v>
      </c>
    </row>
    <row r="597" spans="1:9" hidden="1">
      <c r="A597" t="s">
        <v>25</v>
      </c>
      <c r="B597">
        <v>16.5</v>
      </c>
      <c r="C597">
        <v>212056</v>
      </c>
      <c r="D597">
        <f t="shared" si="46"/>
        <v>29.452222222222225</v>
      </c>
      <c r="E597">
        <f t="shared" si="47"/>
        <v>36.103333333333332</v>
      </c>
      <c r="F597">
        <v>34.549999999999997</v>
      </c>
      <c r="G597">
        <v>36.619999999999997</v>
      </c>
      <c r="H597">
        <v>37.14</v>
      </c>
      <c r="I597" t="b">
        <f t="shared" si="48"/>
        <v>0</v>
      </c>
    </row>
    <row r="598" spans="1:9" hidden="1">
      <c r="A598" t="s">
        <v>18</v>
      </c>
      <c r="B598">
        <v>16.5</v>
      </c>
      <c r="C598">
        <v>212129</v>
      </c>
      <c r="D598">
        <f t="shared" si="46"/>
        <v>29.462361111111111</v>
      </c>
      <c r="E598">
        <f t="shared" si="47"/>
        <v>32.346666666666671</v>
      </c>
      <c r="F598">
        <v>33.65</v>
      </c>
      <c r="G598">
        <v>31.55</v>
      </c>
      <c r="H598">
        <v>31.84</v>
      </c>
      <c r="I598" t="b">
        <f t="shared" si="48"/>
        <v>0</v>
      </c>
    </row>
    <row r="599" spans="1:9" hidden="1">
      <c r="A599" t="s">
        <v>5</v>
      </c>
      <c r="B599">
        <v>15.25</v>
      </c>
      <c r="C599">
        <v>212132</v>
      </c>
      <c r="D599">
        <f t="shared" si="46"/>
        <v>29.462777777777777</v>
      </c>
      <c r="E599">
        <f t="shared" si="47"/>
        <v>34.58</v>
      </c>
      <c r="F599">
        <v>31.16</v>
      </c>
      <c r="G599">
        <v>33.75</v>
      </c>
      <c r="H599">
        <v>38.83</v>
      </c>
      <c r="I599" t="b">
        <f t="shared" si="48"/>
        <v>0</v>
      </c>
    </row>
    <row r="600" spans="1:9" hidden="1">
      <c r="A600" t="s">
        <v>14</v>
      </c>
      <c r="B600">
        <v>15.75</v>
      </c>
      <c r="C600">
        <v>212139</v>
      </c>
      <c r="D600">
        <f t="shared" si="46"/>
        <v>29.463750000000001</v>
      </c>
      <c r="E600">
        <f t="shared" si="47"/>
        <v>39.32</v>
      </c>
      <c r="F600">
        <v>39.479999999999997</v>
      </c>
      <c r="G600">
        <v>40.14</v>
      </c>
      <c r="H600">
        <v>38.340000000000003</v>
      </c>
      <c r="I600" t="b">
        <f t="shared" si="48"/>
        <v>0</v>
      </c>
    </row>
    <row r="601" spans="1:9" hidden="1">
      <c r="A601" t="s">
        <v>16</v>
      </c>
      <c r="B601">
        <v>16.25</v>
      </c>
      <c r="C601">
        <v>212155</v>
      </c>
      <c r="D601">
        <f t="shared" si="46"/>
        <v>29.46597222222222</v>
      </c>
      <c r="E601">
        <f t="shared" si="47"/>
        <v>32.983333333333334</v>
      </c>
      <c r="F601">
        <v>31.32</v>
      </c>
      <c r="G601">
        <v>33.33</v>
      </c>
      <c r="H601">
        <v>34.299999999999997</v>
      </c>
      <c r="I601" t="b">
        <f t="shared" si="48"/>
        <v>0</v>
      </c>
    </row>
    <row r="602" spans="1:9" hidden="1">
      <c r="A602" t="s">
        <v>13</v>
      </c>
      <c r="B602">
        <v>15</v>
      </c>
      <c r="C602">
        <v>212170</v>
      </c>
      <c r="D602">
        <f t="shared" si="46"/>
        <v>29.468055555555555</v>
      </c>
      <c r="E602">
        <f t="shared" si="47"/>
        <v>33.556666666666665</v>
      </c>
      <c r="F602">
        <v>35.72</v>
      </c>
      <c r="G602">
        <v>33.01</v>
      </c>
      <c r="H602">
        <v>31.94</v>
      </c>
      <c r="I602" t="b">
        <f t="shared" si="48"/>
        <v>0</v>
      </c>
    </row>
    <row r="603" spans="1:9" hidden="1">
      <c r="A603" t="s">
        <v>19</v>
      </c>
      <c r="B603">
        <v>15.25</v>
      </c>
      <c r="C603">
        <v>212177</v>
      </c>
      <c r="D603">
        <f t="shared" si="46"/>
        <v>29.469027777777779</v>
      </c>
      <c r="E603">
        <f t="shared" si="47"/>
        <v>36.47</v>
      </c>
      <c r="F603">
        <v>37.79</v>
      </c>
      <c r="G603">
        <v>35.869999999999997</v>
      </c>
      <c r="H603">
        <v>35.75</v>
      </c>
      <c r="I603" t="b">
        <f t="shared" si="48"/>
        <v>0</v>
      </c>
    </row>
    <row r="604" spans="1:9" hidden="1">
      <c r="A604" t="s">
        <v>21</v>
      </c>
      <c r="B604">
        <v>16</v>
      </c>
      <c r="C604">
        <v>212195</v>
      </c>
      <c r="D604">
        <f t="shared" si="46"/>
        <v>29.47152777777778</v>
      </c>
      <c r="E604">
        <f t="shared" si="47"/>
        <v>36.370000000000005</v>
      </c>
      <c r="F604">
        <v>38.93</v>
      </c>
      <c r="G604">
        <v>33.75</v>
      </c>
      <c r="H604">
        <v>36.43</v>
      </c>
      <c r="I604" t="b">
        <f t="shared" si="48"/>
        <v>0</v>
      </c>
    </row>
    <row r="605" spans="1:9" hidden="1">
      <c r="A605" t="s">
        <v>19</v>
      </c>
      <c r="B605">
        <v>15.5</v>
      </c>
      <c r="C605">
        <v>212210</v>
      </c>
      <c r="D605">
        <f t="shared" si="46"/>
        <v>29.473611111111111</v>
      </c>
      <c r="E605">
        <f t="shared" si="47"/>
        <v>37.300000000000004</v>
      </c>
      <c r="F605">
        <v>37.75</v>
      </c>
      <c r="G605">
        <v>36.130000000000003</v>
      </c>
      <c r="H605">
        <v>38.020000000000003</v>
      </c>
      <c r="I605" t="b">
        <f t="shared" si="48"/>
        <v>0</v>
      </c>
    </row>
    <row r="606" spans="1:9" hidden="1">
      <c r="A606" t="s">
        <v>19</v>
      </c>
      <c r="B606">
        <v>15</v>
      </c>
      <c r="C606">
        <v>212315</v>
      </c>
      <c r="D606">
        <f t="shared" si="46"/>
        <v>29.488194444444446</v>
      </c>
      <c r="E606">
        <f t="shared" si="47"/>
        <v>37.853333333333332</v>
      </c>
      <c r="F606">
        <v>38.64</v>
      </c>
      <c r="G606">
        <v>36.520000000000003</v>
      </c>
      <c r="H606">
        <v>38.4</v>
      </c>
      <c r="I606" t="b">
        <f t="shared" si="48"/>
        <v>0</v>
      </c>
    </row>
    <row r="607" spans="1:9" hidden="1">
      <c r="A607" t="s">
        <v>14</v>
      </c>
      <c r="B607">
        <v>17.25</v>
      </c>
      <c r="C607">
        <v>212361</v>
      </c>
      <c r="D607">
        <f t="shared" si="46"/>
        <v>29.494583333333331</v>
      </c>
      <c r="E607">
        <f t="shared" si="47"/>
        <v>32.706666666666671</v>
      </c>
      <c r="F607">
        <v>33.119999999999997</v>
      </c>
      <c r="G607">
        <v>32.380000000000003</v>
      </c>
      <c r="H607">
        <v>32.619999999999997</v>
      </c>
      <c r="I607" t="b">
        <f t="shared" si="48"/>
        <v>0</v>
      </c>
    </row>
    <row r="608" spans="1:9" hidden="1">
      <c r="A608" t="s">
        <v>24</v>
      </c>
      <c r="B608">
        <v>16.75</v>
      </c>
      <c r="C608">
        <v>212424</v>
      </c>
      <c r="D608">
        <f t="shared" si="46"/>
        <v>29.503333333333334</v>
      </c>
      <c r="E608">
        <f t="shared" si="47"/>
        <v>32.770000000000003</v>
      </c>
      <c r="F608">
        <v>32.369999999999997</v>
      </c>
      <c r="G608">
        <v>31.14</v>
      </c>
      <c r="H608">
        <v>34.799999999999997</v>
      </c>
      <c r="I608" t="b">
        <f t="shared" si="48"/>
        <v>0</v>
      </c>
    </row>
    <row r="609" spans="1:9" hidden="1">
      <c r="A609" t="s">
        <v>10</v>
      </c>
      <c r="B609">
        <v>16.25</v>
      </c>
      <c r="C609">
        <v>212490</v>
      </c>
      <c r="D609">
        <f t="shared" si="46"/>
        <v>29.512499999999999</v>
      </c>
      <c r="E609">
        <f t="shared" si="47"/>
        <v>38.57</v>
      </c>
      <c r="F609">
        <v>40.43</v>
      </c>
      <c r="G609">
        <v>38.159999999999997</v>
      </c>
      <c r="H609">
        <v>37.119999999999997</v>
      </c>
      <c r="I609" t="b">
        <f t="shared" si="48"/>
        <v>0</v>
      </c>
    </row>
    <row r="610" spans="1:9" hidden="1">
      <c r="A610" t="s">
        <v>13</v>
      </c>
      <c r="B610">
        <v>10.5</v>
      </c>
      <c r="C610">
        <v>212498</v>
      </c>
      <c r="D610">
        <f t="shared" si="46"/>
        <v>29.513611111111111</v>
      </c>
      <c r="E610">
        <f t="shared" si="47"/>
        <v>33.78</v>
      </c>
      <c r="F610">
        <v>35.18</v>
      </c>
      <c r="G610">
        <v>31.48</v>
      </c>
      <c r="H610">
        <v>34.68</v>
      </c>
      <c r="I610" t="b">
        <f t="shared" si="48"/>
        <v>0</v>
      </c>
    </row>
    <row r="611" spans="1:9" hidden="1">
      <c r="A611" t="s">
        <v>16</v>
      </c>
      <c r="B611">
        <v>16.75</v>
      </c>
      <c r="C611">
        <v>212523</v>
      </c>
      <c r="D611">
        <f t="shared" si="46"/>
        <v>29.517083333333336</v>
      </c>
      <c r="E611">
        <f t="shared" si="47"/>
        <v>33.54</v>
      </c>
      <c r="F611">
        <v>33.64</v>
      </c>
      <c r="G611">
        <v>32.979999999999997</v>
      </c>
      <c r="H611">
        <v>34</v>
      </c>
      <c r="I611" t="b">
        <f t="shared" si="48"/>
        <v>0</v>
      </c>
    </row>
    <row r="612" spans="1:9" hidden="1">
      <c r="A612" t="s">
        <v>14</v>
      </c>
      <c r="B612">
        <v>15.25</v>
      </c>
      <c r="C612">
        <v>212546</v>
      </c>
      <c r="D612">
        <f t="shared" si="46"/>
        <v>29.520277777777778</v>
      </c>
      <c r="E612">
        <f t="shared" si="47"/>
        <v>35.626666666666665</v>
      </c>
      <c r="F612">
        <v>38.840000000000003</v>
      </c>
      <c r="G612">
        <v>31.83</v>
      </c>
      <c r="H612">
        <v>36.21</v>
      </c>
      <c r="I612" t="b">
        <f t="shared" si="48"/>
        <v>0</v>
      </c>
    </row>
    <row r="613" spans="1:9" hidden="1">
      <c r="A613" t="s">
        <v>22</v>
      </c>
      <c r="B613">
        <v>17</v>
      </c>
      <c r="C613">
        <v>212569</v>
      </c>
      <c r="D613">
        <f t="shared" si="46"/>
        <v>29.523472222222221</v>
      </c>
      <c r="E613">
        <f t="shared" si="47"/>
        <v>34.833333333333336</v>
      </c>
      <c r="F613">
        <v>34.47</v>
      </c>
      <c r="G613">
        <v>34.65</v>
      </c>
      <c r="H613">
        <v>35.380000000000003</v>
      </c>
      <c r="I613" t="b">
        <f t="shared" si="48"/>
        <v>0</v>
      </c>
    </row>
    <row r="614" spans="1:9" hidden="1">
      <c r="A614" t="s">
        <v>13</v>
      </c>
      <c r="B614">
        <v>14.75</v>
      </c>
      <c r="C614">
        <v>212571</v>
      </c>
      <c r="D614">
        <f t="shared" si="46"/>
        <v>29.52375</v>
      </c>
      <c r="E614">
        <f t="shared" si="47"/>
        <v>39.163333333333334</v>
      </c>
      <c r="F614">
        <v>40.229999999999997</v>
      </c>
      <c r="G614">
        <v>40.61</v>
      </c>
      <c r="H614">
        <v>36.65</v>
      </c>
      <c r="I614" t="b">
        <f t="shared" si="48"/>
        <v>0</v>
      </c>
    </row>
    <row r="615" spans="1:9" hidden="1">
      <c r="A615" t="s">
        <v>22</v>
      </c>
      <c r="B615">
        <v>16.75</v>
      </c>
      <c r="C615">
        <v>212572</v>
      </c>
      <c r="D615">
        <f t="shared" si="46"/>
        <v>29.523888888888891</v>
      </c>
      <c r="E615">
        <f t="shared" si="47"/>
        <v>33.03</v>
      </c>
      <c r="F615">
        <v>31.52</v>
      </c>
      <c r="G615">
        <v>33.26</v>
      </c>
      <c r="H615">
        <v>34.31</v>
      </c>
      <c r="I615" t="b">
        <f t="shared" si="48"/>
        <v>0</v>
      </c>
    </row>
    <row r="616" spans="1:9" hidden="1">
      <c r="A616" t="s">
        <v>25</v>
      </c>
      <c r="B616">
        <v>17</v>
      </c>
      <c r="C616">
        <v>212597</v>
      </c>
      <c r="D616">
        <f t="shared" si="46"/>
        <v>29.527361111111112</v>
      </c>
      <c r="E616">
        <f t="shared" si="47"/>
        <v>36.773333333333333</v>
      </c>
      <c r="F616">
        <v>36.25</v>
      </c>
      <c r="G616">
        <v>34.82</v>
      </c>
      <c r="H616">
        <v>39.25</v>
      </c>
      <c r="I616" t="b">
        <f t="shared" si="48"/>
        <v>0</v>
      </c>
    </row>
    <row r="617" spans="1:9" hidden="1">
      <c r="A617" t="s">
        <v>17</v>
      </c>
      <c r="B617">
        <v>16.5</v>
      </c>
      <c r="C617">
        <v>212626</v>
      </c>
      <c r="D617">
        <f t="shared" si="46"/>
        <v>29.531388888888891</v>
      </c>
      <c r="E617">
        <f t="shared" si="47"/>
        <v>33.909999999999997</v>
      </c>
      <c r="F617">
        <v>35.54</v>
      </c>
      <c r="G617">
        <v>31.97</v>
      </c>
      <c r="H617">
        <v>34.22</v>
      </c>
      <c r="I617" t="b">
        <f t="shared" si="48"/>
        <v>0</v>
      </c>
    </row>
    <row r="618" spans="1:9" hidden="1">
      <c r="A618" t="s">
        <v>20</v>
      </c>
      <c r="B618">
        <v>15.75</v>
      </c>
      <c r="C618">
        <v>212648</v>
      </c>
      <c r="D618">
        <f t="shared" si="46"/>
        <v>29.534444444444443</v>
      </c>
      <c r="E618">
        <f t="shared" si="47"/>
        <v>40.72</v>
      </c>
      <c r="F618">
        <v>41.22</v>
      </c>
      <c r="G618">
        <v>39.97</v>
      </c>
      <c r="H618">
        <v>40.97</v>
      </c>
      <c r="I618" t="b">
        <f t="shared" si="48"/>
        <v>0</v>
      </c>
    </row>
    <row r="619" spans="1:9" hidden="1">
      <c r="A619" t="s">
        <v>12</v>
      </c>
      <c r="B619">
        <v>15.75</v>
      </c>
      <c r="C619">
        <v>212709</v>
      </c>
      <c r="D619">
        <f t="shared" si="46"/>
        <v>29.542916666666667</v>
      </c>
      <c r="E619">
        <f t="shared" si="47"/>
        <v>39.699999999999996</v>
      </c>
      <c r="F619">
        <v>41.57</v>
      </c>
      <c r="G619">
        <v>38.4</v>
      </c>
      <c r="H619">
        <v>39.130000000000003</v>
      </c>
      <c r="I619" t="b">
        <f t="shared" si="48"/>
        <v>0</v>
      </c>
    </row>
    <row r="620" spans="1:9" hidden="1">
      <c r="A620" t="s">
        <v>17</v>
      </c>
      <c r="B620">
        <v>15.5</v>
      </c>
      <c r="C620">
        <v>212734</v>
      </c>
      <c r="D620">
        <f t="shared" si="46"/>
        <v>29.546388888888888</v>
      </c>
      <c r="E620">
        <f t="shared" si="47"/>
        <v>37.93</v>
      </c>
      <c r="F620">
        <v>37.74</v>
      </c>
      <c r="G620">
        <v>37.369999999999997</v>
      </c>
      <c r="H620">
        <v>38.68</v>
      </c>
      <c r="I620" t="b">
        <f t="shared" si="48"/>
        <v>0</v>
      </c>
    </row>
    <row r="621" spans="1:9" hidden="1">
      <c r="A621" t="s">
        <v>5</v>
      </c>
      <c r="B621">
        <v>15</v>
      </c>
      <c r="C621">
        <v>212784</v>
      </c>
      <c r="D621">
        <f t="shared" si="46"/>
        <v>29.553333333333335</v>
      </c>
      <c r="E621">
        <f t="shared" si="47"/>
        <v>36.43</v>
      </c>
      <c r="F621">
        <v>38.5</v>
      </c>
      <c r="G621">
        <v>35.75</v>
      </c>
      <c r="H621">
        <v>35.04</v>
      </c>
      <c r="I621" t="b">
        <f t="shared" si="48"/>
        <v>0</v>
      </c>
    </row>
    <row r="622" spans="1:9" hidden="1">
      <c r="A622" t="s">
        <v>7</v>
      </c>
      <c r="B622">
        <v>16.5</v>
      </c>
      <c r="C622">
        <v>212814</v>
      </c>
      <c r="D622">
        <f t="shared" si="46"/>
        <v>29.557500000000001</v>
      </c>
      <c r="E622">
        <f t="shared" si="47"/>
        <v>33</v>
      </c>
      <c r="F622">
        <v>31.12</v>
      </c>
      <c r="G622">
        <v>33.51</v>
      </c>
      <c r="H622">
        <v>34.369999999999997</v>
      </c>
      <c r="I622" t="b">
        <f t="shared" si="48"/>
        <v>0</v>
      </c>
    </row>
    <row r="623" spans="1:9" hidden="1">
      <c r="A623" t="s">
        <v>5</v>
      </c>
      <c r="B623">
        <v>10.75</v>
      </c>
      <c r="C623">
        <v>212827</v>
      </c>
      <c r="D623">
        <f t="shared" si="46"/>
        <v>29.559305555555557</v>
      </c>
      <c r="E623">
        <f t="shared" si="47"/>
        <v>33.609999999999992</v>
      </c>
      <c r="F623">
        <v>33.090000000000003</v>
      </c>
      <c r="G623">
        <v>33.479999999999997</v>
      </c>
      <c r="H623">
        <v>34.26</v>
      </c>
      <c r="I623" t="b">
        <f t="shared" si="48"/>
        <v>0</v>
      </c>
    </row>
    <row r="624" spans="1:9" hidden="1">
      <c r="A624" t="s">
        <v>16</v>
      </c>
      <c r="B624">
        <v>15.75</v>
      </c>
      <c r="C624">
        <v>212883</v>
      </c>
      <c r="D624">
        <f t="shared" si="46"/>
        <v>29.567083333333336</v>
      </c>
      <c r="E624">
        <f t="shared" si="47"/>
        <v>40.42</v>
      </c>
      <c r="F624">
        <v>39.35</v>
      </c>
      <c r="G624">
        <v>40.549999999999997</v>
      </c>
      <c r="H624">
        <v>41.36</v>
      </c>
      <c r="I624" t="b">
        <f t="shared" si="48"/>
        <v>0</v>
      </c>
    </row>
    <row r="625" spans="1:9" hidden="1">
      <c r="A625" t="s">
        <v>11</v>
      </c>
      <c r="B625">
        <v>2</v>
      </c>
      <c r="C625">
        <v>37274</v>
      </c>
      <c r="D625">
        <f t="shared" si="46"/>
        <v>5.1769444444444446</v>
      </c>
      <c r="F625">
        <v>7.1</v>
      </c>
      <c r="G625">
        <v>7.44</v>
      </c>
      <c r="H625">
        <v>8.42</v>
      </c>
    </row>
    <row r="626" spans="1:9" hidden="1">
      <c r="A626" t="s">
        <v>11</v>
      </c>
      <c r="B626">
        <v>2.25</v>
      </c>
      <c r="C626">
        <v>32429</v>
      </c>
      <c r="D626">
        <f t="shared" si="46"/>
        <v>4.504027777777778</v>
      </c>
      <c r="F626">
        <v>8.66</v>
      </c>
      <c r="G626">
        <v>6.83</v>
      </c>
      <c r="H626">
        <v>7.68</v>
      </c>
    </row>
    <row r="627" spans="1:9" hidden="1">
      <c r="A627" t="s">
        <v>11</v>
      </c>
      <c r="B627">
        <v>2.5</v>
      </c>
      <c r="C627">
        <v>27891</v>
      </c>
      <c r="D627">
        <f t="shared" si="46"/>
        <v>3.8737500000000002</v>
      </c>
      <c r="F627">
        <v>7.73</v>
      </c>
      <c r="G627">
        <v>6.7</v>
      </c>
      <c r="H627">
        <v>6.69</v>
      </c>
    </row>
    <row r="628" spans="1:9" hidden="1">
      <c r="A628" t="s">
        <v>11</v>
      </c>
      <c r="B628">
        <v>2.75</v>
      </c>
      <c r="C628">
        <v>25326</v>
      </c>
      <c r="D628">
        <f t="shared" si="46"/>
        <v>3.5175000000000001</v>
      </c>
      <c r="F628">
        <v>5.42</v>
      </c>
      <c r="G628">
        <v>7.55</v>
      </c>
      <c r="H628">
        <v>27.2</v>
      </c>
    </row>
    <row r="629" spans="1:9" hidden="1">
      <c r="A629" t="s">
        <v>23</v>
      </c>
      <c r="B629">
        <v>16.5</v>
      </c>
      <c r="C629">
        <v>212890</v>
      </c>
      <c r="D629">
        <f t="shared" si="46"/>
        <v>29.568055555555553</v>
      </c>
      <c r="E629">
        <f t="shared" ref="E629:E645" si="49">AVERAGE(F629:H629)</f>
        <v>34.166666666666664</v>
      </c>
      <c r="F629">
        <v>34.04</v>
      </c>
      <c r="G629">
        <v>31.59</v>
      </c>
      <c r="H629">
        <v>36.869999999999997</v>
      </c>
      <c r="I629" t="b">
        <f t="shared" ref="I629:I645" si="50">G629/F629&gt;2</f>
        <v>0</v>
      </c>
    </row>
    <row r="630" spans="1:9" hidden="1">
      <c r="A630" t="s">
        <v>13</v>
      </c>
      <c r="B630">
        <v>16</v>
      </c>
      <c r="C630">
        <v>212899</v>
      </c>
      <c r="D630">
        <f t="shared" si="46"/>
        <v>29.569305555555555</v>
      </c>
      <c r="E630">
        <f t="shared" si="49"/>
        <v>35.353333333333332</v>
      </c>
      <c r="F630">
        <v>38.57</v>
      </c>
      <c r="G630">
        <v>33.979999999999997</v>
      </c>
      <c r="H630">
        <v>33.51</v>
      </c>
      <c r="I630" t="b">
        <f t="shared" si="50"/>
        <v>0</v>
      </c>
    </row>
    <row r="631" spans="1:9" hidden="1">
      <c r="A631" t="s">
        <v>10</v>
      </c>
      <c r="B631">
        <v>15</v>
      </c>
      <c r="C631">
        <v>212903</v>
      </c>
      <c r="D631">
        <f t="shared" si="46"/>
        <v>29.569861111111109</v>
      </c>
      <c r="E631">
        <f t="shared" si="49"/>
        <v>37.45333333333334</v>
      </c>
      <c r="F631">
        <v>38.130000000000003</v>
      </c>
      <c r="G631">
        <v>37.89</v>
      </c>
      <c r="H631">
        <v>36.340000000000003</v>
      </c>
      <c r="I631" t="b">
        <f t="shared" si="50"/>
        <v>0</v>
      </c>
    </row>
    <row r="632" spans="1:9" hidden="1">
      <c r="A632" t="s">
        <v>5</v>
      </c>
      <c r="B632">
        <v>15.75</v>
      </c>
      <c r="C632">
        <v>212913</v>
      </c>
      <c r="D632">
        <f t="shared" si="46"/>
        <v>29.571250000000003</v>
      </c>
      <c r="E632">
        <f t="shared" si="49"/>
        <v>39.973333333333329</v>
      </c>
      <c r="F632">
        <v>39.770000000000003</v>
      </c>
      <c r="G632">
        <v>40.11</v>
      </c>
      <c r="H632">
        <v>40.04</v>
      </c>
      <c r="I632" t="b">
        <f t="shared" si="50"/>
        <v>0</v>
      </c>
    </row>
    <row r="633" spans="1:9" hidden="1">
      <c r="A633" t="s">
        <v>9</v>
      </c>
      <c r="B633">
        <v>16</v>
      </c>
      <c r="C633">
        <v>212926</v>
      </c>
      <c r="D633">
        <f t="shared" si="46"/>
        <v>29.573055555555559</v>
      </c>
      <c r="E633">
        <f t="shared" si="49"/>
        <v>36.016666666666673</v>
      </c>
      <c r="F633">
        <v>35.700000000000003</v>
      </c>
      <c r="G633">
        <v>34.479999999999997</v>
      </c>
      <c r="H633">
        <v>37.869999999999997</v>
      </c>
      <c r="I633" t="b">
        <f t="shared" si="50"/>
        <v>0</v>
      </c>
    </row>
    <row r="634" spans="1:9" hidden="1">
      <c r="A634" t="s">
        <v>15</v>
      </c>
      <c r="B634">
        <v>15.75</v>
      </c>
      <c r="C634">
        <v>212927</v>
      </c>
      <c r="D634">
        <f t="shared" si="46"/>
        <v>29.573194444444443</v>
      </c>
      <c r="E634">
        <f t="shared" si="49"/>
        <v>38.24</v>
      </c>
      <c r="F634">
        <v>36.81</v>
      </c>
      <c r="G634">
        <v>39.729999999999997</v>
      </c>
      <c r="H634">
        <v>38.18</v>
      </c>
      <c r="I634" t="b">
        <f t="shared" si="50"/>
        <v>0</v>
      </c>
    </row>
    <row r="635" spans="1:9" hidden="1">
      <c r="A635" t="s">
        <v>18</v>
      </c>
      <c r="B635">
        <v>16.75</v>
      </c>
      <c r="C635">
        <v>212958</v>
      </c>
      <c r="D635">
        <f t="shared" si="46"/>
        <v>29.577500000000001</v>
      </c>
      <c r="E635">
        <f t="shared" si="49"/>
        <v>33.83</v>
      </c>
      <c r="F635">
        <v>36.94</v>
      </c>
      <c r="G635">
        <v>32.299999999999997</v>
      </c>
      <c r="H635">
        <v>32.25</v>
      </c>
      <c r="I635" t="b">
        <f t="shared" si="50"/>
        <v>0</v>
      </c>
    </row>
    <row r="636" spans="1:9" hidden="1">
      <c r="A636" t="s">
        <v>15</v>
      </c>
      <c r="B636">
        <v>17</v>
      </c>
      <c r="C636">
        <v>212982</v>
      </c>
      <c r="D636">
        <f t="shared" si="46"/>
        <v>29.580833333333331</v>
      </c>
      <c r="E636">
        <f t="shared" si="49"/>
        <v>33.823333333333331</v>
      </c>
      <c r="F636">
        <v>34.28</v>
      </c>
      <c r="G636">
        <v>33.46</v>
      </c>
      <c r="H636">
        <v>33.729999999999997</v>
      </c>
      <c r="I636" t="b">
        <f t="shared" si="50"/>
        <v>0</v>
      </c>
    </row>
    <row r="637" spans="1:9" hidden="1">
      <c r="A637" t="s">
        <v>26</v>
      </c>
      <c r="B637">
        <v>16.5</v>
      </c>
      <c r="C637">
        <v>213005</v>
      </c>
      <c r="D637">
        <f t="shared" si="46"/>
        <v>29.584027777777781</v>
      </c>
      <c r="E637">
        <f t="shared" si="49"/>
        <v>32.783333333333331</v>
      </c>
      <c r="F637">
        <v>32.549999999999997</v>
      </c>
      <c r="G637">
        <v>33.119999999999997</v>
      </c>
      <c r="H637">
        <v>32.68</v>
      </c>
      <c r="I637" t="b">
        <f t="shared" si="50"/>
        <v>0</v>
      </c>
    </row>
    <row r="638" spans="1:9" hidden="1">
      <c r="A638" t="s">
        <v>9</v>
      </c>
      <c r="B638">
        <v>16.25</v>
      </c>
      <c r="C638">
        <v>213041</v>
      </c>
      <c r="D638">
        <f t="shared" si="46"/>
        <v>29.58902777777778</v>
      </c>
      <c r="E638">
        <f t="shared" si="49"/>
        <v>34.213333333333338</v>
      </c>
      <c r="F638">
        <v>37.380000000000003</v>
      </c>
      <c r="G638">
        <v>33.08</v>
      </c>
      <c r="H638">
        <v>32.18</v>
      </c>
      <c r="I638" t="b">
        <f t="shared" si="50"/>
        <v>0</v>
      </c>
    </row>
    <row r="639" spans="1:9" hidden="1">
      <c r="A639" t="s">
        <v>16</v>
      </c>
      <c r="B639">
        <v>10.5</v>
      </c>
      <c r="C639">
        <v>213066</v>
      </c>
      <c r="D639">
        <f t="shared" si="46"/>
        <v>29.592499999999998</v>
      </c>
      <c r="E639">
        <f t="shared" si="49"/>
        <v>33.213333333333331</v>
      </c>
      <c r="F639">
        <v>32.01</v>
      </c>
      <c r="G639">
        <v>33.18</v>
      </c>
      <c r="H639">
        <v>34.450000000000003</v>
      </c>
      <c r="I639" t="b">
        <f t="shared" si="50"/>
        <v>0</v>
      </c>
    </row>
    <row r="640" spans="1:9" hidden="1">
      <c r="A640" t="s">
        <v>20</v>
      </c>
      <c r="B640">
        <v>10.5</v>
      </c>
      <c r="C640">
        <v>213085</v>
      </c>
      <c r="D640">
        <f t="shared" si="46"/>
        <v>29.595138888888886</v>
      </c>
      <c r="E640">
        <f t="shared" si="49"/>
        <v>33.300000000000004</v>
      </c>
      <c r="F640">
        <v>33.22</v>
      </c>
      <c r="G640">
        <v>32.619999999999997</v>
      </c>
      <c r="H640">
        <v>34.06</v>
      </c>
      <c r="I640" t="b">
        <f t="shared" si="50"/>
        <v>0</v>
      </c>
    </row>
    <row r="641" spans="1:9" hidden="1">
      <c r="A641" t="s">
        <v>15</v>
      </c>
      <c r="B641">
        <v>15.5</v>
      </c>
      <c r="C641">
        <v>213101</v>
      </c>
      <c r="D641">
        <f t="shared" si="46"/>
        <v>29.597361111111113</v>
      </c>
      <c r="E641">
        <f t="shared" si="49"/>
        <v>36.906666666666666</v>
      </c>
      <c r="F641">
        <v>37.82</v>
      </c>
      <c r="G641">
        <v>36.53</v>
      </c>
      <c r="H641">
        <v>36.369999999999997</v>
      </c>
      <c r="I641" t="b">
        <f t="shared" si="50"/>
        <v>0</v>
      </c>
    </row>
    <row r="642" spans="1:9" hidden="1">
      <c r="A642" t="s">
        <v>25</v>
      </c>
      <c r="B642">
        <v>16</v>
      </c>
      <c r="C642">
        <v>213132</v>
      </c>
      <c r="D642">
        <f t="shared" ref="D642:D705" si="51">C642/15/60/8</f>
        <v>29.601666666666667</v>
      </c>
      <c r="E642">
        <f t="shared" si="49"/>
        <v>36.256666666666668</v>
      </c>
      <c r="F642">
        <v>34.64</v>
      </c>
      <c r="G642">
        <v>36.200000000000003</v>
      </c>
      <c r="H642">
        <v>37.93</v>
      </c>
      <c r="I642" t="b">
        <f t="shared" si="50"/>
        <v>0</v>
      </c>
    </row>
    <row r="643" spans="1:9" hidden="1">
      <c r="A643" t="s">
        <v>24</v>
      </c>
      <c r="B643">
        <v>16.5</v>
      </c>
      <c r="C643">
        <v>213208</v>
      </c>
      <c r="D643">
        <f t="shared" si="51"/>
        <v>29.612222222222222</v>
      </c>
      <c r="E643">
        <f t="shared" si="49"/>
        <v>33.72</v>
      </c>
      <c r="F643">
        <v>33.200000000000003</v>
      </c>
      <c r="G643">
        <v>32.409999999999997</v>
      </c>
      <c r="H643">
        <v>35.549999999999997</v>
      </c>
      <c r="I643" t="b">
        <f t="shared" si="50"/>
        <v>0</v>
      </c>
    </row>
    <row r="644" spans="1:9" hidden="1">
      <c r="A644" t="s">
        <v>17</v>
      </c>
      <c r="B644">
        <v>17</v>
      </c>
      <c r="C644">
        <v>213267</v>
      </c>
      <c r="D644">
        <f t="shared" si="51"/>
        <v>29.620416666666664</v>
      </c>
      <c r="E644">
        <f t="shared" si="49"/>
        <v>34.306666666666665</v>
      </c>
      <c r="F644">
        <v>35.76</v>
      </c>
      <c r="G644">
        <v>33.25</v>
      </c>
      <c r="H644">
        <v>33.909999999999997</v>
      </c>
      <c r="I644" t="b">
        <f t="shared" si="50"/>
        <v>0</v>
      </c>
    </row>
    <row r="645" spans="1:9" hidden="1">
      <c r="A645" t="s">
        <v>23</v>
      </c>
      <c r="B645">
        <v>15</v>
      </c>
      <c r="C645">
        <v>213283</v>
      </c>
      <c r="D645">
        <f t="shared" si="51"/>
        <v>29.62263888888889</v>
      </c>
      <c r="E645">
        <f t="shared" si="49"/>
        <v>36.466666666666661</v>
      </c>
      <c r="F645">
        <v>38.869999999999997</v>
      </c>
      <c r="G645">
        <v>35.979999999999997</v>
      </c>
      <c r="H645">
        <v>34.549999999999997</v>
      </c>
      <c r="I645" t="b">
        <f t="shared" si="50"/>
        <v>0</v>
      </c>
    </row>
    <row r="646" spans="1:9" hidden="1">
      <c r="A646" t="s">
        <v>11</v>
      </c>
      <c r="B646">
        <v>3</v>
      </c>
      <c r="C646">
        <v>22773</v>
      </c>
      <c r="D646">
        <f t="shared" si="51"/>
        <v>3.1629166666666668</v>
      </c>
      <c r="F646">
        <v>15.55</v>
      </c>
      <c r="G646">
        <v>11.23</v>
      </c>
      <c r="H646">
        <v>13.87</v>
      </c>
    </row>
    <row r="647" spans="1:9" hidden="1">
      <c r="A647" t="s">
        <v>11</v>
      </c>
      <c r="B647">
        <v>3.25</v>
      </c>
      <c r="C647">
        <v>21785</v>
      </c>
      <c r="D647">
        <f t="shared" si="51"/>
        <v>3.0256944444444445</v>
      </c>
      <c r="F647">
        <v>11.31</v>
      </c>
      <c r="G647">
        <v>15.86</v>
      </c>
      <c r="H647">
        <v>7.58</v>
      </c>
    </row>
    <row r="648" spans="1:9" hidden="1">
      <c r="A648" t="s">
        <v>11</v>
      </c>
      <c r="B648">
        <v>3.5</v>
      </c>
      <c r="C648">
        <v>20683</v>
      </c>
      <c r="D648">
        <f t="shared" si="51"/>
        <v>2.8726388888888885</v>
      </c>
      <c r="F648">
        <v>4.9800000000000004</v>
      </c>
      <c r="G648">
        <v>4.59</v>
      </c>
      <c r="H648">
        <v>4.2300000000000004</v>
      </c>
    </row>
    <row r="649" spans="1:9" hidden="1">
      <c r="A649" t="s">
        <v>11</v>
      </c>
      <c r="B649">
        <v>3.75</v>
      </c>
      <c r="C649">
        <v>19100</v>
      </c>
      <c r="D649">
        <f t="shared" si="51"/>
        <v>2.6527777777777777</v>
      </c>
      <c r="F649">
        <v>4.1900000000000004</v>
      </c>
      <c r="G649">
        <v>4.51</v>
      </c>
      <c r="H649">
        <v>5.63</v>
      </c>
    </row>
    <row r="650" spans="1:9" hidden="1">
      <c r="A650" t="s">
        <v>11</v>
      </c>
      <c r="B650">
        <v>4</v>
      </c>
      <c r="C650">
        <v>18142</v>
      </c>
      <c r="D650">
        <f t="shared" si="51"/>
        <v>2.5197222222222222</v>
      </c>
      <c r="F650">
        <v>4.26</v>
      </c>
      <c r="G650">
        <v>4.54</v>
      </c>
      <c r="H650">
        <v>6.66</v>
      </c>
    </row>
    <row r="651" spans="1:9" hidden="1">
      <c r="A651" t="s">
        <v>11</v>
      </c>
      <c r="B651">
        <v>4.25</v>
      </c>
      <c r="C651">
        <v>18605</v>
      </c>
      <c r="D651">
        <f t="shared" si="51"/>
        <v>2.5840277777777776</v>
      </c>
      <c r="F651">
        <v>6.09</v>
      </c>
      <c r="G651">
        <v>5.25</v>
      </c>
      <c r="H651">
        <v>5.35</v>
      </c>
    </row>
    <row r="652" spans="1:9" hidden="1">
      <c r="A652" t="s">
        <v>11</v>
      </c>
      <c r="B652">
        <v>4.5</v>
      </c>
      <c r="C652">
        <v>17844</v>
      </c>
      <c r="D652">
        <f t="shared" si="51"/>
        <v>2.4783333333333331</v>
      </c>
      <c r="F652">
        <v>4.54</v>
      </c>
      <c r="G652">
        <v>4.9000000000000004</v>
      </c>
      <c r="H652">
        <v>5.0599999999999996</v>
      </c>
    </row>
    <row r="653" spans="1:9" hidden="1">
      <c r="A653" t="s">
        <v>11</v>
      </c>
      <c r="B653">
        <v>4.75</v>
      </c>
      <c r="C653">
        <v>18482</v>
      </c>
      <c r="D653">
        <f t="shared" si="51"/>
        <v>2.5669444444444447</v>
      </c>
      <c r="F653">
        <v>4.2300000000000004</v>
      </c>
      <c r="G653">
        <v>4.4400000000000004</v>
      </c>
      <c r="H653">
        <v>5.82</v>
      </c>
    </row>
    <row r="654" spans="1:9" hidden="1">
      <c r="A654" t="s">
        <v>11</v>
      </c>
      <c r="B654">
        <v>5</v>
      </c>
      <c r="C654">
        <v>20411</v>
      </c>
      <c r="D654">
        <f t="shared" si="51"/>
        <v>2.8348611111111111</v>
      </c>
      <c r="F654">
        <v>4.6100000000000003</v>
      </c>
      <c r="G654">
        <v>4.75</v>
      </c>
      <c r="H654">
        <v>5.44</v>
      </c>
    </row>
    <row r="655" spans="1:9" hidden="1">
      <c r="A655" t="s">
        <v>11</v>
      </c>
      <c r="B655">
        <v>5.25</v>
      </c>
      <c r="C655">
        <v>22872</v>
      </c>
      <c r="D655">
        <f t="shared" si="51"/>
        <v>3.1766666666666667</v>
      </c>
      <c r="F655">
        <v>4.87</v>
      </c>
      <c r="G655">
        <v>5.01</v>
      </c>
      <c r="H655">
        <v>6.18</v>
      </c>
    </row>
    <row r="656" spans="1:9" hidden="1">
      <c r="A656" t="s">
        <v>11</v>
      </c>
      <c r="B656">
        <v>5.5</v>
      </c>
      <c r="C656">
        <v>25687</v>
      </c>
      <c r="D656">
        <f t="shared" si="51"/>
        <v>3.5676388888888888</v>
      </c>
      <c r="F656">
        <v>5.52</v>
      </c>
      <c r="G656">
        <v>5.77</v>
      </c>
      <c r="H656">
        <v>6.57</v>
      </c>
    </row>
    <row r="657" spans="1:9" hidden="1">
      <c r="A657" t="s">
        <v>11</v>
      </c>
      <c r="B657">
        <v>5.75</v>
      </c>
      <c r="C657">
        <v>30867</v>
      </c>
      <c r="D657">
        <f t="shared" si="51"/>
        <v>4.2870833333333334</v>
      </c>
      <c r="F657">
        <v>5.72</v>
      </c>
      <c r="G657">
        <v>6.17</v>
      </c>
      <c r="H657">
        <v>8.19</v>
      </c>
    </row>
    <row r="658" spans="1:9" hidden="1">
      <c r="A658" t="s">
        <v>11</v>
      </c>
      <c r="B658">
        <v>6</v>
      </c>
      <c r="C658">
        <v>38776</v>
      </c>
      <c r="D658">
        <f t="shared" si="51"/>
        <v>5.3855555555555554</v>
      </c>
      <c r="F658">
        <v>7.19</v>
      </c>
      <c r="G658">
        <v>7.97</v>
      </c>
      <c r="H658">
        <v>9.26</v>
      </c>
    </row>
    <row r="659" spans="1:9" hidden="1">
      <c r="A659" t="s">
        <v>11</v>
      </c>
      <c r="B659">
        <v>6.25</v>
      </c>
      <c r="C659">
        <v>50426</v>
      </c>
      <c r="D659">
        <f t="shared" si="51"/>
        <v>7.0036111111111108</v>
      </c>
      <c r="F659">
        <v>8.44</v>
      </c>
      <c r="G659">
        <v>9.02</v>
      </c>
      <c r="H659">
        <v>11.03</v>
      </c>
    </row>
    <row r="660" spans="1:9" hidden="1">
      <c r="A660" t="s">
        <v>11</v>
      </c>
      <c r="B660">
        <v>6.5</v>
      </c>
      <c r="C660">
        <v>62199</v>
      </c>
      <c r="D660">
        <f t="shared" si="51"/>
        <v>8.6387499999999999</v>
      </c>
      <c r="F660">
        <v>10.48</v>
      </c>
      <c r="G660">
        <v>12</v>
      </c>
      <c r="H660">
        <v>13.55</v>
      </c>
    </row>
    <row r="661" spans="1:9" hidden="1">
      <c r="A661" t="s">
        <v>11</v>
      </c>
      <c r="B661">
        <v>6.75</v>
      </c>
      <c r="C661">
        <v>77737</v>
      </c>
      <c r="D661">
        <f t="shared" si="51"/>
        <v>10.796805555555554</v>
      </c>
      <c r="F661">
        <v>12.16</v>
      </c>
      <c r="G661">
        <v>13.27</v>
      </c>
      <c r="H661">
        <v>16.03</v>
      </c>
    </row>
    <row r="662" spans="1:9" hidden="1">
      <c r="A662" t="s">
        <v>11</v>
      </c>
      <c r="B662">
        <v>7</v>
      </c>
      <c r="C662">
        <v>93689</v>
      </c>
      <c r="D662">
        <f t="shared" si="51"/>
        <v>13.012361111111112</v>
      </c>
      <c r="F662">
        <v>14.98</v>
      </c>
      <c r="G662">
        <v>15.8</v>
      </c>
      <c r="H662">
        <v>17.91</v>
      </c>
    </row>
    <row r="663" spans="1:9" hidden="1">
      <c r="A663" t="s">
        <v>22</v>
      </c>
      <c r="B663">
        <v>15.25</v>
      </c>
      <c r="C663">
        <v>213347</v>
      </c>
      <c r="D663">
        <f t="shared" si="51"/>
        <v>29.631527777777777</v>
      </c>
      <c r="E663">
        <f t="shared" ref="E663:E674" si="52">AVERAGE(F663:H663)</f>
        <v>33.876666666666665</v>
      </c>
      <c r="F663">
        <v>32.93</v>
      </c>
      <c r="G663">
        <v>31.74</v>
      </c>
      <c r="H663">
        <v>36.96</v>
      </c>
      <c r="I663" t="b">
        <f t="shared" ref="I663:I674" si="53">G663/F663&gt;2</f>
        <v>0</v>
      </c>
    </row>
    <row r="664" spans="1:9" hidden="1">
      <c r="A664" t="s">
        <v>14</v>
      </c>
      <c r="B664">
        <v>14.75</v>
      </c>
      <c r="C664">
        <v>213354</v>
      </c>
      <c r="D664">
        <f t="shared" si="51"/>
        <v>29.6325</v>
      </c>
      <c r="E664">
        <f t="shared" si="52"/>
        <v>38.31666666666667</v>
      </c>
      <c r="F664">
        <v>39.14</v>
      </c>
      <c r="G664">
        <v>38.590000000000003</v>
      </c>
      <c r="H664">
        <v>37.22</v>
      </c>
      <c r="I664" t="b">
        <f t="shared" si="53"/>
        <v>0</v>
      </c>
    </row>
    <row r="665" spans="1:9" hidden="1">
      <c r="A665" t="s">
        <v>5</v>
      </c>
      <c r="B665">
        <v>17.25</v>
      </c>
      <c r="C665">
        <v>213381</v>
      </c>
      <c r="D665">
        <f t="shared" si="51"/>
        <v>29.63625</v>
      </c>
      <c r="E665">
        <f t="shared" si="52"/>
        <v>33.82</v>
      </c>
      <c r="F665">
        <v>32</v>
      </c>
      <c r="G665">
        <v>33.159999999999997</v>
      </c>
      <c r="H665">
        <v>36.299999999999997</v>
      </c>
      <c r="I665" t="b">
        <f t="shared" si="53"/>
        <v>0</v>
      </c>
    </row>
    <row r="666" spans="1:9" hidden="1">
      <c r="A666" t="s">
        <v>25</v>
      </c>
      <c r="B666">
        <v>16.75</v>
      </c>
      <c r="C666">
        <v>213387</v>
      </c>
      <c r="D666">
        <f t="shared" si="51"/>
        <v>29.637083333333333</v>
      </c>
      <c r="E666">
        <f t="shared" si="52"/>
        <v>34.923333333333339</v>
      </c>
      <c r="F666">
        <v>33.729999999999997</v>
      </c>
      <c r="G666">
        <v>34.549999999999997</v>
      </c>
      <c r="H666">
        <v>36.49</v>
      </c>
      <c r="I666" t="b">
        <f t="shared" si="53"/>
        <v>0</v>
      </c>
    </row>
    <row r="667" spans="1:9" hidden="1">
      <c r="A667" t="s">
        <v>19</v>
      </c>
      <c r="B667">
        <v>16</v>
      </c>
      <c r="C667">
        <v>213396</v>
      </c>
      <c r="D667">
        <f t="shared" si="51"/>
        <v>29.638333333333332</v>
      </c>
      <c r="E667">
        <f t="shared" si="52"/>
        <v>36.5</v>
      </c>
      <c r="F667">
        <v>38.43</v>
      </c>
      <c r="G667">
        <v>35.97</v>
      </c>
      <c r="H667">
        <v>35.1</v>
      </c>
      <c r="I667" t="b">
        <f t="shared" si="53"/>
        <v>0</v>
      </c>
    </row>
    <row r="668" spans="1:9" hidden="1">
      <c r="A668" t="s">
        <v>21</v>
      </c>
      <c r="B668">
        <v>15.75</v>
      </c>
      <c r="C668">
        <v>213413</v>
      </c>
      <c r="D668">
        <f t="shared" si="51"/>
        <v>29.640694444444442</v>
      </c>
      <c r="E668">
        <f t="shared" si="52"/>
        <v>42.136666666666663</v>
      </c>
      <c r="F668">
        <v>43.09</v>
      </c>
      <c r="G668">
        <v>41.5</v>
      </c>
      <c r="H668">
        <v>41.82</v>
      </c>
      <c r="I668" t="b">
        <f t="shared" si="53"/>
        <v>0</v>
      </c>
    </row>
    <row r="669" spans="1:9" hidden="1">
      <c r="A669" t="s">
        <v>26</v>
      </c>
      <c r="B669">
        <v>17</v>
      </c>
      <c r="C669">
        <v>213426</v>
      </c>
      <c r="D669">
        <f t="shared" si="51"/>
        <v>29.642499999999998</v>
      </c>
      <c r="E669">
        <f t="shared" si="52"/>
        <v>33.593333333333334</v>
      </c>
      <c r="F669">
        <v>33.619999999999997</v>
      </c>
      <c r="G669">
        <v>32.68</v>
      </c>
      <c r="H669">
        <v>34.479999999999997</v>
      </c>
      <c r="I669" t="b">
        <f t="shared" si="53"/>
        <v>0</v>
      </c>
    </row>
    <row r="670" spans="1:9" hidden="1">
      <c r="A670" t="s">
        <v>11</v>
      </c>
      <c r="B670">
        <v>16.75</v>
      </c>
      <c r="C670">
        <v>213442</v>
      </c>
      <c r="D670">
        <f t="shared" si="51"/>
        <v>29.644722222222224</v>
      </c>
      <c r="E670">
        <f t="shared" si="52"/>
        <v>34.363333333333337</v>
      </c>
      <c r="F670">
        <v>34.090000000000003</v>
      </c>
      <c r="G670">
        <v>34.880000000000003</v>
      </c>
      <c r="H670">
        <v>34.119999999999997</v>
      </c>
      <c r="I670" t="b">
        <f t="shared" si="53"/>
        <v>0</v>
      </c>
    </row>
    <row r="671" spans="1:9" hidden="1">
      <c r="A671" t="s">
        <v>16</v>
      </c>
      <c r="B671">
        <v>15.5</v>
      </c>
      <c r="C671">
        <v>213505</v>
      </c>
      <c r="D671">
        <f t="shared" si="51"/>
        <v>29.65347222222222</v>
      </c>
      <c r="E671">
        <f t="shared" si="52"/>
        <v>37.909999999999997</v>
      </c>
      <c r="F671">
        <v>36.33</v>
      </c>
      <c r="G671">
        <v>37.68</v>
      </c>
      <c r="H671">
        <v>39.72</v>
      </c>
      <c r="I671" t="b">
        <f t="shared" si="53"/>
        <v>0</v>
      </c>
    </row>
    <row r="672" spans="1:9" hidden="1">
      <c r="A672" t="s">
        <v>12</v>
      </c>
      <c r="B672">
        <v>15.25</v>
      </c>
      <c r="C672">
        <v>213512</v>
      </c>
      <c r="D672">
        <f t="shared" si="51"/>
        <v>29.654444444444444</v>
      </c>
      <c r="E672">
        <f t="shared" si="52"/>
        <v>36.786666666666662</v>
      </c>
      <c r="F672">
        <v>39.409999999999997</v>
      </c>
      <c r="G672">
        <v>37.08</v>
      </c>
      <c r="H672">
        <v>33.869999999999997</v>
      </c>
      <c r="I672" t="b">
        <f t="shared" si="53"/>
        <v>0</v>
      </c>
    </row>
    <row r="673" spans="1:9" hidden="1">
      <c r="A673" t="s">
        <v>7</v>
      </c>
      <c r="B673">
        <v>16</v>
      </c>
      <c r="C673">
        <v>213529</v>
      </c>
      <c r="D673">
        <f t="shared" si="51"/>
        <v>29.656805555555554</v>
      </c>
      <c r="E673">
        <f t="shared" si="52"/>
        <v>36.31666666666667</v>
      </c>
      <c r="F673">
        <v>36.270000000000003</v>
      </c>
      <c r="G673">
        <v>36.53</v>
      </c>
      <c r="H673">
        <v>36.15</v>
      </c>
      <c r="I673" t="b">
        <f t="shared" si="53"/>
        <v>0</v>
      </c>
    </row>
    <row r="674" spans="1:9" hidden="1">
      <c r="A674" t="s">
        <v>17</v>
      </c>
      <c r="B674">
        <v>15.75</v>
      </c>
      <c r="C674">
        <v>213542</v>
      </c>
      <c r="D674">
        <f t="shared" si="51"/>
        <v>29.65861111111111</v>
      </c>
      <c r="E674">
        <f t="shared" si="52"/>
        <v>38.020000000000003</v>
      </c>
      <c r="F674">
        <v>37.880000000000003</v>
      </c>
      <c r="G674">
        <v>37.270000000000003</v>
      </c>
      <c r="H674">
        <v>38.909999999999997</v>
      </c>
      <c r="I674" t="b">
        <f t="shared" si="53"/>
        <v>0</v>
      </c>
    </row>
    <row r="675" spans="1:9" hidden="1">
      <c r="A675" t="s">
        <v>12</v>
      </c>
      <c r="B675">
        <v>0.5</v>
      </c>
      <c r="C675">
        <v>92834</v>
      </c>
      <c r="D675">
        <f t="shared" si="51"/>
        <v>12.893611111111111</v>
      </c>
      <c r="F675">
        <v>41.88</v>
      </c>
      <c r="G675">
        <v>40.229999999999997</v>
      </c>
      <c r="H675">
        <v>42.95</v>
      </c>
    </row>
    <row r="676" spans="1:9" hidden="1">
      <c r="A676" t="s">
        <v>12</v>
      </c>
      <c r="B676">
        <v>0.75</v>
      </c>
      <c r="C676">
        <v>73904</v>
      </c>
      <c r="D676">
        <f t="shared" si="51"/>
        <v>10.264444444444445</v>
      </c>
      <c r="F676">
        <v>28.3</v>
      </c>
      <c r="G676">
        <v>18.66</v>
      </c>
      <c r="H676">
        <v>20.89</v>
      </c>
    </row>
    <row r="677" spans="1:9" hidden="1">
      <c r="A677" t="s">
        <v>12</v>
      </c>
      <c r="B677">
        <v>1</v>
      </c>
      <c r="C677">
        <v>61331</v>
      </c>
      <c r="D677">
        <f t="shared" si="51"/>
        <v>8.5181944444444433</v>
      </c>
      <c r="F677">
        <v>19.850000000000001</v>
      </c>
      <c r="G677">
        <v>10.66</v>
      </c>
      <c r="H677">
        <v>14.23</v>
      </c>
    </row>
    <row r="678" spans="1:9" hidden="1">
      <c r="A678" t="s">
        <v>12</v>
      </c>
      <c r="B678">
        <v>1.25</v>
      </c>
      <c r="C678">
        <v>57646</v>
      </c>
      <c r="D678">
        <f t="shared" si="51"/>
        <v>8.006388888888889</v>
      </c>
      <c r="F678">
        <v>9.57</v>
      </c>
      <c r="G678">
        <v>11.21</v>
      </c>
      <c r="H678">
        <v>18.34</v>
      </c>
    </row>
    <row r="679" spans="1:9" hidden="1">
      <c r="A679" t="s">
        <v>12</v>
      </c>
      <c r="B679">
        <v>1.5</v>
      </c>
      <c r="C679">
        <v>47162</v>
      </c>
      <c r="D679">
        <f t="shared" si="51"/>
        <v>6.5502777777777776</v>
      </c>
      <c r="F679">
        <v>14.48</v>
      </c>
      <c r="G679">
        <v>13.02</v>
      </c>
      <c r="H679">
        <v>15.66</v>
      </c>
    </row>
    <row r="680" spans="1:9" hidden="1">
      <c r="A680" t="s">
        <v>12</v>
      </c>
      <c r="B680">
        <v>1.75</v>
      </c>
      <c r="C680">
        <v>42503</v>
      </c>
      <c r="D680">
        <f t="shared" si="51"/>
        <v>5.903194444444444</v>
      </c>
      <c r="F680">
        <v>13.04</v>
      </c>
      <c r="G680">
        <v>6.87</v>
      </c>
      <c r="H680">
        <v>18.11</v>
      </c>
    </row>
    <row r="681" spans="1:9" hidden="1">
      <c r="A681" t="s">
        <v>21</v>
      </c>
      <c r="B681">
        <v>15</v>
      </c>
      <c r="C681">
        <v>213607</v>
      </c>
      <c r="D681">
        <f t="shared" si="51"/>
        <v>29.667638888888892</v>
      </c>
      <c r="E681">
        <f t="shared" ref="E681:E720" si="54">AVERAGE(F681:H681)</f>
        <v>36.956666666666671</v>
      </c>
      <c r="F681">
        <v>38.57</v>
      </c>
      <c r="G681">
        <v>36.119999999999997</v>
      </c>
      <c r="H681">
        <v>36.18</v>
      </c>
      <c r="I681" t="b">
        <f t="shared" ref="I681:I720" si="55">G681/F681&gt;2</f>
        <v>0</v>
      </c>
    </row>
    <row r="682" spans="1:9" hidden="1">
      <c r="A682" t="s">
        <v>16</v>
      </c>
      <c r="B682">
        <v>16.5</v>
      </c>
      <c r="C682">
        <v>213632</v>
      </c>
      <c r="D682">
        <f t="shared" si="51"/>
        <v>29.671111111111109</v>
      </c>
      <c r="E682">
        <f t="shared" si="54"/>
        <v>33.44</v>
      </c>
      <c r="F682">
        <v>33.46</v>
      </c>
      <c r="G682">
        <v>34.130000000000003</v>
      </c>
      <c r="H682">
        <v>32.729999999999997</v>
      </c>
      <c r="I682" t="b">
        <f t="shared" si="55"/>
        <v>0</v>
      </c>
    </row>
    <row r="683" spans="1:9" hidden="1">
      <c r="A683" t="s">
        <v>8</v>
      </c>
      <c r="B683">
        <v>16.25</v>
      </c>
      <c r="C683">
        <v>213658</v>
      </c>
      <c r="D683">
        <f t="shared" si="51"/>
        <v>29.674722222222222</v>
      </c>
      <c r="E683">
        <f t="shared" si="54"/>
        <v>34.373333333333335</v>
      </c>
      <c r="F683">
        <v>37.590000000000003</v>
      </c>
      <c r="G683">
        <v>30.94</v>
      </c>
      <c r="H683">
        <v>34.590000000000003</v>
      </c>
      <c r="I683" t="b">
        <f t="shared" si="55"/>
        <v>0</v>
      </c>
    </row>
    <row r="684" spans="1:9" hidden="1">
      <c r="A684" t="s">
        <v>12</v>
      </c>
      <c r="B684">
        <v>15</v>
      </c>
      <c r="C684">
        <v>213683</v>
      </c>
      <c r="D684">
        <f t="shared" si="51"/>
        <v>29.678194444444443</v>
      </c>
      <c r="E684">
        <f t="shared" si="54"/>
        <v>37.563333333333333</v>
      </c>
      <c r="F684">
        <v>38.58</v>
      </c>
      <c r="G684">
        <v>37.299999999999997</v>
      </c>
      <c r="H684">
        <v>36.81</v>
      </c>
      <c r="I684" t="b">
        <f t="shared" si="55"/>
        <v>0</v>
      </c>
    </row>
    <row r="685" spans="1:9" hidden="1">
      <c r="A685" t="s">
        <v>17</v>
      </c>
      <c r="B685">
        <v>16.25</v>
      </c>
      <c r="C685">
        <v>213713</v>
      </c>
      <c r="D685">
        <f t="shared" si="51"/>
        <v>29.68236111111111</v>
      </c>
      <c r="E685">
        <f t="shared" si="54"/>
        <v>36.056666666666665</v>
      </c>
      <c r="F685">
        <v>39.840000000000003</v>
      </c>
      <c r="G685">
        <v>36.340000000000003</v>
      </c>
      <c r="H685">
        <v>31.99</v>
      </c>
      <c r="I685" t="b">
        <f t="shared" si="55"/>
        <v>0</v>
      </c>
    </row>
    <row r="686" spans="1:9" hidden="1">
      <c r="A686" t="s">
        <v>5</v>
      </c>
      <c r="B686">
        <v>15.5</v>
      </c>
      <c r="C686">
        <v>213732</v>
      </c>
      <c r="D686">
        <f t="shared" si="51"/>
        <v>29.684999999999999</v>
      </c>
      <c r="E686">
        <f t="shared" si="54"/>
        <v>39.526666666666671</v>
      </c>
      <c r="F686">
        <v>38.4</v>
      </c>
      <c r="G686">
        <v>38.659999999999997</v>
      </c>
      <c r="H686">
        <v>41.52</v>
      </c>
      <c r="I686" t="b">
        <f t="shared" si="55"/>
        <v>0</v>
      </c>
    </row>
    <row r="687" spans="1:9" hidden="1">
      <c r="A687" t="s">
        <v>23</v>
      </c>
      <c r="B687">
        <v>10.5</v>
      </c>
      <c r="C687">
        <v>213732</v>
      </c>
      <c r="D687">
        <f t="shared" si="51"/>
        <v>29.684999999999999</v>
      </c>
      <c r="E687">
        <f t="shared" si="54"/>
        <v>33.696666666666665</v>
      </c>
      <c r="F687">
        <v>34.020000000000003</v>
      </c>
      <c r="G687">
        <v>31.77</v>
      </c>
      <c r="H687">
        <v>35.299999999999997</v>
      </c>
      <c r="I687" t="b">
        <f t="shared" si="55"/>
        <v>0</v>
      </c>
    </row>
    <row r="688" spans="1:9" hidden="1">
      <c r="A688" t="s">
        <v>23</v>
      </c>
      <c r="B688">
        <v>17</v>
      </c>
      <c r="C688">
        <v>213732</v>
      </c>
      <c r="D688">
        <f t="shared" si="51"/>
        <v>29.684999999999999</v>
      </c>
      <c r="E688">
        <f t="shared" si="54"/>
        <v>34.023333333333333</v>
      </c>
      <c r="F688">
        <v>33.82</v>
      </c>
      <c r="G688">
        <v>33.659999999999997</v>
      </c>
      <c r="H688">
        <v>34.590000000000003</v>
      </c>
      <c r="I688" t="b">
        <f t="shared" si="55"/>
        <v>0</v>
      </c>
    </row>
    <row r="689" spans="1:9" hidden="1">
      <c r="A689" t="s">
        <v>8</v>
      </c>
      <c r="B689">
        <v>16.5</v>
      </c>
      <c r="C689">
        <v>213768</v>
      </c>
      <c r="D689">
        <f t="shared" si="51"/>
        <v>29.69</v>
      </c>
      <c r="E689">
        <f t="shared" si="54"/>
        <v>33.846666666666671</v>
      </c>
      <c r="F689">
        <v>33.32</v>
      </c>
      <c r="G689">
        <v>32.17</v>
      </c>
      <c r="H689">
        <v>36.049999999999997</v>
      </c>
      <c r="I689" t="b">
        <f t="shared" si="55"/>
        <v>0</v>
      </c>
    </row>
    <row r="690" spans="1:9" hidden="1">
      <c r="A690" t="s">
        <v>6</v>
      </c>
      <c r="B690">
        <v>16.5</v>
      </c>
      <c r="C690">
        <v>213777</v>
      </c>
      <c r="D690">
        <f t="shared" si="51"/>
        <v>29.69125</v>
      </c>
      <c r="E690">
        <f t="shared" si="54"/>
        <v>33.46</v>
      </c>
      <c r="F690">
        <v>33.18</v>
      </c>
      <c r="G690">
        <v>32.83</v>
      </c>
      <c r="H690">
        <v>34.369999999999997</v>
      </c>
      <c r="I690" t="b">
        <f t="shared" si="55"/>
        <v>0</v>
      </c>
    </row>
    <row r="691" spans="1:9" hidden="1">
      <c r="A691" t="s">
        <v>25</v>
      </c>
      <c r="B691">
        <v>10.75</v>
      </c>
      <c r="C691">
        <v>213806</v>
      </c>
      <c r="D691">
        <f t="shared" si="51"/>
        <v>29.695277777777779</v>
      </c>
      <c r="E691">
        <f t="shared" si="54"/>
        <v>34.99666666666667</v>
      </c>
      <c r="F691">
        <v>33.64</v>
      </c>
      <c r="G691">
        <v>35.33</v>
      </c>
      <c r="H691">
        <v>36.020000000000003</v>
      </c>
      <c r="I691" t="b">
        <f t="shared" si="55"/>
        <v>0</v>
      </c>
    </row>
    <row r="692" spans="1:9" hidden="1">
      <c r="A692" t="s">
        <v>11</v>
      </c>
      <c r="B692">
        <v>10.25</v>
      </c>
      <c r="C692">
        <v>213816</v>
      </c>
      <c r="D692">
        <f t="shared" si="51"/>
        <v>29.696666666666665</v>
      </c>
      <c r="E692">
        <f t="shared" si="54"/>
        <v>34.726666666666667</v>
      </c>
      <c r="F692">
        <v>36.04</v>
      </c>
      <c r="G692">
        <v>32.93</v>
      </c>
      <c r="H692">
        <v>35.21</v>
      </c>
      <c r="I692" t="b">
        <f t="shared" si="55"/>
        <v>0</v>
      </c>
    </row>
    <row r="693" spans="1:9" hidden="1">
      <c r="A693" t="s">
        <v>15</v>
      </c>
      <c r="B693">
        <v>15</v>
      </c>
      <c r="C693">
        <v>213829</v>
      </c>
      <c r="D693">
        <f t="shared" si="51"/>
        <v>29.698472222222222</v>
      </c>
      <c r="E693">
        <f t="shared" si="54"/>
        <v>37.79666666666666</v>
      </c>
      <c r="F693">
        <v>38.729999999999997</v>
      </c>
      <c r="G693">
        <v>37.729999999999997</v>
      </c>
      <c r="H693">
        <v>36.93</v>
      </c>
      <c r="I693" t="b">
        <f t="shared" si="55"/>
        <v>0</v>
      </c>
    </row>
    <row r="694" spans="1:9" hidden="1">
      <c r="A694" t="s">
        <v>6</v>
      </c>
      <c r="B694">
        <v>15.5</v>
      </c>
      <c r="C694">
        <v>213904</v>
      </c>
      <c r="D694">
        <f t="shared" si="51"/>
        <v>29.70888888888889</v>
      </c>
      <c r="E694">
        <f t="shared" si="54"/>
        <v>35.946666666666665</v>
      </c>
      <c r="F694">
        <v>35.479999999999997</v>
      </c>
      <c r="G694">
        <v>34.56</v>
      </c>
      <c r="H694">
        <v>37.799999999999997</v>
      </c>
      <c r="I694" t="b">
        <f t="shared" si="55"/>
        <v>0</v>
      </c>
    </row>
    <row r="695" spans="1:9" hidden="1">
      <c r="A695" t="s">
        <v>18</v>
      </c>
      <c r="B695">
        <v>15.5</v>
      </c>
      <c r="C695">
        <v>213942</v>
      </c>
      <c r="D695">
        <f t="shared" si="51"/>
        <v>29.714166666666664</v>
      </c>
      <c r="E695">
        <f t="shared" si="54"/>
        <v>38.946666666666665</v>
      </c>
      <c r="F695">
        <v>40.700000000000003</v>
      </c>
      <c r="G695">
        <v>38.659999999999997</v>
      </c>
      <c r="H695">
        <v>37.479999999999997</v>
      </c>
      <c r="I695" t="b">
        <f t="shared" si="55"/>
        <v>0</v>
      </c>
    </row>
    <row r="696" spans="1:9" hidden="1">
      <c r="A696" t="s">
        <v>17</v>
      </c>
      <c r="B696">
        <v>15</v>
      </c>
      <c r="C696">
        <v>213969</v>
      </c>
      <c r="D696">
        <f t="shared" si="51"/>
        <v>29.717916666666667</v>
      </c>
      <c r="E696">
        <f t="shared" si="54"/>
        <v>37.306666666666672</v>
      </c>
      <c r="F696">
        <v>37.11</v>
      </c>
      <c r="G696">
        <v>38.04</v>
      </c>
      <c r="H696">
        <v>36.770000000000003</v>
      </c>
      <c r="I696" t="b">
        <f t="shared" si="55"/>
        <v>0</v>
      </c>
    </row>
    <row r="697" spans="1:9" hidden="1">
      <c r="A697" t="s">
        <v>22</v>
      </c>
      <c r="B697">
        <v>16</v>
      </c>
      <c r="C697">
        <v>213986</v>
      </c>
      <c r="D697">
        <f t="shared" si="51"/>
        <v>29.720277777777778</v>
      </c>
      <c r="E697">
        <f t="shared" si="54"/>
        <v>37.07</v>
      </c>
      <c r="F697">
        <v>37.590000000000003</v>
      </c>
      <c r="G697">
        <v>37.96</v>
      </c>
      <c r="H697">
        <v>35.659999999999997</v>
      </c>
      <c r="I697" t="b">
        <f t="shared" si="55"/>
        <v>0</v>
      </c>
    </row>
    <row r="698" spans="1:9" hidden="1">
      <c r="A698" t="s">
        <v>11</v>
      </c>
      <c r="B698">
        <v>17</v>
      </c>
      <c r="C698">
        <v>213998</v>
      </c>
      <c r="D698">
        <f t="shared" si="51"/>
        <v>29.721944444444443</v>
      </c>
      <c r="E698">
        <f t="shared" si="54"/>
        <v>35.06</v>
      </c>
      <c r="F698">
        <v>36.36</v>
      </c>
      <c r="G698">
        <v>33.979999999999997</v>
      </c>
      <c r="H698">
        <v>34.840000000000003</v>
      </c>
      <c r="I698" t="b">
        <f t="shared" si="55"/>
        <v>0</v>
      </c>
    </row>
    <row r="699" spans="1:9" hidden="1">
      <c r="A699" t="s">
        <v>16</v>
      </c>
      <c r="B699">
        <v>16</v>
      </c>
      <c r="C699">
        <v>214077</v>
      </c>
      <c r="D699">
        <f t="shared" si="51"/>
        <v>29.732916666666664</v>
      </c>
      <c r="E699">
        <f t="shared" si="54"/>
        <v>36.053333333333335</v>
      </c>
      <c r="F699">
        <v>38.43</v>
      </c>
      <c r="G699">
        <v>35.18</v>
      </c>
      <c r="H699">
        <v>34.549999999999997</v>
      </c>
      <c r="I699" t="b">
        <f t="shared" si="55"/>
        <v>0</v>
      </c>
    </row>
    <row r="700" spans="1:9" hidden="1">
      <c r="A700" t="s">
        <v>18</v>
      </c>
      <c r="B700">
        <v>17</v>
      </c>
      <c r="C700">
        <v>214079</v>
      </c>
      <c r="D700">
        <f t="shared" si="51"/>
        <v>29.733194444444443</v>
      </c>
      <c r="E700">
        <f t="shared" si="54"/>
        <v>33.893333333333338</v>
      </c>
      <c r="F700">
        <v>32.619999999999997</v>
      </c>
      <c r="G700">
        <v>34.270000000000003</v>
      </c>
      <c r="H700">
        <v>34.79</v>
      </c>
      <c r="I700" t="b">
        <f t="shared" si="55"/>
        <v>0</v>
      </c>
    </row>
    <row r="701" spans="1:9" hidden="1">
      <c r="A701" t="s">
        <v>25</v>
      </c>
      <c r="B701">
        <v>10.5</v>
      </c>
      <c r="C701">
        <v>214079</v>
      </c>
      <c r="D701">
        <f t="shared" si="51"/>
        <v>29.733194444444443</v>
      </c>
      <c r="E701">
        <f t="shared" si="54"/>
        <v>35.713333333333331</v>
      </c>
      <c r="F701">
        <v>34.229999999999997</v>
      </c>
      <c r="G701">
        <v>36.22</v>
      </c>
      <c r="H701">
        <v>36.69</v>
      </c>
      <c r="I701" t="b">
        <f t="shared" si="55"/>
        <v>0</v>
      </c>
    </row>
    <row r="702" spans="1:9" hidden="1">
      <c r="A702" t="s">
        <v>19</v>
      </c>
      <c r="B702">
        <v>14.75</v>
      </c>
      <c r="C702">
        <v>214102</v>
      </c>
      <c r="D702">
        <f t="shared" si="51"/>
        <v>29.736388888888889</v>
      </c>
      <c r="E702">
        <f t="shared" si="54"/>
        <v>38.023333333333333</v>
      </c>
      <c r="F702">
        <v>37.54</v>
      </c>
      <c r="G702">
        <v>38.46</v>
      </c>
      <c r="H702">
        <v>38.07</v>
      </c>
      <c r="I702" t="b">
        <f t="shared" si="55"/>
        <v>0</v>
      </c>
    </row>
    <row r="703" spans="1:9" hidden="1">
      <c r="A703" t="s">
        <v>11</v>
      </c>
      <c r="B703">
        <v>15.75</v>
      </c>
      <c r="C703">
        <v>214136</v>
      </c>
      <c r="D703">
        <f t="shared" si="51"/>
        <v>29.741111111111113</v>
      </c>
      <c r="E703">
        <f t="shared" si="54"/>
        <v>35.799999999999997</v>
      </c>
      <c r="F703">
        <v>38.28</v>
      </c>
      <c r="G703">
        <v>33.32</v>
      </c>
      <c r="H703">
        <v>35.799999999999997</v>
      </c>
      <c r="I703" t="b">
        <f t="shared" si="55"/>
        <v>0</v>
      </c>
    </row>
    <row r="704" spans="1:9" hidden="1">
      <c r="A704" t="s">
        <v>7</v>
      </c>
      <c r="B704">
        <v>15.75</v>
      </c>
      <c r="C704">
        <v>214137</v>
      </c>
      <c r="D704">
        <f t="shared" si="51"/>
        <v>29.741249999999997</v>
      </c>
      <c r="E704">
        <f t="shared" si="54"/>
        <v>39.306666666666665</v>
      </c>
      <c r="F704">
        <v>40.229999999999997</v>
      </c>
      <c r="G704">
        <v>38.08</v>
      </c>
      <c r="H704">
        <v>39.61</v>
      </c>
      <c r="I704" t="b">
        <f t="shared" si="55"/>
        <v>0</v>
      </c>
    </row>
    <row r="705" spans="1:9" hidden="1">
      <c r="A705" t="s">
        <v>10</v>
      </c>
      <c r="B705">
        <v>17</v>
      </c>
      <c r="C705">
        <v>214147</v>
      </c>
      <c r="D705">
        <f t="shared" si="51"/>
        <v>29.742638888888891</v>
      </c>
      <c r="E705">
        <f t="shared" si="54"/>
        <v>35.1</v>
      </c>
      <c r="F705">
        <v>36.5</v>
      </c>
      <c r="G705">
        <v>34.619999999999997</v>
      </c>
      <c r="H705">
        <v>34.18</v>
      </c>
      <c r="I705" t="b">
        <f t="shared" si="55"/>
        <v>0</v>
      </c>
    </row>
    <row r="706" spans="1:9" hidden="1">
      <c r="A706" t="s">
        <v>17</v>
      </c>
      <c r="B706">
        <v>10.5</v>
      </c>
      <c r="C706">
        <v>214172</v>
      </c>
      <c r="D706">
        <f t="shared" ref="D706:D769" si="56">C706/15/60/8</f>
        <v>29.746111111111112</v>
      </c>
      <c r="E706">
        <f t="shared" si="54"/>
        <v>33.370000000000005</v>
      </c>
      <c r="F706">
        <v>35.26</v>
      </c>
      <c r="G706">
        <v>32.17</v>
      </c>
      <c r="H706">
        <v>32.68</v>
      </c>
      <c r="I706" t="b">
        <f t="shared" si="55"/>
        <v>0</v>
      </c>
    </row>
    <row r="707" spans="1:9" hidden="1">
      <c r="A707" t="s">
        <v>9</v>
      </c>
      <c r="B707">
        <v>16.75</v>
      </c>
      <c r="C707">
        <v>214179</v>
      </c>
      <c r="D707">
        <f t="shared" si="56"/>
        <v>29.747083333333332</v>
      </c>
      <c r="E707">
        <f t="shared" si="54"/>
        <v>33.449999999999996</v>
      </c>
      <c r="F707">
        <v>34.659999999999997</v>
      </c>
      <c r="G707">
        <v>33.68</v>
      </c>
      <c r="H707">
        <v>32.01</v>
      </c>
      <c r="I707" t="b">
        <f t="shared" si="55"/>
        <v>0</v>
      </c>
    </row>
    <row r="708" spans="1:9" hidden="1">
      <c r="A708" t="s">
        <v>22</v>
      </c>
      <c r="B708">
        <v>17.25</v>
      </c>
      <c r="C708">
        <v>214213</v>
      </c>
      <c r="D708">
        <f t="shared" si="56"/>
        <v>29.751805555555556</v>
      </c>
      <c r="E708">
        <f t="shared" si="54"/>
        <v>33.986666666666665</v>
      </c>
      <c r="F708">
        <v>31.66</v>
      </c>
      <c r="G708">
        <v>34.549999999999997</v>
      </c>
      <c r="H708">
        <v>35.75</v>
      </c>
      <c r="I708" t="b">
        <f t="shared" si="55"/>
        <v>0</v>
      </c>
    </row>
    <row r="709" spans="1:9" hidden="1">
      <c r="A709" t="s">
        <v>16</v>
      </c>
      <c r="B709">
        <v>15.25</v>
      </c>
      <c r="C709">
        <v>214234</v>
      </c>
      <c r="D709">
        <f t="shared" si="56"/>
        <v>29.75472222222222</v>
      </c>
      <c r="E709">
        <f t="shared" si="54"/>
        <v>33.376666666666665</v>
      </c>
      <c r="F709">
        <v>32</v>
      </c>
      <c r="G709">
        <v>31.77</v>
      </c>
      <c r="H709">
        <v>36.36</v>
      </c>
      <c r="I709" t="b">
        <f t="shared" si="55"/>
        <v>0</v>
      </c>
    </row>
    <row r="710" spans="1:9" hidden="1">
      <c r="A710" t="s">
        <v>24</v>
      </c>
      <c r="B710">
        <v>15</v>
      </c>
      <c r="C710">
        <v>214243</v>
      </c>
      <c r="D710">
        <f t="shared" si="56"/>
        <v>29.755972222222223</v>
      </c>
      <c r="E710">
        <f t="shared" si="54"/>
        <v>35.970000000000006</v>
      </c>
      <c r="F710">
        <v>39.090000000000003</v>
      </c>
      <c r="G710">
        <v>35.9</v>
      </c>
      <c r="H710">
        <v>32.92</v>
      </c>
      <c r="I710" t="b">
        <f t="shared" si="55"/>
        <v>0</v>
      </c>
    </row>
    <row r="711" spans="1:9" hidden="1">
      <c r="A711" t="s">
        <v>22</v>
      </c>
      <c r="B711">
        <v>10.5</v>
      </c>
      <c r="C711">
        <v>214290</v>
      </c>
      <c r="D711">
        <f t="shared" si="56"/>
        <v>29.762499999999999</v>
      </c>
      <c r="E711">
        <f t="shared" si="54"/>
        <v>33.923333333333339</v>
      </c>
      <c r="F711">
        <v>33.950000000000003</v>
      </c>
      <c r="G711">
        <v>32.799999999999997</v>
      </c>
      <c r="H711">
        <v>35.020000000000003</v>
      </c>
      <c r="I711" t="b">
        <f t="shared" si="55"/>
        <v>0</v>
      </c>
    </row>
    <row r="712" spans="1:9" hidden="1">
      <c r="A712" t="s">
        <v>12</v>
      </c>
      <c r="B712">
        <v>17.25</v>
      </c>
      <c r="C712">
        <v>214308</v>
      </c>
      <c r="D712">
        <f t="shared" si="56"/>
        <v>29.765000000000001</v>
      </c>
      <c r="E712">
        <f t="shared" si="54"/>
        <v>34.83</v>
      </c>
      <c r="F712">
        <v>34.75</v>
      </c>
      <c r="G712">
        <v>34.909999999999997</v>
      </c>
      <c r="H712">
        <v>34.83</v>
      </c>
      <c r="I712" t="b">
        <f t="shared" si="55"/>
        <v>0</v>
      </c>
    </row>
    <row r="713" spans="1:9" hidden="1">
      <c r="A713" t="s">
        <v>6</v>
      </c>
      <c r="B713">
        <v>15</v>
      </c>
      <c r="C713">
        <v>214319</v>
      </c>
      <c r="D713">
        <f t="shared" si="56"/>
        <v>29.766527777777775</v>
      </c>
      <c r="E713">
        <f t="shared" si="54"/>
        <v>38.273333333333341</v>
      </c>
      <c r="F713">
        <v>38.090000000000003</v>
      </c>
      <c r="G713">
        <v>36.770000000000003</v>
      </c>
      <c r="H713">
        <v>39.96</v>
      </c>
      <c r="I713" t="b">
        <f t="shared" si="55"/>
        <v>0</v>
      </c>
    </row>
    <row r="714" spans="1:9" hidden="1">
      <c r="A714" t="s">
        <v>9</v>
      </c>
      <c r="B714">
        <v>17</v>
      </c>
      <c r="C714">
        <v>214406</v>
      </c>
      <c r="D714">
        <f t="shared" si="56"/>
        <v>29.778611111111111</v>
      </c>
      <c r="E714">
        <f t="shared" si="54"/>
        <v>33.843333333333327</v>
      </c>
      <c r="F714">
        <v>35.299999999999997</v>
      </c>
      <c r="G714">
        <v>33.18</v>
      </c>
      <c r="H714">
        <v>33.049999999999997</v>
      </c>
      <c r="I714" t="b">
        <f t="shared" si="55"/>
        <v>0</v>
      </c>
    </row>
    <row r="715" spans="1:9" hidden="1">
      <c r="A715" t="s">
        <v>20</v>
      </c>
      <c r="B715">
        <v>17</v>
      </c>
      <c r="C715">
        <v>214445</v>
      </c>
      <c r="D715">
        <f t="shared" si="56"/>
        <v>29.78402777777778</v>
      </c>
      <c r="E715">
        <f t="shared" si="54"/>
        <v>34.126666666666665</v>
      </c>
      <c r="F715">
        <v>33.26</v>
      </c>
      <c r="G715">
        <v>34</v>
      </c>
      <c r="H715">
        <v>35.119999999999997</v>
      </c>
      <c r="I715" t="b">
        <f t="shared" si="55"/>
        <v>0</v>
      </c>
    </row>
    <row r="716" spans="1:9" hidden="1">
      <c r="A716" t="s">
        <v>21</v>
      </c>
      <c r="B716">
        <v>15.25</v>
      </c>
      <c r="C716">
        <v>214471</v>
      </c>
      <c r="D716">
        <f t="shared" si="56"/>
        <v>29.787638888888889</v>
      </c>
      <c r="E716">
        <f t="shared" si="54"/>
        <v>35.156666666666666</v>
      </c>
      <c r="F716">
        <v>34.21</v>
      </c>
      <c r="G716">
        <v>32.83</v>
      </c>
      <c r="H716">
        <v>38.43</v>
      </c>
      <c r="I716" t="b">
        <f t="shared" si="55"/>
        <v>0</v>
      </c>
    </row>
    <row r="717" spans="1:9" hidden="1">
      <c r="A717" t="s">
        <v>22</v>
      </c>
      <c r="B717">
        <v>14.75</v>
      </c>
      <c r="C717">
        <v>214472</v>
      </c>
      <c r="D717">
        <f t="shared" si="56"/>
        <v>29.787777777777777</v>
      </c>
      <c r="E717">
        <f t="shared" si="54"/>
        <v>41.16</v>
      </c>
      <c r="F717">
        <v>40.94</v>
      </c>
      <c r="G717">
        <v>40.86</v>
      </c>
      <c r="H717">
        <v>41.68</v>
      </c>
      <c r="I717" t="b">
        <f t="shared" si="55"/>
        <v>0</v>
      </c>
    </row>
    <row r="718" spans="1:9" hidden="1">
      <c r="A718" t="s">
        <v>15</v>
      </c>
      <c r="B718">
        <v>15.25</v>
      </c>
      <c r="C718">
        <v>214482</v>
      </c>
      <c r="D718">
        <f t="shared" si="56"/>
        <v>29.789166666666667</v>
      </c>
      <c r="E718">
        <f t="shared" si="54"/>
        <v>36.666666666666664</v>
      </c>
      <c r="F718">
        <v>39.36</v>
      </c>
      <c r="G718">
        <v>34.729999999999997</v>
      </c>
      <c r="H718">
        <v>35.909999999999997</v>
      </c>
      <c r="I718" t="b">
        <f t="shared" si="55"/>
        <v>0</v>
      </c>
    </row>
    <row r="719" spans="1:9" hidden="1">
      <c r="A719" t="s">
        <v>21</v>
      </c>
      <c r="B719">
        <v>10.5</v>
      </c>
      <c r="C719">
        <v>214492</v>
      </c>
      <c r="D719">
        <f t="shared" si="56"/>
        <v>29.790555555555557</v>
      </c>
      <c r="E719">
        <f t="shared" si="54"/>
        <v>34.229999999999997</v>
      </c>
      <c r="F719">
        <v>33.659999999999997</v>
      </c>
      <c r="G719">
        <v>34.65</v>
      </c>
      <c r="H719">
        <v>34.380000000000003</v>
      </c>
      <c r="I719" t="b">
        <f t="shared" si="55"/>
        <v>0</v>
      </c>
    </row>
    <row r="720" spans="1:9" hidden="1">
      <c r="A720" t="s">
        <v>26</v>
      </c>
      <c r="B720">
        <v>15.75</v>
      </c>
      <c r="C720">
        <v>214501</v>
      </c>
      <c r="D720">
        <f t="shared" si="56"/>
        <v>29.791805555555559</v>
      </c>
      <c r="E720">
        <f t="shared" si="54"/>
        <v>38.72</v>
      </c>
      <c r="F720">
        <v>39.200000000000003</v>
      </c>
      <c r="G720">
        <v>37.229999999999997</v>
      </c>
      <c r="H720">
        <v>39.729999999999997</v>
      </c>
      <c r="I720" t="b">
        <f t="shared" si="55"/>
        <v>0</v>
      </c>
    </row>
    <row r="721" spans="1:9" hidden="1">
      <c r="A721" t="s">
        <v>12</v>
      </c>
      <c r="B721">
        <v>2</v>
      </c>
      <c r="C721">
        <v>36921</v>
      </c>
      <c r="D721">
        <f t="shared" si="56"/>
        <v>5.1279166666666667</v>
      </c>
      <c r="F721">
        <v>7.03</v>
      </c>
      <c r="G721">
        <v>8.25</v>
      </c>
      <c r="H721">
        <v>8.84</v>
      </c>
    </row>
    <row r="722" spans="1:9" hidden="1">
      <c r="A722" t="s">
        <v>12</v>
      </c>
      <c r="B722">
        <v>2.25</v>
      </c>
      <c r="C722">
        <v>32832</v>
      </c>
      <c r="D722">
        <f t="shared" si="56"/>
        <v>4.5600000000000005</v>
      </c>
      <c r="F722">
        <v>9.34</v>
      </c>
      <c r="G722">
        <v>8.41</v>
      </c>
      <c r="H722">
        <v>15.51</v>
      </c>
    </row>
    <row r="723" spans="1:9" hidden="1">
      <c r="A723" t="s">
        <v>12</v>
      </c>
      <c r="B723">
        <v>2.5</v>
      </c>
      <c r="C723">
        <v>27432</v>
      </c>
      <c r="D723">
        <f t="shared" si="56"/>
        <v>3.81</v>
      </c>
      <c r="F723">
        <v>14.05</v>
      </c>
      <c r="G723">
        <v>12.93</v>
      </c>
      <c r="H723">
        <v>14.6</v>
      </c>
    </row>
    <row r="724" spans="1:9" hidden="1">
      <c r="A724" t="s">
        <v>12</v>
      </c>
      <c r="B724">
        <v>2.75</v>
      </c>
      <c r="C724">
        <v>24901</v>
      </c>
      <c r="D724">
        <f t="shared" si="56"/>
        <v>3.4584722222222219</v>
      </c>
      <c r="F724">
        <v>14.55</v>
      </c>
      <c r="G724">
        <v>10.97</v>
      </c>
      <c r="H724">
        <v>31.06</v>
      </c>
    </row>
    <row r="725" spans="1:9" hidden="1">
      <c r="A725" t="s">
        <v>18</v>
      </c>
      <c r="B725">
        <v>16</v>
      </c>
      <c r="C725">
        <v>214530</v>
      </c>
      <c r="D725">
        <f t="shared" si="56"/>
        <v>29.795833333333334</v>
      </c>
      <c r="E725">
        <f t="shared" ref="E725:E741" si="57">AVERAGE(F725:H725)</f>
        <v>33.576666666666675</v>
      </c>
      <c r="F725">
        <v>35.24</v>
      </c>
      <c r="G725">
        <v>32.840000000000003</v>
      </c>
      <c r="H725">
        <v>32.65</v>
      </c>
      <c r="I725" t="b">
        <f t="shared" ref="I725:I741" si="58">G725/F725&gt;2</f>
        <v>0</v>
      </c>
    </row>
    <row r="726" spans="1:9" hidden="1">
      <c r="A726" t="s">
        <v>20</v>
      </c>
      <c r="B726">
        <v>15.5</v>
      </c>
      <c r="C726">
        <v>214531</v>
      </c>
      <c r="D726">
        <f t="shared" si="56"/>
        <v>29.795972222222225</v>
      </c>
      <c r="E726">
        <f t="shared" si="57"/>
        <v>39.266666666666659</v>
      </c>
      <c r="F726">
        <v>37.44</v>
      </c>
      <c r="G726">
        <v>38.82</v>
      </c>
      <c r="H726">
        <v>41.54</v>
      </c>
      <c r="I726" t="b">
        <f t="shared" si="58"/>
        <v>0</v>
      </c>
    </row>
    <row r="727" spans="1:9" hidden="1">
      <c r="A727" t="s">
        <v>10</v>
      </c>
      <c r="B727">
        <v>15.5</v>
      </c>
      <c r="C727">
        <v>214533</v>
      </c>
      <c r="D727">
        <f t="shared" si="56"/>
        <v>29.796250000000001</v>
      </c>
      <c r="E727">
        <f t="shared" si="57"/>
        <v>37.946666666666665</v>
      </c>
      <c r="F727">
        <v>40.43</v>
      </c>
      <c r="G727">
        <v>36.75</v>
      </c>
      <c r="H727">
        <v>36.659999999999997</v>
      </c>
      <c r="I727" t="b">
        <f t="shared" si="58"/>
        <v>0</v>
      </c>
    </row>
    <row r="728" spans="1:9" hidden="1">
      <c r="A728" t="s">
        <v>14</v>
      </c>
      <c r="B728">
        <v>10.5</v>
      </c>
      <c r="C728">
        <v>214540</v>
      </c>
      <c r="D728">
        <f t="shared" si="56"/>
        <v>29.797222222222221</v>
      </c>
      <c r="E728">
        <f t="shared" si="57"/>
        <v>33.013333333333328</v>
      </c>
      <c r="F728">
        <v>35.229999999999997</v>
      </c>
      <c r="G728">
        <v>31.33</v>
      </c>
      <c r="H728">
        <v>32.479999999999997</v>
      </c>
      <c r="I728" t="b">
        <f t="shared" si="58"/>
        <v>0</v>
      </c>
    </row>
    <row r="729" spans="1:9" hidden="1">
      <c r="A729" t="s">
        <v>15</v>
      </c>
      <c r="B729">
        <v>16</v>
      </c>
      <c r="C729">
        <v>214552</v>
      </c>
      <c r="D729">
        <f t="shared" si="56"/>
        <v>29.798888888888889</v>
      </c>
      <c r="E729">
        <f t="shared" si="57"/>
        <v>37.426666666666669</v>
      </c>
      <c r="F729">
        <v>37.700000000000003</v>
      </c>
      <c r="G729">
        <v>36.97</v>
      </c>
      <c r="H729">
        <v>37.61</v>
      </c>
      <c r="I729" t="b">
        <f t="shared" si="58"/>
        <v>0</v>
      </c>
    </row>
    <row r="730" spans="1:9" hidden="1">
      <c r="A730" t="s">
        <v>18</v>
      </c>
      <c r="B730">
        <v>15.75</v>
      </c>
      <c r="C730">
        <v>214618</v>
      </c>
      <c r="D730">
        <f t="shared" si="56"/>
        <v>29.808055555555555</v>
      </c>
      <c r="E730">
        <f t="shared" si="57"/>
        <v>39.553333333333335</v>
      </c>
      <c r="F730">
        <v>39</v>
      </c>
      <c r="G730">
        <v>41.61</v>
      </c>
      <c r="H730">
        <v>38.049999999999997</v>
      </c>
      <c r="I730" t="b">
        <f t="shared" si="58"/>
        <v>0</v>
      </c>
    </row>
    <row r="731" spans="1:9" hidden="1">
      <c r="A731" t="s">
        <v>8</v>
      </c>
      <c r="B731">
        <v>17</v>
      </c>
      <c r="C731">
        <v>214647</v>
      </c>
      <c r="D731">
        <f t="shared" si="56"/>
        <v>29.81208333333333</v>
      </c>
      <c r="E731">
        <f t="shared" si="57"/>
        <v>33.273333333333333</v>
      </c>
      <c r="F731">
        <v>33.32</v>
      </c>
      <c r="G731">
        <v>32.049999999999997</v>
      </c>
      <c r="H731">
        <v>34.450000000000003</v>
      </c>
      <c r="I731" t="b">
        <f t="shared" si="58"/>
        <v>0</v>
      </c>
    </row>
    <row r="732" spans="1:9" hidden="1">
      <c r="A732" t="s">
        <v>16</v>
      </c>
      <c r="B732">
        <v>17</v>
      </c>
      <c r="C732">
        <v>214693</v>
      </c>
      <c r="D732">
        <f t="shared" si="56"/>
        <v>29.818472222222223</v>
      </c>
      <c r="E732">
        <f t="shared" si="57"/>
        <v>33.549999999999997</v>
      </c>
      <c r="F732">
        <v>33.700000000000003</v>
      </c>
      <c r="G732">
        <v>33.4</v>
      </c>
      <c r="H732">
        <v>33.549999999999997</v>
      </c>
      <c r="I732" t="b">
        <f t="shared" si="58"/>
        <v>0</v>
      </c>
    </row>
    <row r="733" spans="1:9" hidden="1">
      <c r="A733" t="s">
        <v>9</v>
      </c>
      <c r="B733">
        <v>15.75</v>
      </c>
      <c r="C733">
        <v>214769</v>
      </c>
      <c r="D733">
        <f t="shared" si="56"/>
        <v>29.829027777777775</v>
      </c>
      <c r="E733">
        <f t="shared" si="57"/>
        <v>39.926666666666669</v>
      </c>
      <c r="F733">
        <v>42.14</v>
      </c>
      <c r="G733">
        <v>38.39</v>
      </c>
      <c r="H733">
        <v>39.25</v>
      </c>
      <c r="I733" t="b">
        <f t="shared" si="58"/>
        <v>0</v>
      </c>
    </row>
    <row r="734" spans="1:9" hidden="1">
      <c r="A734" t="s">
        <v>6</v>
      </c>
      <c r="B734">
        <v>16.75</v>
      </c>
      <c r="C734">
        <v>214782</v>
      </c>
      <c r="D734">
        <f t="shared" si="56"/>
        <v>29.830833333333331</v>
      </c>
      <c r="E734">
        <f t="shared" si="57"/>
        <v>32.99666666666667</v>
      </c>
      <c r="F734">
        <v>32.590000000000003</v>
      </c>
      <c r="G734">
        <v>33.22</v>
      </c>
      <c r="H734">
        <v>33.18</v>
      </c>
      <c r="I734" t="b">
        <f t="shared" si="58"/>
        <v>0</v>
      </c>
    </row>
    <row r="735" spans="1:9" hidden="1">
      <c r="A735" t="s">
        <v>17</v>
      </c>
      <c r="B735">
        <v>16</v>
      </c>
      <c r="C735">
        <v>214807</v>
      </c>
      <c r="D735">
        <f t="shared" si="56"/>
        <v>29.834305555555556</v>
      </c>
      <c r="E735">
        <f t="shared" si="57"/>
        <v>37.383333333333326</v>
      </c>
      <c r="F735">
        <v>37.659999999999997</v>
      </c>
      <c r="G735">
        <v>35.76</v>
      </c>
      <c r="H735">
        <v>38.729999999999997</v>
      </c>
      <c r="I735" t="b">
        <f t="shared" si="58"/>
        <v>0</v>
      </c>
    </row>
    <row r="736" spans="1:9" hidden="1">
      <c r="A736" t="s">
        <v>25</v>
      </c>
      <c r="B736">
        <v>15.5</v>
      </c>
      <c r="C736">
        <v>214809</v>
      </c>
      <c r="D736">
        <f t="shared" si="56"/>
        <v>29.834583333333335</v>
      </c>
      <c r="E736">
        <f t="shared" si="57"/>
        <v>42.46</v>
      </c>
      <c r="F736">
        <v>43.71</v>
      </c>
      <c r="G736">
        <v>41.24</v>
      </c>
      <c r="H736">
        <v>42.43</v>
      </c>
      <c r="I736" t="b">
        <f t="shared" si="58"/>
        <v>0</v>
      </c>
    </row>
    <row r="737" spans="1:9" hidden="1">
      <c r="A737" t="s">
        <v>8</v>
      </c>
      <c r="B737">
        <v>16.75</v>
      </c>
      <c r="C737">
        <v>214838</v>
      </c>
      <c r="D737">
        <f t="shared" si="56"/>
        <v>29.83861111111111</v>
      </c>
      <c r="E737">
        <f t="shared" si="57"/>
        <v>32.963333333333331</v>
      </c>
      <c r="F737">
        <v>32.729999999999997</v>
      </c>
      <c r="G737">
        <v>32.5</v>
      </c>
      <c r="H737">
        <v>33.659999999999997</v>
      </c>
      <c r="I737" t="b">
        <f t="shared" si="58"/>
        <v>0</v>
      </c>
    </row>
    <row r="738" spans="1:9" hidden="1">
      <c r="A738" t="s">
        <v>20</v>
      </c>
      <c r="B738">
        <v>15</v>
      </c>
      <c r="C738">
        <v>214849</v>
      </c>
      <c r="D738">
        <f t="shared" si="56"/>
        <v>29.840138888888887</v>
      </c>
      <c r="E738">
        <f t="shared" si="57"/>
        <v>34.286666666666669</v>
      </c>
      <c r="F738">
        <v>34.590000000000003</v>
      </c>
      <c r="G738">
        <v>32.93</v>
      </c>
      <c r="H738">
        <v>35.340000000000003</v>
      </c>
      <c r="I738" t="b">
        <f t="shared" si="58"/>
        <v>0</v>
      </c>
    </row>
    <row r="739" spans="1:9" hidden="1">
      <c r="A739" t="s">
        <v>23</v>
      </c>
      <c r="B739">
        <v>10.75</v>
      </c>
      <c r="C739">
        <v>214870</v>
      </c>
      <c r="D739">
        <f t="shared" si="56"/>
        <v>29.843055555555555</v>
      </c>
      <c r="E739">
        <f t="shared" si="57"/>
        <v>32.973333333333336</v>
      </c>
      <c r="F739">
        <v>30.78</v>
      </c>
      <c r="G739">
        <v>33.799999999999997</v>
      </c>
      <c r="H739">
        <v>34.340000000000003</v>
      </c>
      <c r="I739" t="b">
        <f t="shared" si="58"/>
        <v>0</v>
      </c>
    </row>
    <row r="740" spans="1:9" hidden="1">
      <c r="A740" t="s">
        <v>23</v>
      </c>
      <c r="B740">
        <v>16.75</v>
      </c>
      <c r="C740">
        <v>214877</v>
      </c>
      <c r="D740">
        <f t="shared" si="56"/>
        <v>29.844027777777779</v>
      </c>
      <c r="E740">
        <f t="shared" si="57"/>
        <v>32.96</v>
      </c>
      <c r="F740">
        <v>32.32</v>
      </c>
      <c r="G740">
        <v>31.83</v>
      </c>
      <c r="H740">
        <v>34.729999999999997</v>
      </c>
      <c r="I740" t="b">
        <f t="shared" si="58"/>
        <v>0</v>
      </c>
    </row>
    <row r="741" spans="1:9" hidden="1">
      <c r="A741" t="s">
        <v>26</v>
      </c>
      <c r="B741">
        <v>16.25</v>
      </c>
      <c r="C741">
        <v>214917</v>
      </c>
      <c r="D741">
        <f t="shared" si="56"/>
        <v>29.849583333333332</v>
      </c>
      <c r="E741">
        <f t="shared" si="57"/>
        <v>36.190000000000005</v>
      </c>
      <c r="F741">
        <v>37.43</v>
      </c>
      <c r="G741">
        <v>37.75</v>
      </c>
      <c r="H741">
        <v>33.39</v>
      </c>
      <c r="I741" t="b">
        <f t="shared" si="58"/>
        <v>0</v>
      </c>
    </row>
    <row r="742" spans="1:9" hidden="1">
      <c r="A742" t="s">
        <v>12</v>
      </c>
      <c r="B742">
        <v>3</v>
      </c>
      <c r="C742">
        <v>23104</v>
      </c>
      <c r="D742">
        <f t="shared" si="56"/>
        <v>3.2088888888888887</v>
      </c>
      <c r="F742">
        <v>10.029999999999999</v>
      </c>
      <c r="G742">
        <v>12.55</v>
      </c>
      <c r="H742">
        <v>13.44</v>
      </c>
    </row>
    <row r="743" spans="1:9" hidden="1">
      <c r="A743" t="s">
        <v>12</v>
      </c>
      <c r="B743">
        <v>3.25</v>
      </c>
      <c r="C743">
        <v>21544</v>
      </c>
      <c r="D743">
        <f t="shared" si="56"/>
        <v>2.9922222222222223</v>
      </c>
      <c r="F743">
        <v>6.79</v>
      </c>
      <c r="G743">
        <v>5.37</v>
      </c>
      <c r="H743">
        <v>14.76</v>
      </c>
    </row>
    <row r="744" spans="1:9" hidden="1">
      <c r="A744" t="s">
        <v>12</v>
      </c>
      <c r="B744">
        <v>3.5</v>
      </c>
      <c r="C744">
        <v>20377</v>
      </c>
      <c r="D744">
        <f t="shared" si="56"/>
        <v>2.830138888888889</v>
      </c>
      <c r="F744">
        <v>10.130000000000001</v>
      </c>
      <c r="G744">
        <v>11.27</v>
      </c>
      <c r="H744">
        <v>13.3</v>
      </c>
    </row>
    <row r="745" spans="1:9" hidden="1">
      <c r="A745" t="s">
        <v>12</v>
      </c>
      <c r="B745">
        <v>3.75</v>
      </c>
      <c r="C745">
        <v>18839</v>
      </c>
      <c r="D745">
        <f t="shared" si="56"/>
        <v>2.6165277777777778</v>
      </c>
      <c r="F745">
        <v>13.23</v>
      </c>
      <c r="G745">
        <v>4.91</v>
      </c>
      <c r="H745">
        <v>4.97</v>
      </c>
    </row>
    <row r="746" spans="1:9" hidden="1">
      <c r="A746" t="s">
        <v>12</v>
      </c>
      <c r="B746">
        <v>4</v>
      </c>
      <c r="C746">
        <v>18213</v>
      </c>
      <c r="D746">
        <f t="shared" si="56"/>
        <v>2.5295833333333335</v>
      </c>
      <c r="F746">
        <v>4.63</v>
      </c>
      <c r="G746">
        <v>5.37</v>
      </c>
      <c r="H746">
        <v>5.25</v>
      </c>
    </row>
    <row r="747" spans="1:9" hidden="1">
      <c r="A747" t="s">
        <v>12</v>
      </c>
      <c r="B747">
        <v>4.25</v>
      </c>
      <c r="C747">
        <v>19461</v>
      </c>
      <c r="D747">
        <f t="shared" si="56"/>
        <v>2.7029166666666669</v>
      </c>
      <c r="F747">
        <v>4.63</v>
      </c>
      <c r="G747">
        <v>5.17</v>
      </c>
      <c r="H747">
        <v>4.8</v>
      </c>
    </row>
    <row r="748" spans="1:9" hidden="1">
      <c r="A748" t="s">
        <v>12</v>
      </c>
      <c r="B748">
        <v>4.5</v>
      </c>
      <c r="C748">
        <v>18421</v>
      </c>
      <c r="D748">
        <f t="shared" si="56"/>
        <v>2.558472222222222</v>
      </c>
      <c r="F748">
        <v>4.3600000000000003</v>
      </c>
      <c r="G748">
        <v>5.89</v>
      </c>
      <c r="H748">
        <v>4.9400000000000004</v>
      </c>
    </row>
    <row r="749" spans="1:9" hidden="1">
      <c r="A749" t="s">
        <v>12</v>
      </c>
      <c r="B749">
        <v>4.75</v>
      </c>
      <c r="C749">
        <v>18863</v>
      </c>
      <c r="D749">
        <f t="shared" si="56"/>
        <v>2.6198611111111112</v>
      </c>
      <c r="F749">
        <v>4.54</v>
      </c>
      <c r="G749">
        <v>4.76</v>
      </c>
      <c r="H749">
        <v>5.41</v>
      </c>
    </row>
    <row r="750" spans="1:9" hidden="1">
      <c r="A750" t="s">
        <v>12</v>
      </c>
      <c r="B750">
        <v>5</v>
      </c>
      <c r="C750">
        <v>20727</v>
      </c>
      <c r="D750">
        <f t="shared" si="56"/>
        <v>2.8787499999999997</v>
      </c>
      <c r="F750">
        <v>4.91</v>
      </c>
      <c r="G750">
        <v>5.55</v>
      </c>
      <c r="H750">
        <v>8.2799999999999994</v>
      </c>
    </row>
    <row r="751" spans="1:9" hidden="1">
      <c r="A751" t="s">
        <v>12</v>
      </c>
      <c r="B751">
        <v>5.25</v>
      </c>
      <c r="C751">
        <v>23123</v>
      </c>
      <c r="D751">
        <f t="shared" si="56"/>
        <v>3.2115277777777775</v>
      </c>
      <c r="F751">
        <v>7.7</v>
      </c>
      <c r="G751">
        <v>6.23</v>
      </c>
      <c r="H751">
        <v>6.34</v>
      </c>
    </row>
    <row r="752" spans="1:9" hidden="1">
      <c r="A752" t="s">
        <v>12</v>
      </c>
      <c r="B752">
        <v>5.5</v>
      </c>
      <c r="C752">
        <v>25888</v>
      </c>
      <c r="D752">
        <f t="shared" si="56"/>
        <v>3.5955555555555554</v>
      </c>
      <c r="F752">
        <v>5.93</v>
      </c>
      <c r="G752">
        <v>6.38</v>
      </c>
      <c r="H752">
        <v>7.22</v>
      </c>
    </row>
    <row r="753" spans="1:9" hidden="1">
      <c r="A753" t="s">
        <v>12</v>
      </c>
      <c r="B753">
        <v>5.75</v>
      </c>
      <c r="C753">
        <v>32116</v>
      </c>
      <c r="D753">
        <f t="shared" si="56"/>
        <v>4.4605555555555556</v>
      </c>
      <c r="F753">
        <v>6.68</v>
      </c>
      <c r="G753">
        <v>6.76</v>
      </c>
      <c r="H753">
        <v>8.1199999999999992</v>
      </c>
    </row>
    <row r="754" spans="1:9" hidden="1">
      <c r="A754" t="s">
        <v>12</v>
      </c>
      <c r="B754">
        <v>6</v>
      </c>
      <c r="C754">
        <v>39487</v>
      </c>
      <c r="D754">
        <f t="shared" si="56"/>
        <v>5.4843055555555553</v>
      </c>
      <c r="F754">
        <v>7.28</v>
      </c>
      <c r="G754">
        <v>8.9700000000000006</v>
      </c>
      <c r="H754">
        <v>10.029999999999999</v>
      </c>
    </row>
    <row r="755" spans="1:9" hidden="1">
      <c r="A755" t="s">
        <v>12</v>
      </c>
      <c r="B755">
        <v>6.25</v>
      </c>
      <c r="C755">
        <v>50321</v>
      </c>
      <c r="D755">
        <f t="shared" si="56"/>
        <v>6.9890277777777774</v>
      </c>
      <c r="F755">
        <v>9.2100000000000009</v>
      </c>
      <c r="G755">
        <v>9.67</v>
      </c>
      <c r="H755">
        <v>10.52</v>
      </c>
    </row>
    <row r="756" spans="1:9" hidden="1">
      <c r="A756" t="s">
        <v>12</v>
      </c>
      <c r="B756">
        <v>6.5</v>
      </c>
      <c r="C756">
        <v>60846</v>
      </c>
      <c r="D756">
        <f t="shared" si="56"/>
        <v>8.4508333333333336</v>
      </c>
      <c r="F756">
        <v>10.44</v>
      </c>
      <c r="G756">
        <v>12.38</v>
      </c>
      <c r="H756">
        <v>13.98</v>
      </c>
    </row>
    <row r="757" spans="1:9" hidden="1">
      <c r="A757" t="s">
        <v>12</v>
      </c>
      <c r="B757">
        <v>6.75</v>
      </c>
      <c r="C757">
        <v>76916</v>
      </c>
      <c r="D757">
        <f t="shared" si="56"/>
        <v>10.682777777777778</v>
      </c>
      <c r="F757">
        <v>14.04</v>
      </c>
      <c r="G757">
        <v>13.62</v>
      </c>
      <c r="H757">
        <v>15.86</v>
      </c>
    </row>
    <row r="758" spans="1:9" hidden="1">
      <c r="A758" t="s">
        <v>12</v>
      </c>
      <c r="B758">
        <v>7</v>
      </c>
      <c r="C758">
        <v>92173</v>
      </c>
      <c r="D758">
        <f t="shared" si="56"/>
        <v>12.801805555555555</v>
      </c>
      <c r="F758">
        <v>14.68</v>
      </c>
      <c r="G758">
        <v>17.14</v>
      </c>
      <c r="H758">
        <v>18.329999999999998</v>
      </c>
    </row>
    <row r="759" spans="1:9" hidden="1">
      <c r="A759" t="s">
        <v>21</v>
      </c>
      <c r="B759">
        <v>15.5</v>
      </c>
      <c r="C759">
        <v>214929</v>
      </c>
      <c r="D759">
        <f t="shared" si="56"/>
        <v>29.85125</v>
      </c>
      <c r="E759">
        <f t="shared" ref="E759:E770" si="59">AVERAGE(F759:H759)</f>
        <v>40.43</v>
      </c>
      <c r="F759">
        <v>39.229999999999997</v>
      </c>
      <c r="G759">
        <v>39.520000000000003</v>
      </c>
      <c r="H759">
        <v>42.54</v>
      </c>
      <c r="I759" t="b">
        <f t="shared" ref="I759:I770" si="60">G759/F759&gt;2</f>
        <v>0</v>
      </c>
    </row>
    <row r="760" spans="1:9" hidden="1">
      <c r="A760" t="s">
        <v>21</v>
      </c>
      <c r="B760">
        <v>17.25</v>
      </c>
      <c r="C760">
        <v>214937</v>
      </c>
      <c r="D760">
        <f t="shared" si="56"/>
        <v>29.852361111111112</v>
      </c>
      <c r="E760">
        <f t="shared" si="59"/>
        <v>34.783333333333331</v>
      </c>
      <c r="F760">
        <v>33.36</v>
      </c>
      <c r="G760">
        <v>34.18</v>
      </c>
      <c r="H760">
        <v>36.81</v>
      </c>
      <c r="I760" t="b">
        <f t="shared" si="60"/>
        <v>0</v>
      </c>
    </row>
    <row r="761" spans="1:9" hidden="1">
      <c r="A761" t="s">
        <v>15</v>
      </c>
      <c r="B761">
        <v>10.5</v>
      </c>
      <c r="C761">
        <v>214959</v>
      </c>
      <c r="D761">
        <f t="shared" si="56"/>
        <v>29.855416666666667</v>
      </c>
      <c r="E761">
        <f t="shared" si="59"/>
        <v>33.316666666666663</v>
      </c>
      <c r="F761">
        <v>34.75</v>
      </c>
      <c r="G761">
        <v>33.479999999999997</v>
      </c>
      <c r="H761">
        <v>31.72</v>
      </c>
      <c r="I761" t="b">
        <f t="shared" si="60"/>
        <v>0</v>
      </c>
    </row>
    <row r="762" spans="1:9" hidden="1">
      <c r="A762" t="s">
        <v>26</v>
      </c>
      <c r="B762">
        <v>10.5</v>
      </c>
      <c r="C762">
        <v>214973</v>
      </c>
      <c r="D762">
        <f t="shared" si="56"/>
        <v>29.857361111111111</v>
      </c>
      <c r="E762">
        <f t="shared" si="59"/>
        <v>32.926666666666662</v>
      </c>
      <c r="F762">
        <v>32.369999999999997</v>
      </c>
      <c r="G762">
        <v>32.33</v>
      </c>
      <c r="H762">
        <v>34.08</v>
      </c>
      <c r="I762" t="b">
        <f t="shared" si="60"/>
        <v>0</v>
      </c>
    </row>
    <row r="763" spans="1:9" hidden="1">
      <c r="A763" t="s">
        <v>20</v>
      </c>
      <c r="B763">
        <v>16</v>
      </c>
      <c r="C763">
        <v>214983</v>
      </c>
      <c r="D763">
        <f t="shared" si="56"/>
        <v>29.858750000000001</v>
      </c>
      <c r="E763">
        <f t="shared" si="59"/>
        <v>38.056666666666665</v>
      </c>
      <c r="F763">
        <v>39</v>
      </c>
      <c r="G763">
        <v>39.31</v>
      </c>
      <c r="H763">
        <v>35.86</v>
      </c>
      <c r="I763" t="b">
        <f t="shared" si="60"/>
        <v>0</v>
      </c>
    </row>
    <row r="764" spans="1:9" hidden="1">
      <c r="A764" t="s">
        <v>22</v>
      </c>
      <c r="B764">
        <v>15</v>
      </c>
      <c r="C764">
        <v>214989</v>
      </c>
      <c r="D764">
        <f t="shared" si="56"/>
        <v>29.859583333333333</v>
      </c>
      <c r="E764">
        <f t="shared" si="59"/>
        <v>37.736666666666665</v>
      </c>
      <c r="F764">
        <v>38.31</v>
      </c>
      <c r="G764">
        <v>38.54</v>
      </c>
      <c r="H764">
        <v>36.36</v>
      </c>
      <c r="I764" t="b">
        <f t="shared" si="60"/>
        <v>0</v>
      </c>
    </row>
    <row r="765" spans="1:9" hidden="1">
      <c r="A765" t="s">
        <v>7</v>
      </c>
      <c r="B765">
        <v>15.5</v>
      </c>
      <c r="C765">
        <v>215000</v>
      </c>
      <c r="D765">
        <f t="shared" si="56"/>
        <v>29.861111111111111</v>
      </c>
      <c r="E765">
        <f t="shared" si="59"/>
        <v>36.47</v>
      </c>
      <c r="F765">
        <v>38.79</v>
      </c>
      <c r="G765">
        <v>34.32</v>
      </c>
      <c r="H765">
        <v>36.299999999999997</v>
      </c>
      <c r="I765" t="b">
        <f t="shared" si="60"/>
        <v>0</v>
      </c>
    </row>
    <row r="766" spans="1:9" hidden="1">
      <c r="A766" t="s">
        <v>26</v>
      </c>
      <c r="B766">
        <v>16.75</v>
      </c>
      <c r="C766">
        <v>215017</v>
      </c>
      <c r="D766">
        <f t="shared" si="56"/>
        <v>29.863472222222224</v>
      </c>
      <c r="E766">
        <f t="shared" si="59"/>
        <v>33.386666666666663</v>
      </c>
      <c r="F766">
        <v>33.04</v>
      </c>
      <c r="G766">
        <v>33.479999999999997</v>
      </c>
      <c r="H766">
        <v>33.64</v>
      </c>
      <c r="I766" t="b">
        <f t="shared" si="60"/>
        <v>0</v>
      </c>
    </row>
    <row r="767" spans="1:9" hidden="1">
      <c r="A767" t="s">
        <v>23</v>
      </c>
      <c r="B767">
        <v>16.25</v>
      </c>
      <c r="C767">
        <v>215046</v>
      </c>
      <c r="D767">
        <f t="shared" si="56"/>
        <v>29.8675</v>
      </c>
      <c r="E767">
        <f t="shared" si="59"/>
        <v>32.949999999999996</v>
      </c>
      <c r="F767">
        <v>33.5</v>
      </c>
      <c r="G767">
        <v>32.07</v>
      </c>
      <c r="H767">
        <v>33.28</v>
      </c>
      <c r="I767" t="b">
        <f t="shared" si="60"/>
        <v>0</v>
      </c>
    </row>
    <row r="768" spans="1:9" hidden="1">
      <c r="A768" t="s">
        <v>11</v>
      </c>
      <c r="B768">
        <v>16.25</v>
      </c>
      <c r="C768">
        <v>215062</v>
      </c>
      <c r="D768">
        <f t="shared" si="56"/>
        <v>29.869722222222222</v>
      </c>
      <c r="E768">
        <f t="shared" si="59"/>
        <v>34.449999999999996</v>
      </c>
      <c r="F768">
        <v>35.82</v>
      </c>
      <c r="G768">
        <v>32.159999999999997</v>
      </c>
      <c r="H768">
        <v>35.369999999999997</v>
      </c>
      <c r="I768" t="b">
        <f t="shared" si="60"/>
        <v>0</v>
      </c>
    </row>
    <row r="769" spans="1:9" hidden="1">
      <c r="A769" t="s">
        <v>16</v>
      </c>
      <c r="B769">
        <v>15</v>
      </c>
      <c r="C769">
        <v>215099</v>
      </c>
      <c r="D769">
        <f t="shared" si="56"/>
        <v>29.874861111111109</v>
      </c>
      <c r="E769">
        <f t="shared" si="59"/>
        <v>38.949999999999996</v>
      </c>
      <c r="F769">
        <v>37.57</v>
      </c>
      <c r="G769">
        <v>36.590000000000003</v>
      </c>
      <c r="H769">
        <v>42.69</v>
      </c>
      <c r="I769" t="b">
        <f t="shared" si="60"/>
        <v>0</v>
      </c>
    </row>
    <row r="770" spans="1:9" hidden="1">
      <c r="A770" t="s">
        <v>5</v>
      </c>
      <c r="B770">
        <v>17.5</v>
      </c>
      <c r="C770">
        <v>215154</v>
      </c>
      <c r="D770">
        <f t="shared" ref="D770:D833" si="61">C770/15/60/8</f>
        <v>29.8825</v>
      </c>
      <c r="E770">
        <f t="shared" si="59"/>
        <v>34.223333333333336</v>
      </c>
      <c r="F770">
        <v>33.83</v>
      </c>
      <c r="G770">
        <v>33.32</v>
      </c>
      <c r="H770">
        <v>35.520000000000003</v>
      </c>
      <c r="I770" t="b">
        <f t="shared" si="60"/>
        <v>0</v>
      </c>
    </row>
    <row r="771" spans="1:9" hidden="1">
      <c r="A771" t="s">
        <v>13</v>
      </c>
      <c r="B771">
        <v>0.5</v>
      </c>
      <c r="C771">
        <v>92749</v>
      </c>
      <c r="D771">
        <f t="shared" si="61"/>
        <v>12.881805555555555</v>
      </c>
      <c r="F771">
        <v>44.76</v>
      </c>
      <c r="G771">
        <v>43.6</v>
      </c>
      <c r="H771">
        <v>42.29</v>
      </c>
    </row>
    <row r="772" spans="1:9" hidden="1">
      <c r="A772" t="s">
        <v>13</v>
      </c>
      <c r="B772">
        <v>0.75</v>
      </c>
      <c r="C772">
        <v>74094</v>
      </c>
      <c r="D772">
        <f t="shared" si="61"/>
        <v>10.290833333333333</v>
      </c>
      <c r="F772">
        <v>10.87</v>
      </c>
      <c r="G772">
        <v>10.119999999999999</v>
      </c>
      <c r="H772">
        <v>11.42</v>
      </c>
    </row>
    <row r="773" spans="1:9" hidden="1">
      <c r="A773" t="s">
        <v>13</v>
      </c>
      <c r="B773">
        <v>1</v>
      </c>
      <c r="C773">
        <v>61607</v>
      </c>
      <c r="D773">
        <f t="shared" si="61"/>
        <v>8.5565277777777773</v>
      </c>
      <c r="F773">
        <v>22.08</v>
      </c>
      <c r="G773">
        <v>12.92</v>
      </c>
      <c r="H773">
        <v>11.22</v>
      </c>
    </row>
    <row r="774" spans="1:9" hidden="1">
      <c r="A774" t="s">
        <v>13</v>
      </c>
      <c r="B774">
        <v>1.25</v>
      </c>
      <c r="C774">
        <v>55678</v>
      </c>
      <c r="D774">
        <f t="shared" si="61"/>
        <v>7.7330555555555556</v>
      </c>
      <c r="F774">
        <v>8.7100000000000009</v>
      </c>
      <c r="G774">
        <v>15.14</v>
      </c>
      <c r="H774">
        <v>19</v>
      </c>
    </row>
    <row r="775" spans="1:9" hidden="1">
      <c r="A775" t="s">
        <v>13</v>
      </c>
      <c r="B775">
        <v>1.5</v>
      </c>
      <c r="C775">
        <v>46872</v>
      </c>
      <c r="D775">
        <f t="shared" si="61"/>
        <v>6.5100000000000007</v>
      </c>
      <c r="F775">
        <v>16.75</v>
      </c>
      <c r="G775">
        <v>16.36</v>
      </c>
      <c r="H775">
        <v>9.93</v>
      </c>
    </row>
    <row r="776" spans="1:9" hidden="1">
      <c r="A776" t="s">
        <v>13</v>
      </c>
      <c r="B776">
        <v>1.75</v>
      </c>
      <c r="C776">
        <v>43554</v>
      </c>
      <c r="D776">
        <f t="shared" si="61"/>
        <v>6.0491666666666664</v>
      </c>
      <c r="F776">
        <v>7.07</v>
      </c>
      <c r="G776">
        <v>6.07</v>
      </c>
      <c r="H776">
        <v>17.54</v>
      </c>
    </row>
    <row r="777" spans="1:9" hidden="1">
      <c r="A777" t="s">
        <v>6</v>
      </c>
      <c r="B777">
        <v>16.25</v>
      </c>
      <c r="C777">
        <v>215158</v>
      </c>
      <c r="D777">
        <f t="shared" si="61"/>
        <v>29.883055555555554</v>
      </c>
      <c r="E777">
        <f t="shared" ref="E777:E816" si="62">AVERAGE(F777:H777)</f>
        <v>37.086666666666666</v>
      </c>
      <c r="F777">
        <v>39</v>
      </c>
      <c r="G777">
        <v>39.18</v>
      </c>
      <c r="H777">
        <v>33.08</v>
      </c>
      <c r="I777" t="b">
        <f t="shared" ref="I777:I816" si="63">G777/F777&gt;2</f>
        <v>0</v>
      </c>
    </row>
    <row r="778" spans="1:9" hidden="1">
      <c r="A778" t="s">
        <v>6</v>
      </c>
      <c r="B778">
        <v>14.75</v>
      </c>
      <c r="C778">
        <v>215234</v>
      </c>
      <c r="D778">
        <f t="shared" si="61"/>
        <v>29.89361111111111</v>
      </c>
      <c r="E778">
        <f t="shared" si="62"/>
        <v>39.24666666666667</v>
      </c>
      <c r="F778">
        <v>39</v>
      </c>
      <c r="G778">
        <v>39.11</v>
      </c>
      <c r="H778">
        <v>39.630000000000003</v>
      </c>
      <c r="I778" t="b">
        <f t="shared" si="63"/>
        <v>0</v>
      </c>
    </row>
    <row r="779" spans="1:9" hidden="1">
      <c r="A779" t="s">
        <v>11</v>
      </c>
      <c r="B779">
        <v>16.5</v>
      </c>
      <c r="C779">
        <v>215237</v>
      </c>
      <c r="D779">
        <f t="shared" si="61"/>
        <v>29.894027777777776</v>
      </c>
      <c r="E779">
        <f t="shared" si="62"/>
        <v>35.086666666666666</v>
      </c>
      <c r="F779">
        <v>36.25</v>
      </c>
      <c r="G779">
        <v>32.729999999999997</v>
      </c>
      <c r="H779">
        <v>36.28</v>
      </c>
      <c r="I779" t="b">
        <f t="shared" si="63"/>
        <v>0</v>
      </c>
    </row>
    <row r="780" spans="1:9" hidden="1">
      <c r="A780" t="s">
        <v>23</v>
      </c>
      <c r="B780">
        <v>16</v>
      </c>
      <c r="C780">
        <v>215238</v>
      </c>
      <c r="D780">
        <f t="shared" si="61"/>
        <v>29.894166666666667</v>
      </c>
      <c r="E780">
        <f t="shared" si="62"/>
        <v>37.619999999999997</v>
      </c>
      <c r="F780">
        <v>37.200000000000003</v>
      </c>
      <c r="G780">
        <v>39.68</v>
      </c>
      <c r="H780">
        <v>35.979999999999997</v>
      </c>
      <c r="I780" t="b">
        <f t="shared" si="63"/>
        <v>0</v>
      </c>
    </row>
    <row r="781" spans="1:9" hidden="1">
      <c r="A781" t="s">
        <v>20</v>
      </c>
      <c r="B781">
        <v>14.75</v>
      </c>
      <c r="C781">
        <v>215250</v>
      </c>
      <c r="D781">
        <f t="shared" si="61"/>
        <v>29.895833333333332</v>
      </c>
      <c r="E781">
        <f t="shared" si="62"/>
        <v>40.75</v>
      </c>
      <c r="F781">
        <v>40.31</v>
      </c>
      <c r="G781">
        <v>41.36</v>
      </c>
      <c r="H781">
        <v>40.58</v>
      </c>
      <c r="I781" t="b">
        <f t="shared" si="63"/>
        <v>0</v>
      </c>
    </row>
    <row r="782" spans="1:9" hidden="1">
      <c r="A782" t="s">
        <v>18</v>
      </c>
      <c r="B782">
        <v>10.5</v>
      </c>
      <c r="C782">
        <v>215254</v>
      </c>
      <c r="D782">
        <f t="shared" si="61"/>
        <v>29.89638888888889</v>
      </c>
      <c r="E782">
        <f t="shared" si="62"/>
        <v>33.300000000000004</v>
      </c>
      <c r="F782">
        <v>34.369999999999997</v>
      </c>
      <c r="G782">
        <v>33.159999999999997</v>
      </c>
      <c r="H782">
        <v>32.369999999999997</v>
      </c>
      <c r="I782" t="b">
        <f t="shared" si="63"/>
        <v>0</v>
      </c>
    </row>
    <row r="783" spans="1:9" hidden="1">
      <c r="A783" t="s">
        <v>17</v>
      </c>
      <c r="B783">
        <v>14.75</v>
      </c>
      <c r="C783">
        <v>215294</v>
      </c>
      <c r="D783">
        <f t="shared" si="61"/>
        <v>29.901944444444442</v>
      </c>
      <c r="E783">
        <f t="shared" si="62"/>
        <v>38.273333333333341</v>
      </c>
      <c r="F783">
        <v>38.74</v>
      </c>
      <c r="G783">
        <v>39.090000000000003</v>
      </c>
      <c r="H783">
        <v>36.99</v>
      </c>
      <c r="I783" t="b">
        <f t="shared" si="63"/>
        <v>0</v>
      </c>
    </row>
    <row r="784" spans="1:9" hidden="1">
      <c r="A784" t="s">
        <v>19</v>
      </c>
      <c r="B784">
        <v>10.5</v>
      </c>
      <c r="C784">
        <v>215296</v>
      </c>
      <c r="D784">
        <f t="shared" si="61"/>
        <v>29.902222222222225</v>
      </c>
      <c r="E784">
        <f t="shared" si="62"/>
        <v>33.556666666666665</v>
      </c>
      <c r="F784">
        <v>34.26</v>
      </c>
      <c r="G784">
        <v>33.43</v>
      </c>
      <c r="H784">
        <v>32.979999999999997</v>
      </c>
      <c r="I784" t="b">
        <f t="shared" si="63"/>
        <v>0</v>
      </c>
    </row>
    <row r="785" spans="1:9" hidden="1">
      <c r="A785" t="s">
        <v>17</v>
      </c>
      <c r="B785">
        <v>10.75</v>
      </c>
      <c r="C785">
        <v>215329</v>
      </c>
      <c r="D785">
        <f t="shared" si="61"/>
        <v>29.906805555555554</v>
      </c>
      <c r="E785">
        <f t="shared" si="62"/>
        <v>33.559999999999995</v>
      </c>
      <c r="F785">
        <v>34.32</v>
      </c>
      <c r="G785">
        <v>32.659999999999997</v>
      </c>
      <c r="H785">
        <v>33.700000000000003</v>
      </c>
      <c r="I785" t="b">
        <f t="shared" si="63"/>
        <v>0</v>
      </c>
    </row>
    <row r="786" spans="1:9" hidden="1">
      <c r="A786" t="s">
        <v>23</v>
      </c>
      <c r="B786">
        <v>14.75</v>
      </c>
      <c r="C786">
        <v>215343</v>
      </c>
      <c r="D786">
        <f t="shared" si="61"/>
        <v>29.908750000000001</v>
      </c>
      <c r="E786">
        <f t="shared" si="62"/>
        <v>39.130000000000003</v>
      </c>
      <c r="F786">
        <v>38.799999999999997</v>
      </c>
      <c r="G786">
        <v>37.340000000000003</v>
      </c>
      <c r="H786">
        <v>41.25</v>
      </c>
      <c r="I786" t="b">
        <f t="shared" si="63"/>
        <v>0</v>
      </c>
    </row>
    <row r="787" spans="1:9" hidden="1">
      <c r="A787" t="s">
        <v>9</v>
      </c>
      <c r="B787">
        <v>15.5</v>
      </c>
      <c r="C787">
        <v>215350</v>
      </c>
      <c r="D787">
        <f t="shared" si="61"/>
        <v>29.909722222222221</v>
      </c>
      <c r="E787">
        <f t="shared" si="62"/>
        <v>36.676666666666669</v>
      </c>
      <c r="F787">
        <v>38.65</v>
      </c>
      <c r="G787">
        <v>34</v>
      </c>
      <c r="H787">
        <v>37.380000000000003</v>
      </c>
      <c r="I787" t="b">
        <f t="shared" si="63"/>
        <v>0</v>
      </c>
    </row>
    <row r="788" spans="1:9" hidden="1">
      <c r="A788" t="s">
        <v>24</v>
      </c>
      <c r="B788">
        <v>15.5</v>
      </c>
      <c r="C788">
        <v>215359</v>
      </c>
      <c r="D788">
        <f t="shared" si="61"/>
        <v>29.91097222222222</v>
      </c>
      <c r="E788">
        <f t="shared" si="62"/>
        <v>38.736666666666672</v>
      </c>
      <c r="F788">
        <v>38.17</v>
      </c>
      <c r="G788">
        <v>36.32</v>
      </c>
      <c r="H788">
        <v>41.72</v>
      </c>
      <c r="I788" t="b">
        <f t="shared" si="63"/>
        <v>0</v>
      </c>
    </row>
    <row r="789" spans="1:9" hidden="1">
      <c r="A789" t="s">
        <v>26</v>
      </c>
      <c r="B789">
        <v>16</v>
      </c>
      <c r="C789">
        <v>215384</v>
      </c>
      <c r="D789">
        <f t="shared" si="61"/>
        <v>29.914444444444442</v>
      </c>
      <c r="E789">
        <f t="shared" si="62"/>
        <v>37.396666666666668</v>
      </c>
      <c r="F789">
        <v>36.99</v>
      </c>
      <c r="G789">
        <v>36.380000000000003</v>
      </c>
      <c r="H789">
        <v>38.82</v>
      </c>
      <c r="I789" t="b">
        <f t="shared" si="63"/>
        <v>0</v>
      </c>
    </row>
    <row r="790" spans="1:9" hidden="1">
      <c r="A790" t="s">
        <v>12</v>
      </c>
      <c r="B790">
        <v>14.75</v>
      </c>
      <c r="C790">
        <v>215396</v>
      </c>
      <c r="D790">
        <f t="shared" si="61"/>
        <v>29.91611111111111</v>
      </c>
      <c r="E790">
        <f t="shared" si="62"/>
        <v>39.826666666666661</v>
      </c>
      <c r="F790">
        <v>41.75</v>
      </c>
      <c r="G790">
        <v>39.07</v>
      </c>
      <c r="H790">
        <v>38.659999999999997</v>
      </c>
      <c r="I790" t="b">
        <f t="shared" si="63"/>
        <v>0</v>
      </c>
    </row>
    <row r="791" spans="1:9" hidden="1">
      <c r="A791" t="s">
        <v>8</v>
      </c>
      <c r="B791">
        <v>14.75</v>
      </c>
      <c r="C791">
        <v>215432</v>
      </c>
      <c r="D791">
        <f t="shared" si="61"/>
        <v>29.921111111111109</v>
      </c>
      <c r="E791">
        <f t="shared" si="62"/>
        <v>38.56</v>
      </c>
      <c r="F791">
        <v>38.770000000000003</v>
      </c>
      <c r="G791">
        <v>38.82</v>
      </c>
      <c r="H791">
        <v>38.090000000000003</v>
      </c>
      <c r="I791" t="b">
        <f t="shared" si="63"/>
        <v>0</v>
      </c>
    </row>
    <row r="792" spans="1:9" hidden="1">
      <c r="A792" t="s">
        <v>16</v>
      </c>
      <c r="B792">
        <v>14.75</v>
      </c>
      <c r="C792">
        <v>215435</v>
      </c>
      <c r="D792">
        <f t="shared" si="61"/>
        <v>29.921527777777779</v>
      </c>
      <c r="E792">
        <f t="shared" si="62"/>
        <v>38.626666666666665</v>
      </c>
      <c r="F792">
        <v>37.18</v>
      </c>
      <c r="G792">
        <v>40.549999999999997</v>
      </c>
      <c r="H792">
        <v>38.15</v>
      </c>
      <c r="I792" t="b">
        <f t="shared" si="63"/>
        <v>0</v>
      </c>
    </row>
    <row r="793" spans="1:9" hidden="1">
      <c r="A793" t="s">
        <v>26</v>
      </c>
      <c r="B793">
        <v>15.5</v>
      </c>
      <c r="C793">
        <v>215437</v>
      </c>
      <c r="D793">
        <f t="shared" si="61"/>
        <v>29.921805555555558</v>
      </c>
      <c r="E793">
        <f t="shared" si="62"/>
        <v>37.1</v>
      </c>
      <c r="F793">
        <v>36.950000000000003</v>
      </c>
      <c r="G793">
        <v>34.94</v>
      </c>
      <c r="H793">
        <v>39.409999999999997</v>
      </c>
      <c r="I793" t="b">
        <f t="shared" si="63"/>
        <v>0</v>
      </c>
    </row>
    <row r="794" spans="1:9" hidden="1">
      <c r="A794" t="s">
        <v>7</v>
      </c>
      <c r="B794">
        <v>17</v>
      </c>
      <c r="C794">
        <v>215447</v>
      </c>
      <c r="D794">
        <f t="shared" si="61"/>
        <v>29.923194444444444</v>
      </c>
      <c r="E794">
        <f t="shared" si="62"/>
        <v>33.54</v>
      </c>
      <c r="F794">
        <v>31.85</v>
      </c>
      <c r="G794">
        <v>31.94</v>
      </c>
      <c r="H794">
        <v>36.83</v>
      </c>
      <c r="I794" t="b">
        <f t="shared" si="63"/>
        <v>0</v>
      </c>
    </row>
    <row r="795" spans="1:9" hidden="1">
      <c r="A795" t="s">
        <v>26</v>
      </c>
      <c r="B795">
        <v>17.25</v>
      </c>
      <c r="C795">
        <v>215457</v>
      </c>
      <c r="D795">
        <f t="shared" si="61"/>
        <v>29.924583333333331</v>
      </c>
      <c r="E795">
        <f t="shared" si="62"/>
        <v>33.176666666666662</v>
      </c>
      <c r="F795">
        <v>32.229999999999997</v>
      </c>
      <c r="G795">
        <v>32.5</v>
      </c>
      <c r="H795">
        <v>34.799999999999997</v>
      </c>
      <c r="I795" t="b">
        <f t="shared" si="63"/>
        <v>0</v>
      </c>
    </row>
    <row r="796" spans="1:9" hidden="1">
      <c r="A796" t="s">
        <v>6</v>
      </c>
      <c r="B796">
        <v>16</v>
      </c>
      <c r="C796">
        <v>215461</v>
      </c>
      <c r="D796">
        <f t="shared" si="61"/>
        <v>29.925138888888892</v>
      </c>
      <c r="E796">
        <f t="shared" si="62"/>
        <v>36.893333333333338</v>
      </c>
      <c r="F796">
        <v>35.68</v>
      </c>
      <c r="G796">
        <v>35.72</v>
      </c>
      <c r="H796">
        <v>39.28</v>
      </c>
      <c r="I796" t="b">
        <f t="shared" si="63"/>
        <v>0</v>
      </c>
    </row>
    <row r="797" spans="1:9" hidden="1">
      <c r="A797" t="s">
        <v>6</v>
      </c>
      <c r="B797">
        <v>17.25</v>
      </c>
      <c r="C797">
        <v>215501</v>
      </c>
      <c r="D797">
        <f t="shared" si="61"/>
        <v>29.930694444444445</v>
      </c>
      <c r="E797">
        <f t="shared" si="62"/>
        <v>33.14</v>
      </c>
      <c r="F797">
        <v>32.520000000000003</v>
      </c>
      <c r="G797">
        <v>33.26</v>
      </c>
      <c r="H797">
        <v>33.64</v>
      </c>
      <c r="I797" t="b">
        <f t="shared" si="63"/>
        <v>0</v>
      </c>
    </row>
    <row r="798" spans="1:9" hidden="1">
      <c r="A798" t="s">
        <v>24</v>
      </c>
      <c r="B798">
        <v>17</v>
      </c>
      <c r="C798">
        <v>215595</v>
      </c>
      <c r="D798">
        <f t="shared" si="61"/>
        <v>29.943750000000001</v>
      </c>
      <c r="E798">
        <f t="shared" si="62"/>
        <v>34.453333333333326</v>
      </c>
      <c r="F798">
        <v>34.83</v>
      </c>
      <c r="G798">
        <v>32.049999999999997</v>
      </c>
      <c r="H798">
        <v>36.479999999999997</v>
      </c>
      <c r="I798" t="b">
        <f t="shared" si="63"/>
        <v>0</v>
      </c>
    </row>
    <row r="799" spans="1:9" hidden="1">
      <c r="A799" t="s">
        <v>8</v>
      </c>
      <c r="B799">
        <v>10.5</v>
      </c>
      <c r="C799">
        <v>215599</v>
      </c>
      <c r="D799">
        <f t="shared" si="61"/>
        <v>29.944305555555555</v>
      </c>
      <c r="E799">
        <f t="shared" si="62"/>
        <v>33.28</v>
      </c>
      <c r="F799">
        <v>32.119999999999997</v>
      </c>
      <c r="G799">
        <v>32.93</v>
      </c>
      <c r="H799">
        <v>34.79</v>
      </c>
      <c r="I799" t="b">
        <f t="shared" si="63"/>
        <v>0</v>
      </c>
    </row>
    <row r="800" spans="1:9" hidden="1">
      <c r="A800" t="s">
        <v>14</v>
      </c>
      <c r="B800">
        <v>17.5</v>
      </c>
      <c r="C800">
        <v>215634</v>
      </c>
      <c r="D800">
        <f t="shared" si="61"/>
        <v>29.949166666666667</v>
      </c>
      <c r="E800">
        <f t="shared" si="62"/>
        <v>34.06666666666667</v>
      </c>
      <c r="F800">
        <v>33.76</v>
      </c>
      <c r="G800">
        <v>33.33</v>
      </c>
      <c r="H800">
        <v>35.11</v>
      </c>
      <c r="I800" t="b">
        <f t="shared" si="63"/>
        <v>0</v>
      </c>
    </row>
    <row r="801" spans="1:9" hidden="1">
      <c r="A801" t="s">
        <v>6</v>
      </c>
      <c r="B801">
        <v>10.5</v>
      </c>
      <c r="C801">
        <v>215648</v>
      </c>
      <c r="D801">
        <f t="shared" si="61"/>
        <v>29.951111111111111</v>
      </c>
      <c r="E801">
        <f t="shared" si="62"/>
        <v>33.919999999999995</v>
      </c>
      <c r="F801">
        <v>33.729999999999997</v>
      </c>
      <c r="G801">
        <v>32.51</v>
      </c>
      <c r="H801">
        <v>35.520000000000003</v>
      </c>
      <c r="I801" t="b">
        <f t="shared" si="63"/>
        <v>0</v>
      </c>
    </row>
    <row r="802" spans="1:9" hidden="1">
      <c r="A802" t="s">
        <v>17</v>
      </c>
      <c r="B802">
        <v>15.25</v>
      </c>
      <c r="C802">
        <v>215709</v>
      </c>
      <c r="D802">
        <f t="shared" si="61"/>
        <v>29.959583333333335</v>
      </c>
      <c r="E802">
        <f t="shared" si="62"/>
        <v>38.116666666666667</v>
      </c>
      <c r="F802">
        <v>37.409999999999997</v>
      </c>
      <c r="G802">
        <v>36.86</v>
      </c>
      <c r="H802">
        <v>40.08</v>
      </c>
      <c r="I802" t="b">
        <f t="shared" si="63"/>
        <v>0</v>
      </c>
    </row>
    <row r="803" spans="1:9" hidden="1">
      <c r="A803" t="s">
        <v>7</v>
      </c>
      <c r="B803">
        <v>16.75</v>
      </c>
      <c r="C803">
        <v>215737</v>
      </c>
      <c r="D803">
        <f t="shared" si="61"/>
        <v>29.963472222222222</v>
      </c>
      <c r="E803">
        <f t="shared" si="62"/>
        <v>33.639999999999993</v>
      </c>
      <c r="F803">
        <v>32.26</v>
      </c>
      <c r="G803">
        <v>34.369999999999997</v>
      </c>
      <c r="H803">
        <v>34.29</v>
      </c>
      <c r="I803" t="b">
        <f t="shared" si="63"/>
        <v>0</v>
      </c>
    </row>
    <row r="804" spans="1:9" hidden="1">
      <c r="A804" t="s">
        <v>8</v>
      </c>
      <c r="B804">
        <v>15</v>
      </c>
      <c r="C804">
        <v>215797</v>
      </c>
      <c r="D804">
        <f t="shared" si="61"/>
        <v>29.971805555555555</v>
      </c>
      <c r="E804">
        <f t="shared" si="62"/>
        <v>37.410000000000004</v>
      </c>
      <c r="F804">
        <v>35.57</v>
      </c>
      <c r="G804">
        <v>38.020000000000003</v>
      </c>
      <c r="H804">
        <v>38.64</v>
      </c>
      <c r="I804" t="b">
        <f t="shared" si="63"/>
        <v>0</v>
      </c>
    </row>
    <row r="805" spans="1:9" hidden="1">
      <c r="A805" t="s">
        <v>6</v>
      </c>
      <c r="B805">
        <v>17</v>
      </c>
      <c r="C805">
        <v>215805</v>
      </c>
      <c r="D805">
        <f t="shared" si="61"/>
        <v>29.972916666666666</v>
      </c>
      <c r="E805">
        <f t="shared" si="62"/>
        <v>33.74666666666667</v>
      </c>
      <c r="F805">
        <v>33.35</v>
      </c>
      <c r="G805">
        <v>33.270000000000003</v>
      </c>
      <c r="H805">
        <v>34.619999999999997</v>
      </c>
      <c r="I805" t="b">
        <f t="shared" si="63"/>
        <v>0</v>
      </c>
    </row>
    <row r="806" spans="1:9" hidden="1">
      <c r="A806" t="s">
        <v>24</v>
      </c>
      <c r="B806">
        <v>16</v>
      </c>
      <c r="C806">
        <v>215835</v>
      </c>
      <c r="D806">
        <f t="shared" si="61"/>
        <v>29.977083333333333</v>
      </c>
      <c r="E806">
        <f t="shared" si="62"/>
        <v>36.903333333333336</v>
      </c>
      <c r="F806">
        <v>38.020000000000003</v>
      </c>
      <c r="G806">
        <v>36.659999999999997</v>
      </c>
      <c r="H806">
        <v>36.03</v>
      </c>
      <c r="I806" t="b">
        <f t="shared" si="63"/>
        <v>0</v>
      </c>
    </row>
    <row r="807" spans="1:9" hidden="1">
      <c r="A807" t="s">
        <v>8</v>
      </c>
      <c r="B807">
        <v>15.5</v>
      </c>
      <c r="C807">
        <v>215904</v>
      </c>
      <c r="D807">
        <f t="shared" si="61"/>
        <v>29.986666666666668</v>
      </c>
      <c r="E807">
        <f t="shared" si="62"/>
        <v>37.343333333333334</v>
      </c>
      <c r="F807">
        <v>36.18</v>
      </c>
      <c r="G807">
        <v>35.770000000000003</v>
      </c>
      <c r="H807">
        <v>40.08</v>
      </c>
      <c r="I807" t="b">
        <f t="shared" si="63"/>
        <v>0</v>
      </c>
    </row>
    <row r="808" spans="1:9" hidden="1">
      <c r="A808" t="s">
        <v>11</v>
      </c>
      <c r="B808">
        <v>15.5</v>
      </c>
      <c r="C808">
        <v>215905</v>
      </c>
      <c r="D808">
        <f t="shared" si="61"/>
        <v>29.986805555555556</v>
      </c>
      <c r="E808">
        <f t="shared" si="62"/>
        <v>33.866666666666667</v>
      </c>
      <c r="F808">
        <v>34.909999999999997</v>
      </c>
      <c r="G808">
        <v>34.119999999999997</v>
      </c>
      <c r="H808">
        <v>32.57</v>
      </c>
      <c r="I808" t="b">
        <f t="shared" si="63"/>
        <v>0</v>
      </c>
    </row>
    <row r="809" spans="1:9" hidden="1">
      <c r="A809" t="s">
        <v>23</v>
      </c>
      <c r="B809">
        <v>15.75</v>
      </c>
      <c r="C809">
        <v>215925</v>
      </c>
      <c r="D809">
        <f t="shared" si="61"/>
        <v>29.989583333333332</v>
      </c>
      <c r="E809">
        <f t="shared" si="62"/>
        <v>40.706666666666671</v>
      </c>
      <c r="F809">
        <v>40.56</v>
      </c>
      <c r="G809">
        <v>39.450000000000003</v>
      </c>
      <c r="H809">
        <v>42.11</v>
      </c>
      <c r="I809" t="b">
        <f t="shared" si="63"/>
        <v>0</v>
      </c>
    </row>
    <row r="810" spans="1:9" hidden="1">
      <c r="A810" t="s">
        <v>19</v>
      </c>
      <c r="B810">
        <v>17.25</v>
      </c>
      <c r="C810">
        <v>215933</v>
      </c>
      <c r="D810">
        <f t="shared" si="61"/>
        <v>29.990694444444443</v>
      </c>
      <c r="E810">
        <f t="shared" si="62"/>
        <v>33.746666666666663</v>
      </c>
      <c r="F810">
        <v>35.299999999999997</v>
      </c>
      <c r="G810">
        <v>30.96</v>
      </c>
      <c r="H810">
        <v>34.979999999999997</v>
      </c>
      <c r="I810" t="b">
        <f t="shared" si="63"/>
        <v>0</v>
      </c>
    </row>
    <row r="811" spans="1:9" hidden="1">
      <c r="A811" t="s">
        <v>24</v>
      </c>
      <c r="B811">
        <v>15.25</v>
      </c>
      <c r="C811">
        <v>215961</v>
      </c>
      <c r="D811">
        <f t="shared" si="61"/>
        <v>29.994583333333331</v>
      </c>
      <c r="E811">
        <f t="shared" si="62"/>
        <v>34.86</v>
      </c>
      <c r="F811">
        <v>36.14</v>
      </c>
      <c r="G811">
        <v>31.28</v>
      </c>
      <c r="H811">
        <v>37.159999999999997</v>
      </c>
      <c r="I811" t="b">
        <f t="shared" si="63"/>
        <v>0</v>
      </c>
    </row>
    <row r="812" spans="1:9" hidden="1">
      <c r="A812" t="s">
        <v>24</v>
      </c>
      <c r="B812">
        <v>15.75</v>
      </c>
      <c r="C812">
        <v>216038</v>
      </c>
      <c r="D812">
        <f t="shared" si="61"/>
        <v>30.005277777777778</v>
      </c>
      <c r="E812">
        <f t="shared" si="62"/>
        <v>40.70333333333334</v>
      </c>
      <c r="F812">
        <v>41.02</v>
      </c>
      <c r="G812">
        <v>38.659999999999997</v>
      </c>
      <c r="H812">
        <v>42.43</v>
      </c>
      <c r="I812" t="b">
        <f t="shared" si="63"/>
        <v>0</v>
      </c>
    </row>
    <row r="813" spans="1:9" hidden="1">
      <c r="A813" t="s">
        <v>5</v>
      </c>
      <c r="B813">
        <v>14.75</v>
      </c>
      <c r="C813">
        <v>216046</v>
      </c>
      <c r="D813">
        <f t="shared" si="61"/>
        <v>30.006388888888889</v>
      </c>
      <c r="E813">
        <f t="shared" si="62"/>
        <v>40.276666666666664</v>
      </c>
      <c r="F813">
        <v>39.47</v>
      </c>
      <c r="G813">
        <v>41.31</v>
      </c>
      <c r="H813">
        <v>40.049999999999997</v>
      </c>
      <c r="I813" t="b">
        <f t="shared" si="63"/>
        <v>0</v>
      </c>
    </row>
    <row r="814" spans="1:9" hidden="1">
      <c r="A814" t="s">
        <v>11</v>
      </c>
      <c r="B814">
        <v>15</v>
      </c>
      <c r="C814">
        <v>216053</v>
      </c>
      <c r="D814">
        <f t="shared" si="61"/>
        <v>30.007361111111109</v>
      </c>
      <c r="E814">
        <f t="shared" si="62"/>
        <v>34.493333333333332</v>
      </c>
      <c r="F814">
        <v>34.82</v>
      </c>
      <c r="G814">
        <v>36.06</v>
      </c>
      <c r="H814">
        <v>32.6</v>
      </c>
      <c r="I814" t="b">
        <f t="shared" si="63"/>
        <v>0</v>
      </c>
    </row>
    <row r="815" spans="1:9" hidden="1">
      <c r="A815" t="s">
        <v>13</v>
      </c>
      <c r="B815">
        <v>10.75</v>
      </c>
      <c r="C815">
        <v>216128</v>
      </c>
      <c r="D815">
        <f t="shared" si="61"/>
        <v>30.017777777777777</v>
      </c>
      <c r="E815">
        <f t="shared" si="62"/>
        <v>33.04</v>
      </c>
      <c r="F815">
        <v>33.5</v>
      </c>
      <c r="G815">
        <v>32.14</v>
      </c>
      <c r="H815">
        <v>33.479999999999997</v>
      </c>
      <c r="I815" t="b">
        <f t="shared" si="63"/>
        <v>0</v>
      </c>
    </row>
    <row r="816" spans="1:9" hidden="1">
      <c r="A816" t="s">
        <v>25</v>
      </c>
      <c r="B816">
        <v>15.25</v>
      </c>
      <c r="C816">
        <v>216166</v>
      </c>
      <c r="D816">
        <f t="shared" si="61"/>
        <v>30.023055555555558</v>
      </c>
      <c r="E816">
        <f t="shared" si="62"/>
        <v>38.736666666666672</v>
      </c>
      <c r="F816">
        <v>34.96</v>
      </c>
      <c r="G816">
        <v>39.57</v>
      </c>
      <c r="H816">
        <v>41.68</v>
      </c>
      <c r="I816" t="b">
        <f t="shared" si="63"/>
        <v>0</v>
      </c>
    </row>
    <row r="817" spans="1:9" hidden="1">
      <c r="A817" t="s">
        <v>13</v>
      </c>
      <c r="B817">
        <v>2</v>
      </c>
      <c r="C817">
        <v>37440</v>
      </c>
      <c r="D817">
        <f t="shared" si="61"/>
        <v>5.2</v>
      </c>
      <c r="F817">
        <v>7.51</v>
      </c>
      <c r="G817">
        <v>7.72</v>
      </c>
      <c r="H817">
        <v>8.93</v>
      </c>
    </row>
    <row r="818" spans="1:9" hidden="1">
      <c r="A818" t="s">
        <v>13</v>
      </c>
      <c r="B818">
        <v>2.25</v>
      </c>
      <c r="C818">
        <v>32490</v>
      </c>
      <c r="D818">
        <f t="shared" si="61"/>
        <v>4.5125000000000002</v>
      </c>
      <c r="F818">
        <v>8.01</v>
      </c>
      <c r="G818">
        <v>16.149999999999999</v>
      </c>
      <c r="H818">
        <v>17.29</v>
      </c>
    </row>
    <row r="819" spans="1:9" hidden="1">
      <c r="A819" t="s">
        <v>13</v>
      </c>
      <c r="B819">
        <v>2.5</v>
      </c>
      <c r="C819">
        <v>26881</v>
      </c>
      <c r="D819">
        <f t="shared" si="61"/>
        <v>3.7334722222222223</v>
      </c>
      <c r="F819">
        <v>17.95</v>
      </c>
      <c r="G819">
        <v>12.08</v>
      </c>
      <c r="H819">
        <v>7.31</v>
      </c>
    </row>
    <row r="820" spans="1:9" hidden="1">
      <c r="A820" t="s">
        <v>13</v>
      </c>
      <c r="B820">
        <v>2.75</v>
      </c>
      <c r="C820">
        <v>24768</v>
      </c>
      <c r="D820">
        <f t="shared" si="61"/>
        <v>3.44</v>
      </c>
      <c r="F820">
        <v>5.2</v>
      </c>
      <c r="G820">
        <v>9.8699999999999992</v>
      </c>
      <c r="H820">
        <v>30.88</v>
      </c>
    </row>
    <row r="821" spans="1:9" hidden="1">
      <c r="A821" t="s">
        <v>19</v>
      </c>
      <c r="B821">
        <v>10.75</v>
      </c>
      <c r="C821">
        <v>216188</v>
      </c>
      <c r="D821">
        <f t="shared" si="61"/>
        <v>30.02611111111111</v>
      </c>
      <c r="E821">
        <f t="shared" ref="E821:E837" si="64">AVERAGE(F821:H821)</f>
        <v>33.169999999999995</v>
      </c>
      <c r="F821">
        <v>33.25</v>
      </c>
      <c r="G821">
        <v>33.53</v>
      </c>
      <c r="H821">
        <v>32.729999999999997</v>
      </c>
      <c r="I821" t="b">
        <f t="shared" ref="I821:I837" si="65">G821/F821&gt;2</f>
        <v>0</v>
      </c>
    </row>
    <row r="822" spans="1:9" hidden="1">
      <c r="A822" t="s">
        <v>26</v>
      </c>
      <c r="B822">
        <v>15</v>
      </c>
      <c r="C822">
        <v>216204</v>
      </c>
      <c r="D822">
        <f t="shared" si="61"/>
        <v>30.028333333333332</v>
      </c>
      <c r="E822">
        <f t="shared" si="64"/>
        <v>37.45333333333334</v>
      </c>
      <c r="F822">
        <v>39.340000000000003</v>
      </c>
      <c r="G822">
        <v>35.4</v>
      </c>
      <c r="H822">
        <v>37.619999999999997</v>
      </c>
      <c r="I822" t="b">
        <f t="shared" si="65"/>
        <v>0</v>
      </c>
    </row>
    <row r="823" spans="1:9" hidden="1">
      <c r="A823" t="s">
        <v>9</v>
      </c>
      <c r="B823">
        <v>17.25</v>
      </c>
      <c r="C823">
        <v>216208</v>
      </c>
      <c r="D823">
        <f t="shared" si="61"/>
        <v>30.02888888888889</v>
      </c>
      <c r="E823">
        <f t="shared" si="64"/>
        <v>34.056666666666665</v>
      </c>
      <c r="F823">
        <v>35.869999999999997</v>
      </c>
      <c r="G823">
        <v>33.369999999999997</v>
      </c>
      <c r="H823">
        <v>32.93</v>
      </c>
      <c r="I823" t="b">
        <f t="shared" si="65"/>
        <v>0</v>
      </c>
    </row>
    <row r="824" spans="1:9" hidden="1">
      <c r="A824" t="s">
        <v>7</v>
      </c>
      <c r="B824">
        <v>10.5</v>
      </c>
      <c r="C824">
        <v>216216</v>
      </c>
      <c r="D824">
        <f t="shared" si="61"/>
        <v>30.029999999999998</v>
      </c>
      <c r="E824">
        <f t="shared" si="64"/>
        <v>33.056666666666665</v>
      </c>
      <c r="F824">
        <v>32.81</v>
      </c>
      <c r="G824">
        <v>32.25</v>
      </c>
      <c r="H824">
        <v>34.11</v>
      </c>
      <c r="I824" t="b">
        <f t="shared" si="65"/>
        <v>0</v>
      </c>
    </row>
    <row r="825" spans="1:9" hidden="1">
      <c r="A825" t="s">
        <v>19</v>
      </c>
      <c r="B825">
        <v>11</v>
      </c>
      <c r="C825">
        <v>216266</v>
      </c>
      <c r="D825">
        <f t="shared" si="61"/>
        <v>30.036944444444444</v>
      </c>
      <c r="E825">
        <f t="shared" si="64"/>
        <v>34.229999999999997</v>
      </c>
      <c r="F825">
        <v>35.89</v>
      </c>
      <c r="G825">
        <v>31.87</v>
      </c>
      <c r="H825">
        <v>34.93</v>
      </c>
      <c r="I825" t="b">
        <f t="shared" si="65"/>
        <v>0</v>
      </c>
    </row>
    <row r="826" spans="1:9" hidden="1">
      <c r="A826" t="s">
        <v>7</v>
      </c>
      <c r="B826">
        <v>15.25</v>
      </c>
      <c r="C826">
        <v>216300</v>
      </c>
      <c r="D826">
        <f t="shared" si="61"/>
        <v>30.041666666666668</v>
      </c>
      <c r="E826">
        <f t="shared" si="64"/>
        <v>36.673333333333339</v>
      </c>
      <c r="F826">
        <v>37.020000000000003</v>
      </c>
      <c r="G826">
        <v>37.25</v>
      </c>
      <c r="H826">
        <v>35.75</v>
      </c>
      <c r="I826" t="b">
        <f t="shared" si="65"/>
        <v>0</v>
      </c>
    </row>
    <row r="827" spans="1:9" hidden="1">
      <c r="A827" t="s">
        <v>20</v>
      </c>
      <c r="B827">
        <v>17.25</v>
      </c>
      <c r="C827">
        <v>216339</v>
      </c>
      <c r="D827">
        <f t="shared" si="61"/>
        <v>30.047083333333333</v>
      </c>
      <c r="E827">
        <f t="shared" si="64"/>
        <v>34.123333333333335</v>
      </c>
      <c r="F827">
        <v>33.630000000000003</v>
      </c>
      <c r="G827">
        <v>33.229999999999997</v>
      </c>
      <c r="H827">
        <v>35.51</v>
      </c>
      <c r="I827" t="b">
        <f t="shared" si="65"/>
        <v>0</v>
      </c>
    </row>
    <row r="828" spans="1:9" hidden="1">
      <c r="A828" t="s">
        <v>13</v>
      </c>
      <c r="B828">
        <v>14.5</v>
      </c>
      <c r="C828">
        <v>216356</v>
      </c>
      <c r="D828">
        <f t="shared" si="61"/>
        <v>30.049444444444443</v>
      </c>
      <c r="E828">
        <f t="shared" si="64"/>
        <v>38.556666666666665</v>
      </c>
      <c r="F828">
        <v>40.78</v>
      </c>
      <c r="G828">
        <v>38</v>
      </c>
      <c r="H828">
        <v>36.89</v>
      </c>
      <c r="I828" t="b">
        <f t="shared" si="65"/>
        <v>0</v>
      </c>
    </row>
    <row r="829" spans="1:9" hidden="1">
      <c r="A829" t="s">
        <v>6</v>
      </c>
      <c r="B829">
        <v>10.75</v>
      </c>
      <c r="C829">
        <v>216396</v>
      </c>
      <c r="D829">
        <f t="shared" si="61"/>
        <v>30.055</v>
      </c>
      <c r="E829">
        <f t="shared" si="64"/>
        <v>32.586666666666666</v>
      </c>
      <c r="F829">
        <v>31.68</v>
      </c>
      <c r="G829">
        <v>33.08</v>
      </c>
      <c r="H829">
        <v>33</v>
      </c>
      <c r="I829" t="b">
        <f t="shared" si="65"/>
        <v>0</v>
      </c>
    </row>
    <row r="830" spans="1:9" hidden="1">
      <c r="A830" t="s">
        <v>14</v>
      </c>
      <c r="B830">
        <v>14.5</v>
      </c>
      <c r="C830">
        <v>216397</v>
      </c>
      <c r="D830">
        <f t="shared" si="61"/>
        <v>30.055138888888891</v>
      </c>
      <c r="E830">
        <f t="shared" si="64"/>
        <v>37.313333333333333</v>
      </c>
      <c r="F830">
        <v>36.799999999999997</v>
      </c>
      <c r="G830">
        <v>38.04</v>
      </c>
      <c r="H830">
        <v>37.1</v>
      </c>
      <c r="I830" t="b">
        <f t="shared" si="65"/>
        <v>0</v>
      </c>
    </row>
    <row r="831" spans="1:9" hidden="1">
      <c r="A831" t="s">
        <v>10</v>
      </c>
      <c r="B831">
        <v>15.75</v>
      </c>
      <c r="C831">
        <v>216422</v>
      </c>
      <c r="D831">
        <f t="shared" si="61"/>
        <v>30.058611111111112</v>
      </c>
      <c r="E831">
        <f t="shared" si="64"/>
        <v>41.050000000000004</v>
      </c>
      <c r="F831">
        <v>43.34</v>
      </c>
      <c r="G831">
        <v>40</v>
      </c>
      <c r="H831">
        <v>39.81</v>
      </c>
      <c r="I831" t="b">
        <f t="shared" si="65"/>
        <v>0</v>
      </c>
    </row>
    <row r="832" spans="1:9" hidden="1">
      <c r="A832" t="s">
        <v>10</v>
      </c>
      <c r="B832">
        <v>10.75</v>
      </c>
      <c r="C832">
        <v>216460</v>
      </c>
      <c r="D832">
        <f t="shared" si="61"/>
        <v>30.063888888888886</v>
      </c>
      <c r="E832">
        <f t="shared" si="64"/>
        <v>34.909999999999997</v>
      </c>
      <c r="F832">
        <v>34.619999999999997</v>
      </c>
      <c r="G832">
        <v>35.880000000000003</v>
      </c>
      <c r="H832">
        <v>34.229999999999997</v>
      </c>
      <c r="I832" t="b">
        <f t="shared" si="65"/>
        <v>0</v>
      </c>
    </row>
    <row r="833" spans="1:9" hidden="1">
      <c r="A833" t="s">
        <v>25</v>
      </c>
      <c r="B833">
        <v>14.75</v>
      </c>
      <c r="C833">
        <v>216487</v>
      </c>
      <c r="D833">
        <f t="shared" si="61"/>
        <v>30.06763888888889</v>
      </c>
      <c r="E833">
        <f t="shared" si="64"/>
        <v>43.376666666666665</v>
      </c>
      <c r="F833">
        <v>43.02</v>
      </c>
      <c r="G833">
        <v>42.25</v>
      </c>
      <c r="H833">
        <v>44.86</v>
      </c>
      <c r="I833" t="b">
        <f t="shared" si="65"/>
        <v>0</v>
      </c>
    </row>
    <row r="834" spans="1:9" hidden="1">
      <c r="A834" t="s">
        <v>10</v>
      </c>
      <c r="B834">
        <v>16</v>
      </c>
      <c r="C834">
        <v>216488</v>
      </c>
      <c r="D834">
        <f t="shared" ref="D834:D897" si="66">C834/15/60/8</f>
        <v>30.067777777777778</v>
      </c>
      <c r="E834">
        <f t="shared" si="64"/>
        <v>37.89</v>
      </c>
      <c r="F834">
        <v>39.29</v>
      </c>
      <c r="G834">
        <v>35.43</v>
      </c>
      <c r="H834">
        <v>38.950000000000003</v>
      </c>
      <c r="I834" t="b">
        <f t="shared" si="65"/>
        <v>0</v>
      </c>
    </row>
    <row r="835" spans="1:9" hidden="1">
      <c r="A835" t="s">
        <v>18</v>
      </c>
      <c r="B835">
        <v>17.25</v>
      </c>
      <c r="C835">
        <v>216496</v>
      </c>
      <c r="D835">
        <f t="shared" si="66"/>
        <v>30.068888888888889</v>
      </c>
      <c r="E835">
        <f t="shared" si="64"/>
        <v>33.61333333333333</v>
      </c>
      <c r="F835">
        <v>33.229999999999997</v>
      </c>
      <c r="G835">
        <v>33.909999999999997</v>
      </c>
      <c r="H835">
        <v>33.700000000000003</v>
      </c>
      <c r="I835" t="b">
        <f t="shared" si="65"/>
        <v>0</v>
      </c>
    </row>
    <row r="836" spans="1:9" hidden="1">
      <c r="A836" t="s">
        <v>18</v>
      </c>
      <c r="B836">
        <v>15</v>
      </c>
      <c r="C836">
        <v>216522</v>
      </c>
      <c r="D836">
        <f t="shared" si="66"/>
        <v>30.072499999999998</v>
      </c>
      <c r="E836">
        <f t="shared" si="64"/>
        <v>35.636666666666663</v>
      </c>
      <c r="F836">
        <v>38.83</v>
      </c>
      <c r="G836">
        <v>34.9</v>
      </c>
      <c r="H836">
        <v>33.18</v>
      </c>
      <c r="I836" t="b">
        <f t="shared" si="65"/>
        <v>0</v>
      </c>
    </row>
    <row r="837" spans="1:9" hidden="1">
      <c r="A837" t="s">
        <v>18</v>
      </c>
      <c r="B837">
        <v>15.25</v>
      </c>
      <c r="C837">
        <v>216530</v>
      </c>
      <c r="D837">
        <f t="shared" si="66"/>
        <v>30.073611111111113</v>
      </c>
      <c r="E837">
        <f t="shared" si="64"/>
        <v>35.050000000000004</v>
      </c>
      <c r="F837">
        <v>33.409999999999997</v>
      </c>
      <c r="G837">
        <v>32.75</v>
      </c>
      <c r="H837">
        <v>38.99</v>
      </c>
      <c r="I837" t="b">
        <f t="shared" si="65"/>
        <v>0</v>
      </c>
    </row>
    <row r="838" spans="1:9" hidden="1">
      <c r="A838" t="s">
        <v>13</v>
      </c>
      <c r="B838">
        <v>3</v>
      </c>
      <c r="C838">
        <v>22515</v>
      </c>
      <c r="D838">
        <f t="shared" si="66"/>
        <v>3.1270833333333332</v>
      </c>
      <c r="F838">
        <v>8.9499999999999993</v>
      </c>
      <c r="G838">
        <v>8.1</v>
      </c>
      <c r="H838">
        <v>12.58</v>
      </c>
    </row>
    <row r="839" spans="1:9" hidden="1">
      <c r="A839" t="s">
        <v>13</v>
      </c>
      <c r="B839">
        <v>3.25</v>
      </c>
      <c r="C839">
        <v>21191</v>
      </c>
      <c r="D839">
        <f t="shared" si="66"/>
        <v>2.9431944444444444</v>
      </c>
      <c r="F839">
        <v>4.46</v>
      </c>
      <c r="G839">
        <v>9.16</v>
      </c>
      <c r="H839">
        <v>14.76</v>
      </c>
    </row>
    <row r="840" spans="1:9" hidden="1">
      <c r="A840" t="s">
        <v>13</v>
      </c>
      <c r="B840">
        <v>3.5</v>
      </c>
      <c r="C840">
        <v>20195</v>
      </c>
      <c r="D840">
        <f t="shared" si="66"/>
        <v>2.8048611111111108</v>
      </c>
      <c r="F840">
        <v>15.62</v>
      </c>
      <c r="G840">
        <v>14.8</v>
      </c>
      <c r="H840">
        <v>10.17</v>
      </c>
    </row>
    <row r="841" spans="1:9" hidden="1">
      <c r="A841" t="s">
        <v>13</v>
      </c>
      <c r="B841">
        <v>3.75</v>
      </c>
      <c r="C841">
        <v>19122</v>
      </c>
      <c r="D841">
        <f t="shared" si="66"/>
        <v>2.6558333333333333</v>
      </c>
      <c r="F841">
        <v>3.98</v>
      </c>
      <c r="G841">
        <v>4.37</v>
      </c>
      <c r="H841">
        <v>4.76</v>
      </c>
    </row>
    <row r="842" spans="1:9" hidden="1">
      <c r="A842" t="s">
        <v>13</v>
      </c>
      <c r="B842">
        <v>4</v>
      </c>
      <c r="C842">
        <v>18746</v>
      </c>
      <c r="D842">
        <f t="shared" si="66"/>
        <v>2.6036111111111113</v>
      </c>
      <c r="F842">
        <v>4.9400000000000004</v>
      </c>
      <c r="G842">
        <v>4.51</v>
      </c>
      <c r="H842">
        <v>5.41</v>
      </c>
    </row>
    <row r="843" spans="1:9" hidden="1">
      <c r="A843" t="s">
        <v>13</v>
      </c>
      <c r="B843">
        <v>4.25</v>
      </c>
      <c r="C843">
        <v>19610</v>
      </c>
      <c r="D843">
        <f t="shared" si="66"/>
        <v>2.723611111111111</v>
      </c>
      <c r="F843">
        <v>3.99</v>
      </c>
      <c r="G843">
        <v>4.66</v>
      </c>
      <c r="H843">
        <v>4.83</v>
      </c>
    </row>
    <row r="844" spans="1:9" hidden="1">
      <c r="A844" t="s">
        <v>13</v>
      </c>
      <c r="B844">
        <v>4.5</v>
      </c>
      <c r="C844">
        <v>18934</v>
      </c>
      <c r="D844">
        <f t="shared" si="66"/>
        <v>2.6297222222222221</v>
      </c>
      <c r="F844">
        <v>4.5599999999999996</v>
      </c>
      <c r="G844">
        <v>5.34</v>
      </c>
      <c r="H844">
        <v>5.03</v>
      </c>
    </row>
    <row r="845" spans="1:9" hidden="1">
      <c r="A845" t="s">
        <v>13</v>
      </c>
      <c r="B845">
        <v>4.75</v>
      </c>
      <c r="C845">
        <v>18691</v>
      </c>
      <c r="D845">
        <f t="shared" si="66"/>
        <v>2.5959722222222221</v>
      </c>
      <c r="F845">
        <v>4.0599999999999996</v>
      </c>
      <c r="G845">
        <v>4.21</v>
      </c>
      <c r="H845">
        <v>5.01</v>
      </c>
    </row>
    <row r="846" spans="1:9" hidden="1">
      <c r="A846" t="s">
        <v>13</v>
      </c>
      <c r="B846">
        <v>5</v>
      </c>
      <c r="C846">
        <v>20378</v>
      </c>
      <c r="D846">
        <f t="shared" si="66"/>
        <v>2.8302777777777779</v>
      </c>
      <c r="F846">
        <v>4.91</v>
      </c>
      <c r="G846">
        <v>4.87</v>
      </c>
      <c r="H846">
        <v>6.31</v>
      </c>
    </row>
    <row r="847" spans="1:9" hidden="1">
      <c r="A847" t="s">
        <v>13</v>
      </c>
      <c r="B847">
        <v>5.25</v>
      </c>
      <c r="C847">
        <v>23135</v>
      </c>
      <c r="D847">
        <f t="shared" si="66"/>
        <v>3.2131944444444445</v>
      </c>
      <c r="F847">
        <v>4.83</v>
      </c>
      <c r="G847">
        <v>5.05</v>
      </c>
      <c r="H847">
        <v>5.73</v>
      </c>
    </row>
    <row r="848" spans="1:9" hidden="1">
      <c r="A848" t="s">
        <v>13</v>
      </c>
      <c r="B848">
        <v>5.5</v>
      </c>
      <c r="C848">
        <v>25927</v>
      </c>
      <c r="D848">
        <f t="shared" si="66"/>
        <v>3.6009722222222225</v>
      </c>
      <c r="F848">
        <v>5.62</v>
      </c>
      <c r="G848">
        <v>5.76</v>
      </c>
      <c r="H848">
        <v>6.89</v>
      </c>
    </row>
    <row r="849" spans="1:9" hidden="1">
      <c r="A849" t="s">
        <v>13</v>
      </c>
      <c r="B849">
        <v>5.75</v>
      </c>
      <c r="C849">
        <v>31378</v>
      </c>
      <c r="D849">
        <f t="shared" si="66"/>
        <v>4.3580555555555556</v>
      </c>
      <c r="F849">
        <v>5.95</v>
      </c>
      <c r="G849">
        <v>6.33</v>
      </c>
      <c r="H849">
        <v>7.58</v>
      </c>
    </row>
    <row r="850" spans="1:9" hidden="1">
      <c r="A850" t="s">
        <v>13</v>
      </c>
      <c r="B850">
        <v>6</v>
      </c>
      <c r="C850">
        <v>38913</v>
      </c>
      <c r="D850">
        <f t="shared" si="66"/>
        <v>5.4045833333333331</v>
      </c>
      <c r="F850">
        <v>7.3</v>
      </c>
      <c r="G850">
        <v>8.23</v>
      </c>
      <c r="H850">
        <v>15.19</v>
      </c>
    </row>
    <row r="851" spans="1:9" hidden="1">
      <c r="A851" t="s">
        <v>13</v>
      </c>
      <c r="B851">
        <v>6.25</v>
      </c>
      <c r="C851">
        <v>50509</v>
      </c>
      <c r="D851">
        <f t="shared" si="66"/>
        <v>7.015138888888889</v>
      </c>
      <c r="F851">
        <v>13.91</v>
      </c>
      <c r="G851">
        <v>12.04</v>
      </c>
      <c r="H851">
        <v>12.48</v>
      </c>
    </row>
    <row r="852" spans="1:9" hidden="1">
      <c r="A852" t="s">
        <v>13</v>
      </c>
      <c r="B852">
        <v>6.5</v>
      </c>
      <c r="C852">
        <v>62733</v>
      </c>
      <c r="D852">
        <f t="shared" si="66"/>
        <v>8.7129166666666666</v>
      </c>
      <c r="F852">
        <v>11.9</v>
      </c>
      <c r="G852">
        <v>13.66</v>
      </c>
      <c r="H852">
        <v>15.91</v>
      </c>
    </row>
    <row r="853" spans="1:9" hidden="1">
      <c r="A853" t="s">
        <v>13</v>
      </c>
      <c r="B853">
        <v>6.75</v>
      </c>
      <c r="C853">
        <v>75353</v>
      </c>
      <c r="D853">
        <f t="shared" si="66"/>
        <v>10.465694444444445</v>
      </c>
      <c r="F853">
        <v>13.38</v>
      </c>
      <c r="G853">
        <v>13.8</v>
      </c>
      <c r="H853">
        <v>16.11</v>
      </c>
    </row>
    <row r="854" spans="1:9" hidden="1">
      <c r="A854" t="s">
        <v>13</v>
      </c>
      <c r="B854">
        <v>7</v>
      </c>
      <c r="C854">
        <v>92523</v>
      </c>
      <c r="D854">
        <f t="shared" si="66"/>
        <v>12.850416666666666</v>
      </c>
      <c r="F854">
        <v>15.57</v>
      </c>
      <c r="G854">
        <v>16.46</v>
      </c>
      <c r="H854">
        <v>19.3</v>
      </c>
    </row>
    <row r="855" spans="1:9" hidden="1">
      <c r="A855" t="s">
        <v>23</v>
      </c>
      <c r="B855">
        <v>15.5</v>
      </c>
      <c r="C855">
        <v>216547</v>
      </c>
      <c r="D855">
        <f t="shared" si="66"/>
        <v>30.075972222222223</v>
      </c>
      <c r="E855">
        <f t="shared" ref="E855:E866" si="67">AVERAGE(F855:H855)</f>
        <v>39.419999999999995</v>
      </c>
      <c r="F855">
        <v>37.25</v>
      </c>
      <c r="G855">
        <v>38.83</v>
      </c>
      <c r="H855">
        <v>42.18</v>
      </c>
      <c r="I855" t="b">
        <f t="shared" ref="I855:I866" si="68">G855/F855&gt;2</f>
        <v>0</v>
      </c>
    </row>
    <row r="856" spans="1:9" hidden="1">
      <c r="A856" t="s">
        <v>24</v>
      </c>
      <c r="B856">
        <v>16.25</v>
      </c>
      <c r="C856">
        <v>216588</v>
      </c>
      <c r="D856">
        <f t="shared" si="66"/>
        <v>30.081666666666667</v>
      </c>
      <c r="E856">
        <f t="shared" si="67"/>
        <v>32.949999999999996</v>
      </c>
      <c r="F856">
        <v>32.909999999999997</v>
      </c>
      <c r="G856">
        <v>32.229999999999997</v>
      </c>
      <c r="H856">
        <v>33.71</v>
      </c>
      <c r="I856" t="b">
        <f t="shared" si="68"/>
        <v>0</v>
      </c>
    </row>
    <row r="857" spans="1:9" hidden="1">
      <c r="A857" t="s">
        <v>15</v>
      </c>
      <c r="B857">
        <v>17.5</v>
      </c>
      <c r="C857">
        <v>216643</v>
      </c>
      <c r="D857">
        <f t="shared" si="66"/>
        <v>30.089305555555555</v>
      </c>
      <c r="E857">
        <f t="shared" si="67"/>
        <v>33.806666666666672</v>
      </c>
      <c r="F857">
        <v>33.619999999999997</v>
      </c>
      <c r="G857">
        <v>35.090000000000003</v>
      </c>
      <c r="H857">
        <v>32.71</v>
      </c>
      <c r="I857" t="b">
        <f t="shared" si="68"/>
        <v>0</v>
      </c>
    </row>
    <row r="858" spans="1:9" hidden="1">
      <c r="A858" t="s">
        <v>11</v>
      </c>
      <c r="B858">
        <v>10.5</v>
      </c>
      <c r="C858">
        <v>216672</v>
      </c>
      <c r="D858">
        <f t="shared" si="66"/>
        <v>30.09333333333333</v>
      </c>
      <c r="E858">
        <f t="shared" si="67"/>
        <v>35.04</v>
      </c>
      <c r="F858">
        <v>36</v>
      </c>
      <c r="G858">
        <v>33.75</v>
      </c>
      <c r="H858">
        <v>35.369999999999997</v>
      </c>
      <c r="I858" t="b">
        <f t="shared" si="68"/>
        <v>0</v>
      </c>
    </row>
    <row r="859" spans="1:9" hidden="1">
      <c r="A859" t="s">
        <v>12</v>
      </c>
      <c r="B859">
        <v>14.5</v>
      </c>
      <c r="C859">
        <v>216703</v>
      </c>
      <c r="D859">
        <f t="shared" si="66"/>
        <v>30.097638888888888</v>
      </c>
      <c r="E859">
        <f t="shared" si="67"/>
        <v>39.76</v>
      </c>
      <c r="F859">
        <v>42.41</v>
      </c>
      <c r="G859">
        <v>38.64</v>
      </c>
      <c r="H859">
        <v>38.229999999999997</v>
      </c>
      <c r="I859" t="b">
        <f t="shared" si="68"/>
        <v>0</v>
      </c>
    </row>
    <row r="860" spans="1:9" hidden="1">
      <c r="A860" t="s">
        <v>22</v>
      </c>
      <c r="B860">
        <v>11.25</v>
      </c>
      <c r="C860">
        <v>216727</v>
      </c>
      <c r="D860">
        <f t="shared" si="66"/>
        <v>30.100972222222222</v>
      </c>
      <c r="E860">
        <f t="shared" si="67"/>
        <v>34.723333333333329</v>
      </c>
      <c r="F860">
        <v>35.57</v>
      </c>
      <c r="G860">
        <v>33.119999999999997</v>
      </c>
      <c r="H860">
        <v>35.479999999999997</v>
      </c>
      <c r="I860" t="b">
        <f t="shared" si="68"/>
        <v>0</v>
      </c>
    </row>
    <row r="861" spans="1:9" hidden="1">
      <c r="A861" t="s">
        <v>25</v>
      </c>
      <c r="B861">
        <v>17.25</v>
      </c>
      <c r="C861">
        <v>216736</v>
      </c>
      <c r="D861">
        <f t="shared" si="66"/>
        <v>30.102222222222224</v>
      </c>
      <c r="E861">
        <f t="shared" si="67"/>
        <v>35.506666666666668</v>
      </c>
      <c r="F861">
        <v>34.07</v>
      </c>
      <c r="G861">
        <v>35</v>
      </c>
      <c r="H861">
        <v>37.450000000000003</v>
      </c>
      <c r="I861" t="b">
        <f t="shared" si="68"/>
        <v>0</v>
      </c>
    </row>
    <row r="862" spans="1:9" hidden="1">
      <c r="A862" t="s">
        <v>15</v>
      </c>
      <c r="B862">
        <v>17.25</v>
      </c>
      <c r="C862">
        <v>216773</v>
      </c>
      <c r="D862">
        <f t="shared" si="66"/>
        <v>30.107361111111111</v>
      </c>
      <c r="E862">
        <f t="shared" si="67"/>
        <v>33.43</v>
      </c>
      <c r="F862">
        <v>33.299999999999997</v>
      </c>
      <c r="G862">
        <v>34.03</v>
      </c>
      <c r="H862">
        <v>32.96</v>
      </c>
      <c r="I862" t="b">
        <f t="shared" si="68"/>
        <v>0</v>
      </c>
    </row>
    <row r="863" spans="1:9" hidden="1">
      <c r="A863" t="s">
        <v>7</v>
      </c>
      <c r="B863">
        <v>15</v>
      </c>
      <c r="C863">
        <v>216783</v>
      </c>
      <c r="D863">
        <f t="shared" si="66"/>
        <v>30.108750000000001</v>
      </c>
      <c r="E863">
        <f t="shared" si="67"/>
        <v>37.186666666666667</v>
      </c>
      <c r="F863">
        <v>35.869999999999997</v>
      </c>
      <c r="G863">
        <v>38.479999999999997</v>
      </c>
      <c r="H863">
        <v>37.21</v>
      </c>
      <c r="I863" t="b">
        <f t="shared" si="68"/>
        <v>0</v>
      </c>
    </row>
    <row r="864" spans="1:9" hidden="1">
      <c r="A864" t="s">
        <v>21</v>
      </c>
      <c r="B864">
        <v>10.75</v>
      </c>
      <c r="C864">
        <v>216789</v>
      </c>
      <c r="D864">
        <f t="shared" si="66"/>
        <v>30.109583333333333</v>
      </c>
      <c r="E864">
        <f t="shared" si="67"/>
        <v>34.836666666666666</v>
      </c>
      <c r="F864">
        <v>32.659999999999997</v>
      </c>
      <c r="G864">
        <v>36.049999999999997</v>
      </c>
      <c r="H864">
        <v>35.799999999999997</v>
      </c>
      <c r="I864" t="b">
        <f t="shared" si="68"/>
        <v>0</v>
      </c>
    </row>
    <row r="865" spans="1:9" hidden="1">
      <c r="A865" t="s">
        <v>25</v>
      </c>
      <c r="B865">
        <v>15</v>
      </c>
      <c r="C865">
        <v>216843</v>
      </c>
      <c r="D865">
        <f t="shared" si="66"/>
        <v>30.117083333333333</v>
      </c>
      <c r="E865">
        <f t="shared" si="67"/>
        <v>37.756666666666661</v>
      </c>
      <c r="F865">
        <v>40.5</v>
      </c>
      <c r="G865">
        <v>36.479999999999997</v>
      </c>
      <c r="H865">
        <v>36.29</v>
      </c>
      <c r="I865" t="b">
        <f t="shared" si="68"/>
        <v>0</v>
      </c>
    </row>
    <row r="866" spans="1:9" hidden="1">
      <c r="A866" t="s">
        <v>12</v>
      </c>
      <c r="B866">
        <v>10.75</v>
      </c>
      <c r="C866">
        <v>216845</v>
      </c>
      <c r="D866">
        <f t="shared" si="66"/>
        <v>30.117361111111112</v>
      </c>
      <c r="E866">
        <f t="shared" si="67"/>
        <v>34.596666666666664</v>
      </c>
      <c r="F866">
        <v>35.909999999999997</v>
      </c>
      <c r="G866">
        <v>33.51</v>
      </c>
      <c r="H866">
        <v>34.369999999999997</v>
      </c>
      <c r="I866" t="b">
        <f t="shared" si="68"/>
        <v>0</v>
      </c>
    </row>
    <row r="867" spans="1:9" hidden="1">
      <c r="A867" t="s">
        <v>14</v>
      </c>
      <c r="B867">
        <v>0.5</v>
      </c>
      <c r="C867">
        <v>94302</v>
      </c>
      <c r="D867">
        <f t="shared" si="66"/>
        <v>13.0975</v>
      </c>
      <c r="F867">
        <v>38.729999999999997</v>
      </c>
      <c r="G867">
        <v>28.3</v>
      </c>
      <c r="H867">
        <v>25.76</v>
      </c>
    </row>
    <row r="868" spans="1:9" hidden="1">
      <c r="A868" t="s">
        <v>14</v>
      </c>
      <c r="B868">
        <v>0.75</v>
      </c>
      <c r="C868">
        <v>74449</v>
      </c>
      <c r="D868">
        <f t="shared" si="66"/>
        <v>10.340138888888889</v>
      </c>
      <c r="F868">
        <v>15.78</v>
      </c>
      <c r="G868">
        <v>17.98</v>
      </c>
      <c r="H868">
        <v>21.65</v>
      </c>
    </row>
    <row r="869" spans="1:9" hidden="1">
      <c r="A869" t="s">
        <v>14</v>
      </c>
      <c r="B869">
        <v>1</v>
      </c>
      <c r="C869">
        <v>61552</v>
      </c>
      <c r="D869">
        <f t="shared" si="66"/>
        <v>8.5488888888888876</v>
      </c>
      <c r="F869">
        <v>26.77</v>
      </c>
      <c r="G869">
        <v>9.3699999999999992</v>
      </c>
      <c r="H869">
        <v>10.27</v>
      </c>
    </row>
    <row r="870" spans="1:9" hidden="1">
      <c r="A870" t="s">
        <v>14</v>
      </c>
      <c r="B870">
        <v>1.25</v>
      </c>
      <c r="C870">
        <v>58016</v>
      </c>
      <c r="D870">
        <f t="shared" si="66"/>
        <v>8.0577777777777779</v>
      </c>
      <c r="F870">
        <v>8.7899999999999991</v>
      </c>
      <c r="G870">
        <v>16.690000000000001</v>
      </c>
      <c r="H870">
        <v>18.04</v>
      </c>
    </row>
    <row r="871" spans="1:9" hidden="1">
      <c r="A871" t="s">
        <v>14</v>
      </c>
      <c r="B871">
        <v>1.5</v>
      </c>
      <c r="C871">
        <v>47235</v>
      </c>
      <c r="D871">
        <f t="shared" si="66"/>
        <v>6.5604166666666668</v>
      </c>
      <c r="F871">
        <v>14.76</v>
      </c>
      <c r="G871">
        <v>12.88</v>
      </c>
      <c r="H871">
        <v>12.91</v>
      </c>
    </row>
    <row r="872" spans="1:9" hidden="1">
      <c r="A872" t="s">
        <v>14</v>
      </c>
      <c r="B872">
        <v>1.75</v>
      </c>
      <c r="C872">
        <v>42502</v>
      </c>
      <c r="D872">
        <f t="shared" si="66"/>
        <v>5.9030555555555555</v>
      </c>
      <c r="F872">
        <v>6.6</v>
      </c>
      <c r="G872">
        <v>6.69</v>
      </c>
      <c r="H872">
        <v>17.510000000000002</v>
      </c>
    </row>
    <row r="873" spans="1:9" hidden="1">
      <c r="A873" t="s">
        <v>26</v>
      </c>
      <c r="B873">
        <v>10.75</v>
      </c>
      <c r="C873">
        <v>216854</v>
      </c>
      <c r="D873">
        <f t="shared" si="66"/>
        <v>30.118611111111111</v>
      </c>
      <c r="E873">
        <f t="shared" ref="E873:E912" si="69">AVERAGE(F873:H873)</f>
        <v>32.996666666666663</v>
      </c>
      <c r="F873">
        <v>31.12</v>
      </c>
      <c r="G873">
        <v>32.07</v>
      </c>
      <c r="H873">
        <v>35.799999999999997</v>
      </c>
      <c r="I873" t="b">
        <f t="shared" ref="I873:I912" si="70">G873/F873&gt;2</f>
        <v>0</v>
      </c>
    </row>
    <row r="874" spans="1:9" hidden="1">
      <c r="A874" t="s">
        <v>10</v>
      </c>
      <c r="B874">
        <v>14.75</v>
      </c>
      <c r="C874">
        <v>216864</v>
      </c>
      <c r="D874">
        <f t="shared" si="66"/>
        <v>30.12</v>
      </c>
      <c r="E874">
        <f t="shared" si="69"/>
        <v>40.243333333333332</v>
      </c>
      <c r="F874">
        <v>40.75</v>
      </c>
      <c r="G874">
        <v>40.549999999999997</v>
      </c>
      <c r="H874">
        <v>39.43</v>
      </c>
      <c r="I874" t="b">
        <f t="shared" si="70"/>
        <v>0</v>
      </c>
    </row>
    <row r="875" spans="1:9" hidden="1">
      <c r="A875" t="s">
        <v>8</v>
      </c>
      <c r="B875">
        <v>17.25</v>
      </c>
      <c r="C875">
        <v>216883</v>
      </c>
      <c r="D875">
        <f t="shared" si="66"/>
        <v>30.12263888888889</v>
      </c>
      <c r="E875">
        <f t="shared" si="69"/>
        <v>34.18</v>
      </c>
      <c r="F875">
        <v>33.93</v>
      </c>
      <c r="G875">
        <v>33.43</v>
      </c>
      <c r="H875">
        <v>35.18</v>
      </c>
      <c r="I875" t="b">
        <f t="shared" si="70"/>
        <v>0</v>
      </c>
    </row>
    <row r="876" spans="1:9" hidden="1">
      <c r="A876" t="s">
        <v>13</v>
      </c>
      <c r="B876">
        <v>17.5</v>
      </c>
      <c r="C876">
        <v>216893</v>
      </c>
      <c r="D876">
        <f t="shared" si="66"/>
        <v>30.124027777777776</v>
      </c>
      <c r="E876">
        <f t="shared" si="69"/>
        <v>34.229999999999997</v>
      </c>
      <c r="F876">
        <v>33.619999999999997</v>
      </c>
      <c r="G876">
        <v>33.229999999999997</v>
      </c>
      <c r="H876">
        <v>35.840000000000003</v>
      </c>
      <c r="I876" t="b">
        <f t="shared" si="70"/>
        <v>0</v>
      </c>
    </row>
    <row r="877" spans="1:9" hidden="1">
      <c r="A877" t="s">
        <v>11</v>
      </c>
      <c r="B877">
        <v>16</v>
      </c>
      <c r="C877">
        <v>216926</v>
      </c>
      <c r="D877">
        <f t="shared" si="66"/>
        <v>30.128611111111113</v>
      </c>
      <c r="E877">
        <f t="shared" si="69"/>
        <v>35.01</v>
      </c>
      <c r="F877">
        <v>35.68</v>
      </c>
      <c r="G877">
        <v>34.049999999999997</v>
      </c>
      <c r="H877">
        <v>35.299999999999997</v>
      </c>
      <c r="I877" t="b">
        <f t="shared" si="70"/>
        <v>0</v>
      </c>
    </row>
    <row r="878" spans="1:9" hidden="1">
      <c r="A878" t="s">
        <v>10</v>
      </c>
      <c r="B878">
        <v>10.5</v>
      </c>
      <c r="C878">
        <v>216942</v>
      </c>
      <c r="D878">
        <f t="shared" si="66"/>
        <v>30.130833333333332</v>
      </c>
      <c r="E878">
        <f t="shared" si="69"/>
        <v>34.633333333333333</v>
      </c>
      <c r="F878">
        <v>35.96</v>
      </c>
      <c r="G878">
        <v>34.619999999999997</v>
      </c>
      <c r="H878">
        <v>33.32</v>
      </c>
      <c r="I878" t="b">
        <f t="shared" si="70"/>
        <v>0</v>
      </c>
    </row>
    <row r="879" spans="1:9" hidden="1">
      <c r="A879" t="s">
        <v>8</v>
      </c>
      <c r="B879">
        <v>15.25</v>
      </c>
      <c r="C879">
        <v>217014</v>
      </c>
      <c r="D879">
        <f t="shared" si="66"/>
        <v>30.140833333333333</v>
      </c>
      <c r="E879">
        <f t="shared" si="69"/>
        <v>36.43</v>
      </c>
      <c r="F879">
        <v>36.450000000000003</v>
      </c>
      <c r="G879">
        <v>37.450000000000003</v>
      </c>
      <c r="H879">
        <v>35.39</v>
      </c>
      <c r="I879" t="b">
        <f t="shared" si="70"/>
        <v>0</v>
      </c>
    </row>
    <row r="880" spans="1:9" hidden="1">
      <c r="A880" t="s">
        <v>6</v>
      </c>
      <c r="B880">
        <v>11.25</v>
      </c>
      <c r="C880">
        <v>217039</v>
      </c>
      <c r="D880">
        <f t="shared" si="66"/>
        <v>30.144305555555555</v>
      </c>
      <c r="E880">
        <f t="shared" si="69"/>
        <v>33.82</v>
      </c>
      <c r="F880">
        <v>34.43</v>
      </c>
      <c r="G880">
        <v>32.64</v>
      </c>
      <c r="H880">
        <v>34.39</v>
      </c>
      <c r="I880" t="b">
        <f t="shared" si="70"/>
        <v>0</v>
      </c>
    </row>
    <row r="881" spans="1:9" hidden="1">
      <c r="A881" t="s">
        <v>7</v>
      </c>
      <c r="B881">
        <v>17.25</v>
      </c>
      <c r="C881">
        <v>217040</v>
      </c>
      <c r="D881">
        <f t="shared" si="66"/>
        <v>30.144444444444446</v>
      </c>
      <c r="E881">
        <f t="shared" si="69"/>
        <v>34.346666666666664</v>
      </c>
      <c r="F881">
        <v>32.47</v>
      </c>
      <c r="G881">
        <v>35.659999999999997</v>
      </c>
      <c r="H881">
        <v>34.909999999999997</v>
      </c>
      <c r="I881" t="b">
        <f t="shared" si="70"/>
        <v>0</v>
      </c>
    </row>
    <row r="882" spans="1:9" hidden="1">
      <c r="A882" t="s">
        <v>8</v>
      </c>
      <c r="B882">
        <v>14.5</v>
      </c>
      <c r="C882">
        <v>217040</v>
      </c>
      <c r="D882">
        <f t="shared" si="66"/>
        <v>30.144444444444446</v>
      </c>
      <c r="E882">
        <f t="shared" si="69"/>
        <v>36.729999999999997</v>
      </c>
      <c r="F882">
        <v>34.61</v>
      </c>
      <c r="G882">
        <v>36.4</v>
      </c>
      <c r="H882">
        <v>39.18</v>
      </c>
      <c r="I882" t="b">
        <f t="shared" si="70"/>
        <v>0</v>
      </c>
    </row>
    <row r="883" spans="1:9" hidden="1">
      <c r="A883" t="s">
        <v>5</v>
      </c>
      <c r="B883">
        <v>11</v>
      </c>
      <c r="C883">
        <v>217051</v>
      </c>
      <c r="D883">
        <f t="shared" si="66"/>
        <v>30.145972222222223</v>
      </c>
      <c r="E883">
        <f t="shared" si="69"/>
        <v>34.880000000000003</v>
      </c>
      <c r="F883">
        <v>33.979999999999997</v>
      </c>
      <c r="G883">
        <v>34.299999999999997</v>
      </c>
      <c r="H883">
        <v>36.36</v>
      </c>
      <c r="I883" t="b">
        <f t="shared" si="70"/>
        <v>0</v>
      </c>
    </row>
    <row r="884" spans="1:9" hidden="1">
      <c r="A884" t="s">
        <v>10</v>
      </c>
      <c r="B884">
        <v>15.25</v>
      </c>
      <c r="C884">
        <v>217052</v>
      </c>
      <c r="D884">
        <f t="shared" si="66"/>
        <v>30.146111111111111</v>
      </c>
      <c r="E884">
        <f t="shared" si="69"/>
        <v>38.550000000000004</v>
      </c>
      <c r="F884">
        <v>41.88</v>
      </c>
      <c r="G884">
        <v>39.4</v>
      </c>
      <c r="H884">
        <v>34.369999999999997</v>
      </c>
      <c r="I884" t="b">
        <f t="shared" si="70"/>
        <v>0</v>
      </c>
    </row>
    <row r="885" spans="1:9" hidden="1">
      <c r="A885" t="s">
        <v>16</v>
      </c>
      <c r="B885">
        <v>10.75</v>
      </c>
      <c r="C885">
        <v>217094</v>
      </c>
      <c r="D885">
        <f t="shared" si="66"/>
        <v>30.151944444444442</v>
      </c>
      <c r="E885">
        <f t="shared" si="69"/>
        <v>33.553333333333335</v>
      </c>
      <c r="F885">
        <v>31.87</v>
      </c>
      <c r="G885">
        <v>33.57</v>
      </c>
      <c r="H885">
        <v>35.22</v>
      </c>
      <c r="I885" t="b">
        <f t="shared" si="70"/>
        <v>0</v>
      </c>
    </row>
    <row r="886" spans="1:9" hidden="1">
      <c r="A886" t="s">
        <v>9</v>
      </c>
      <c r="B886">
        <v>10.5</v>
      </c>
      <c r="C886">
        <v>217101</v>
      </c>
      <c r="D886">
        <f t="shared" si="66"/>
        <v>30.152916666666666</v>
      </c>
      <c r="E886">
        <f t="shared" si="69"/>
        <v>33.22</v>
      </c>
      <c r="F886">
        <v>33.75</v>
      </c>
      <c r="G886">
        <v>33.619999999999997</v>
      </c>
      <c r="H886">
        <v>32.29</v>
      </c>
      <c r="I886" t="b">
        <f t="shared" si="70"/>
        <v>0</v>
      </c>
    </row>
    <row r="887" spans="1:9" hidden="1">
      <c r="A887" t="s">
        <v>21</v>
      </c>
      <c r="B887">
        <v>14.75</v>
      </c>
      <c r="C887">
        <v>217102</v>
      </c>
      <c r="D887">
        <f t="shared" si="66"/>
        <v>30.153055555555557</v>
      </c>
      <c r="E887">
        <f t="shared" si="69"/>
        <v>41.809999999999995</v>
      </c>
      <c r="F887">
        <v>40.86</v>
      </c>
      <c r="G887">
        <v>43.12</v>
      </c>
      <c r="H887">
        <v>41.45</v>
      </c>
      <c r="I887" t="b">
        <f t="shared" si="70"/>
        <v>0</v>
      </c>
    </row>
    <row r="888" spans="1:9" hidden="1">
      <c r="A888" t="s">
        <v>9</v>
      </c>
      <c r="B888">
        <v>14.75</v>
      </c>
      <c r="C888">
        <v>217112</v>
      </c>
      <c r="D888">
        <f t="shared" si="66"/>
        <v>30.154444444444444</v>
      </c>
      <c r="E888">
        <f t="shared" si="69"/>
        <v>39.743333333333332</v>
      </c>
      <c r="F888">
        <v>42.46</v>
      </c>
      <c r="G888">
        <v>38.630000000000003</v>
      </c>
      <c r="H888">
        <v>38.14</v>
      </c>
      <c r="I888" t="b">
        <f t="shared" si="70"/>
        <v>0</v>
      </c>
    </row>
    <row r="889" spans="1:9" hidden="1">
      <c r="A889" t="s">
        <v>6</v>
      </c>
      <c r="B889">
        <v>15.25</v>
      </c>
      <c r="C889">
        <v>217142</v>
      </c>
      <c r="D889">
        <f t="shared" si="66"/>
        <v>30.15861111111111</v>
      </c>
      <c r="E889">
        <f t="shared" si="69"/>
        <v>33.736666666666672</v>
      </c>
      <c r="F889">
        <v>32.979999999999997</v>
      </c>
      <c r="G889">
        <v>33.799999999999997</v>
      </c>
      <c r="H889">
        <v>34.43</v>
      </c>
      <c r="I889" t="b">
        <f t="shared" si="70"/>
        <v>0</v>
      </c>
    </row>
    <row r="890" spans="1:9" hidden="1">
      <c r="A890" t="s">
        <v>13</v>
      </c>
      <c r="B890">
        <v>17.25</v>
      </c>
      <c r="C890">
        <v>217176</v>
      </c>
      <c r="D890">
        <f t="shared" si="66"/>
        <v>30.163333333333334</v>
      </c>
      <c r="E890">
        <f t="shared" si="69"/>
        <v>33.26</v>
      </c>
      <c r="F890">
        <v>32.799999999999997</v>
      </c>
      <c r="G890">
        <v>33.96</v>
      </c>
      <c r="H890">
        <v>33.020000000000003</v>
      </c>
      <c r="I890" t="b">
        <f t="shared" si="70"/>
        <v>0</v>
      </c>
    </row>
    <row r="891" spans="1:9" hidden="1">
      <c r="A891" t="s">
        <v>26</v>
      </c>
      <c r="B891">
        <v>15.25</v>
      </c>
      <c r="C891">
        <v>217243</v>
      </c>
      <c r="D891">
        <f t="shared" si="66"/>
        <v>30.172638888888891</v>
      </c>
      <c r="E891">
        <f t="shared" si="69"/>
        <v>37.843333333333334</v>
      </c>
      <c r="F891">
        <v>37.94</v>
      </c>
      <c r="G891">
        <v>38.47</v>
      </c>
      <c r="H891">
        <v>37.119999999999997</v>
      </c>
      <c r="I891" t="b">
        <f t="shared" si="70"/>
        <v>0</v>
      </c>
    </row>
    <row r="892" spans="1:9" hidden="1">
      <c r="A892" t="s">
        <v>13</v>
      </c>
      <c r="B892">
        <v>11.25</v>
      </c>
      <c r="C892">
        <v>217373</v>
      </c>
      <c r="D892">
        <f t="shared" si="66"/>
        <v>30.190694444444443</v>
      </c>
      <c r="E892">
        <f t="shared" si="69"/>
        <v>33.803333333333335</v>
      </c>
      <c r="F892">
        <v>33.56</v>
      </c>
      <c r="G892">
        <v>33.020000000000003</v>
      </c>
      <c r="H892">
        <v>34.83</v>
      </c>
      <c r="I892" t="b">
        <f t="shared" si="70"/>
        <v>0</v>
      </c>
    </row>
    <row r="893" spans="1:9" hidden="1">
      <c r="A893" t="s">
        <v>20</v>
      </c>
      <c r="B893">
        <v>10.75</v>
      </c>
      <c r="C893">
        <v>217373</v>
      </c>
      <c r="D893">
        <f t="shared" si="66"/>
        <v>30.190694444444443</v>
      </c>
      <c r="E893">
        <f t="shared" si="69"/>
        <v>33.97</v>
      </c>
      <c r="F893">
        <v>33.93</v>
      </c>
      <c r="G893">
        <v>33.54</v>
      </c>
      <c r="H893">
        <v>34.44</v>
      </c>
      <c r="I893" t="b">
        <f t="shared" si="70"/>
        <v>0</v>
      </c>
    </row>
    <row r="894" spans="1:9" hidden="1">
      <c r="A894" t="s">
        <v>22</v>
      </c>
      <c r="B894">
        <v>10.75</v>
      </c>
      <c r="C894">
        <v>217376</v>
      </c>
      <c r="D894">
        <f t="shared" si="66"/>
        <v>30.191111111111113</v>
      </c>
      <c r="E894">
        <f t="shared" si="69"/>
        <v>33.76</v>
      </c>
      <c r="F894">
        <v>32.119999999999997</v>
      </c>
      <c r="G894">
        <v>35.57</v>
      </c>
      <c r="H894">
        <v>33.590000000000003</v>
      </c>
      <c r="I894" t="b">
        <f t="shared" si="70"/>
        <v>0</v>
      </c>
    </row>
    <row r="895" spans="1:9" hidden="1">
      <c r="A895" t="s">
        <v>11</v>
      </c>
      <c r="B895">
        <v>15.25</v>
      </c>
      <c r="C895">
        <v>217390</v>
      </c>
      <c r="D895">
        <f t="shared" si="66"/>
        <v>30.193055555555553</v>
      </c>
      <c r="E895">
        <f t="shared" si="69"/>
        <v>35.036666666666662</v>
      </c>
      <c r="F895">
        <v>37.659999999999997</v>
      </c>
      <c r="G895">
        <v>32.729999999999997</v>
      </c>
      <c r="H895">
        <v>34.72</v>
      </c>
      <c r="I895" t="b">
        <f t="shared" si="70"/>
        <v>0</v>
      </c>
    </row>
    <row r="896" spans="1:9" hidden="1">
      <c r="A896" t="s">
        <v>10</v>
      </c>
      <c r="B896">
        <v>17.25</v>
      </c>
      <c r="C896">
        <v>217402</v>
      </c>
      <c r="D896">
        <f t="shared" si="66"/>
        <v>30.194722222222222</v>
      </c>
      <c r="E896">
        <f t="shared" si="69"/>
        <v>35.423333333333339</v>
      </c>
      <c r="F896">
        <v>35.39</v>
      </c>
      <c r="G896">
        <v>35.950000000000003</v>
      </c>
      <c r="H896">
        <v>34.93</v>
      </c>
      <c r="I896" t="b">
        <f t="shared" si="70"/>
        <v>0</v>
      </c>
    </row>
    <row r="897" spans="1:9" hidden="1">
      <c r="A897" t="s">
        <v>20</v>
      </c>
      <c r="B897">
        <v>15.25</v>
      </c>
      <c r="C897">
        <v>217419</v>
      </c>
      <c r="D897">
        <f t="shared" si="66"/>
        <v>30.197083333333335</v>
      </c>
      <c r="E897">
        <f t="shared" si="69"/>
        <v>33.49</v>
      </c>
      <c r="F897">
        <v>34.049999999999997</v>
      </c>
      <c r="G897">
        <v>31.55</v>
      </c>
      <c r="H897">
        <v>34.869999999999997</v>
      </c>
      <c r="I897" t="b">
        <f t="shared" si="70"/>
        <v>0</v>
      </c>
    </row>
    <row r="898" spans="1:9" hidden="1">
      <c r="A898" t="s">
        <v>9</v>
      </c>
      <c r="B898">
        <v>15.25</v>
      </c>
      <c r="C898">
        <v>217453</v>
      </c>
      <c r="D898">
        <f t="shared" ref="D898:D961" si="71">C898/15/60/8</f>
        <v>30.201805555555556</v>
      </c>
      <c r="E898">
        <f t="shared" si="69"/>
        <v>34.943333333333335</v>
      </c>
      <c r="F898">
        <v>36.869999999999997</v>
      </c>
      <c r="G898">
        <v>32.840000000000003</v>
      </c>
      <c r="H898">
        <v>35.119999999999997</v>
      </c>
      <c r="I898" t="b">
        <f t="shared" si="70"/>
        <v>0</v>
      </c>
    </row>
    <row r="899" spans="1:9" hidden="1">
      <c r="A899" t="s">
        <v>12</v>
      </c>
      <c r="B899">
        <v>10.5</v>
      </c>
      <c r="C899">
        <v>217475</v>
      </c>
      <c r="D899">
        <f t="shared" si="71"/>
        <v>30.204861111111111</v>
      </c>
      <c r="E899">
        <f t="shared" si="69"/>
        <v>34.676666666666669</v>
      </c>
      <c r="F899">
        <v>35.270000000000003</v>
      </c>
      <c r="G899">
        <v>33.93</v>
      </c>
      <c r="H899">
        <v>34.83</v>
      </c>
      <c r="I899" t="b">
        <f t="shared" si="70"/>
        <v>0</v>
      </c>
    </row>
    <row r="900" spans="1:9" hidden="1">
      <c r="A900" t="s">
        <v>23</v>
      </c>
      <c r="B900">
        <v>15.25</v>
      </c>
      <c r="C900">
        <v>217492</v>
      </c>
      <c r="D900">
        <f t="shared" si="71"/>
        <v>30.207222222222224</v>
      </c>
      <c r="E900">
        <f t="shared" si="69"/>
        <v>33.926666666666669</v>
      </c>
      <c r="F900">
        <v>35.54</v>
      </c>
      <c r="G900">
        <v>31.34</v>
      </c>
      <c r="H900">
        <v>34.9</v>
      </c>
      <c r="I900" t="b">
        <f t="shared" si="70"/>
        <v>0</v>
      </c>
    </row>
    <row r="901" spans="1:9" hidden="1">
      <c r="A901" t="s">
        <v>6</v>
      </c>
      <c r="B901">
        <v>17.5</v>
      </c>
      <c r="C901">
        <v>217560</v>
      </c>
      <c r="D901">
        <f t="shared" si="71"/>
        <v>30.216666666666665</v>
      </c>
      <c r="E901">
        <f t="shared" si="69"/>
        <v>34.033333333333331</v>
      </c>
      <c r="F901">
        <v>34</v>
      </c>
      <c r="G901">
        <v>32.78</v>
      </c>
      <c r="H901">
        <v>35.32</v>
      </c>
      <c r="I901" t="b">
        <f t="shared" si="70"/>
        <v>0</v>
      </c>
    </row>
    <row r="902" spans="1:9" hidden="1">
      <c r="A902" t="s">
        <v>9</v>
      </c>
      <c r="B902">
        <v>15</v>
      </c>
      <c r="C902">
        <v>217566</v>
      </c>
      <c r="D902">
        <f t="shared" si="71"/>
        <v>30.217499999999998</v>
      </c>
      <c r="E902">
        <f t="shared" si="69"/>
        <v>37.32</v>
      </c>
      <c r="F902">
        <v>37.869999999999997</v>
      </c>
      <c r="G902">
        <v>35.68</v>
      </c>
      <c r="H902">
        <v>38.409999999999997</v>
      </c>
      <c r="I902" t="b">
        <f t="shared" si="70"/>
        <v>0</v>
      </c>
    </row>
    <row r="903" spans="1:9" hidden="1">
      <c r="A903" t="s">
        <v>15</v>
      </c>
      <c r="B903">
        <v>10.75</v>
      </c>
      <c r="C903">
        <v>217595</v>
      </c>
      <c r="D903">
        <f t="shared" si="71"/>
        <v>30.22152777777778</v>
      </c>
      <c r="E903">
        <f t="shared" si="69"/>
        <v>34.39</v>
      </c>
      <c r="F903">
        <v>36.119999999999997</v>
      </c>
      <c r="G903">
        <v>33.75</v>
      </c>
      <c r="H903">
        <v>33.299999999999997</v>
      </c>
      <c r="I903" t="b">
        <f t="shared" si="70"/>
        <v>0</v>
      </c>
    </row>
    <row r="904" spans="1:9" hidden="1">
      <c r="A904" t="s">
        <v>26</v>
      </c>
      <c r="B904">
        <v>14.75</v>
      </c>
      <c r="C904">
        <v>217596</v>
      </c>
      <c r="D904">
        <f t="shared" si="71"/>
        <v>30.221666666666668</v>
      </c>
      <c r="E904">
        <f t="shared" si="69"/>
        <v>37.756666666666668</v>
      </c>
      <c r="F904">
        <v>36.44</v>
      </c>
      <c r="G904">
        <v>37.840000000000003</v>
      </c>
      <c r="H904">
        <v>38.99</v>
      </c>
      <c r="I904" t="b">
        <f t="shared" si="70"/>
        <v>0</v>
      </c>
    </row>
    <row r="905" spans="1:9" hidden="1">
      <c r="A905" t="s">
        <v>17</v>
      </c>
      <c r="B905">
        <v>17.25</v>
      </c>
      <c r="C905">
        <v>217652</v>
      </c>
      <c r="D905">
        <f t="shared" si="71"/>
        <v>30.229444444444443</v>
      </c>
      <c r="E905">
        <f t="shared" si="69"/>
        <v>33.506666666666668</v>
      </c>
      <c r="F905">
        <v>33.25</v>
      </c>
      <c r="G905">
        <v>33.78</v>
      </c>
      <c r="H905">
        <v>33.49</v>
      </c>
      <c r="I905" t="b">
        <f t="shared" si="70"/>
        <v>0</v>
      </c>
    </row>
    <row r="906" spans="1:9" hidden="1">
      <c r="A906" t="s">
        <v>7</v>
      </c>
      <c r="B906">
        <v>10.75</v>
      </c>
      <c r="C906">
        <v>217703</v>
      </c>
      <c r="D906">
        <f t="shared" si="71"/>
        <v>30.236527777777777</v>
      </c>
      <c r="E906">
        <f t="shared" si="69"/>
        <v>33.906666666666666</v>
      </c>
      <c r="F906">
        <v>34.01</v>
      </c>
      <c r="G906">
        <v>33.1</v>
      </c>
      <c r="H906">
        <v>34.61</v>
      </c>
      <c r="I906" t="b">
        <f t="shared" si="70"/>
        <v>0</v>
      </c>
    </row>
    <row r="907" spans="1:9" hidden="1">
      <c r="A907" t="s">
        <v>22</v>
      </c>
      <c r="B907">
        <v>17.5</v>
      </c>
      <c r="C907">
        <v>217729</v>
      </c>
      <c r="D907">
        <f t="shared" si="71"/>
        <v>30.24013888888889</v>
      </c>
      <c r="E907">
        <f t="shared" si="69"/>
        <v>35.003333333333337</v>
      </c>
      <c r="F907">
        <v>34.340000000000003</v>
      </c>
      <c r="G907">
        <v>33.119999999999997</v>
      </c>
      <c r="H907">
        <v>37.549999999999997</v>
      </c>
      <c r="I907" t="b">
        <f t="shared" si="70"/>
        <v>0</v>
      </c>
    </row>
    <row r="908" spans="1:9" hidden="1">
      <c r="A908" t="s">
        <v>6</v>
      </c>
      <c r="B908">
        <v>14.5</v>
      </c>
      <c r="C908">
        <v>217742</v>
      </c>
      <c r="D908">
        <f t="shared" si="71"/>
        <v>30.241944444444446</v>
      </c>
      <c r="E908">
        <f t="shared" si="69"/>
        <v>36.983333333333327</v>
      </c>
      <c r="F908">
        <v>35.729999999999997</v>
      </c>
      <c r="G908">
        <v>36.18</v>
      </c>
      <c r="H908">
        <v>39.04</v>
      </c>
      <c r="I908" t="b">
        <f t="shared" si="70"/>
        <v>0</v>
      </c>
    </row>
    <row r="909" spans="1:9" hidden="1">
      <c r="A909" t="s">
        <v>16</v>
      </c>
      <c r="B909">
        <v>14.5</v>
      </c>
      <c r="C909">
        <v>217761</v>
      </c>
      <c r="D909">
        <f t="shared" si="71"/>
        <v>30.244583333333331</v>
      </c>
      <c r="E909">
        <f t="shared" si="69"/>
        <v>37.323333333333338</v>
      </c>
      <c r="F909">
        <v>36.340000000000003</v>
      </c>
      <c r="G909">
        <v>36.270000000000003</v>
      </c>
      <c r="H909">
        <v>39.36</v>
      </c>
      <c r="I909" t="b">
        <f t="shared" si="70"/>
        <v>0</v>
      </c>
    </row>
    <row r="910" spans="1:9" hidden="1">
      <c r="A910" t="s">
        <v>6</v>
      </c>
      <c r="B910">
        <v>11</v>
      </c>
      <c r="C910">
        <v>217783</v>
      </c>
      <c r="D910">
        <f t="shared" si="71"/>
        <v>30.24763888888889</v>
      </c>
      <c r="E910">
        <f t="shared" si="69"/>
        <v>33.576666666666661</v>
      </c>
      <c r="F910">
        <v>34.880000000000003</v>
      </c>
      <c r="G910">
        <v>32.03</v>
      </c>
      <c r="H910">
        <v>33.82</v>
      </c>
      <c r="I910" t="b">
        <f t="shared" si="70"/>
        <v>0</v>
      </c>
    </row>
    <row r="911" spans="1:9" hidden="1">
      <c r="A911" t="s">
        <v>18</v>
      </c>
      <c r="B911">
        <v>14.75</v>
      </c>
      <c r="C911">
        <v>217815</v>
      </c>
      <c r="D911">
        <f t="shared" si="71"/>
        <v>30.252083333333335</v>
      </c>
      <c r="E911">
        <f t="shared" si="69"/>
        <v>38.803333333333335</v>
      </c>
      <c r="F911">
        <v>37.549999999999997</v>
      </c>
      <c r="G911">
        <v>39.93</v>
      </c>
      <c r="H911">
        <v>38.93</v>
      </c>
      <c r="I911" t="b">
        <f t="shared" si="70"/>
        <v>0</v>
      </c>
    </row>
    <row r="912" spans="1:9" hidden="1">
      <c r="A912" t="s">
        <v>6</v>
      </c>
      <c r="B912">
        <v>11.5</v>
      </c>
      <c r="C912">
        <v>217840</v>
      </c>
      <c r="D912">
        <f t="shared" si="71"/>
        <v>30.255555555555553</v>
      </c>
      <c r="E912">
        <f t="shared" si="69"/>
        <v>33.169999999999995</v>
      </c>
      <c r="F912">
        <v>32.729999999999997</v>
      </c>
      <c r="G912">
        <v>32.299999999999997</v>
      </c>
      <c r="H912">
        <v>34.479999999999997</v>
      </c>
      <c r="I912" t="b">
        <f t="shared" si="70"/>
        <v>0</v>
      </c>
    </row>
    <row r="913" spans="1:9" hidden="1">
      <c r="A913" t="s">
        <v>14</v>
      </c>
      <c r="B913">
        <v>2</v>
      </c>
      <c r="C913">
        <v>36006</v>
      </c>
      <c r="D913">
        <f t="shared" si="71"/>
        <v>5.0008333333333335</v>
      </c>
      <c r="F913">
        <v>8.4700000000000006</v>
      </c>
      <c r="G913">
        <v>6.81</v>
      </c>
      <c r="H913">
        <v>8.44</v>
      </c>
    </row>
    <row r="914" spans="1:9" hidden="1">
      <c r="A914" t="s">
        <v>14</v>
      </c>
      <c r="B914">
        <v>2.25</v>
      </c>
      <c r="C914">
        <v>32276</v>
      </c>
      <c r="D914">
        <f t="shared" si="71"/>
        <v>4.4827777777777778</v>
      </c>
      <c r="F914">
        <v>9.68</v>
      </c>
      <c r="G914">
        <v>11.07</v>
      </c>
      <c r="H914">
        <v>16.940000000000001</v>
      </c>
    </row>
    <row r="915" spans="1:9" hidden="1">
      <c r="A915" t="s">
        <v>14</v>
      </c>
      <c r="B915">
        <v>2.5</v>
      </c>
      <c r="C915">
        <v>27660</v>
      </c>
      <c r="D915">
        <f t="shared" si="71"/>
        <v>3.8416666666666668</v>
      </c>
      <c r="F915">
        <v>14.57</v>
      </c>
      <c r="G915">
        <v>12.89</v>
      </c>
      <c r="H915">
        <v>15.17</v>
      </c>
    </row>
    <row r="916" spans="1:9" hidden="1">
      <c r="A916" t="s">
        <v>14</v>
      </c>
      <c r="B916">
        <v>2.75</v>
      </c>
      <c r="C916">
        <v>24875</v>
      </c>
      <c r="D916">
        <f t="shared" si="71"/>
        <v>3.4548611111111112</v>
      </c>
      <c r="F916">
        <v>6.73</v>
      </c>
      <c r="G916">
        <v>9.8699999999999992</v>
      </c>
      <c r="H916">
        <v>30</v>
      </c>
    </row>
    <row r="917" spans="1:9" hidden="1">
      <c r="A917" t="s">
        <v>9</v>
      </c>
      <c r="B917">
        <v>17.5</v>
      </c>
      <c r="C917">
        <v>217860</v>
      </c>
      <c r="D917">
        <f t="shared" si="71"/>
        <v>30.258333333333333</v>
      </c>
      <c r="E917">
        <f t="shared" ref="E917:E933" si="72">AVERAGE(F917:H917)</f>
        <v>34.82</v>
      </c>
      <c r="F917">
        <v>35.450000000000003</v>
      </c>
      <c r="G917">
        <v>33.35</v>
      </c>
      <c r="H917">
        <v>35.659999999999997</v>
      </c>
      <c r="I917" t="b">
        <f t="shared" ref="I917:I933" si="73">G917/F917&gt;2</f>
        <v>0</v>
      </c>
    </row>
    <row r="918" spans="1:9" hidden="1">
      <c r="A918" t="s">
        <v>7</v>
      </c>
      <c r="B918">
        <v>14.75</v>
      </c>
      <c r="C918">
        <v>217890</v>
      </c>
      <c r="D918">
        <f t="shared" si="71"/>
        <v>30.262499999999999</v>
      </c>
      <c r="E918">
        <f t="shared" si="72"/>
        <v>38.479999999999997</v>
      </c>
      <c r="F918">
        <v>38.979999999999997</v>
      </c>
      <c r="G918">
        <v>38.31</v>
      </c>
      <c r="H918">
        <v>38.15</v>
      </c>
      <c r="I918" t="b">
        <f t="shared" si="73"/>
        <v>0</v>
      </c>
    </row>
    <row r="919" spans="1:9" hidden="1">
      <c r="A919" t="s">
        <v>5</v>
      </c>
      <c r="B919">
        <v>17.75</v>
      </c>
      <c r="C919">
        <v>217959</v>
      </c>
      <c r="D919">
        <f t="shared" si="71"/>
        <v>30.272083333333335</v>
      </c>
      <c r="E919">
        <f t="shared" si="72"/>
        <v>34.216666666666669</v>
      </c>
      <c r="F919">
        <v>33.72</v>
      </c>
      <c r="G919">
        <v>33.22</v>
      </c>
      <c r="H919">
        <v>35.71</v>
      </c>
      <c r="I919" t="b">
        <f t="shared" si="73"/>
        <v>0</v>
      </c>
    </row>
    <row r="920" spans="1:9" hidden="1">
      <c r="A920" t="s">
        <v>24</v>
      </c>
      <c r="B920">
        <v>14.75</v>
      </c>
      <c r="C920">
        <v>217986</v>
      </c>
      <c r="D920">
        <f t="shared" si="71"/>
        <v>30.275833333333331</v>
      </c>
      <c r="E920">
        <f t="shared" si="72"/>
        <v>40.43</v>
      </c>
      <c r="F920">
        <v>39.18</v>
      </c>
      <c r="G920">
        <v>38.909999999999997</v>
      </c>
      <c r="H920">
        <v>43.2</v>
      </c>
      <c r="I920" t="b">
        <f t="shared" si="73"/>
        <v>0</v>
      </c>
    </row>
    <row r="921" spans="1:9" hidden="1">
      <c r="A921" t="s">
        <v>14</v>
      </c>
      <c r="B921">
        <v>10.75</v>
      </c>
      <c r="C921">
        <v>217991</v>
      </c>
      <c r="D921">
        <f t="shared" si="71"/>
        <v>30.27652777777778</v>
      </c>
      <c r="E921">
        <f t="shared" si="72"/>
        <v>34.376666666666665</v>
      </c>
      <c r="F921">
        <v>35.46</v>
      </c>
      <c r="G921">
        <v>33.74</v>
      </c>
      <c r="H921">
        <v>33.93</v>
      </c>
      <c r="I921" t="b">
        <f t="shared" si="73"/>
        <v>0</v>
      </c>
    </row>
    <row r="922" spans="1:9" hidden="1">
      <c r="A922" t="s">
        <v>7</v>
      </c>
      <c r="B922">
        <v>17.5</v>
      </c>
      <c r="C922">
        <v>218012</v>
      </c>
      <c r="D922">
        <f t="shared" si="71"/>
        <v>30.279444444444444</v>
      </c>
      <c r="E922">
        <f t="shared" si="72"/>
        <v>33.286666666666669</v>
      </c>
      <c r="F922">
        <v>32.74</v>
      </c>
      <c r="G922">
        <v>31.12</v>
      </c>
      <c r="H922">
        <v>36</v>
      </c>
      <c r="I922" t="b">
        <f t="shared" si="73"/>
        <v>0</v>
      </c>
    </row>
    <row r="923" spans="1:9" hidden="1">
      <c r="A923" t="s">
        <v>12</v>
      </c>
      <c r="B923">
        <v>11.25</v>
      </c>
      <c r="C923">
        <v>218032</v>
      </c>
      <c r="D923">
        <f t="shared" si="71"/>
        <v>30.282222222222224</v>
      </c>
      <c r="E923">
        <f t="shared" si="72"/>
        <v>35.286666666666669</v>
      </c>
      <c r="F923">
        <v>34.75</v>
      </c>
      <c r="G923">
        <v>34.270000000000003</v>
      </c>
      <c r="H923">
        <v>36.840000000000003</v>
      </c>
      <c r="I923" t="b">
        <f t="shared" si="73"/>
        <v>0</v>
      </c>
    </row>
    <row r="924" spans="1:9" hidden="1">
      <c r="A924" t="s">
        <v>8</v>
      </c>
      <c r="B924">
        <v>10.75</v>
      </c>
      <c r="C924">
        <v>218099</v>
      </c>
      <c r="D924">
        <f t="shared" si="71"/>
        <v>30.291527777777777</v>
      </c>
      <c r="E924">
        <f t="shared" si="72"/>
        <v>33.369999999999997</v>
      </c>
      <c r="F924">
        <v>31.83</v>
      </c>
      <c r="G924">
        <v>33.78</v>
      </c>
      <c r="H924">
        <v>34.5</v>
      </c>
      <c r="I924" t="b">
        <f t="shared" si="73"/>
        <v>0</v>
      </c>
    </row>
    <row r="925" spans="1:9" hidden="1">
      <c r="A925" t="s">
        <v>23</v>
      </c>
      <c r="B925">
        <v>17.25</v>
      </c>
      <c r="C925">
        <v>218103</v>
      </c>
      <c r="D925">
        <f t="shared" si="71"/>
        <v>30.292083333333334</v>
      </c>
      <c r="E925">
        <f t="shared" si="72"/>
        <v>33.68333333333333</v>
      </c>
      <c r="F925">
        <v>33.11</v>
      </c>
      <c r="G925">
        <v>31.71</v>
      </c>
      <c r="H925">
        <v>36.229999999999997</v>
      </c>
      <c r="I925" t="b">
        <f t="shared" si="73"/>
        <v>0</v>
      </c>
    </row>
    <row r="926" spans="1:9" hidden="1">
      <c r="A926" t="s">
        <v>16</v>
      </c>
      <c r="B926">
        <v>17.25</v>
      </c>
      <c r="C926">
        <v>218115</v>
      </c>
      <c r="D926">
        <f t="shared" si="71"/>
        <v>30.293749999999999</v>
      </c>
      <c r="E926">
        <f t="shared" si="72"/>
        <v>34.263333333333343</v>
      </c>
      <c r="F926">
        <v>33.25</v>
      </c>
      <c r="G926">
        <v>33.020000000000003</v>
      </c>
      <c r="H926">
        <v>36.520000000000003</v>
      </c>
      <c r="I926" t="b">
        <f t="shared" si="73"/>
        <v>0</v>
      </c>
    </row>
    <row r="927" spans="1:9" hidden="1">
      <c r="A927" t="s">
        <v>5</v>
      </c>
      <c r="B927">
        <v>14.5</v>
      </c>
      <c r="C927">
        <v>218261</v>
      </c>
      <c r="D927">
        <f t="shared" si="71"/>
        <v>30.314027777777778</v>
      </c>
      <c r="E927">
        <f t="shared" si="72"/>
        <v>39.436666666666667</v>
      </c>
      <c r="F927">
        <v>38.18</v>
      </c>
      <c r="G927">
        <v>38.700000000000003</v>
      </c>
      <c r="H927">
        <v>41.43</v>
      </c>
      <c r="I927" t="b">
        <f t="shared" si="73"/>
        <v>0</v>
      </c>
    </row>
    <row r="928" spans="1:9" hidden="1">
      <c r="A928" t="s">
        <v>11</v>
      </c>
      <c r="B928">
        <v>17.25</v>
      </c>
      <c r="C928">
        <v>218314</v>
      </c>
      <c r="D928">
        <f t="shared" si="71"/>
        <v>30.321388888888887</v>
      </c>
      <c r="E928">
        <f t="shared" si="72"/>
        <v>34.856666666666662</v>
      </c>
      <c r="F928">
        <v>35.18</v>
      </c>
      <c r="G928">
        <v>34.479999999999997</v>
      </c>
      <c r="H928">
        <v>34.909999999999997</v>
      </c>
      <c r="I928" t="b">
        <f t="shared" si="73"/>
        <v>0</v>
      </c>
    </row>
    <row r="929" spans="1:9" hidden="1">
      <c r="A929" t="s">
        <v>19</v>
      </c>
      <c r="B929">
        <v>17.5</v>
      </c>
      <c r="C929">
        <v>218351</v>
      </c>
      <c r="D929">
        <f t="shared" si="71"/>
        <v>30.326527777777777</v>
      </c>
      <c r="E929">
        <f t="shared" si="72"/>
        <v>34.03</v>
      </c>
      <c r="F929">
        <v>35.869999999999997</v>
      </c>
      <c r="G929">
        <v>32.71</v>
      </c>
      <c r="H929">
        <v>33.51</v>
      </c>
      <c r="I929" t="b">
        <f t="shared" si="73"/>
        <v>0</v>
      </c>
    </row>
    <row r="930" spans="1:9" hidden="1">
      <c r="A930" t="s">
        <v>8</v>
      </c>
      <c r="B930">
        <v>16</v>
      </c>
      <c r="C930">
        <v>218393</v>
      </c>
      <c r="D930">
        <f t="shared" si="71"/>
        <v>30.332361111111108</v>
      </c>
      <c r="E930">
        <f t="shared" si="72"/>
        <v>37.333333333333336</v>
      </c>
      <c r="F930">
        <v>35.590000000000003</v>
      </c>
      <c r="G930">
        <v>35.57</v>
      </c>
      <c r="H930">
        <v>40.840000000000003</v>
      </c>
      <c r="I930" t="b">
        <f t="shared" si="73"/>
        <v>0</v>
      </c>
    </row>
    <row r="931" spans="1:9" hidden="1">
      <c r="A931" t="s">
        <v>20</v>
      </c>
      <c r="B931">
        <v>17.5</v>
      </c>
      <c r="C931">
        <v>218402</v>
      </c>
      <c r="D931">
        <f t="shared" si="71"/>
        <v>30.333611111111111</v>
      </c>
      <c r="E931">
        <f t="shared" si="72"/>
        <v>34.506666666666668</v>
      </c>
      <c r="F931">
        <v>33.9</v>
      </c>
      <c r="G931">
        <v>32.57</v>
      </c>
      <c r="H931">
        <v>37.049999999999997</v>
      </c>
      <c r="I931" t="b">
        <f t="shared" si="73"/>
        <v>0</v>
      </c>
    </row>
    <row r="932" spans="1:9" hidden="1">
      <c r="A932" t="s">
        <v>6</v>
      </c>
      <c r="B932">
        <v>11.75</v>
      </c>
      <c r="C932">
        <v>218442</v>
      </c>
      <c r="D932">
        <f t="shared" si="71"/>
        <v>30.339166666666664</v>
      </c>
      <c r="E932">
        <f t="shared" si="72"/>
        <v>33.800000000000004</v>
      </c>
      <c r="F932">
        <v>34.619999999999997</v>
      </c>
      <c r="G932">
        <v>33.26</v>
      </c>
      <c r="H932">
        <v>33.520000000000003</v>
      </c>
      <c r="I932" t="b">
        <f t="shared" si="73"/>
        <v>0</v>
      </c>
    </row>
    <row r="933" spans="1:9" hidden="1">
      <c r="A933" t="s">
        <v>21</v>
      </c>
      <c r="B933">
        <v>17.5</v>
      </c>
      <c r="C933">
        <v>218577</v>
      </c>
      <c r="D933">
        <f t="shared" si="71"/>
        <v>30.357916666666664</v>
      </c>
      <c r="E933">
        <f t="shared" si="72"/>
        <v>35.443333333333335</v>
      </c>
      <c r="F933">
        <v>34.409999999999997</v>
      </c>
      <c r="G933">
        <v>34.83</v>
      </c>
      <c r="H933">
        <v>37.090000000000003</v>
      </c>
      <c r="I933" t="b">
        <f t="shared" si="73"/>
        <v>0</v>
      </c>
    </row>
    <row r="934" spans="1:9" hidden="1">
      <c r="A934" t="s">
        <v>14</v>
      </c>
      <c r="B934">
        <v>3</v>
      </c>
      <c r="C934">
        <v>23024</v>
      </c>
      <c r="D934">
        <f t="shared" si="71"/>
        <v>3.1977777777777781</v>
      </c>
      <c r="F934">
        <v>11.06</v>
      </c>
      <c r="G934">
        <v>6.78</v>
      </c>
      <c r="H934">
        <v>5.96</v>
      </c>
    </row>
    <row r="935" spans="1:9" hidden="1">
      <c r="A935" t="s">
        <v>14</v>
      </c>
      <c r="B935">
        <v>3.25</v>
      </c>
      <c r="C935">
        <v>20923</v>
      </c>
      <c r="D935">
        <f t="shared" si="71"/>
        <v>2.9059722222222222</v>
      </c>
      <c r="F935">
        <v>4.83</v>
      </c>
      <c r="G935">
        <v>11.06</v>
      </c>
      <c r="H935">
        <v>13.62</v>
      </c>
    </row>
    <row r="936" spans="1:9" hidden="1">
      <c r="A936" t="s">
        <v>14</v>
      </c>
      <c r="B936">
        <v>3.5</v>
      </c>
      <c r="C936">
        <v>20267</v>
      </c>
      <c r="D936">
        <f t="shared" si="71"/>
        <v>2.8148611111111115</v>
      </c>
      <c r="F936">
        <v>12.19</v>
      </c>
      <c r="G936">
        <v>10.94</v>
      </c>
      <c r="H936">
        <v>13.47</v>
      </c>
    </row>
    <row r="937" spans="1:9" hidden="1">
      <c r="A937" t="s">
        <v>14</v>
      </c>
      <c r="B937">
        <v>3.75</v>
      </c>
      <c r="C937">
        <v>18880</v>
      </c>
      <c r="D937">
        <f t="shared" si="71"/>
        <v>2.6222222222222222</v>
      </c>
      <c r="F937">
        <v>4.1399999999999997</v>
      </c>
      <c r="G937">
        <v>4.63</v>
      </c>
      <c r="H937">
        <v>5.63</v>
      </c>
    </row>
    <row r="938" spans="1:9" hidden="1">
      <c r="A938" t="s">
        <v>14</v>
      </c>
      <c r="B938">
        <v>4</v>
      </c>
      <c r="C938">
        <v>18389</v>
      </c>
      <c r="D938">
        <f t="shared" si="71"/>
        <v>2.5540277777777778</v>
      </c>
      <c r="F938">
        <v>5.18</v>
      </c>
      <c r="G938">
        <v>4.7300000000000004</v>
      </c>
      <c r="H938">
        <v>5.3</v>
      </c>
    </row>
    <row r="939" spans="1:9" hidden="1">
      <c r="A939" t="s">
        <v>14</v>
      </c>
      <c r="B939">
        <v>4.25</v>
      </c>
      <c r="C939">
        <v>18927</v>
      </c>
      <c r="D939">
        <f t="shared" si="71"/>
        <v>2.6287499999999997</v>
      </c>
      <c r="F939">
        <v>4.2300000000000004</v>
      </c>
      <c r="G939">
        <v>4.7300000000000004</v>
      </c>
      <c r="H939">
        <v>5.08</v>
      </c>
    </row>
    <row r="940" spans="1:9" hidden="1">
      <c r="A940" t="s">
        <v>14</v>
      </c>
      <c r="B940">
        <v>4.5</v>
      </c>
      <c r="C940">
        <v>16989</v>
      </c>
      <c r="D940">
        <f t="shared" si="71"/>
        <v>2.3595833333333331</v>
      </c>
      <c r="F940">
        <v>4.8499999999999996</v>
      </c>
      <c r="G940">
        <v>4.4400000000000004</v>
      </c>
      <c r="H940">
        <v>4.9400000000000004</v>
      </c>
    </row>
    <row r="941" spans="1:9" hidden="1">
      <c r="A941" t="s">
        <v>14</v>
      </c>
      <c r="B941">
        <v>4.75</v>
      </c>
      <c r="C941">
        <v>18551</v>
      </c>
      <c r="D941">
        <f t="shared" si="71"/>
        <v>2.5765277777777778</v>
      </c>
      <c r="F941">
        <v>4.01</v>
      </c>
      <c r="G941">
        <v>4.62</v>
      </c>
      <c r="H941">
        <v>5.51</v>
      </c>
    </row>
    <row r="942" spans="1:9" hidden="1">
      <c r="A942" t="s">
        <v>14</v>
      </c>
      <c r="B942">
        <v>5</v>
      </c>
      <c r="C942">
        <v>19600</v>
      </c>
      <c r="D942">
        <f t="shared" si="71"/>
        <v>2.7222222222222223</v>
      </c>
      <c r="F942">
        <v>5.0599999999999996</v>
      </c>
      <c r="G942">
        <v>4.2300000000000004</v>
      </c>
      <c r="H942">
        <v>6.29</v>
      </c>
    </row>
    <row r="943" spans="1:9" hidden="1">
      <c r="A943" t="s">
        <v>14</v>
      </c>
      <c r="B943">
        <v>5.25</v>
      </c>
      <c r="C943">
        <v>22548</v>
      </c>
      <c r="D943">
        <f t="shared" si="71"/>
        <v>3.1316666666666668</v>
      </c>
      <c r="F943">
        <v>4.9800000000000004</v>
      </c>
      <c r="G943">
        <v>5.31</v>
      </c>
      <c r="H943">
        <v>6.14</v>
      </c>
    </row>
    <row r="944" spans="1:9" hidden="1">
      <c r="A944" t="s">
        <v>14</v>
      </c>
      <c r="B944">
        <v>5.5</v>
      </c>
      <c r="C944">
        <v>25634</v>
      </c>
      <c r="D944">
        <f t="shared" si="71"/>
        <v>3.5602777777777779</v>
      </c>
      <c r="F944">
        <v>6.17</v>
      </c>
      <c r="G944">
        <v>5.25</v>
      </c>
      <c r="H944">
        <v>6.66</v>
      </c>
    </row>
    <row r="945" spans="1:9" hidden="1">
      <c r="A945" t="s">
        <v>14</v>
      </c>
      <c r="B945">
        <v>5.75</v>
      </c>
      <c r="C945">
        <v>30633</v>
      </c>
      <c r="D945">
        <f t="shared" si="71"/>
        <v>4.2545833333333336</v>
      </c>
      <c r="F945">
        <v>6.08</v>
      </c>
      <c r="G945">
        <v>6.32</v>
      </c>
      <c r="H945">
        <v>7.95</v>
      </c>
    </row>
    <row r="946" spans="1:9" hidden="1">
      <c r="A946" t="s">
        <v>14</v>
      </c>
      <c r="B946">
        <v>6</v>
      </c>
      <c r="C946">
        <v>37864</v>
      </c>
      <c r="D946">
        <f t="shared" si="71"/>
        <v>5.2588888888888894</v>
      </c>
      <c r="F946">
        <v>7.96</v>
      </c>
      <c r="G946">
        <v>7.3</v>
      </c>
      <c r="H946">
        <v>10.18</v>
      </c>
    </row>
    <row r="947" spans="1:9" hidden="1">
      <c r="A947" t="s">
        <v>14</v>
      </c>
      <c r="B947">
        <v>6.25</v>
      </c>
      <c r="C947">
        <v>49231</v>
      </c>
      <c r="D947">
        <f t="shared" si="71"/>
        <v>6.8376388888888888</v>
      </c>
      <c r="F947">
        <v>8.51</v>
      </c>
      <c r="G947">
        <v>9.41</v>
      </c>
      <c r="H947">
        <v>11.29</v>
      </c>
    </row>
    <row r="948" spans="1:9" hidden="1">
      <c r="A948" t="s">
        <v>14</v>
      </c>
      <c r="B948">
        <v>6.5</v>
      </c>
      <c r="C948">
        <v>63473</v>
      </c>
      <c r="D948">
        <f t="shared" si="71"/>
        <v>8.8156944444444445</v>
      </c>
      <c r="F948">
        <v>11.05</v>
      </c>
      <c r="G948">
        <v>11.54</v>
      </c>
      <c r="H948">
        <v>12.95</v>
      </c>
    </row>
    <row r="949" spans="1:9" hidden="1">
      <c r="A949" t="s">
        <v>14</v>
      </c>
      <c r="B949">
        <v>6.75</v>
      </c>
      <c r="C949">
        <v>76264</v>
      </c>
      <c r="D949">
        <f t="shared" si="71"/>
        <v>10.592222222222222</v>
      </c>
      <c r="F949">
        <v>13.01</v>
      </c>
      <c r="G949">
        <v>13.55</v>
      </c>
      <c r="H949">
        <v>16.37</v>
      </c>
    </row>
    <row r="950" spans="1:9" hidden="1">
      <c r="A950" t="s">
        <v>14</v>
      </c>
      <c r="B950">
        <v>7</v>
      </c>
      <c r="C950">
        <v>94153</v>
      </c>
      <c r="D950">
        <f t="shared" si="71"/>
        <v>13.076805555555556</v>
      </c>
      <c r="F950">
        <v>15.48</v>
      </c>
      <c r="G950">
        <v>15.75</v>
      </c>
      <c r="H950">
        <v>18.09</v>
      </c>
    </row>
    <row r="951" spans="1:9" hidden="1">
      <c r="A951" t="s">
        <v>9</v>
      </c>
      <c r="B951">
        <v>10.75</v>
      </c>
      <c r="C951">
        <v>218633</v>
      </c>
      <c r="D951">
        <f t="shared" si="71"/>
        <v>30.365694444444443</v>
      </c>
      <c r="E951">
        <f t="shared" ref="E951:E962" si="74">AVERAGE(F951:H951)</f>
        <v>34.253333333333337</v>
      </c>
      <c r="F951">
        <v>34.69</v>
      </c>
      <c r="G951">
        <v>35.15</v>
      </c>
      <c r="H951">
        <v>32.92</v>
      </c>
      <c r="I951" t="b">
        <f t="shared" ref="I951:I962" si="75">G951/F951&gt;2</f>
        <v>0</v>
      </c>
    </row>
    <row r="952" spans="1:9" hidden="1">
      <c r="A952" t="s">
        <v>11</v>
      </c>
      <c r="B952">
        <v>14.75</v>
      </c>
      <c r="C952">
        <v>218638</v>
      </c>
      <c r="D952">
        <f t="shared" si="71"/>
        <v>30.366388888888888</v>
      </c>
      <c r="E952">
        <f t="shared" si="74"/>
        <v>35.413333333333334</v>
      </c>
      <c r="F952">
        <v>37.590000000000003</v>
      </c>
      <c r="G952">
        <v>34.68</v>
      </c>
      <c r="H952">
        <v>33.97</v>
      </c>
      <c r="I952" t="b">
        <f t="shared" si="75"/>
        <v>0</v>
      </c>
    </row>
    <row r="953" spans="1:9" hidden="1">
      <c r="A953" t="s">
        <v>19</v>
      </c>
      <c r="B953">
        <v>14.5</v>
      </c>
      <c r="C953">
        <v>218684</v>
      </c>
      <c r="D953">
        <f t="shared" si="71"/>
        <v>30.372777777777777</v>
      </c>
      <c r="E953">
        <f t="shared" si="74"/>
        <v>37.236666666666672</v>
      </c>
      <c r="F953">
        <v>37.85</v>
      </c>
      <c r="G953">
        <v>36.950000000000003</v>
      </c>
      <c r="H953">
        <v>36.909999999999997</v>
      </c>
      <c r="I953" t="b">
        <f t="shared" si="75"/>
        <v>0</v>
      </c>
    </row>
    <row r="954" spans="1:9" hidden="1">
      <c r="A954" t="s">
        <v>8</v>
      </c>
      <c r="B954">
        <v>17.5</v>
      </c>
      <c r="C954">
        <v>218703</v>
      </c>
      <c r="D954">
        <f t="shared" si="71"/>
        <v>30.37541666666667</v>
      </c>
      <c r="E954">
        <f t="shared" si="74"/>
        <v>34.349999999999994</v>
      </c>
      <c r="F954">
        <v>33.75</v>
      </c>
      <c r="G954">
        <v>32.54</v>
      </c>
      <c r="H954">
        <v>36.76</v>
      </c>
      <c r="I954" t="b">
        <f t="shared" si="75"/>
        <v>0</v>
      </c>
    </row>
    <row r="955" spans="1:9" hidden="1">
      <c r="A955" t="s">
        <v>19</v>
      </c>
      <c r="B955">
        <v>11.25</v>
      </c>
      <c r="C955">
        <v>218763</v>
      </c>
      <c r="D955">
        <f t="shared" si="71"/>
        <v>30.383750000000003</v>
      </c>
      <c r="E955">
        <f t="shared" si="74"/>
        <v>34.046666666666667</v>
      </c>
      <c r="F955">
        <v>35.299999999999997</v>
      </c>
      <c r="G955">
        <v>31.48</v>
      </c>
      <c r="H955">
        <v>35.36</v>
      </c>
      <c r="I955" t="b">
        <f t="shared" si="75"/>
        <v>0</v>
      </c>
    </row>
    <row r="956" spans="1:9" hidden="1">
      <c r="A956" t="s">
        <v>25</v>
      </c>
      <c r="B956">
        <v>11</v>
      </c>
      <c r="C956">
        <v>218799</v>
      </c>
      <c r="D956">
        <f t="shared" si="71"/>
        <v>30.388750000000002</v>
      </c>
      <c r="E956">
        <f t="shared" si="74"/>
        <v>36.826666666666668</v>
      </c>
      <c r="F956">
        <v>36.049999999999997</v>
      </c>
      <c r="G956">
        <v>36.840000000000003</v>
      </c>
      <c r="H956">
        <v>37.590000000000003</v>
      </c>
      <c r="I956" t="b">
        <f t="shared" si="75"/>
        <v>0</v>
      </c>
    </row>
    <row r="957" spans="1:9" hidden="1">
      <c r="A957" t="s">
        <v>18</v>
      </c>
      <c r="B957">
        <v>10.75</v>
      </c>
      <c r="C957">
        <v>218900</v>
      </c>
      <c r="D957">
        <f t="shared" si="71"/>
        <v>30.402777777777779</v>
      </c>
      <c r="E957">
        <f t="shared" si="74"/>
        <v>33.389999999999993</v>
      </c>
      <c r="F957">
        <v>35.76</v>
      </c>
      <c r="G957">
        <v>32.479999999999997</v>
      </c>
      <c r="H957">
        <v>31.93</v>
      </c>
      <c r="I957" t="b">
        <f t="shared" si="75"/>
        <v>0</v>
      </c>
    </row>
    <row r="958" spans="1:9" hidden="1">
      <c r="A958" t="s">
        <v>10</v>
      </c>
      <c r="B958">
        <v>17.5</v>
      </c>
      <c r="C958">
        <v>218901</v>
      </c>
      <c r="D958">
        <f t="shared" si="71"/>
        <v>30.402916666666666</v>
      </c>
      <c r="E958">
        <f t="shared" si="74"/>
        <v>35.856666666666669</v>
      </c>
      <c r="F958">
        <v>35.79</v>
      </c>
      <c r="G958">
        <v>35.200000000000003</v>
      </c>
      <c r="H958">
        <v>36.58</v>
      </c>
      <c r="I958" t="b">
        <f t="shared" si="75"/>
        <v>0</v>
      </c>
    </row>
    <row r="959" spans="1:9" hidden="1">
      <c r="A959" t="s">
        <v>15</v>
      </c>
      <c r="B959">
        <v>14.75</v>
      </c>
      <c r="C959">
        <v>218921</v>
      </c>
      <c r="D959">
        <f t="shared" si="71"/>
        <v>30.405694444444446</v>
      </c>
      <c r="E959">
        <f t="shared" si="74"/>
        <v>38.623333333333335</v>
      </c>
      <c r="F959">
        <v>39.56</v>
      </c>
      <c r="G959">
        <v>39.020000000000003</v>
      </c>
      <c r="H959">
        <v>37.29</v>
      </c>
      <c r="I959" t="b">
        <f t="shared" si="75"/>
        <v>0</v>
      </c>
    </row>
    <row r="960" spans="1:9" hidden="1">
      <c r="A960" t="s">
        <v>24</v>
      </c>
      <c r="B960">
        <v>10.75</v>
      </c>
      <c r="C960">
        <v>218955</v>
      </c>
      <c r="D960">
        <f t="shared" si="71"/>
        <v>30.410416666666666</v>
      </c>
      <c r="E960">
        <f t="shared" si="74"/>
        <v>33.266666666666666</v>
      </c>
      <c r="F960">
        <v>31.09</v>
      </c>
      <c r="G960">
        <v>33.57</v>
      </c>
      <c r="H960">
        <v>35.14</v>
      </c>
      <c r="I960" t="b">
        <f t="shared" si="75"/>
        <v>0</v>
      </c>
    </row>
    <row r="961" spans="1:9" hidden="1">
      <c r="A961" t="s">
        <v>24</v>
      </c>
      <c r="B961">
        <v>17.25</v>
      </c>
      <c r="C961">
        <v>218965</v>
      </c>
      <c r="D961">
        <f t="shared" si="71"/>
        <v>30.411805555555553</v>
      </c>
      <c r="E961">
        <f t="shared" si="74"/>
        <v>33.793333333333337</v>
      </c>
      <c r="F961">
        <v>32.42</v>
      </c>
      <c r="G961">
        <v>32.57</v>
      </c>
      <c r="H961">
        <v>36.39</v>
      </c>
      <c r="I961" t="b">
        <f t="shared" si="75"/>
        <v>0</v>
      </c>
    </row>
    <row r="962" spans="1:9" hidden="1">
      <c r="A962" t="s">
        <v>13</v>
      </c>
      <c r="B962">
        <v>11</v>
      </c>
      <c r="C962">
        <v>218992</v>
      </c>
      <c r="D962">
        <f t="shared" ref="D962:D1025" si="76">C962/15/60/8</f>
        <v>30.415555555555557</v>
      </c>
      <c r="E962">
        <f t="shared" si="74"/>
        <v>33.836666666666666</v>
      </c>
      <c r="F962">
        <v>33.43</v>
      </c>
      <c r="G962">
        <v>32.799999999999997</v>
      </c>
      <c r="H962">
        <v>35.28</v>
      </c>
      <c r="I962" t="b">
        <f t="shared" si="75"/>
        <v>0</v>
      </c>
    </row>
    <row r="963" spans="1:9" hidden="1">
      <c r="A963" t="s">
        <v>15</v>
      </c>
      <c r="B963">
        <v>0.5</v>
      </c>
      <c r="C963">
        <v>94674</v>
      </c>
      <c r="D963">
        <f t="shared" si="76"/>
        <v>13.149166666666668</v>
      </c>
      <c r="F963">
        <v>29.65</v>
      </c>
      <c r="G963">
        <v>28.74</v>
      </c>
      <c r="H963">
        <v>30.37</v>
      </c>
    </row>
    <row r="964" spans="1:9" hidden="1">
      <c r="A964" t="s">
        <v>15</v>
      </c>
      <c r="B964">
        <v>0.75</v>
      </c>
      <c r="C964">
        <v>76523</v>
      </c>
      <c r="D964">
        <f t="shared" si="76"/>
        <v>10.628194444444444</v>
      </c>
      <c r="F964">
        <v>19.37</v>
      </c>
      <c r="G964">
        <v>17.66</v>
      </c>
      <c r="H964">
        <v>14.69</v>
      </c>
    </row>
    <row r="965" spans="1:9" hidden="1">
      <c r="A965" t="s">
        <v>15</v>
      </c>
      <c r="B965">
        <v>1</v>
      </c>
      <c r="C965">
        <v>62923</v>
      </c>
      <c r="D965">
        <f t="shared" si="76"/>
        <v>8.7393055555555552</v>
      </c>
      <c r="F965">
        <v>22.32</v>
      </c>
      <c r="G965">
        <v>11.11</v>
      </c>
      <c r="H965">
        <v>11.12</v>
      </c>
    </row>
    <row r="966" spans="1:9" hidden="1">
      <c r="A966" t="s">
        <v>15</v>
      </c>
      <c r="B966">
        <v>1.25</v>
      </c>
      <c r="C966">
        <v>58087</v>
      </c>
      <c r="D966">
        <f t="shared" si="76"/>
        <v>8.0676388888888884</v>
      </c>
      <c r="F966">
        <v>8.76</v>
      </c>
      <c r="G966">
        <v>12.96</v>
      </c>
      <c r="H966">
        <v>17.579999999999998</v>
      </c>
    </row>
    <row r="967" spans="1:9" hidden="1">
      <c r="A967" t="s">
        <v>15</v>
      </c>
      <c r="B967">
        <v>1.5</v>
      </c>
      <c r="C967">
        <v>46192</v>
      </c>
      <c r="D967">
        <f t="shared" si="76"/>
        <v>6.4155555555555557</v>
      </c>
      <c r="F967">
        <v>13.19</v>
      </c>
      <c r="G967">
        <v>13.41</v>
      </c>
      <c r="H967">
        <v>14.99</v>
      </c>
    </row>
    <row r="968" spans="1:9" hidden="1">
      <c r="A968" t="s">
        <v>15</v>
      </c>
      <c r="B968">
        <v>1.75</v>
      </c>
      <c r="C968">
        <v>42420</v>
      </c>
      <c r="D968">
        <f t="shared" si="76"/>
        <v>5.8916666666666666</v>
      </c>
      <c r="F968">
        <v>9.09</v>
      </c>
      <c r="G968">
        <v>6.94</v>
      </c>
      <c r="H968">
        <v>17.760000000000002</v>
      </c>
    </row>
    <row r="969" spans="1:9" hidden="1">
      <c r="A969" t="s">
        <v>5</v>
      </c>
      <c r="B969">
        <v>18.25</v>
      </c>
      <c r="C969">
        <v>219002</v>
      </c>
      <c r="D969">
        <f t="shared" si="76"/>
        <v>30.416944444444443</v>
      </c>
      <c r="E969">
        <f t="shared" ref="E969:E1008" si="77">AVERAGE(F969:H969)</f>
        <v>29.87</v>
      </c>
      <c r="F969">
        <v>28.33</v>
      </c>
      <c r="G969">
        <v>29</v>
      </c>
      <c r="H969">
        <v>32.28</v>
      </c>
      <c r="I969" t="b">
        <f t="shared" ref="I969:I1008" si="78">G969/F969&gt;2</f>
        <v>0</v>
      </c>
    </row>
    <row r="970" spans="1:9" hidden="1">
      <c r="A970" t="s">
        <v>11</v>
      </c>
      <c r="B970">
        <v>10.75</v>
      </c>
      <c r="C970">
        <v>219027</v>
      </c>
      <c r="D970">
        <f t="shared" si="76"/>
        <v>30.420416666666664</v>
      </c>
      <c r="E970">
        <f t="shared" si="77"/>
        <v>35.106666666666662</v>
      </c>
      <c r="F970">
        <v>35.729999999999997</v>
      </c>
      <c r="G970">
        <v>33.909999999999997</v>
      </c>
      <c r="H970">
        <v>35.68</v>
      </c>
      <c r="I970" t="b">
        <f t="shared" si="78"/>
        <v>0</v>
      </c>
    </row>
    <row r="971" spans="1:9" hidden="1">
      <c r="A971" t="s">
        <v>24</v>
      </c>
      <c r="B971">
        <v>10.5</v>
      </c>
      <c r="C971">
        <v>219041</v>
      </c>
      <c r="D971">
        <f t="shared" si="76"/>
        <v>30.422361111111112</v>
      </c>
      <c r="E971">
        <f t="shared" si="77"/>
        <v>34.449999999999996</v>
      </c>
      <c r="F971">
        <v>34.590000000000003</v>
      </c>
      <c r="G971">
        <v>32.659999999999997</v>
      </c>
      <c r="H971">
        <v>36.1</v>
      </c>
      <c r="I971" t="b">
        <f t="shared" si="78"/>
        <v>0</v>
      </c>
    </row>
    <row r="972" spans="1:9" hidden="1">
      <c r="A972" t="s">
        <v>18</v>
      </c>
      <c r="B972">
        <v>11</v>
      </c>
      <c r="C972">
        <v>219087</v>
      </c>
      <c r="D972">
        <f t="shared" si="76"/>
        <v>30.428749999999997</v>
      </c>
      <c r="E972">
        <f t="shared" si="77"/>
        <v>34.136666666666663</v>
      </c>
      <c r="F972">
        <v>34.25</v>
      </c>
      <c r="G972">
        <v>33.57</v>
      </c>
      <c r="H972">
        <v>34.590000000000003</v>
      </c>
      <c r="I972" t="b">
        <f t="shared" si="78"/>
        <v>0</v>
      </c>
    </row>
    <row r="973" spans="1:9" hidden="1">
      <c r="A973" t="s">
        <v>23</v>
      </c>
      <c r="B973">
        <v>11.25</v>
      </c>
      <c r="C973">
        <v>219147</v>
      </c>
      <c r="D973">
        <f t="shared" si="76"/>
        <v>30.43708333333333</v>
      </c>
      <c r="E973">
        <f t="shared" si="77"/>
        <v>34.713333333333331</v>
      </c>
      <c r="F973">
        <v>35.340000000000003</v>
      </c>
      <c r="G973">
        <v>33.159999999999997</v>
      </c>
      <c r="H973">
        <v>35.64</v>
      </c>
      <c r="I973" t="b">
        <f t="shared" si="78"/>
        <v>0</v>
      </c>
    </row>
    <row r="974" spans="1:9" hidden="1">
      <c r="A974" t="s">
        <v>16</v>
      </c>
      <c r="B974">
        <v>11.25</v>
      </c>
      <c r="C974">
        <v>219204</v>
      </c>
      <c r="D974">
        <f t="shared" si="76"/>
        <v>30.445</v>
      </c>
      <c r="E974">
        <f t="shared" si="77"/>
        <v>33.843333333333334</v>
      </c>
      <c r="F974">
        <v>33.729999999999997</v>
      </c>
      <c r="G974">
        <v>32.979999999999997</v>
      </c>
      <c r="H974">
        <v>34.82</v>
      </c>
      <c r="I974" t="b">
        <f t="shared" si="78"/>
        <v>0</v>
      </c>
    </row>
    <row r="975" spans="1:9" hidden="1">
      <c r="A975" t="s">
        <v>8</v>
      </c>
      <c r="B975">
        <v>15.75</v>
      </c>
      <c r="C975">
        <v>219234</v>
      </c>
      <c r="D975">
        <f t="shared" si="76"/>
        <v>30.449166666666667</v>
      </c>
      <c r="E975">
        <f t="shared" si="77"/>
        <v>39.89</v>
      </c>
      <c r="F975">
        <v>39.65</v>
      </c>
      <c r="G975">
        <v>39.520000000000003</v>
      </c>
      <c r="H975">
        <v>40.5</v>
      </c>
      <c r="I975" t="b">
        <f t="shared" si="78"/>
        <v>0</v>
      </c>
    </row>
    <row r="976" spans="1:9" hidden="1">
      <c r="A976" t="s">
        <v>11</v>
      </c>
      <c r="B976">
        <v>17.5</v>
      </c>
      <c r="C976">
        <v>219320</v>
      </c>
      <c r="D976">
        <f t="shared" si="76"/>
        <v>30.461111111111112</v>
      </c>
      <c r="E976">
        <f t="shared" si="77"/>
        <v>35.723333333333336</v>
      </c>
      <c r="F976">
        <v>36.380000000000003</v>
      </c>
      <c r="G976">
        <v>35.380000000000003</v>
      </c>
      <c r="H976">
        <v>35.409999999999997</v>
      </c>
      <c r="I976" t="b">
        <f t="shared" si="78"/>
        <v>0</v>
      </c>
    </row>
    <row r="977" spans="1:9" hidden="1">
      <c r="A977" t="s">
        <v>17</v>
      </c>
      <c r="B977">
        <v>14.5</v>
      </c>
      <c r="C977">
        <v>219320</v>
      </c>
      <c r="D977">
        <f t="shared" si="76"/>
        <v>30.461111111111112</v>
      </c>
      <c r="E977">
        <f t="shared" si="77"/>
        <v>38.35</v>
      </c>
      <c r="F977">
        <v>38.29</v>
      </c>
      <c r="G977">
        <v>38.270000000000003</v>
      </c>
      <c r="H977">
        <v>38.49</v>
      </c>
      <c r="I977" t="b">
        <f t="shared" si="78"/>
        <v>0</v>
      </c>
    </row>
    <row r="978" spans="1:9" hidden="1">
      <c r="A978" t="s">
        <v>10</v>
      </c>
      <c r="B978">
        <v>11.25</v>
      </c>
      <c r="C978">
        <v>219330</v>
      </c>
      <c r="D978">
        <f t="shared" si="76"/>
        <v>30.462499999999999</v>
      </c>
      <c r="E978">
        <f t="shared" si="77"/>
        <v>35.46</v>
      </c>
      <c r="F978">
        <v>35.07</v>
      </c>
      <c r="G978">
        <v>34.880000000000003</v>
      </c>
      <c r="H978">
        <v>36.43</v>
      </c>
      <c r="I978" t="b">
        <f t="shared" si="78"/>
        <v>0</v>
      </c>
    </row>
    <row r="979" spans="1:9" hidden="1">
      <c r="A979" t="s">
        <v>22</v>
      </c>
      <c r="B979">
        <v>11</v>
      </c>
      <c r="C979">
        <v>219335</v>
      </c>
      <c r="D979">
        <f t="shared" si="76"/>
        <v>30.463194444444447</v>
      </c>
      <c r="E979">
        <f t="shared" si="77"/>
        <v>34.206666666666671</v>
      </c>
      <c r="F979">
        <v>34.630000000000003</v>
      </c>
      <c r="G979">
        <v>33.130000000000003</v>
      </c>
      <c r="H979">
        <v>34.86</v>
      </c>
      <c r="I979" t="b">
        <f t="shared" si="78"/>
        <v>0</v>
      </c>
    </row>
    <row r="980" spans="1:9" hidden="1">
      <c r="A980" t="s">
        <v>12</v>
      </c>
      <c r="B980">
        <v>11</v>
      </c>
      <c r="C980">
        <v>219463</v>
      </c>
      <c r="D980">
        <f t="shared" si="76"/>
        <v>30.480972222222224</v>
      </c>
      <c r="E980">
        <f t="shared" si="77"/>
        <v>35.159999999999997</v>
      </c>
      <c r="F980">
        <v>34.43</v>
      </c>
      <c r="G980">
        <v>33.32</v>
      </c>
      <c r="H980">
        <v>37.729999999999997</v>
      </c>
      <c r="I980" t="b">
        <f t="shared" si="78"/>
        <v>0</v>
      </c>
    </row>
    <row r="981" spans="1:9" hidden="1">
      <c r="A981" t="s">
        <v>21</v>
      </c>
      <c r="B981">
        <v>11.25</v>
      </c>
      <c r="C981">
        <v>219494</v>
      </c>
      <c r="D981">
        <f t="shared" si="76"/>
        <v>30.485277777777775</v>
      </c>
      <c r="E981">
        <f t="shared" si="77"/>
        <v>35.553333333333335</v>
      </c>
      <c r="F981">
        <v>35.24</v>
      </c>
      <c r="G981">
        <v>35.119999999999997</v>
      </c>
      <c r="H981">
        <v>36.299999999999997</v>
      </c>
      <c r="I981" t="b">
        <f t="shared" si="78"/>
        <v>0</v>
      </c>
    </row>
    <row r="982" spans="1:9" hidden="1">
      <c r="A982" t="s">
        <v>23</v>
      </c>
      <c r="B982">
        <v>14.5</v>
      </c>
      <c r="C982">
        <v>219498</v>
      </c>
      <c r="D982">
        <f t="shared" si="76"/>
        <v>30.485833333333336</v>
      </c>
      <c r="E982">
        <f t="shared" si="77"/>
        <v>38.616666666666667</v>
      </c>
      <c r="F982">
        <v>37.659999999999997</v>
      </c>
      <c r="G982">
        <v>38.9</v>
      </c>
      <c r="H982">
        <v>39.29</v>
      </c>
      <c r="I982" t="b">
        <f t="shared" si="78"/>
        <v>0</v>
      </c>
    </row>
    <row r="983" spans="1:9" hidden="1">
      <c r="A983" t="s">
        <v>21</v>
      </c>
      <c r="B983">
        <v>11</v>
      </c>
      <c r="C983">
        <v>219529</v>
      </c>
      <c r="D983">
        <f t="shared" si="76"/>
        <v>30.49013888888889</v>
      </c>
      <c r="E983">
        <f t="shared" si="77"/>
        <v>34.646666666666668</v>
      </c>
      <c r="F983">
        <v>34.14</v>
      </c>
      <c r="G983">
        <v>33.590000000000003</v>
      </c>
      <c r="H983">
        <v>36.21</v>
      </c>
      <c r="I983" t="b">
        <f t="shared" si="78"/>
        <v>0</v>
      </c>
    </row>
    <row r="984" spans="1:9" hidden="1">
      <c r="A984" t="s">
        <v>12</v>
      </c>
      <c r="B984">
        <v>17.5</v>
      </c>
      <c r="C984">
        <v>219695</v>
      </c>
      <c r="D984">
        <f t="shared" si="76"/>
        <v>30.513194444444444</v>
      </c>
      <c r="E984">
        <f t="shared" si="77"/>
        <v>34.846666666666671</v>
      </c>
      <c r="F984">
        <v>35.840000000000003</v>
      </c>
      <c r="G984">
        <v>33.18</v>
      </c>
      <c r="H984">
        <v>35.520000000000003</v>
      </c>
      <c r="I984" t="b">
        <f t="shared" si="78"/>
        <v>0</v>
      </c>
    </row>
    <row r="985" spans="1:9" hidden="1">
      <c r="A985" t="s">
        <v>5</v>
      </c>
      <c r="B985">
        <v>11.25</v>
      </c>
      <c r="C985">
        <v>219793</v>
      </c>
      <c r="D985">
        <f t="shared" si="76"/>
        <v>30.526805555555555</v>
      </c>
      <c r="E985">
        <f t="shared" si="77"/>
        <v>33.763333333333328</v>
      </c>
      <c r="F985">
        <v>33.409999999999997</v>
      </c>
      <c r="G985">
        <v>32.58</v>
      </c>
      <c r="H985">
        <v>35.299999999999997</v>
      </c>
      <c r="I985" t="b">
        <f t="shared" si="78"/>
        <v>0</v>
      </c>
    </row>
    <row r="986" spans="1:9" hidden="1">
      <c r="A986" t="s">
        <v>20</v>
      </c>
      <c r="B986">
        <v>14.5</v>
      </c>
      <c r="C986">
        <v>219815</v>
      </c>
      <c r="D986">
        <f t="shared" si="76"/>
        <v>30.529861111111114</v>
      </c>
      <c r="E986">
        <f t="shared" si="77"/>
        <v>38.9</v>
      </c>
      <c r="F986">
        <v>37.61</v>
      </c>
      <c r="G986">
        <v>38.18</v>
      </c>
      <c r="H986">
        <v>40.909999999999997</v>
      </c>
      <c r="I986" t="b">
        <f t="shared" si="78"/>
        <v>0</v>
      </c>
    </row>
    <row r="987" spans="1:9" hidden="1">
      <c r="A987" t="s">
        <v>17</v>
      </c>
      <c r="B987">
        <v>11</v>
      </c>
      <c r="C987">
        <v>219822</v>
      </c>
      <c r="D987">
        <f t="shared" si="76"/>
        <v>30.53083333333333</v>
      </c>
      <c r="E987">
        <f t="shared" si="77"/>
        <v>34.54</v>
      </c>
      <c r="F987">
        <v>35.93</v>
      </c>
      <c r="G987">
        <v>33.78</v>
      </c>
      <c r="H987">
        <v>33.909999999999997</v>
      </c>
      <c r="I987" t="b">
        <f t="shared" si="78"/>
        <v>0</v>
      </c>
    </row>
    <row r="988" spans="1:9" hidden="1">
      <c r="A988" t="s">
        <v>21</v>
      </c>
      <c r="B988">
        <v>14.5</v>
      </c>
      <c r="C988">
        <v>219958</v>
      </c>
      <c r="D988">
        <f t="shared" si="76"/>
        <v>30.549722222222222</v>
      </c>
      <c r="E988">
        <f t="shared" si="77"/>
        <v>40.68</v>
      </c>
      <c r="F988">
        <v>39</v>
      </c>
      <c r="G988">
        <v>40.299999999999997</v>
      </c>
      <c r="H988">
        <v>42.74</v>
      </c>
      <c r="I988" t="b">
        <f t="shared" si="78"/>
        <v>0</v>
      </c>
    </row>
    <row r="989" spans="1:9" hidden="1">
      <c r="A989" t="s">
        <v>17</v>
      </c>
      <c r="B989">
        <v>17.5</v>
      </c>
      <c r="C989">
        <v>219968</v>
      </c>
      <c r="D989">
        <f t="shared" si="76"/>
        <v>30.551111111111108</v>
      </c>
      <c r="E989">
        <f t="shared" si="77"/>
        <v>34.36</v>
      </c>
      <c r="F989">
        <v>34.619999999999997</v>
      </c>
      <c r="G989">
        <v>33.46</v>
      </c>
      <c r="H989">
        <v>35</v>
      </c>
      <c r="I989" t="b">
        <f t="shared" si="78"/>
        <v>0</v>
      </c>
    </row>
    <row r="990" spans="1:9" hidden="1">
      <c r="A990" t="s">
        <v>13</v>
      </c>
      <c r="B990">
        <v>11.5</v>
      </c>
      <c r="C990">
        <v>220034</v>
      </c>
      <c r="D990">
        <f t="shared" si="76"/>
        <v>30.560277777777777</v>
      </c>
      <c r="E990">
        <f t="shared" si="77"/>
        <v>33.466666666666669</v>
      </c>
      <c r="F990">
        <v>34.549999999999997</v>
      </c>
      <c r="G990">
        <v>33.03</v>
      </c>
      <c r="H990">
        <v>32.82</v>
      </c>
      <c r="I990" t="b">
        <f t="shared" si="78"/>
        <v>0</v>
      </c>
    </row>
    <row r="991" spans="1:9" hidden="1">
      <c r="A991" t="s">
        <v>20</v>
      </c>
      <c r="B991">
        <v>11.25</v>
      </c>
      <c r="C991">
        <v>220044</v>
      </c>
      <c r="D991">
        <f t="shared" si="76"/>
        <v>30.561666666666667</v>
      </c>
      <c r="E991">
        <f t="shared" si="77"/>
        <v>34.256666666666668</v>
      </c>
      <c r="F991">
        <v>33.409999999999997</v>
      </c>
      <c r="G991">
        <v>34.71</v>
      </c>
      <c r="H991">
        <v>34.65</v>
      </c>
      <c r="I991" t="b">
        <f t="shared" si="78"/>
        <v>0</v>
      </c>
    </row>
    <row r="992" spans="1:9" hidden="1">
      <c r="A992" t="s">
        <v>24</v>
      </c>
      <c r="B992">
        <v>11</v>
      </c>
      <c r="C992">
        <v>220137</v>
      </c>
      <c r="D992">
        <f t="shared" si="76"/>
        <v>30.574583333333333</v>
      </c>
      <c r="E992">
        <f t="shared" si="77"/>
        <v>33.96</v>
      </c>
      <c r="F992">
        <v>34.049999999999997</v>
      </c>
      <c r="G992">
        <v>32.83</v>
      </c>
      <c r="H992">
        <v>35</v>
      </c>
      <c r="I992" t="b">
        <f t="shared" si="78"/>
        <v>0</v>
      </c>
    </row>
    <row r="993" spans="1:9" hidden="1">
      <c r="A993" t="s">
        <v>16</v>
      </c>
      <c r="B993">
        <v>11</v>
      </c>
      <c r="C993">
        <v>220139</v>
      </c>
      <c r="D993">
        <f t="shared" si="76"/>
        <v>30.574861111111108</v>
      </c>
      <c r="E993">
        <f t="shared" si="77"/>
        <v>33.93</v>
      </c>
      <c r="F993">
        <v>33.26</v>
      </c>
      <c r="G993">
        <v>33.409999999999997</v>
      </c>
      <c r="H993">
        <v>35.119999999999997</v>
      </c>
      <c r="I993" t="b">
        <f t="shared" si="78"/>
        <v>0</v>
      </c>
    </row>
    <row r="994" spans="1:9" hidden="1">
      <c r="A994" t="s">
        <v>24</v>
      </c>
      <c r="B994">
        <v>14.5</v>
      </c>
      <c r="C994">
        <v>220143</v>
      </c>
      <c r="D994">
        <f t="shared" si="76"/>
        <v>30.575416666666669</v>
      </c>
      <c r="E994">
        <f t="shared" si="77"/>
        <v>38.686666666666667</v>
      </c>
      <c r="F994">
        <v>37.75</v>
      </c>
      <c r="G994">
        <v>38.770000000000003</v>
      </c>
      <c r="H994">
        <v>39.54</v>
      </c>
      <c r="I994" t="b">
        <f t="shared" si="78"/>
        <v>0</v>
      </c>
    </row>
    <row r="995" spans="1:9" hidden="1">
      <c r="A995" t="s">
        <v>20</v>
      </c>
      <c r="B995">
        <v>11.5</v>
      </c>
      <c r="C995">
        <v>220168</v>
      </c>
      <c r="D995">
        <f t="shared" si="76"/>
        <v>30.578888888888891</v>
      </c>
      <c r="E995">
        <f t="shared" si="77"/>
        <v>34.949999999999996</v>
      </c>
      <c r="F995">
        <v>34.64</v>
      </c>
      <c r="G995">
        <v>33.700000000000003</v>
      </c>
      <c r="H995">
        <v>36.51</v>
      </c>
      <c r="I995" t="b">
        <f t="shared" si="78"/>
        <v>0</v>
      </c>
    </row>
    <row r="996" spans="1:9" hidden="1">
      <c r="A996" t="s">
        <v>22</v>
      </c>
      <c r="B996">
        <v>11.5</v>
      </c>
      <c r="C996">
        <v>220242</v>
      </c>
      <c r="D996">
        <f t="shared" si="76"/>
        <v>30.589166666666664</v>
      </c>
      <c r="E996">
        <f t="shared" si="77"/>
        <v>34.619999999999997</v>
      </c>
      <c r="F996">
        <v>34.57</v>
      </c>
      <c r="G996">
        <v>33.54</v>
      </c>
      <c r="H996">
        <v>35.75</v>
      </c>
      <c r="I996" t="b">
        <f t="shared" si="78"/>
        <v>0</v>
      </c>
    </row>
    <row r="997" spans="1:9" hidden="1">
      <c r="A997" t="s">
        <v>14</v>
      </c>
      <c r="B997">
        <v>17.75</v>
      </c>
      <c r="C997">
        <v>220344</v>
      </c>
      <c r="D997">
        <f t="shared" si="76"/>
        <v>30.603333333333335</v>
      </c>
      <c r="E997">
        <f t="shared" si="77"/>
        <v>33.886666666666663</v>
      </c>
      <c r="F997">
        <v>33.799999999999997</v>
      </c>
      <c r="G997">
        <v>32.799999999999997</v>
      </c>
      <c r="H997">
        <v>35.06</v>
      </c>
      <c r="I997" t="b">
        <f t="shared" si="78"/>
        <v>0</v>
      </c>
    </row>
    <row r="998" spans="1:9" hidden="1">
      <c r="A998" t="s">
        <v>10</v>
      </c>
      <c r="B998">
        <v>11</v>
      </c>
      <c r="C998">
        <v>220346</v>
      </c>
      <c r="D998">
        <f t="shared" si="76"/>
        <v>30.60361111111111</v>
      </c>
      <c r="E998">
        <f t="shared" si="77"/>
        <v>35.403333333333336</v>
      </c>
      <c r="F998">
        <v>35.340000000000003</v>
      </c>
      <c r="G998">
        <v>36.119999999999997</v>
      </c>
      <c r="H998">
        <v>34.75</v>
      </c>
      <c r="I998" t="b">
        <f t="shared" si="78"/>
        <v>0</v>
      </c>
    </row>
    <row r="999" spans="1:9" hidden="1">
      <c r="A999" t="s">
        <v>14</v>
      </c>
      <c r="B999">
        <v>11</v>
      </c>
      <c r="C999">
        <v>220365</v>
      </c>
      <c r="D999">
        <f t="shared" si="76"/>
        <v>30.606249999999999</v>
      </c>
      <c r="E999">
        <f t="shared" si="77"/>
        <v>33.65</v>
      </c>
      <c r="F999">
        <v>33.61</v>
      </c>
      <c r="G999">
        <v>31.86</v>
      </c>
      <c r="H999">
        <v>35.479999999999997</v>
      </c>
      <c r="I999" t="b">
        <f t="shared" si="78"/>
        <v>0</v>
      </c>
    </row>
    <row r="1000" spans="1:9" hidden="1">
      <c r="A1000" t="s">
        <v>14</v>
      </c>
      <c r="B1000">
        <v>11.25</v>
      </c>
      <c r="C1000">
        <v>220384</v>
      </c>
      <c r="D1000">
        <f t="shared" si="76"/>
        <v>30.608888888888888</v>
      </c>
      <c r="E1000">
        <f t="shared" si="77"/>
        <v>34.46</v>
      </c>
      <c r="F1000">
        <v>33.729999999999997</v>
      </c>
      <c r="G1000">
        <v>35.17</v>
      </c>
      <c r="H1000">
        <v>34.479999999999997</v>
      </c>
      <c r="I1000" t="b">
        <f t="shared" si="78"/>
        <v>0</v>
      </c>
    </row>
    <row r="1001" spans="1:9" hidden="1">
      <c r="A1001" t="s">
        <v>11</v>
      </c>
      <c r="B1001">
        <v>11.25</v>
      </c>
      <c r="C1001">
        <v>220395</v>
      </c>
      <c r="D1001">
        <f t="shared" si="76"/>
        <v>30.610416666666666</v>
      </c>
      <c r="E1001">
        <f t="shared" si="77"/>
        <v>35.686666666666667</v>
      </c>
      <c r="F1001">
        <v>34.07</v>
      </c>
      <c r="G1001">
        <v>36.450000000000003</v>
      </c>
      <c r="H1001">
        <v>36.54</v>
      </c>
      <c r="I1001" t="b">
        <f t="shared" si="78"/>
        <v>0</v>
      </c>
    </row>
    <row r="1002" spans="1:9" hidden="1">
      <c r="A1002" t="s">
        <v>19</v>
      </c>
      <c r="B1002">
        <v>18.25</v>
      </c>
      <c r="C1002">
        <v>220415</v>
      </c>
      <c r="D1002">
        <f t="shared" si="76"/>
        <v>30.613194444444446</v>
      </c>
      <c r="E1002">
        <f t="shared" si="77"/>
        <v>30.473333333333333</v>
      </c>
      <c r="F1002">
        <v>30.57</v>
      </c>
      <c r="G1002">
        <v>28.67</v>
      </c>
      <c r="H1002">
        <v>32.18</v>
      </c>
      <c r="I1002" t="b">
        <f t="shared" si="78"/>
        <v>0</v>
      </c>
    </row>
    <row r="1003" spans="1:9" hidden="1">
      <c r="A1003" t="s">
        <v>23</v>
      </c>
      <c r="B1003">
        <v>17.5</v>
      </c>
      <c r="C1003">
        <v>220477</v>
      </c>
      <c r="D1003">
        <f t="shared" si="76"/>
        <v>30.621805555555557</v>
      </c>
      <c r="E1003">
        <f t="shared" si="77"/>
        <v>34.769999999999996</v>
      </c>
      <c r="F1003">
        <v>34.33</v>
      </c>
      <c r="G1003">
        <v>32.619999999999997</v>
      </c>
      <c r="H1003">
        <v>37.36</v>
      </c>
      <c r="I1003" t="b">
        <f t="shared" si="78"/>
        <v>0</v>
      </c>
    </row>
    <row r="1004" spans="1:9" hidden="1">
      <c r="A1004" t="s">
        <v>5</v>
      </c>
      <c r="B1004">
        <v>11.5</v>
      </c>
      <c r="C1004">
        <v>220484</v>
      </c>
      <c r="D1004">
        <f t="shared" si="76"/>
        <v>30.622777777777777</v>
      </c>
      <c r="E1004">
        <f t="shared" si="77"/>
        <v>35.123333333333335</v>
      </c>
      <c r="F1004">
        <v>36.06</v>
      </c>
      <c r="G1004">
        <v>34.159999999999997</v>
      </c>
      <c r="H1004">
        <v>35.15</v>
      </c>
      <c r="I1004" t="b">
        <f t="shared" si="78"/>
        <v>0</v>
      </c>
    </row>
    <row r="1005" spans="1:9" hidden="1">
      <c r="A1005" t="s">
        <v>22</v>
      </c>
      <c r="B1005">
        <v>14.5</v>
      </c>
      <c r="C1005">
        <v>220500</v>
      </c>
      <c r="D1005">
        <f t="shared" si="76"/>
        <v>30.625</v>
      </c>
      <c r="E1005">
        <f t="shared" si="77"/>
        <v>39.43</v>
      </c>
      <c r="F1005">
        <v>37.28</v>
      </c>
      <c r="G1005">
        <v>39.14</v>
      </c>
      <c r="H1005">
        <v>41.87</v>
      </c>
      <c r="I1005" t="b">
        <f t="shared" si="78"/>
        <v>0</v>
      </c>
    </row>
    <row r="1006" spans="1:9" hidden="1">
      <c r="A1006" t="s">
        <v>25</v>
      </c>
      <c r="B1006">
        <v>17.5</v>
      </c>
      <c r="C1006">
        <v>220577</v>
      </c>
      <c r="D1006">
        <f t="shared" si="76"/>
        <v>30.635694444444443</v>
      </c>
      <c r="E1006">
        <f t="shared" si="77"/>
        <v>37.883333333333333</v>
      </c>
      <c r="F1006">
        <v>37.68</v>
      </c>
      <c r="G1006">
        <v>37.200000000000003</v>
      </c>
      <c r="H1006">
        <v>38.770000000000003</v>
      </c>
      <c r="I1006" t="b">
        <f t="shared" si="78"/>
        <v>0</v>
      </c>
    </row>
    <row r="1007" spans="1:9" hidden="1">
      <c r="A1007" t="s">
        <v>19</v>
      </c>
      <c r="B1007">
        <v>11.5</v>
      </c>
      <c r="C1007">
        <v>220653</v>
      </c>
      <c r="D1007">
        <f t="shared" si="76"/>
        <v>30.646250000000002</v>
      </c>
      <c r="E1007">
        <f t="shared" si="77"/>
        <v>34.006666666666668</v>
      </c>
      <c r="F1007">
        <v>36.04</v>
      </c>
      <c r="G1007">
        <v>33.04</v>
      </c>
      <c r="H1007">
        <v>32.94</v>
      </c>
      <c r="I1007" t="b">
        <f t="shared" si="78"/>
        <v>0</v>
      </c>
    </row>
    <row r="1008" spans="1:9" hidden="1">
      <c r="A1008" t="s">
        <v>7</v>
      </c>
      <c r="B1008">
        <v>11.25</v>
      </c>
      <c r="C1008">
        <v>220676</v>
      </c>
      <c r="D1008">
        <f t="shared" si="76"/>
        <v>30.649444444444445</v>
      </c>
      <c r="E1008">
        <f t="shared" si="77"/>
        <v>34.773333333333333</v>
      </c>
      <c r="F1008">
        <v>32.159999999999997</v>
      </c>
      <c r="G1008">
        <v>37.340000000000003</v>
      </c>
      <c r="H1008">
        <v>34.82</v>
      </c>
      <c r="I1008" t="b">
        <f t="shared" si="78"/>
        <v>0</v>
      </c>
    </row>
    <row r="1009" spans="1:9" hidden="1">
      <c r="A1009" t="s">
        <v>15</v>
      </c>
      <c r="B1009">
        <v>2</v>
      </c>
      <c r="C1009">
        <v>36833</v>
      </c>
      <c r="D1009">
        <f t="shared" si="76"/>
        <v>5.1156944444444443</v>
      </c>
      <c r="F1009">
        <v>7.87</v>
      </c>
      <c r="G1009">
        <v>7.4</v>
      </c>
      <c r="H1009">
        <v>8.3699999999999992</v>
      </c>
    </row>
    <row r="1010" spans="1:9" hidden="1">
      <c r="A1010" t="s">
        <v>15</v>
      </c>
      <c r="B1010">
        <v>2.25</v>
      </c>
      <c r="C1010">
        <v>33033</v>
      </c>
      <c r="D1010">
        <f t="shared" si="76"/>
        <v>4.5879166666666666</v>
      </c>
      <c r="F1010">
        <v>9.4700000000000006</v>
      </c>
      <c r="G1010">
        <v>14.17</v>
      </c>
      <c r="H1010">
        <v>17.39</v>
      </c>
    </row>
    <row r="1011" spans="1:9" hidden="1">
      <c r="A1011" t="s">
        <v>15</v>
      </c>
      <c r="B1011">
        <v>2.5</v>
      </c>
      <c r="C1011">
        <v>28064</v>
      </c>
      <c r="D1011">
        <f t="shared" si="76"/>
        <v>3.8977777777777778</v>
      </c>
      <c r="F1011">
        <v>15.65</v>
      </c>
      <c r="G1011">
        <v>14.31</v>
      </c>
      <c r="H1011">
        <v>13.51</v>
      </c>
    </row>
    <row r="1012" spans="1:9" hidden="1">
      <c r="A1012" t="s">
        <v>15</v>
      </c>
      <c r="B1012">
        <v>2.75</v>
      </c>
      <c r="C1012">
        <v>26076</v>
      </c>
      <c r="D1012">
        <f t="shared" si="76"/>
        <v>3.621666666666667</v>
      </c>
      <c r="F1012">
        <v>5.48</v>
      </c>
      <c r="G1012">
        <v>7.63</v>
      </c>
      <c r="H1012">
        <v>30.1</v>
      </c>
    </row>
    <row r="1013" spans="1:9" hidden="1">
      <c r="A1013" t="s">
        <v>25</v>
      </c>
      <c r="B1013">
        <v>11.25</v>
      </c>
      <c r="C1013">
        <v>220696</v>
      </c>
      <c r="D1013">
        <f t="shared" si="76"/>
        <v>30.652222222222225</v>
      </c>
      <c r="E1013">
        <f t="shared" ref="E1013:E1029" si="79">AVERAGE(F1013:H1013)</f>
        <v>36.693333333333335</v>
      </c>
      <c r="F1013">
        <v>37.119999999999997</v>
      </c>
      <c r="G1013">
        <v>33.69</v>
      </c>
      <c r="H1013">
        <v>39.270000000000003</v>
      </c>
      <c r="I1013" t="b">
        <f t="shared" ref="I1013:I1029" si="80">G1013/F1013&gt;2</f>
        <v>0</v>
      </c>
    </row>
    <row r="1014" spans="1:9" hidden="1">
      <c r="A1014" t="s">
        <v>7</v>
      </c>
      <c r="B1014">
        <v>11</v>
      </c>
      <c r="C1014">
        <v>220701</v>
      </c>
      <c r="D1014">
        <f t="shared" si="76"/>
        <v>30.652916666666666</v>
      </c>
      <c r="E1014">
        <f t="shared" si="79"/>
        <v>33.496666666666663</v>
      </c>
      <c r="F1014">
        <v>32.909999999999997</v>
      </c>
      <c r="G1014">
        <v>31.89</v>
      </c>
      <c r="H1014">
        <v>35.69</v>
      </c>
      <c r="I1014" t="b">
        <f t="shared" si="80"/>
        <v>0</v>
      </c>
    </row>
    <row r="1015" spans="1:9" hidden="1">
      <c r="A1015" t="s">
        <v>18</v>
      </c>
      <c r="B1015">
        <v>14.5</v>
      </c>
      <c r="C1015">
        <v>220739</v>
      </c>
      <c r="D1015">
        <f t="shared" si="76"/>
        <v>30.658194444444444</v>
      </c>
      <c r="E1015">
        <f t="shared" si="79"/>
        <v>39.523333333333333</v>
      </c>
      <c r="F1015">
        <v>41.47</v>
      </c>
      <c r="G1015">
        <v>37.99</v>
      </c>
      <c r="H1015">
        <v>39.11</v>
      </c>
      <c r="I1015" t="b">
        <f t="shared" si="80"/>
        <v>0</v>
      </c>
    </row>
    <row r="1016" spans="1:9" hidden="1">
      <c r="A1016" t="s">
        <v>26</v>
      </c>
      <c r="B1016">
        <v>14.5</v>
      </c>
      <c r="C1016">
        <v>220758</v>
      </c>
      <c r="D1016">
        <f t="shared" si="76"/>
        <v>30.660833333333336</v>
      </c>
      <c r="E1016">
        <f t="shared" si="79"/>
        <v>38.14</v>
      </c>
      <c r="F1016">
        <v>36.99</v>
      </c>
      <c r="G1016">
        <v>36.479999999999997</v>
      </c>
      <c r="H1016">
        <v>40.950000000000003</v>
      </c>
      <c r="I1016" t="b">
        <f t="shared" si="80"/>
        <v>0</v>
      </c>
    </row>
    <row r="1017" spans="1:9" hidden="1">
      <c r="A1017" t="s">
        <v>19</v>
      </c>
      <c r="B1017">
        <v>17.75</v>
      </c>
      <c r="C1017">
        <v>220772</v>
      </c>
      <c r="D1017">
        <f t="shared" si="76"/>
        <v>30.662777777777777</v>
      </c>
      <c r="E1017">
        <f t="shared" si="79"/>
        <v>34.083333333333336</v>
      </c>
      <c r="F1017">
        <v>34.729999999999997</v>
      </c>
      <c r="G1017">
        <v>33.43</v>
      </c>
      <c r="H1017">
        <v>34.090000000000003</v>
      </c>
      <c r="I1017" t="b">
        <f t="shared" si="80"/>
        <v>0</v>
      </c>
    </row>
    <row r="1018" spans="1:9" hidden="1">
      <c r="A1018" t="s">
        <v>18</v>
      </c>
      <c r="B1018">
        <v>17.5</v>
      </c>
      <c r="C1018">
        <v>220789</v>
      </c>
      <c r="D1018">
        <f t="shared" si="76"/>
        <v>30.665138888888887</v>
      </c>
      <c r="E1018">
        <f t="shared" si="79"/>
        <v>33.563333333333333</v>
      </c>
      <c r="F1018">
        <v>33.79</v>
      </c>
      <c r="G1018">
        <v>32.47</v>
      </c>
      <c r="H1018">
        <v>34.43</v>
      </c>
      <c r="I1018" t="b">
        <f t="shared" si="80"/>
        <v>0</v>
      </c>
    </row>
    <row r="1019" spans="1:9" hidden="1">
      <c r="A1019" t="s">
        <v>11</v>
      </c>
      <c r="B1019">
        <v>14.5</v>
      </c>
      <c r="C1019">
        <v>220834</v>
      </c>
      <c r="D1019">
        <f t="shared" si="76"/>
        <v>30.671388888888888</v>
      </c>
      <c r="E1019">
        <f t="shared" si="79"/>
        <v>35.109999999999992</v>
      </c>
      <c r="F1019">
        <v>36.119999999999997</v>
      </c>
      <c r="G1019">
        <v>35.479999999999997</v>
      </c>
      <c r="H1019">
        <v>33.729999999999997</v>
      </c>
      <c r="I1019" t="b">
        <f t="shared" si="80"/>
        <v>0</v>
      </c>
    </row>
    <row r="1020" spans="1:9" hidden="1">
      <c r="A1020" t="s">
        <v>21</v>
      </c>
      <c r="B1020">
        <v>11.5</v>
      </c>
      <c r="C1020">
        <v>220924</v>
      </c>
      <c r="D1020">
        <f t="shared" si="76"/>
        <v>30.683888888888887</v>
      </c>
      <c r="E1020">
        <f t="shared" si="79"/>
        <v>36.063333333333333</v>
      </c>
      <c r="F1020">
        <v>35.22</v>
      </c>
      <c r="G1020">
        <v>34.75</v>
      </c>
      <c r="H1020">
        <v>38.22</v>
      </c>
      <c r="I1020" t="b">
        <f t="shared" si="80"/>
        <v>0</v>
      </c>
    </row>
    <row r="1021" spans="1:9" hidden="1">
      <c r="A1021" t="s">
        <v>26</v>
      </c>
      <c r="B1021">
        <v>17.5</v>
      </c>
      <c r="C1021">
        <v>220992</v>
      </c>
      <c r="D1021">
        <f t="shared" si="76"/>
        <v>30.693333333333332</v>
      </c>
      <c r="E1021">
        <f t="shared" si="79"/>
        <v>34.266666666666659</v>
      </c>
      <c r="F1021">
        <v>33.58</v>
      </c>
      <c r="G1021">
        <v>32.619999999999997</v>
      </c>
      <c r="H1021">
        <v>36.6</v>
      </c>
      <c r="I1021" t="b">
        <f t="shared" si="80"/>
        <v>0</v>
      </c>
    </row>
    <row r="1022" spans="1:9" hidden="1">
      <c r="A1022" t="s">
        <v>16</v>
      </c>
      <c r="B1022">
        <v>11.5</v>
      </c>
      <c r="C1022">
        <v>221040</v>
      </c>
      <c r="D1022">
        <f t="shared" si="76"/>
        <v>30.7</v>
      </c>
      <c r="E1022">
        <f t="shared" si="79"/>
        <v>34.913333333333334</v>
      </c>
      <c r="F1022">
        <v>35.119999999999997</v>
      </c>
      <c r="G1022">
        <v>33.659999999999997</v>
      </c>
      <c r="H1022">
        <v>35.96</v>
      </c>
      <c r="I1022" t="b">
        <f t="shared" si="80"/>
        <v>0</v>
      </c>
    </row>
    <row r="1023" spans="1:9" hidden="1">
      <c r="A1023" t="s">
        <v>13</v>
      </c>
      <c r="B1023">
        <v>18.25</v>
      </c>
      <c r="C1023">
        <v>221080</v>
      </c>
      <c r="D1023">
        <f t="shared" si="76"/>
        <v>30.705555555555556</v>
      </c>
      <c r="E1023">
        <f t="shared" si="79"/>
        <v>29.59</v>
      </c>
      <c r="F1023">
        <v>30.95</v>
      </c>
      <c r="G1023">
        <v>28.83</v>
      </c>
      <c r="H1023">
        <v>28.99</v>
      </c>
      <c r="I1023" t="b">
        <f t="shared" si="80"/>
        <v>0</v>
      </c>
    </row>
    <row r="1024" spans="1:9" hidden="1">
      <c r="A1024" t="s">
        <v>20</v>
      </c>
      <c r="B1024">
        <v>11</v>
      </c>
      <c r="C1024">
        <v>221085</v>
      </c>
      <c r="D1024">
        <f t="shared" si="76"/>
        <v>30.706250000000001</v>
      </c>
      <c r="E1024">
        <f t="shared" si="79"/>
        <v>34.403333333333329</v>
      </c>
      <c r="F1024">
        <v>34.18</v>
      </c>
      <c r="G1024">
        <v>32.08</v>
      </c>
      <c r="H1024">
        <v>36.950000000000003</v>
      </c>
      <c r="I1024" t="b">
        <f t="shared" si="80"/>
        <v>0</v>
      </c>
    </row>
    <row r="1025" spans="1:9" hidden="1">
      <c r="A1025" t="s">
        <v>15</v>
      </c>
      <c r="B1025">
        <v>17.75</v>
      </c>
      <c r="C1025">
        <v>221122</v>
      </c>
      <c r="D1025">
        <f t="shared" si="76"/>
        <v>30.711388888888891</v>
      </c>
      <c r="E1025">
        <f t="shared" si="79"/>
        <v>34.273333333333333</v>
      </c>
      <c r="F1025">
        <v>34.53</v>
      </c>
      <c r="G1025">
        <v>34.28</v>
      </c>
      <c r="H1025">
        <v>34.01</v>
      </c>
      <c r="I1025" t="b">
        <f t="shared" si="80"/>
        <v>0</v>
      </c>
    </row>
    <row r="1026" spans="1:9" hidden="1">
      <c r="A1026" t="s">
        <v>16</v>
      </c>
      <c r="B1026">
        <v>14.25</v>
      </c>
      <c r="C1026">
        <v>221156</v>
      </c>
      <c r="D1026">
        <f t="shared" ref="D1026:D1089" si="81">C1026/15/60/8</f>
        <v>30.716111111111111</v>
      </c>
      <c r="E1026">
        <f t="shared" si="79"/>
        <v>34.723333333333329</v>
      </c>
      <c r="F1026">
        <v>34.86</v>
      </c>
      <c r="G1026">
        <v>34.43</v>
      </c>
      <c r="H1026">
        <v>34.880000000000003</v>
      </c>
      <c r="I1026" t="b">
        <f t="shared" si="80"/>
        <v>0</v>
      </c>
    </row>
    <row r="1027" spans="1:9" hidden="1">
      <c r="A1027" t="s">
        <v>23</v>
      </c>
      <c r="B1027">
        <v>11</v>
      </c>
      <c r="C1027">
        <v>221207</v>
      </c>
      <c r="D1027">
        <f t="shared" si="81"/>
        <v>30.723194444444445</v>
      </c>
      <c r="E1027">
        <f t="shared" si="79"/>
        <v>33.823333333333331</v>
      </c>
      <c r="F1027">
        <v>34.159999999999997</v>
      </c>
      <c r="G1027">
        <v>32</v>
      </c>
      <c r="H1027">
        <v>35.31</v>
      </c>
      <c r="I1027" t="b">
        <f t="shared" si="80"/>
        <v>0</v>
      </c>
    </row>
    <row r="1028" spans="1:9" hidden="1">
      <c r="A1028" t="s">
        <v>6</v>
      </c>
      <c r="B1028">
        <v>12</v>
      </c>
      <c r="C1028">
        <v>221255</v>
      </c>
      <c r="D1028">
        <f t="shared" si="81"/>
        <v>30.729861111111113</v>
      </c>
      <c r="E1028">
        <f t="shared" si="79"/>
        <v>34.396666666666668</v>
      </c>
      <c r="F1028">
        <v>34.479999999999997</v>
      </c>
      <c r="G1028">
        <v>33.369999999999997</v>
      </c>
      <c r="H1028">
        <v>35.340000000000003</v>
      </c>
      <c r="I1028" t="b">
        <f t="shared" si="80"/>
        <v>0</v>
      </c>
    </row>
    <row r="1029" spans="1:9" hidden="1">
      <c r="A1029" t="s">
        <v>14</v>
      </c>
      <c r="B1029">
        <v>14.25</v>
      </c>
      <c r="C1029">
        <v>221271</v>
      </c>
      <c r="D1029">
        <f t="shared" si="81"/>
        <v>30.732083333333332</v>
      </c>
      <c r="E1029">
        <f t="shared" si="79"/>
        <v>33.716666666666661</v>
      </c>
      <c r="F1029">
        <v>35.22</v>
      </c>
      <c r="G1029">
        <v>34.229999999999997</v>
      </c>
      <c r="H1029">
        <v>31.7</v>
      </c>
      <c r="I1029" t="b">
        <f t="shared" si="80"/>
        <v>0</v>
      </c>
    </row>
    <row r="1030" spans="1:9" hidden="1">
      <c r="A1030" t="s">
        <v>15</v>
      </c>
      <c r="B1030">
        <v>3</v>
      </c>
      <c r="C1030">
        <v>24856</v>
      </c>
      <c r="D1030">
        <f t="shared" si="81"/>
        <v>3.4522222222222223</v>
      </c>
      <c r="F1030">
        <v>12.78</v>
      </c>
      <c r="G1030">
        <v>15.02</v>
      </c>
      <c r="H1030">
        <v>13.34</v>
      </c>
    </row>
    <row r="1031" spans="1:9" hidden="1">
      <c r="A1031" t="s">
        <v>15</v>
      </c>
      <c r="B1031">
        <v>3.25</v>
      </c>
      <c r="C1031">
        <v>22538</v>
      </c>
      <c r="D1031">
        <f t="shared" si="81"/>
        <v>3.1302777777777777</v>
      </c>
      <c r="F1031">
        <v>5.05</v>
      </c>
      <c r="G1031">
        <v>14.47</v>
      </c>
      <c r="H1031">
        <v>13.77</v>
      </c>
    </row>
    <row r="1032" spans="1:9" hidden="1">
      <c r="A1032" t="s">
        <v>15</v>
      </c>
      <c r="B1032">
        <v>3.5</v>
      </c>
      <c r="C1032">
        <v>20379</v>
      </c>
      <c r="D1032">
        <f t="shared" si="81"/>
        <v>2.8304166666666664</v>
      </c>
      <c r="F1032">
        <v>9.23</v>
      </c>
      <c r="G1032">
        <v>12.09</v>
      </c>
      <c r="H1032">
        <v>10.14</v>
      </c>
    </row>
    <row r="1033" spans="1:9" hidden="1">
      <c r="A1033" t="s">
        <v>15</v>
      </c>
      <c r="B1033">
        <v>3.75</v>
      </c>
      <c r="C1033">
        <v>19369</v>
      </c>
      <c r="D1033">
        <f t="shared" si="81"/>
        <v>2.6901388888888889</v>
      </c>
      <c r="F1033">
        <v>4.09</v>
      </c>
      <c r="G1033">
        <v>4.63</v>
      </c>
      <c r="H1033">
        <v>5.04</v>
      </c>
    </row>
    <row r="1034" spans="1:9" hidden="1">
      <c r="A1034" t="s">
        <v>15</v>
      </c>
      <c r="B1034">
        <v>4</v>
      </c>
      <c r="C1034">
        <v>18800</v>
      </c>
      <c r="D1034">
        <f t="shared" si="81"/>
        <v>2.6111111111111112</v>
      </c>
      <c r="F1034">
        <v>5.12</v>
      </c>
      <c r="G1034">
        <v>4.91</v>
      </c>
      <c r="H1034">
        <v>4.6100000000000003</v>
      </c>
    </row>
    <row r="1035" spans="1:9" hidden="1">
      <c r="A1035" t="s">
        <v>15</v>
      </c>
      <c r="B1035">
        <v>4.25</v>
      </c>
      <c r="C1035">
        <v>19263</v>
      </c>
      <c r="D1035">
        <f t="shared" si="81"/>
        <v>2.6754166666666666</v>
      </c>
      <c r="F1035">
        <v>3.96</v>
      </c>
      <c r="G1035">
        <v>4.8600000000000003</v>
      </c>
      <c r="H1035">
        <v>5.05</v>
      </c>
    </row>
    <row r="1036" spans="1:9" hidden="1">
      <c r="A1036" t="s">
        <v>15</v>
      </c>
      <c r="B1036">
        <v>4.5</v>
      </c>
      <c r="C1036">
        <v>18993</v>
      </c>
      <c r="D1036">
        <f t="shared" si="81"/>
        <v>2.6379166666666669</v>
      </c>
      <c r="F1036">
        <v>4.7300000000000004</v>
      </c>
      <c r="G1036">
        <v>4.8</v>
      </c>
      <c r="H1036">
        <v>4.6399999999999997</v>
      </c>
    </row>
    <row r="1037" spans="1:9" hidden="1">
      <c r="A1037" t="s">
        <v>15</v>
      </c>
      <c r="B1037">
        <v>4.75</v>
      </c>
      <c r="C1037">
        <v>19357</v>
      </c>
      <c r="D1037">
        <f t="shared" si="81"/>
        <v>2.6884722222222224</v>
      </c>
      <c r="F1037">
        <v>4.08</v>
      </c>
      <c r="G1037">
        <v>4.49</v>
      </c>
      <c r="H1037">
        <v>5.18</v>
      </c>
    </row>
    <row r="1038" spans="1:9" hidden="1">
      <c r="A1038" t="s">
        <v>15</v>
      </c>
      <c r="B1038">
        <v>5</v>
      </c>
      <c r="C1038">
        <v>20533</v>
      </c>
      <c r="D1038">
        <f t="shared" si="81"/>
        <v>2.8518055555555555</v>
      </c>
      <c r="F1038">
        <v>4.8099999999999996</v>
      </c>
      <c r="G1038">
        <v>4.66</v>
      </c>
      <c r="H1038">
        <v>5.68</v>
      </c>
    </row>
    <row r="1039" spans="1:9" hidden="1">
      <c r="A1039" t="s">
        <v>15</v>
      </c>
      <c r="B1039">
        <v>5.25</v>
      </c>
      <c r="C1039">
        <v>23319</v>
      </c>
      <c r="D1039">
        <f t="shared" si="81"/>
        <v>3.23875</v>
      </c>
      <c r="F1039">
        <v>4.72</v>
      </c>
      <c r="G1039">
        <v>4.96</v>
      </c>
      <c r="H1039">
        <v>6.19</v>
      </c>
    </row>
    <row r="1040" spans="1:9" hidden="1">
      <c r="A1040" t="s">
        <v>15</v>
      </c>
      <c r="B1040">
        <v>5.5</v>
      </c>
      <c r="C1040">
        <v>26689</v>
      </c>
      <c r="D1040">
        <f t="shared" si="81"/>
        <v>3.7068055555555555</v>
      </c>
      <c r="F1040">
        <v>5.87</v>
      </c>
      <c r="G1040">
        <v>5.72</v>
      </c>
      <c r="H1040">
        <v>6.22</v>
      </c>
    </row>
    <row r="1041" spans="1:9" hidden="1">
      <c r="A1041" t="s">
        <v>15</v>
      </c>
      <c r="B1041">
        <v>5.75</v>
      </c>
      <c r="C1041">
        <v>31352</v>
      </c>
      <c r="D1041">
        <f t="shared" si="81"/>
        <v>4.3544444444444439</v>
      </c>
      <c r="F1041">
        <v>5.82</v>
      </c>
      <c r="G1041">
        <v>6.01</v>
      </c>
      <c r="H1041">
        <v>7.26</v>
      </c>
    </row>
    <row r="1042" spans="1:9" hidden="1">
      <c r="A1042" t="s">
        <v>15</v>
      </c>
      <c r="B1042">
        <v>6</v>
      </c>
      <c r="C1042">
        <v>40428</v>
      </c>
      <c r="D1042">
        <f t="shared" si="81"/>
        <v>5.6149999999999993</v>
      </c>
      <c r="F1042">
        <v>7.91</v>
      </c>
      <c r="G1042">
        <v>8.23</v>
      </c>
      <c r="H1042">
        <v>10.039999999999999</v>
      </c>
    </row>
    <row r="1043" spans="1:9" hidden="1">
      <c r="A1043" t="s">
        <v>15</v>
      </c>
      <c r="B1043">
        <v>6.25</v>
      </c>
      <c r="C1043">
        <v>51485</v>
      </c>
      <c r="D1043">
        <f t="shared" si="81"/>
        <v>7.1506944444444445</v>
      </c>
      <c r="F1043">
        <v>8.6</v>
      </c>
      <c r="G1043">
        <v>8.91</v>
      </c>
      <c r="H1043">
        <v>10.93</v>
      </c>
    </row>
    <row r="1044" spans="1:9" hidden="1">
      <c r="A1044" t="s">
        <v>15</v>
      </c>
      <c r="B1044">
        <v>6.5</v>
      </c>
      <c r="C1044">
        <v>62913</v>
      </c>
      <c r="D1044">
        <f t="shared" si="81"/>
        <v>8.737916666666667</v>
      </c>
      <c r="F1044">
        <v>10.73</v>
      </c>
      <c r="G1044">
        <v>12.04</v>
      </c>
      <c r="H1044">
        <v>13.49</v>
      </c>
    </row>
    <row r="1045" spans="1:9" hidden="1">
      <c r="A1045" t="s">
        <v>15</v>
      </c>
      <c r="B1045">
        <v>6.75</v>
      </c>
      <c r="C1045">
        <v>78474</v>
      </c>
      <c r="D1045">
        <f t="shared" si="81"/>
        <v>10.899166666666668</v>
      </c>
      <c r="F1045">
        <v>12.53</v>
      </c>
      <c r="G1045">
        <v>12.84</v>
      </c>
      <c r="H1045">
        <v>15.8</v>
      </c>
    </row>
    <row r="1046" spans="1:9" hidden="1">
      <c r="A1046" t="s">
        <v>15</v>
      </c>
      <c r="B1046">
        <v>7</v>
      </c>
      <c r="C1046">
        <v>93038</v>
      </c>
      <c r="D1046">
        <f t="shared" si="81"/>
        <v>12.921944444444446</v>
      </c>
      <c r="F1046">
        <v>14.87</v>
      </c>
      <c r="G1046">
        <v>15.94</v>
      </c>
      <c r="H1046">
        <v>17.61</v>
      </c>
    </row>
    <row r="1047" spans="1:9" hidden="1">
      <c r="A1047" t="s">
        <v>15</v>
      </c>
      <c r="B1047">
        <v>11.25</v>
      </c>
      <c r="C1047">
        <v>221288</v>
      </c>
      <c r="D1047">
        <f t="shared" si="81"/>
        <v>30.734444444444442</v>
      </c>
      <c r="E1047">
        <f t="shared" ref="E1047:E1058" si="82">AVERAGE(F1047:H1047)</f>
        <v>33.973333333333336</v>
      </c>
      <c r="F1047">
        <v>33.869999999999997</v>
      </c>
      <c r="G1047">
        <v>32.409999999999997</v>
      </c>
      <c r="H1047">
        <v>35.64</v>
      </c>
      <c r="I1047" t="b">
        <f t="shared" ref="I1047:I1058" si="83">G1047/F1047&gt;2</f>
        <v>0</v>
      </c>
    </row>
    <row r="1048" spans="1:9" hidden="1">
      <c r="A1048" t="s">
        <v>24</v>
      </c>
      <c r="B1048">
        <v>17.5</v>
      </c>
      <c r="C1048">
        <v>221307</v>
      </c>
      <c r="D1048">
        <f t="shared" si="81"/>
        <v>30.737083333333331</v>
      </c>
      <c r="E1048">
        <f t="shared" si="82"/>
        <v>34.966666666666669</v>
      </c>
      <c r="F1048">
        <v>34.99</v>
      </c>
      <c r="G1048">
        <v>32.82</v>
      </c>
      <c r="H1048">
        <v>37.090000000000003</v>
      </c>
      <c r="I1048" t="b">
        <f t="shared" si="83"/>
        <v>0</v>
      </c>
    </row>
    <row r="1049" spans="1:9" hidden="1">
      <c r="A1049" t="s">
        <v>25</v>
      </c>
      <c r="B1049">
        <v>11.5</v>
      </c>
      <c r="C1049">
        <v>221356</v>
      </c>
      <c r="D1049">
        <f t="shared" si="81"/>
        <v>30.74388888888889</v>
      </c>
      <c r="E1049">
        <f t="shared" si="82"/>
        <v>36.786666666666669</v>
      </c>
      <c r="F1049">
        <v>35.119999999999997</v>
      </c>
      <c r="G1049">
        <v>37.49</v>
      </c>
      <c r="H1049">
        <v>37.75</v>
      </c>
      <c r="I1049" t="b">
        <f t="shared" si="83"/>
        <v>0</v>
      </c>
    </row>
    <row r="1050" spans="1:9" hidden="1">
      <c r="A1050" t="s">
        <v>14</v>
      </c>
      <c r="B1050">
        <v>18.5</v>
      </c>
      <c r="C1050">
        <v>221460</v>
      </c>
      <c r="D1050">
        <f t="shared" si="81"/>
        <v>30.758333333333333</v>
      </c>
      <c r="E1050">
        <f t="shared" si="82"/>
        <v>30.069999999999997</v>
      </c>
      <c r="F1050">
        <v>30.1</v>
      </c>
      <c r="G1050">
        <v>30.56</v>
      </c>
      <c r="H1050">
        <v>29.55</v>
      </c>
      <c r="I1050" t="b">
        <f t="shared" si="83"/>
        <v>0</v>
      </c>
    </row>
    <row r="1051" spans="1:9" hidden="1">
      <c r="A1051" t="s">
        <v>12</v>
      </c>
      <c r="B1051">
        <v>11.75</v>
      </c>
      <c r="C1051">
        <v>221483</v>
      </c>
      <c r="D1051">
        <f t="shared" si="81"/>
        <v>30.761527777777776</v>
      </c>
      <c r="E1051">
        <f t="shared" si="82"/>
        <v>36.223333333333336</v>
      </c>
      <c r="F1051">
        <v>39.090000000000003</v>
      </c>
      <c r="G1051">
        <v>34.14</v>
      </c>
      <c r="H1051">
        <v>35.44</v>
      </c>
      <c r="I1051" t="b">
        <f t="shared" si="83"/>
        <v>0</v>
      </c>
    </row>
    <row r="1052" spans="1:9" hidden="1">
      <c r="A1052" t="s">
        <v>7</v>
      </c>
      <c r="B1052">
        <v>14.5</v>
      </c>
      <c r="C1052">
        <v>221505</v>
      </c>
      <c r="D1052">
        <f t="shared" si="81"/>
        <v>30.764583333333334</v>
      </c>
      <c r="E1052">
        <f t="shared" si="82"/>
        <v>36.31666666666667</v>
      </c>
      <c r="F1052">
        <v>36.36</v>
      </c>
      <c r="G1052">
        <v>35.25</v>
      </c>
      <c r="H1052">
        <v>37.340000000000003</v>
      </c>
      <c r="I1052" t="b">
        <f t="shared" si="83"/>
        <v>0</v>
      </c>
    </row>
    <row r="1053" spans="1:9" hidden="1">
      <c r="A1053" t="s">
        <v>5</v>
      </c>
      <c r="B1053">
        <v>11.75</v>
      </c>
      <c r="C1053">
        <v>221515</v>
      </c>
      <c r="D1053">
        <f t="shared" si="81"/>
        <v>30.765972222222221</v>
      </c>
      <c r="E1053">
        <f t="shared" si="82"/>
        <v>34.68333333333333</v>
      </c>
      <c r="F1053">
        <v>33.299999999999997</v>
      </c>
      <c r="G1053">
        <v>34.18</v>
      </c>
      <c r="H1053">
        <v>36.57</v>
      </c>
      <c r="I1053" t="b">
        <f t="shared" si="83"/>
        <v>0</v>
      </c>
    </row>
    <row r="1054" spans="1:9" hidden="1">
      <c r="A1054" t="s">
        <v>25</v>
      </c>
      <c r="B1054">
        <v>11.75</v>
      </c>
      <c r="C1054">
        <v>221568</v>
      </c>
      <c r="D1054">
        <f t="shared" si="81"/>
        <v>30.773333333333333</v>
      </c>
      <c r="E1054">
        <f t="shared" si="82"/>
        <v>37.056666666666665</v>
      </c>
      <c r="F1054">
        <v>35.369999999999997</v>
      </c>
      <c r="G1054">
        <v>36.909999999999997</v>
      </c>
      <c r="H1054">
        <v>38.89</v>
      </c>
      <c r="I1054" t="b">
        <f t="shared" si="83"/>
        <v>0</v>
      </c>
    </row>
    <row r="1055" spans="1:9" hidden="1">
      <c r="A1055" t="s">
        <v>9</v>
      </c>
      <c r="B1055">
        <v>14.5</v>
      </c>
      <c r="C1055">
        <v>221582</v>
      </c>
      <c r="D1055">
        <f t="shared" si="81"/>
        <v>30.775277777777777</v>
      </c>
      <c r="E1055">
        <f t="shared" si="82"/>
        <v>37.65</v>
      </c>
      <c r="F1055">
        <v>38.79</v>
      </c>
      <c r="G1055">
        <v>36.590000000000003</v>
      </c>
      <c r="H1055">
        <v>37.57</v>
      </c>
      <c r="I1055" t="b">
        <f t="shared" si="83"/>
        <v>0</v>
      </c>
    </row>
    <row r="1056" spans="1:9" hidden="1">
      <c r="A1056" t="s">
        <v>25</v>
      </c>
      <c r="B1056">
        <v>14.5</v>
      </c>
      <c r="C1056">
        <v>221638</v>
      </c>
      <c r="D1056">
        <f t="shared" si="81"/>
        <v>30.783055555555556</v>
      </c>
      <c r="E1056">
        <f t="shared" si="82"/>
        <v>42.466666666666661</v>
      </c>
      <c r="F1056">
        <v>40.07</v>
      </c>
      <c r="G1056">
        <v>41.5</v>
      </c>
      <c r="H1056">
        <v>45.83</v>
      </c>
      <c r="I1056" t="b">
        <f t="shared" si="83"/>
        <v>0</v>
      </c>
    </row>
    <row r="1057" spans="1:9" hidden="1">
      <c r="A1057" t="s">
        <v>5</v>
      </c>
      <c r="B1057">
        <v>18.5</v>
      </c>
      <c r="C1057">
        <v>221659</v>
      </c>
      <c r="D1057">
        <f t="shared" si="81"/>
        <v>30.78597222222222</v>
      </c>
      <c r="E1057">
        <f t="shared" si="82"/>
        <v>31.409999999999997</v>
      </c>
      <c r="F1057">
        <v>30.24</v>
      </c>
      <c r="G1057">
        <v>30.41</v>
      </c>
      <c r="H1057">
        <v>33.58</v>
      </c>
      <c r="I1057" t="b">
        <f t="shared" si="83"/>
        <v>0</v>
      </c>
    </row>
    <row r="1058" spans="1:9" hidden="1">
      <c r="A1058" t="s">
        <v>8</v>
      </c>
      <c r="B1058">
        <v>11.25</v>
      </c>
      <c r="C1058">
        <v>221690</v>
      </c>
      <c r="D1058">
        <f t="shared" si="81"/>
        <v>30.790277777777778</v>
      </c>
      <c r="E1058">
        <f t="shared" si="82"/>
        <v>34.146666666666668</v>
      </c>
      <c r="F1058">
        <v>32.28</v>
      </c>
      <c r="G1058">
        <v>34.43</v>
      </c>
      <c r="H1058">
        <v>35.729999999999997</v>
      </c>
      <c r="I1058" t="b">
        <f t="shared" si="83"/>
        <v>0</v>
      </c>
    </row>
    <row r="1059" spans="1:9" hidden="1">
      <c r="A1059" t="s">
        <v>16</v>
      </c>
      <c r="B1059">
        <v>0.5</v>
      </c>
      <c r="C1059">
        <v>91885</v>
      </c>
      <c r="D1059">
        <f t="shared" si="81"/>
        <v>12.761805555555556</v>
      </c>
      <c r="F1059">
        <v>43.08</v>
      </c>
      <c r="G1059">
        <v>42.72</v>
      </c>
      <c r="H1059">
        <v>34.549999999999997</v>
      </c>
    </row>
    <row r="1060" spans="1:9" hidden="1">
      <c r="A1060" t="s">
        <v>16</v>
      </c>
      <c r="B1060">
        <v>0.75</v>
      </c>
      <c r="C1060">
        <v>73671</v>
      </c>
      <c r="D1060">
        <f t="shared" si="81"/>
        <v>10.232083333333332</v>
      </c>
      <c r="F1060">
        <v>21.51</v>
      </c>
      <c r="G1060">
        <v>13.3</v>
      </c>
      <c r="H1060">
        <v>15.3</v>
      </c>
    </row>
    <row r="1061" spans="1:9" hidden="1">
      <c r="A1061" t="s">
        <v>16</v>
      </c>
      <c r="B1061">
        <v>1</v>
      </c>
      <c r="C1061">
        <v>61777</v>
      </c>
      <c r="D1061">
        <f t="shared" si="81"/>
        <v>8.5801388888888876</v>
      </c>
      <c r="F1061">
        <v>19.25</v>
      </c>
      <c r="G1061">
        <v>9.92</v>
      </c>
      <c r="H1061">
        <v>10.86</v>
      </c>
    </row>
    <row r="1062" spans="1:9" hidden="1">
      <c r="A1062" t="s">
        <v>16</v>
      </c>
      <c r="B1062">
        <v>1.25</v>
      </c>
      <c r="C1062">
        <v>56486</v>
      </c>
      <c r="D1062">
        <f t="shared" si="81"/>
        <v>7.8452777777777776</v>
      </c>
      <c r="F1062">
        <v>8.4600000000000009</v>
      </c>
      <c r="G1062">
        <v>8.08</v>
      </c>
      <c r="H1062">
        <v>16.79</v>
      </c>
    </row>
    <row r="1063" spans="1:9" hidden="1">
      <c r="A1063" t="s">
        <v>16</v>
      </c>
      <c r="B1063">
        <v>1.5</v>
      </c>
      <c r="C1063">
        <v>46701</v>
      </c>
      <c r="D1063">
        <f t="shared" si="81"/>
        <v>6.4862500000000001</v>
      </c>
      <c r="F1063">
        <v>15.58</v>
      </c>
      <c r="G1063">
        <v>15.07</v>
      </c>
      <c r="H1063">
        <v>16.64</v>
      </c>
    </row>
    <row r="1064" spans="1:9" hidden="1">
      <c r="A1064" t="s">
        <v>16</v>
      </c>
      <c r="B1064">
        <v>1.75</v>
      </c>
      <c r="C1064">
        <v>43279</v>
      </c>
      <c r="D1064">
        <f t="shared" si="81"/>
        <v>6.0109722222222226</v>
      </c>
      <c r="F1064">
        <v>14.21</v>
      </c>
      <c r="G1064">
        <v>6.19</v>
      </c>
      <c r="H1064">
        <v>17.59</v>
      </c>
    </row>
    <row r="1065" spans="1:9" hidden="1">
      <c r="A1065" t="s">
        <v>8</v>
      </c>
      <c r="B1065">
        <v>11</v>
      </c>
      <c r="C1065">
        <v>221707</v>
      </c>
      <c r="D1065">
        <f t="shared" si="81"/>
        <v>30.792638888888892</v>
      </c>
      <c r="E1065">
        <f t="shared" ref="E1065:E1104" si="84">AVERAGE(F1065:H1065)</f>
        <v>34.276666666666671</v>
      </c>
      <c r="F1065">
        <v>33.75</v>
      </c>
      <c r="G1065">
        <v>34.18</v>
      </c>
      <c r="H1065">
        <v>34.9</v>
      </c>
      <c r="I1065" t="b">
        <f t="shared" ref="I1065:I1104" si="85">G1065/F1065&gt;2</f>
        <v>0</v>
      </c>
    </row>
    <row r="1066" spans="1:9" hidden="1">
      <c r="A1066" t="s">
        <v>10</v>
      </c>
      <c r="B1066">
        <v>14.5</v>
      </c>
      <c r="C1066">
        <v>221713</v>
      </c>
      <c r="D1066">
        <f t="shared" si="81"/>
        <v>30.793472222222224</v>
      </c>
      <c r="E1066">
        <f t="shared" si="84"/>
        <v>38.296666666666667</v>
      </c>
      <c r="F1066">
        <v>40.18</v>
      </c>
      <c r="G1066">
        <v>38.65</v>
      </c>
      <c r="H1066">
        <v>36.06</v>
      </c>
      <c r="I1066" t="b">
        <f t="shared" si="85"/>
        <v>0</v>
      </c>
    </row>
    <row r="1067" spans="1:9" hidden="1">
      <c r="A1067" t="s">
        <v>11</v>
      </c>
      <c r="B1067">
        <v>11</v>
      </c>
      <c r="C1067">
        <v>221727</v>
      </c>
      <c r="D1067">
        <f t="shared" si="81"/>
        <v>30.795416666666664</v>
      </c>
      <c r="E1067">
        <f t="shared" si="84"/>
        <v>35.293333333333329</v>
      </c>
      <c r="F1067">
        <v>35.36</v>
      </c>
      <c r="G1067">
        <v>34.36</v>
      </c>
      <c r="H1067">
        <v>36.159999999999997</v>
      </c>
      <c r="I1067" t="b">
        <f t="shared" si="85"/>
        <v>0</v>
      </c>
    </row>
    <row r="1068" spans="1:9" hidden="1">
      <c r="A1068" t="s">
        <v>10</v>
      </c>
      <c r="B1068">
        <v>11.5</v>
      </c>
      <c r="C1068">
        <v>221731</v>
      </c>
      <c r="D1068">
        <f t="shared" si="81"/>
        <v>30.795972222222225</v>
      </c>
      <c r="E1068">
        <f t="shared" si="84"/>
        <v>35.989999999999995</v>
      </c>
      <c r="F1068">
        <v>36.909999999999997</v>
      </c>
      <c r="G1068">
        <v>34.229999999999997</v>
      </c>
      <c r="H1068">
        <v>36.83</v>
      </c>
      <c r="I1068" t="b">
        <f t="shared" si="85"/>
        <v>0</v>
      </c>
    </row>
    <row r="1069" spans="1:9" hidden="1">
      <c r="A1069" t="s">
        <v>13</v>
      </c>
      <c r="B1069">
        <v>14.25</v>
      </c>
      <c r="C1069">
        <v>221742</v>
      </c>
      <c r="D1069">
        <f t="shared" si="81"/>
        <v>30.797499999999999</v>
      </c>
      <c r="E1069">
        <f t="shared" si="84"/>
        <v>35.729999999999997</v>
      </c>
      <c r="F1069">
        <v>36.119999999999997</v>
      </c>
      <c r="G1069">
        <v>32.659999999999997</v>
      </c>
      <c r="H1069">
        <v>38.409999999999997</v>
      </c>
      <c r="I1069" t="b">
        <f t="shared" si="85"/>
        <v>0</v>
      </c>
    </row>
    <row r="1070" spans="1:9" hidden="1">
      <c r="A1070" t="s">
        <v>15</v>
      </c>
      <c r="B1070">
        <v>11</v>
      </c>
      <c r="C1070">
        <v>221748</v>
      </c>
      <c r="D1070">
        <f t="shared" si="81"/>
        <v>30.798333333333336</v>
      </c>
      <c r="E1070">
        <f t="shared" si="84"/>
        <v>34.4</v>
      </c>
      <c r="F1070">
        <v>34.32</v>
      </c>
      <c r="G1070">
        <v>33.380000000000003</v>
      </c>
      <c r="H1070">
        <v>35.5</v>
      </c>
      <c r="I1070" t="b">
        <f t="shared" si="85"/>
        <v>0</v>
      </c>
    </row>
    <row r="1071" spans="1:9" hidden="1">
      <c r="A1071" t="s">
        <v>6</v>
      </c>
      <c r="B1071">
        <v>14.25</v>
      </c>
      <c r="C1071">
        <v>221749</v>
      </c>
      <c r="D1071">
        <f t="shared" si="81"/>
        <v>30.798472222222223</v>
      </c>
      <c r="E1071">
        <f t="shared" si="84"/>
        <v>34.873333333333328</v>
      </c>
      <c r="F1071">
        <v>34.549999999999997</v>
      </c>
      <c r="G1071">
        <v>33.43</v>
      </c>
      <c r="H1071">
        <v>36.64</v>
      </c>
      <c r="I1071" t="b">
        <f t="shared" si="85"/>
        <v>0</v>
      </c>
    </row>
    <row r="1072" spans="1:9" hidden="1">
      <c r="A1072" t="s">
        <v>20</v>
      </c>
      <c r="B1072">
        <v>11.75</v>
      </c>
      <c r="C1072">
        <v>221750</v>
      </c>
      <c r="D1072">
        <f t="shared" si="81"/>
        <v>30.798611111111111</v>
      </c>
      <c r="E1072">
        <f t="shared" si="84"/>
        <v>33.736666666666657</v>
      </c>
      <c r="F1072">
        <v>32.32</v>
      </c>
      <c r="G1072">
        <v>33.909999999999997</v>
      </c>
      <c r="H1072">
        <v>34.979999999999997</v>
      </c>
      <c r="I1072" t="b">
        <f t="shared" si="85"/>
        <v>0</v>
      </c>
    </row>
    <row r="1073" spans="1:9" hidden="1">
      <c r="A1073" t="s">
        <v>5</v>
      </c>
      <c r="B1073">
        <v>12</v>
      </c>
      <c r="C1073">
        <v>221821</v>
      </c>
      <c r="D1073">
        <f t="shared" si="81"/>
        <v>30.808472222222225</v>
      </c>
      <c r="E1073">
        <f t="shared" si="84"/>
        <v>34.876666666666665</v>
      </c>
      <c r="F1073">
        <v>34.619999999999997</v>
      </c>
      <c r="G1073">
        <v>35.28</v>
      </c>
      <c r="H1073">
        <v>34.729999999999997</v>
      </c>
      <c r="I1073" t="b">
        <f t="shared" si="85"/>
        <v>0</v>
      </c>
    </row>
    <row r="1074" spans="1:9" hidden="1">
      <c r="A1074" t="s">
        <v>17</v>
      </c>
      <c r="B1074">
        <v>17.75</v>
      </c>
      <c r="C1074">
        <v>221826</v>
      </c>
      <c r="D1074">
        <f t="shared" si="81"/>
        <v>30.809166666666666</v>
      </c>
      <c r="E1074">
        <f t="shared" si="84"/>
        <v>34.58</v>
      </c>
      <c r="F1074">
        <v>35.450000000000003</v>
      </c>
      <c r="G1074">
        <v>33.46</v>
      </c>
      <c r="H1074">
        <v>34.83</v>
      </c>
      <c r="I1074" t="b">
        <f t="shared" si="85"/>
        <v>0</v>
      </c>
    </row>
    <row r="1075" spans="1:9" hidden="1">
      <c r="A1075" t="s">
        <v>18</v>
      </c>
      <c r="B1075">
        <v>11.25</v>
      </c>
      <c r="C1075">
        <v>221857</v>
      </c>
      <c r="D1075">
        <f t="shared" si="81"/>
        <v>30.813472222222224</v>
      </c>
      <c r="E1075">
        <f t="shared" si="84"/>
        <v>34.24</v>
      </c>
      <c r="F1075">
        <v>35.43</v>
      </c>
      <c r="G1075">
        <v>32.56</v>
      </c>
      <c r="H1075">
        <v>34.729999999999997</v>
      </c>
      <c r="I1075" t="b">
        <f t="shared" si="85"/>
        <v>0</v>
      </c>
    </row>
    <row r="1076" spans="1:9" hidden="1">
      <c r="A1076" t="s">
        <v>6</v>
      </c>
      <c r="B1076">
        <v>18.25</v>
      </c>
      <c r="C1076">
        <v>221898</v>
      </c>
      <c r="D1076">
        <f t="shared" si="81"/>
        <v>30.819166666666668</v>
      </c>
      <c r="E1076">
        <f t="shared" si="84"/>
        <v>29.66333333333333</v>
      </c>
      <c r="F1076">
        <v>29.4</v>
      </c>
      <c r="G1076">
        <v>29.29</v>
      </c>
      <c r="H1076">
        <v>30.3</v>
      </c>
      <c r="I1076" t="b">
        <f t="shared" si="85"/>
        <v>0</v>
      </c>
    </row>
    <row r="1077" spans="1:9" hidden="1">
      <c r="A1077" t="s">
        <v>17</v>
      </c>
      <c r="B1077">
        <v>11.25</v>
      </c>
      <c r="C1077">
        <v>221929</v>
      </c>
      <c r="D1077">
        <f t="shared" si="81"/>
        <v>30.823472222222222</v>
      </c>
      <c r="E1077">
        <f t="shared" si="84"/>
        <v>34.770000000000003</v>
      </c>
      <c r="F1077">
        <v>33.93</v>
      </c>
      <c r="G1077">
        <v>33.619999999999997</v>
      </c>
      <c r="H1077">
        <v>36.76</v>
      </c>
      <c r="I1077" t="b">
        <f t="shared" si="85"/>
        <v>0</v>
      </c>
    </row>
    <row r="1078" spans="1:9" hidden="1">
      <c r="A1078" t="s">
        <v>16</v>
      </c>
      <c r="B1078">
        <v>17.5</v>
      </c>
      <c r="C1078">
        <v>221953</v>
      </c>
      <c r="D1078">
        <f t="shared" si="81"/>
        <v>30.826805555555556</v>
      </c>
      <c r="E1078">
        <f t="shared" si="84"/>
        <v>34.086666666666666</v>
      </c>
      <c r="F1078">
        <v>34.869999999999997</v>
      </c>
      <c r="G1078">
        <v>33.729999999999997</v>
      </c>
      <c r="H1078">
        <v>33.659999999999997</v>
      </c>
      <c r="I1078" t="b">
        <f t="shared" si="85"/>
        <v>0</v>
      </c>
    </row>
    <row r="1079" spans="1:9" hidden="1">
      <c r="A1079" t="s">
        <v>12</v>
      </c>
      <c r="B1079">
        <v>11.5</v>
      </c>
      <c r="C1079">
        <v>221978</v>
      </c>
      <c r="D1079">
        <f t="shared" si="81"/>
        <v>30.830277777777777</v>
      </c>
      <c r="E1079">
        <f t="shared" si="84"/>
        <v>34.78</v>
      </c>
      <c r="F1079">
        <v>36.630000000000003</v>
      </c>
      <c r="G1079">
        <v>32.799999999999997</v>
      </c>
      <c r="H1079">
        <v>34.909999999999997</v>
      </c>
      <c r="I1079" t="b">
        <f t="shared" si="85"/>
        <v>0</v>
      </c>
    </row>
    <row r="1080" spans="1:9" hidden="1">
      <c r="A1080" t="s">
        <v>26</v>
      </c>
      <c r="B1080">
        <v>11.25</v>
      </c>
      <c r="C1080">
        <v>222075</v>
      </c>
      <c r="D1080">
        <f t="shared" si="81"/>
        <v>30.84375</v>
      </c>
      <c r="E1080">
        <f t="shared" si="84"/>
        <v>33.99666666666667</v>
      </c>
      <c r="F1080">
        <v>31.94</v>
      </c>
      <c r="G1080">
        <v>34.07</v>
      </c>
      <c r="H1080">
        <v>35.979999999999997</v>
      </c>
      <c r="I1080" t="b">
        <f t="shared" si="85"/>
        <v>0</v>
      </c>
    </row>
    <row r="1081" spans="1:9" hidden="1">
      <c r="A1081" t="s">
        <v>22</v>
      </c>
      <c r="B1081">
        <v>11.75</v>
      </c>
      <c r="C1081">
        <v>222102</v>
      </c>
      <c r="D1081">
        <f t="shared" si="81"/>
        <v>30.8475</v>
      </c>
      <c r="E1081">
        <f t="shared" si="84"/>
        <v>34.686666666666667</v>
      </c>
      <c r="F1081">
        <v>33.58</v>
      </c>
      <c r="G1081">
        <v>34.75</v>
      </c>
      <c r="H1081">
        <v>35.729999999999997</v>
      </c>
      <c r="I1081" t="b">
        <f t="shared" si="85"/>
        <v>0</v>
      </c>
    </row>
    <row r="1082" spans="1:9" hidden="1">
      <c r="A1082" t="s">
        <v>8</v>
      </c>
      <c r="B1082">
        <v>11.5</v>
      </c>
      <c r="C1082">
        <v>222107</v>
      </c>
      <c r="D1082">
        <f t="shared" si="81"/>
        <v>30.848194444444445</v>
      </c>
      <c r="E1082">
        <f t="shared" si="84"/>
        <v>34.356666666666662</v>
      </c>
      <c r="F1082">
        <v>34.340000000000003</v>
      </c>
      <c r="G1082">
        <v>32.979999999999997</v>
      </c>
      <c r="H1082">
        <v>35.75</v>
      </c>
      <c r="I1082" t="b">
        <f t="shared" si="85"/>
        <v>0</v>
      </c>
    </row>
    <row r="1083" spans="1:9" hidden="1">
      <c r="A1083" t="s">
        <v>21</v>
      </c>
      <c r="B1083">
        <v>17.75</v>
      </c>
      <c r="C1083">
        <v>222109</v>
      </c>
      <c r="D1083">
        <f t="shared" si="81"/>
        <v>30.84847222222222</v>
      </c>
      <c r="E1083">
        <f t="shared" si="84"/>
        <v>35.18</v>
      </c>
      <c r="F1083">
        <v>34.119999999999997</v>
      </c>
      <c r="G1083">
        <v>34.049999999999997</v>
      </c>
      <c r="H1083">
        <v>37.369999999999997</v>
      </c>
      <c r="I1083" t="b">
        <f t="shared" si="85"/>
        <v>0</v>
      </c>
    </row>
    <row r="1084" spans="1:9" hidden="1">
      <c r="A1084" t="s">
        <v>10</v>
      </c>
      <c r="B1084">
        <v>11.75</v>
      </c>
      <c r="C1084">
        <v>222116</v>
      </c>
      <c r="D1084">
        <f t="shared" si="81"/>
        <v>30.849444444444444</v>
      </c>
      <c r="E1084">
        <f t="shared" si="84"/>
        <v>35.656666666666666</v>
      </c>
      <c r="F1084">
        <v>36.380000000000003</v>
      </c>
      <c r="G1084">
        <v>34.49</v>
      </c>
      <c r="H1084">
        <v>36.1</v>
      </c>
      <c r="I1084" t="b">
        <f t="shared" si="85"/>
        <v>0</v>
      </c>
    </row>
    <row r="1085" spans="1:9" hidden="1">
      <c r="A1085" t="s">
        <v>13</v>
      </c>
      <c r="B1085">
        <v>17.75</v>
      </c>
      <c r="C1085">
        <v>222156</v>
      </c>
      <c r="D1085">
        <f t="shared" si="81"/>
        <v>30.855</v>
      </c>
      <c r="E1085">
        <f t="shared" si="84"/>
        <v>33.866666666666667</v>
      </c>
      <c r="F1085">
        <v>34.42</v>
      </c>
      <c r="G1085">
        <v>32.549999999999997</v>
      </c>
      <c r="H1085">
        <v>34.630000000000003</v>
      </c>
      <c r="I1085" t="b">
        <f t="shared" si="85"/>
        <v>0</v>
      </c>
    </row>
    <row r="1086" spans="1:9" hidden="1">
      <c r="A1086" t="s">
        <v>13</v>
      </c>
      <c r="B1086">
        <v>18.5</v>
      </c>
      <c r="C1086">
        <v>222170</v>
      </c>
      <c r="D1086">
        <f t="shared" si="81"/>
        <v>30.856944444444444</v>
      </c>
      <c r="E1086">
        <f t="shared" si="84"/>
        <v>30.47666666666667</v>
      </c>
      <c r="F1086">
        <v>31.63</v>
      </c>
      <c r="G1086">
        <v>30.12</v>
      </c>
      <c r="H1086">
        <v>29.68</v>
      </c>
      <c r="I1086" t="b">
        <f t="shared" si="85"/>
        <v>0</v>
      </c>
    </row>
    <row r="1087" spans="1:9" hidden="1">
      <c r="A1087" t="s">
        <v>5</v>
      </c>
      <c r="B1087">
        <v>18</v>
      </c>
      <c r="C1087">
        <v>222236</v>
      </c>
      <c r="D1087">
        <f t="shared" si="81"/>
        <v>30.866111111111113</v>
      </c>
      <c r="E1087">
        <f t="shared" si="84"/>
        <v>34.089999999999996</v>
      </c>
      <c r="F1087">
        <v>34.479999999999997</v>
      </c>
      <c r="G1087">
        <v>34.880000000000003</v>
      </c>
      <c r="H1087">
        <v>32.909999999999997</v>
      </c>
      <c r="I1087" t="b">
        <f t="shared" si="85"/>
        <v>0</v>
      </c>
    </row>
    <row r="1088" spans="1:9" hidden="1">
      <c r="A1088" t="s">
        <v>26</v>
      </c>
      <c r="B1088">
        <v>11.5</v>
      </c>
      <c r="C1088">
        <v>222237</v>
      </c>
      <c r="D1088">
        <f t="shared" si="81"/>
        <v>30.866249999999997</v>
      </c>
      <c r="E1088">
        <f t="shared" si="84"/>
        <v>33.75333333333333</v>
      </c>
      <c r="F1088">
        <v>32.549999999999997</v>
      </c>
      <c r="G1088">
        <v>33.64</v>
      </c>
      <c r="H1088">
        <v>35.07</v>
      </c>
      <c r="I1088" t="b">
        <f t="shared" si="85"/>
        <v>0</v>
      </c>
    </row>
    <row r="1089" spans="1:9" hidden="1">
      <c r="A1089" t="s">
        <v>19</v>
      </c>
      <c r="B1089">
        <v>11.75</v>
      </c>
      <c r="C1089">
        <v>222242</v>
      </c>
      <c r="D1089">
        <f t="shared" si="81"/>
        <v>30.866944444444446</v>
      </c>
      <c r="E1089">
        <f t="shared" si="84"/>
        <v>34.49666666666667</v>
      </c>
      <c r="F1089">
        <v>36.06</v>
      </c>
      <c r="G1089">
        <v>33.090000000000003</v>
      </c>
      <c r="H1089">
        <v>34.340000000000003</v>
      </c>
      <c r="I1089" t="b">
        <f t="shared" si="85"/>
        <v>0</v>
      </c>
    </row>
    <row r="1090" spans="1:9" hidden="1">
      <c r="A1090" t="s">
        <v>14</v>
      </c>
      <c r="B1090">
        <v>18.25</v>
      </c>
      <c r="C1090">
        <v>222259</v>
      </c>
      <c r="D1090">
        <f t="shared" ref="D1090:D1153" si="86">C1090/15/60/8</f>
        <v>30.869305555555556</v>
      </c>
      <c r="E1090">
        <f t="shared" si="84"/>
        <v>30.3</v>
      </c>
      <c r="F1090">
        <v>32.32</v>
      </c>
      <c r="G1090">
        <v>29.28</v>
      </c>
      <c r="H1090">
        <v>29.3</v>
      </c>
      <c r="I1090" t="b">
        <f t="shared" si="85"/>
        <v>0</v>
      </c>
    </row>
    <row r="1091" spans="1:9" hidden="1">
      <c r="A1091" t="s">
        <v>15</v>
      </c>
      <c r="B1091">
        <v>14.5</v>
      </c>
      <c r="C1091">
        <v>222265</v>
      </c>
      <c r="D1091">
        <f t="shared" si="86"/>
        <v>30.870138888888889</v>
      </c>
      <c r="E1091">
        <f t="shared" si="84"/>
        <v>37.419999999999995</v>
      </c>
      <c r="F1091">
        <v>38.049999999999997</v>
      </c>
      <c r="G1091">
        <v>37.619999999999997</v>
      </c>
      <c r="H1091">
        <v>36.590000000000003</v>
      </c>
      <c r="I1091" t="b">
        <f t="shared" si="85"/>
        <v>0</v>
      </c>
    </row>
    <row r="1092" spans="1:9" hidden="1">
      <c r="A1092" t="s">
        <v>6</v>
      </c>
      <c r="B1092">
        <v>17.75</v>
      </c>
      <c r="C1092">
        <v>222286</v>
      </c>
      <c r="D1092">
        <f t="shared" si="86"/>
        <v>30.873055555555556</v>
      </c>
      <c r="E1092">
        <f t="shared" si="84"/>
        <v>33.646666666666668</v>
      </c>
      <c r="F1092">
        <v>33.659999999999997</v>
      </c>
      <c r="G1092">
        <v>33.840000000000003</v>
      </c>
      <c r="H1092">
        <v>33.44</v>
      </c>
      <c r="I1092" t="b">
        <f t="shared" si="85"/>
        <v>0</v>
      </c>
    </row>
    <row r="1093" spans="1:9" hidden="1">
      <c r="A1093" t="s">
        <v>7</v>
      </c>
      <c r="B1093">
        <v>11.75</v>
      </c>
      <c r="C1093">
        <v>222302</v>
      </c>
      <c r="D1093">
        <f t="shared" si="86"/>
        <v>30.875277777777779</v>
      </c>
      <c r="E1093">
        <f t="shared" si="84"/>
        <v>34.633333333333333</v>
      </c>
      <c r="F1093">
        <v>34.43</v>
      </c>
      <c r="G1093">
        <v>34.24</v>
      </c>
      <c r="H1093">
        <v>35.229999999999997</v>
      </c>
      <c r="I1093" t="b">
        <f t="shared" si="85"/>
        <v>0</v>
      </c>
    </row>
    <row r="1094" spans="1:9" hidden="1">
      <c r="A1094" t="s">
        <v>19</v>
      </c>
      <c r="B1094">
        <v>12</v>
      </c>
      <c r="C1094">
        <v>222307</v>
      </c>
      <c r="D1094">
        <f t="shared" si="86"/>
        <v>30.875972222222224</v>
      </c>
      <c r="E1094">
        <f t="shared" si="84"/>
        <v>34.846666666666664</v>
      </c>
      <c r="F1094">
        <v>36.15</v>
      </c>
      <c r="G1094">
        <v>32.799999999999997</v>
      </c>
      <c r="H1094">
        <v>35.590000000000003</v>
      </c>
      <c r="I1094" t="b">
        <f t="shared" si="85"/>
        <v>0</v>
      </c>
    </row>
    <row r="1095" spans="1:9" hidden="1">
      <c r="A1095" t="s">
        <v>12</v>
      </c>
      <c r="B1095">
        <v>18.25</v>
      </c>
      <c r="C1095">
        <v>222347</v>
      </c>
      <c r="D1095">
        <f t="shared" si="86"/>
        <v>30.881527777777777</v>
      </c>
      <c r="E1095">
        <f t="shared" si="84"/>
        <v>30.796666666666667</v>
      </c>
      <c r="F1095">
        <v>33.130000000000003</v>
      </c>
      <c r="G1095">
        <v>29.32</v>
      </c>
      <c r="H1095">
        <v>29.94</v>
      </c>
      <c r="I1095" t="b">
        <f t="shared" si="85"/>
        <v>0</v>
      </c>
    </row>
    <row r="1096" spans="1:9" hidden="1">
      <c r="A1096" t="s">
        <v>26</v>
      </c>
      <c r="B1096">
        <v>11</v>
      </c>
      <c r="C1096">
        <v>222348</v>
      </c>
      <c r="D1096">
        <f t="shared" si="86"/>
        <v>30.881666666666668</v>
      </c>
      <c r="E1096">
        <f t="shared" si="84"/>
        <v>34.25333333333333</v>
      </c>
      <c r="F1096">
        <v>33.58</v>
      </c>
      <c r="G1096">
        <v>32.24</v>
      </c>
      <c r="H1096">
        <v>36.94</v>
      </c>
      <c r="I1096" t="b">
        <f t="shared" si="85"/>
        <v>0</v>
      </c>
    </row>
    <row r="1097" spans="1:9" hidden="1">
      <c r="A1097" t="s">
        <v>12</v>
      </c>
      <c r="B1097">
        <v>12</v>
      </c>
      <c r="C1097">
        <v>222500</v>
      </c>
      <c r="D1097">
        <f t="shared" si="86"/>
        <v>30.902777777777779</v>
      </c>
      <c r="E1097">
        <f t="shared" si="84"/>
        <v>35.236666666666672</v>
      </c>
      <c r="F1097">
        <v>35.6</v>
      </c>
      <c r="G1097">
        <v>34.869999999999997</v>
      </c>
      <c r="H1097">
        <v>35.24</v>
      </c>
      <c r="I1097" t="b">
        <f t="shared" si="85"/>
        <v>0</v>
      </c>
    </row>
    <row r="1098" spans="1:9" hidden="1">
      <c r="A1098" t="s">
        <v>21</v>
      </c>
      <c r="B1098">
        <v>18.5</v>
      </c>
      <c r="C1098">
        <v>222515</v>
      </c>
      <c r="D1098">
        <f t="shared" si="86"/>
        <v>30.904861111111114</v>
      </c>
      <c r="E1098">
        <f t="shared" si="84"/>
        <v>31.209999999999997</v>
      </c>
      <c r="F1098">
        <v>29.87</v>
      </c>
      <c r="G1098">
        <v>30.62</v>
      </c>
      <c r="H1098">
        <v>33.14</v>
      </c>
      <c r="I1098" t="b">
        <f t="shared" si="85"/>
        <v>0</v>
      </c>
    </row>
    <row r="1099" spans="1:9" hidden="1">
      <c r="A1099" t="s">
        <v>22</v>
      </c>
      <c r="B1099">
        <v>14.25</v>
      </c>
      <c r="C1099">
        <v>222535</v>
      </c>
      <c r="D1099">
        <f t="shared" si="86"/>
        <v>30.907638888888886</v>
      </c>
      <c r="E1099">
        <f t="shared" si="84"/>
        <v>36.06666666666667</v>
      </c>
      <c r="F1099">
        <v>36.04</v>
      </c>
      <c r="G1099">
        <v>34.549999999999997</v>
      </c>
      <c r="H1099">
        <v>37.61</v>
      </c>
      <c r="I1099" t="b">
        <f t="shared" si="85"/>
        <v>0</v>
      </c>
    </row>
    <row r="1100" spans="1:9" hidden="1">
      <c r="A1100" t="s">
        <v>15</v>
      </c>
      <c r="B1100">
        <v>11.75</v>
      </c>
      <c r="C1100">
        <v>222556</v>
      </c>
      <c r="D1100">
        <f t="shared" si="86"/>
        <v>30.910555555555558</v>
      </c>
      <c r="E1100">
        <f t="shared" si="84"/>
        <v>35.18333333333333</v>
      </c>
      <c r="F1100">
        <v>35.33</v>
      </c>
      <c r="G1100">
        <v>36.33</v>
      </c>
      <c r="H1100">
        <v>33.89</v>
      </c>
      <c r="I1100" t="b">
        <f t="shared" si="85"/>
        <v>0</v>
      </c>
    </row>
    <row r="1101" spans="1:9" hidden="1">
      <c r="A1101" t="s">
        <v>13</v>
      </c>
      <c r="B1101">
        <v>11.75</v>
      </c>
      <c r="C1101">
        <v>222612</v>
      </c>
      <c r="D1101">
        <f t="shared" si="86"/>
        <v>30.918333333333333</v>
      </c>
      <c r="E1101">
        <f t="shared" si="84"/>
        <v>34.86333333333333</v>
      </c>
      <c r="F1101">
        <v>36.71</v>
      </c>
      <c r="G1101">
        <v>33.799999999999997</v>
      </c>
      <c r="H1101">
        <v>34.08</v>
      </c>
      <c r="I1101" t="b">
        <f t="shared" si="85"/>
        <v>0</v>
      </c>
    </row>
    <row r="1102" spans="1:9" hidden="1">
      <c r="A1102" t="s">
        <v>21</v>
      </c>
      <c r="B1102">
        <v>18.25</v>
      </c>
      <c r="C1102">
        <v>222629</v>
      </c>
      <c r="D1102">
        <f t="shared" si="86"/>
        <v>30.920694444444443</v>
      </c>
      <c r="E1102">
        <f t="shared" si="84"/>
        <v>31.22666666666667</v>
      </c>
      <c r="F1102">
        <v>31.58</v>
      </c>
      <c r="G1102">
        <v>29.73</v>
      </c>
      <c r="H1102">
        <v>32.369999999999997</v>
      </c>
      <c r="I1102" t="b">
        <f t="shared" si="85"/>
        <v>0</v>
      </c>
    </row>
    <row r="1103" spans="1:9" hidden="1">
      <c r="A1103" t="s">
        <v>20</v>
      </c>
      <c r="B1103">
        <v>17.75</v>
      </c>
      <c r="C1103">
        <v>222648</v>
      </c>
      <c r="D1103">
        <f t="shared" si="86"/>
        <v>30.923333333333336</v>
      </c>
      <c r="E1103">
        <f t="shared" si="84"/>
        <v>34.386666666666663</v>
      </c>
      <c r="F1103">
        <v>32.89</v>
      </c>
      <c r="G1103">
        <v>33.72</v>
      </c>
      <c r="H1103">
        <v>36.549999999999997</v>
      </c>
      <c r="I1103" t="b">
        <f t="shared" si="85"/>
        <v>0</v>
      </c>
    </row>
    <row r="1104" spans="1:9" hidden="1">
      <c r="A1104" t="s">
        <v>14</v>
      </c>
      <c r="B1104">
        <v>11.75</v>
      </c>
      <c r="C1104">
        <v>222701</v>
      </c>
      <c r="D1104">
        <f t="shared" si="86"/>
        <v>30.930694444444445</v>
      </c>
      <c r="E1104">
        <f t="shared" si="84"/>
        <v>35.089999999999996</v>
      </c>
      <c r="F1104">
        <v>36.86</v>
      </c>
      <c r="G1104">
        <v>34.36</v>
      </c>
      <c r="H1104">
        <v>34.049999999999997</v>
      </c>
      <c r="I1104" t="b">
        <f t="shared" si="85"/>
        <v>0</v>
      </c>
    </row>
    <row r="1105" spans="1:9" hidden="1">
      <c r="A1105" t="s">
        <v>16</v>
      </c>
      <c r="B1105">
        <v>2</v>
      </c>
      <c r="C1105">
        <v>36316</v>
      </c>
      <c r="D1105">
        <f t="shared" si="86"/>
        <v>5.0438888888888886</v>
      </c>
      <c r="F1105">
        <v>8.3000000000000007</v>
      </c>
      <c r="G1105">
        <v>7.69</v>
      </c>
      <c r="H1105">
        <v>8.1</v>
      </c>
    </row>
    <row r="1106" spans="1:9" hidden="1">
      <c r="A1106" t="s">
        <v>16</v>
      </c>
      <c r="B1106">
        <v>2.25</v>
      </c>
      <c r="C1106">
        <v>32648</v>
      </c>
      <c r="D1106">
        <f t="shared" si="86"/>
        <v>4.5344444444444445</v>
      </c>
      <c r="F1106">
        <v>9.23</v>
      </c>
      <c r="G1106">
        <v>8.17</v>
      </c>
      <c r="H1106">
        <v>14.98</v>
      </c>
    </row>
    <row r="1107" spans="1:9" hidden="1">
      <c r="A1107" t="s">
        <v>16</v>
      </c>
      <c r="B1107">
        <v>2.5</v>
      </c>
      <c r="C1107">
        <v>26997</v>
      </c>
      <c r="D1107">
        <f t="shared" si="86"/>
        <v>3.7495833333333333</v>
      </c>
      <c r="F1107">
        <v>14.1</v>
      </c>
      <c r="G1107">
        <v>12.32</v>
      </c>
      <c r="H1107">
        <v>13.12</v>
      </c>
    </row>
    <row r="1108" spans="1:9" hidden="1">
      <c r="A1108" t="s">
        <v>16</v>
      </c>
      <c r="B1108">
        <v>2.75</v>
      </c>
      <c r="C1108">
        <v>24897</v>
      </c>
      <c r="D1108">
        <f t="shared" si="86"/>
        <v>3.4579166666666667</v>
      </c>
      <c r="F1108">
        <v>12.94</v>
      </c>
      <c r="G1108">
        <v>12.08</v>
      </c>
      <c r="H1108">
        <v>26.79</v>
      </c>
    </row>
    <row r="1109" spans="1:9" hidden="1">
      <c r="A1109" t="s">
        <v>10</v>
      </c>
      <c r="B1109">
        <v>17.75</v>
      </c>
      <c r="C1109">
        <v>222741</v>
      </c>
      <c r="D1109">
        <f t="shared" si="86"/>
        <v>30.936249999999998</v>
      </c>
      <c r="E1109">
        <f t="shared" ref="E1109:E1125" si="87">AVERAGE(F1109:H1109)</f>
        <v>35.296666666666674</v>
      </c>
      <c r="F1109">
        <v>35.82</v>
      </c>
      <c r="G1109">
        <v>34.200000000000003</v>
      </c>
      <c r="H1109">
        <v>35.869999999999997</v>
      </c>
      <c r="I1109" t="b">
        <f t="shared" ref="I1109:I1125" si="88">G1109/F1109&gt;2</f>
        <v>0</v>
      </c>
    </row>
    <row r="1110" spans="1:9" hidden="1">
      <c r="A1110" t="s">
        <v>16</v>
      </c>
      <c r="B1110">
        <v>12</v>
      </c>
      <c r="C1110">
        <v>222802</v>
      </c>
      <c r="D1110">
        <f t="shared" si="86"/>
        <v>30.944722222222222</v>
      </c>
      <c r="E1110">
        <f t="shared" si="87"/>
        <v>34.300000000000004</v>
      </c>
      <c r="F1110">
        <v>34.56</v>
      </c>
      <c r="G1110">
        <v>34.18</v>
      </c>
      <c r="H1110">
        <v>34.159999999999997</v>
      </c>
      <c r="I1110" t="b">
        <f t="shared" si="88"/>
        <v>0</v>
      </c>
    </row>
    <row r="1111" spans="1:9" hidden="1">
      <c r="A1111" t="s">
        <v>22</v>
      </c>
      <c r="B1111">
        <v>18.25</v>
      </c>
      <c r="C1111">
        <v>222847</v>
      </c>
      <c r="D1111">
        <f t="shared" si="86"/>
        <v>30.950972222222223</v>
      </c>
      <c r="E1111">
        <f t="shared" si="87"/>
        <v>30.416666666666668</v>
      </c>
      <c r="F1111">
        <v>29.95</v>
      </c>
      <c r="G1111">
        <v>29.8</v>
      </c>
      <c r="H1111">
        <v>31.5</v>
      </c>
      <c r="I1111" t="b">
        <f t="shared" si="88"/>
        <v>0</v>
      </c>
    </row>
    <row r="1112" spans="1:9" hidden="1">
      <c r="A1112" t="s">
        <v>12</v>
      </c>
      <c r="B1112">
        <v>14.25</v>
      </c>
      <c r="C1112">
        <v>223082</v>
      </c>
      <c r="D1112">
        <f t="shared" si="86"/>
        <v>30.983611111111109</v>
      </c>
      <c r="E1112">
        <f t="shared" si="87"/>
        <v>39.043333333333329</v>
      </c>
      <c r="F1112">
        <v>39.64</v>
      </c>
      <c r="G1112">
        <v>40.46</v>
      </c>
      <c r="H1112">
        <v>37.03</v>
      </c>
      <c r="I1112" t="b">
        <f t="shared" si="88"/>
        <v>0</v>
      </c>
    </row>
    <row r="1113" spans="1:9" hidden="1">
      <c r="A1113" t="s">
        <v>15</v>
      </c>
      <c r="B1113">
        <v>18</v>
      </c>
      <c r="C1113">
        <v>223143</v>
      </c>
      <c r="D1113">
        <f t="shared" si="86"/>
        <v>30.992083333333333</v>
      </c>
      <c r="E1113">
        <f t="shared" si="87"/>
        <v>33.196666666666665</v>
      </c>
      <c r="F1113">
        <v>35.409999999999997</v>
      </c>
      <c r="G1113">
        <v>33.659999999999997</v>
      </c>
      <c r="H1113">
        <v>30.52</v>
      </c>
      <c r="I1113" t="b">
        <f t="shared" si="88"/>
        <v>0</v>
      </c>
    </row>
    <row r="1114" spans="1:9" hidden="1">
      <c r="A1114" t="s">
        <v>20</v>
      </c>
      <c r="B1114">
        <v>12</v>
      </c>
      <c r="C1114">
        <v>223154</v>
      </c>
      <c r="D1114">
        <f t="shared" si="86"/>
        <v>30.993611111111111</v>
      </c>
      <c r="E1114">
        <f t="shared" si="87"/>
        <v>35.436666666666667</v>
      </c>
      <c r="F1114">
        <v>34.21</v>
      </c>
      <c r="G1114">
        <v>35.979999999999997</v>
      </c>
      <c r="H1114">
        <v>36.119999999999997</v>
      </c>
      <c r="I1114" t="b">
        <f t="shared" si="88"/>
        <v>0</v>
      </c>
    </row>
    <row r="1115" spans="1:9" hidden="1">
      <c r="A1115" t="s">
        <v>11</v>
      </c>
      <c r="B1115">
        <v>18.25</v>
      </c>
      <c r="C1115">
        <v>223199</v>
      </c>
      <c r="D1115">
        <f t="shared" si="86"/>
        <v>30.999861111111109</v>
      </c>
      <c r="E1115">
        <f t="shared" si="87"/>
        <v>31.513333333333332</v>
      </c>
      <c r="F1115">
        <v>34.549999999999997</v>
      </c>
      <c r="G1115">
        <v>29.96</v>
      </c>
      <c r="H1115">
        <v>30.03</v>
      </c>
      <c r="I1115" t="b">
        <f t="shared" si="88"/>
        <v>0</v>
      </c>
    </row>
    <row r="1116" spans="1:9" hidden="1">
      <c r="A1116" t="s">
        <v>24</v>
      </c>
      <c r="B1116">
        <v>11.25</v>
      </c>
      <c r="C1116">
        <v>223203</v>
      </c>
      <c r="D1116">
        <f t="shared" si="86"/>
        <v>31.00041666666667</v>
      </c>
      <c r="E1116">
        <f t="shared" si="87"/>
        <v>34.659999999999997</v>
      </c>
      <c r="F1116">
        <v>34.020000000000003</v>
      </c>
      <c r="G1116">
        <v>32.61</v>
      </c>
      <c r="H1116">
        <v>37.35</v>
      </c>
      <c r="I1116" t="b">
        <f t="shared" si="88"/>
        <v>0</v>
      </c>
    </row>
    <row r="1117" spans="1:9" hidden="1">
      <c r="A1117" t="s">
        <v>25</v>
      </c>
      <c r="B1117">
        <v>18.25</v>
      </c>
      <c r="C1117">
        <v>223208</v>
      </c>
      <c r="D1117">
        <f t="shared" si="86"/>
        <v>31.001111111111111</v>
      </c>
      <c r="E1117">
        <f t="shared" si="87"/>
        <v>32.333333333333336</v>
      </c>
      <c r="F1117">
        <v>31.85</v>
      </c>
      <c r="G1117">
        <v>31.6</v>
      </c>
      <c r="H1117">
        <v>33.549999999999997</v>
      </c>
      <c r="I1117" t="b">
        <f t="shared" si="88"/>
        <v>0</v>
      </c>
    </row>
    <row r="1118" spans="1:9" hidden="1">
      <c r="A1118" t="s">
        <v>9</v>
      </c>
      <c r="B1118">
        <v>17.75</v>
      </c>
      <c r="C1118">
        <v>223216</v>
      </c>
      <c r="D1118">
        <f t="shared" si="86"/>
        <v>31.002222222222223</v>
      </c>
      <c r="E1118">
        <f t="shared" si="87"/>
        <v>33.79</v>
      </c>
      <c r="F1118">
        <v>34.17</v>
      </c>
      <c r="G1118">
        <v>32.97</v>
      </c>
      <c r="H1118">
        <v>34.229999999999997</v>
      </c>
      <c r="I1118" t="b">
        <f t="shared" si="88"/>
        <v>0</v>
      </c>
    </row>
    <row r="1119" spans="1:9" hidden="1">
      <c r="A1119" t="s">
        <v>15</v>
      </c>
      <c r="B1119">
        <v>18.25</v>
      </c>
      <c r="C1119">
        <v>223243</v>
      </c>
      <c r="D1119">
        <f t="shared" si="86"/>
        <v>31.005972222222223</v>
      </c>
      <c r="E1119">
        <f t="shared" si="87"/>
        <v>30.283333333333331</v>
      </c>
      <c r="F1119">
        <v>32.33</v>
      </c>
      <c r="G1119">
        <v>28.93</v>
      </c>
      <c r="H1119">
        <v>29.59</v>
      </c>
      <c r="I1119" t="b">
        <f t="shared" si="88"/>
        <v>0</v>
      </c>
    </row>
    <row r="1120" spans="1:9" hidden="1">
      <c r="A1120" t="s">
        <v>12</v>
      </c>
      <c r="B1120">
        <v>18.5</v>
      </c>
      <c r="C1120">
        <v>223245</v>
      </c>
      <c r="D1120">
        <f t="shared" si="86"/>
        <v>31.006250000000001</v>
      </c>
      <c r="E1120">
        <f t="shared" si="87"/>
        <v>31.616666666666664</v>
      </c>
      <c r="F1120">
        <v>34</v>
      </c>
      <c r="G1120">
        <v>30.04</v>
      </c>
      <c r="H1120">
        <v>30.81</v>
      </c>
      <c r="I1120" t="b">
        <f t="shared" si="88"/>
        <v>0</v>
      </c>
    </row>
    <row r="1121" spans="1:9" hidden="1">
      <c r="A1121" t="s">
        <v>20</v>
      </c>
      <c r="B1121">
        <v>18.25</v>
      </c>
      <c r="C1121">
        <v>223293</v>
      </c>
      <c r="D1121">
        <f t="shared" si="86"/>
        <v>31.012916666666669</v>
      </c>
      <c r="E1121">
        <f t="shared" si="87"/>
        <v>30.26</v>
      </c>
      <c r="F1121">
        <v>29.52</v>
      </c>
      <c r="G1121">
        <v>29.18</v>
      </c>
      <c r="H1121">
        <v>32.08</v>
      </c>
      <c r="I1121" t="b">
        <f t="shared" si="88"/>
        <v>0</v>
      </c>
    </row>
    <row r="1122" spans="1:9" hidden="1">
      <c r="A1122" t="s">
        <v>12</v>
      </c>
      <c r="B1122">
        <v>17.75</v>
      </c>
      <c r="C1122">
        <v>223330</v>
      </c>
      <c r="D1122">
        <f t="shared" si="86"/>
        <v>31.018055555555556</v>
      </c>
      <c r="E1122">
        <f t="shared" si="87"/>
        <v>35.793333333333337</v>
      </c>
      <c r="F1122">
        <v>36.89</v>
      </c>
      <c r="G1122">
        <v>35.29</v>
      </c>
      <c r="H1122">
        <v>35.200000000000003</v>
      </c>
      <c r="I1122" t="b">
        <f t="shared" si="88"/>
        <v>0</v>
      </c>
    </row>
    <row r="1123" spans="1:9" hidden="1">
      <c r="A1123" t="s">
        <v>9</v>
      </c>
      <c r="B1123">
        <v>11.75</v>
      </c>
      <c r="C1123">
        <v>223345</v>
      </c>
      <c r="D1123">
        <f t="shared" si="86"/>
        <v>31.020138888888887</v>
      </c>
      <c r="E1123">
        <f t="shared" si="87"/>
        <v>34.793333333333329</v>
      </c>
      <c r="F1123">
        <v>36.22</v>
      </c>
      <c r="G1123">
        <v>33.54</v>
      </c>
      <c r="H1123">
        <v>34.619999999999997</v>
      </c>
      <c r="I1123" t="b">
        <f t="shared" si="88"/>
        <v>0</v>
      </c>
    </row>
    <row r="1124" spans="1:9" hidden="1">
      <c r="A1124" t="s">
        <v>7</v>
      </c>
      <c r="B1124">
        <v>11.5</v>
      </c>
      <c r="C1124">
        <v>223348</v>
      </c>
      <c r="D1124">
        <f t="shared" si="86"/>
        <v>31.020555555555557</v>
      </c>
      <c r="E1124">
        <f t="shared" si="87"/>
        <v>34.420000000000009</v>
      </c>
      <c r="F1124">
        <v>32.99</v>
      </c>
      <c r="G1124">
        <v>32.75</v>
      </c>
      <c r="H1124">
        <v>37.520000000000003</v>
      </c>
      <c r="I1124" t="b">
        <f t="shared" si="88"/>
        <v>0</v>
      </c>
    </row>
    <row r="1125" spans="1:9" hidden="1">
      <c r="A1125" t="s">
        <v>25</v>
      </c>
      <c r="B1125">
        <v>12</v>
      </c>
      <c r="C1125">
        <v>223361</v>
      </c>
      <c r="D1125">
        <f t="shared" si="86"/>
        <v>31.022361111111113</v>
      </c>
      <c r="E1125">
        <f t="shared" si="87"/>
        <v>37.386666666666663</v>
      </c>
      <c r="F1125">
        <v>35.880000000000003</v>
      </c>
      <c r="G1125">
        <v>37.32</v>
      </c>
      <c r="H1125">
        <v>38.96</v>
      </c>
      <c r="I1125" t="b">
        <f t="shared" si="88"/>
        <v>0</v>
      </c>
    </row>
    <row r="1126" spans="1:9" hidden="1">
      <c r="A1126" t="s">
        <v>16</v>
      </c>
      <c r="B1126">
        <v>3</v>
      </c>
      <c r="C1126">
        <v>23348</v>
      </c>
      <c r="D1126">
        <f t="shared" si="86"/>
        <v>3.2427777777777775</v>
      </c>
      <c r="F1126">
        <v>13.08</v>
      </c>
      <c r="G1126">
        <v>8.0399999999999991</v>
      </c>
      <c r="H1126">
        <v>9.16</v>
      </c>
    </row>
    <row r="1127" spans="1:9" hidden="1">
      <c r="A1127" t="s">
        <v>16</v>
      </c>
      <c r="B1127">
        <v>3.25</v>
      </c>
      <c r="C1127">
        <v>21410</v>
      </c>
      <c r="D1127">
        <f t="shared" si="86"/>
        <v>2.973611111111111</v>
      </c>
      <c r="F1127">
        <v>5.16</v>
      </c>
      <c r="G1127">
        <v>5.52</v>
      </c>
      <c r="H1127">
        <v>10.89</v>
      </c>
    </row>
    <row r="1128" spans="1:9" hidden="1">
      <c r="A1128" t="s">
        <v>16</v>
      </c>
      <c r="B1128">
        <v>3.5</v>
      </c>
      <c r="C1128">
        <v>20678</v>
      </c>
      <c r="D1128">
        <f t="shared" si="86"/>
        <v>2.8719444444444444</v>
      </c>
      <c r="F1128">
        <v>12.61</v>
      </c>
      <c r="G1128">
        <v>12.97</v>
      </c>
      <c r="H1128">
        <v>14.55</v>
      </c>
    </row>
    <row r="1129" spans="1:9" hidden="1">
      <c r="A1129" t="s">
        <v>16</v>
      </c>
      <c r="B1129">
        <v>3.75</v>
      </c>
      <c r="C1129">
        <v>19467</v>
      </c>
      <c r="D1129">
        <f t="shared" si="86"/>
        <v>2.7037499999999999</v>
      </c>
      <c r="F1129">
        <v>10.32</v>
      </c>
      <c r="G1129">
        <v>5.15</v>
      </c>
      <c r="H1129">
        <v>5.0199999999999996</v>
      </c>
    </row>
    <row r="1130" spans="1:9" hidden="1">
      <c r="A1130" t="s">
        <v>16</v>
      </c>
      <c r="B1130">
        <v>4</v>
      </c>
      <c r="C1130">
        <v>18586</v>
      </c>
      <c r="D1130">
        <f t="shared" si="86"/>
        <v>2.5813888888888887</v>
      </c>
      <c r="F1130">
        <v>5.38</v>
      </c>
      <c r="G1130">
        <v>4.9800000000000004</v>
      </c>
      <c r="H1130">
        <v>4.8099999999999996</v>
      </c>
    </row>
    <row r="1131" spans="1:9" hidden="1">
      <c r="A1131" t="s">
        <v>16</v>
      </c>
      <c r="B1131">
        <v>4.25</v>
      </c>
      <c r="C1131">
        <v>18326</v>
      </c>
      <c r="D1131">
        <f t="shared" si="86"/>
        <v>2.5452777777777778</v>
      </c>
      <c r="F1131">
        <v>4.1900000000000004</v>
      </c>
      <c r="G1131">
        <v>4.58</v>
      </c>
      <c r="H1131">
        <v>4.5999999999999996</v>
      </c>
    </row>
    <row r="1132" spans="1:9" hidden="1">
      <c r="A1132" t="s">
        <v>16</v>
      </c>
      <c r="B1132">
        <v>4.5</v>
      </c>
      <c r="C1132">
        <v>17715</v>
      </c>
      <c r="D1132">
        <f t="shared" si="86"/>
        <v>2.4604166666666667</v>
      </c>
      <c r="F1132">
        <v>5.05</v>
      </c>
      <c r="G1132">
        <v>4.3</v>
      </c>
      <c r="H1132">
        <v>4.6900000000000004</v>
      </c>
    </row>
    <row r="1133" spans="1:9" hidden="1">
      <c r="A1133" t="s">
        <v>16</v>
      </c>
      <c r="B1133">
        <v>4.75</v>
      </c>
      <c r="C1133">
        <v>18052</v>
      </c>
      <c r="D1133">
        <f t="shared" si="86"/>
        <v>2.5072222222222225</v>
      </c>
      <c r="F1133">
        <v>4.09</v>
      </c>
      <c r="G1133">
        <v>4.8099999999999996</v>
      </c>
      <c r="H1133">
        <v>4.71</v>
      </c>
    </row>
    <row r="1134" spans="1:9" hidden="1">
      <c r="A1134" t="s">
        <v>16</v>
      </c>
      <c r="B1134">
        <v>5</v>
      </c>
      <c r="C1134">
        <v>19085</v>
      </c>
      <c r="D1134">
        <f t="shared" si="86"/>
        <v>2.6506944444444445</v>
      </c>
      <c r="F1134">
        <v>5.26</v>
      </c>
      <c r="G1134">
        <v>4.72</v>
      </c>
      <c r="H1134">
        <v>5.52</v>
      </c>
    </row>
    <row r="1135" spans="1:9" hidden="1">
      <c r="A1135" t="s">
        <v>16</v>
      </c>
      <c r="B1135">
        <v>5.25</v>
      </c>
      <c r="C1135">
        <v>22160</v>
      </c>
      <c r="D1135">
        <f t="shared" si="86"/>
        <v>3.0777777777777775</v>
      </c>
      <c r="F1135">
        <v>4.9400000000000004</v>
      </c>
      <c r="G1135">
        <v>4.9400000000000004</v>
      </c>
      <c r="H1135">
        <v>6.12</v>
      </c>
    </row>
    <row r="1136" spans="1:9" hidden="1">
      <c r="A1136" t="s">
        <v>16</v>
      </c>
      <c r="B1136">
        <v>5.5</v>
      </c>
      <c r="C1136">
        <v>26531</v>
      </c>
      <c r="D1136">
        <f t="shared" si="86"/>
        <v>3.6848611111111111</v>
      </c>
      <c r="F1136">
        <v>6.56</v>
      </c>
      <c r="G1136">
        <v>5.87</v>
      </c>
      <c r="H1136">
        <v>6.49</v>
      </c>
    </row>
    <row r="1137" spans="1:9" hidden="1">
      <c r="A1137" t="s">
        <v>16</v>
      </c>
      <c r="B1137">
        <v>5.75</v>
      </c>
      <c r="C1137">
        <v>31913</v>
      </c>
      <c r="D1137">
        <f t="shared" si="86"/>
        <v>4.4323611111111108</v>
      </c>
      <c r="F1137">
        <v>5.88</v>
      </c>
      <c r="G1137">
        <v>6.3</v>
      </c>
      <c r="H1137">
        <v>7.53</v>
      </c>
    </row>
    <row r="1138" spans="1:9" hidden="1">
      <c r="A1138" t="s">
        <v>16</v>
      </c>
      <c r="B1138">
        <v>6</v>
      </c>
      <c r="C1138">
        <v>39268</v>
      </c>
      <c r="D1138">
        <f t="shared" si="86"/>
        <v>5.4538888888888888</v>
      </c>
      <c r="F1138">
        <v>8.43</v>
      </c>
      <c r="G1138">
        <v>8.16</v>
      </c>
      <c r="H1138">
        <v>9.39</v>
      </c>
    </row>
    <row r="1139" spans="1:9" hidden="1">
      <c r="A1139" t="s">
        <v>16</v>
      </c>
      <c r="B1139">
        <v>6.25</v>
      </c>
      <c r="C1139">
        <v>51265</v>
      </c>
      <c r="D1139">
        <f t="shared" si="86"/>
        <v>7.1201388888888886</v>
      </c>
      <c r="F1139">
        <v>8.58</v>
      </c>
      <c r="G1139">
        <v>9.39</v>
      </c>
      <c r="H1139">
        <v>10.78</v>
      </c>
    </row>
    <row r="1140" spans="1:9" hidden="1">
      <c r="A1140" t="s">
        <v>16</v>
      </c>
      <c r="B1140">
        <v>6.5</v>
      </c>
      <c r="C1140">
        <v>63558</v>
      </c>
      <c r="D1140">
        <f t="shared" si="86"/>
        <v>8.8274999999999988</v>
      </c>
      <c r="F1140">
        <v>11.42</v>
      </c>
      <c r="G1140">
        <v>12.09</v>
      </c>
      <c r="H1140">
        <v>13.12</v>
      </c>
    </row>
    <row r="1141" spans="1:9" hidden="1">
      <c r="A1141" t="s">
        <v>16</v>
      </c>
      <c r="B1141">
        <v>6.75</v>
      </c>
      <c r="C1141">
        <v>77406</v>
      </c>
      <c r="D1141">
        <f t="shared" si="86"/>
        <v>10.750833333333333</v>
      </c>
      <c r="F1141">
        <v>12.31</v>
      </c>
      <c r="G1141">
        <v>13.37</v>
      </c>
      <c r="H1141">
        <v>14.85</v>
      </c>
    </row>
    <row r="1142" spans="1:9" hidden="1">
      <c r="A1142" t="s">
        <v>16</v>
      </c>
      <c r="B1142">
        <v>7</v>
      </c>
      <c r="C1142">
        <v>93441</v>
      </c>
      <c r="D1142">
        <f t="shared" si="86"/>
        <v>12.977916666666665</v>
      </c>
      <c r="F1142">
        <v>15.83</v>
      </c>
      <c r="G1142">
        <v>16.03</v>
      </c>
      <c r="H1142">
        <v>19.32</v>
      </c>
    </row>
    <row r="1143" spans="1:9" hidden="1">
      <c r="A1143" t="s">
        <v>23</v>
      </c>
      <c r="B1143">
        <v>18.25</v>
      </c>
      <c r="C1143">
        <v>223433</v>
      </c>
      <c r="D1143">
        <f t="shared" si="86"/>
        <v>31.032361111111111</v>
      </c>
      <c r="E1143">
        <f t="shared" ref="E1143:E1154" si="89">AVERAGE(F1143:H1143)</f>
        <v>29.946666666666669</v>
      </c>
      <c r="F1143">
        <v>30.83</v>
      </c>
      <c r="G1143">
        <v>27.83</v>
      </c>
      <c r="H1143">
        <v>31.18</v>
      </c>
      <c r="I1143" t="b">
        <f t="shared" ref="I1143:I1154" si="90">G1143/F1143&gt;2</f>
        <v>0</v>
      </c>
    </row>
    <row r="1144" spans="1:9" hidden="1">
      <c r="A1144" t="s">
        <v>14</v>
      </c>
      <c r="B1144">
        <v>11.5</v>
      </c>
      <c r="C1144">
        <v>223488</v>
      </c>
      <c r="D1144">
        <f t="shared" si="86"/>
        <v>31.040000000000003</v>
      </c>
      <c r="E1144">
        <f t="shared" si="89"/>
        <v>33.50333333333333</v>
      </c>
      <c r="F1144">
        <v>34.229999999999997</v>
      </c>
      <c r="G1144">
        <v>33.479999999999997</v>
      </c>
      <c r="H1144">
        <v>32.799999999999997</v>
      </c>
      <c r="I1144" t="b">
        <f t="shared" si="90"/>
        <v>0</v>
      </c>
    </row>
    <row r="1145" spans="1:9" hidden="1">
      <c r="A1145" t="s">
        <v>6</v>
      </c>
      <c r="B1145">
        <v>18.5</v>
      </c>
      <c r="C1145">
        <v>223496</v>
      </c>
      <c r="D1145">
        <f t="shared" si="86"/>
        <v>31.04111111111111</v>
      </c>
      <c r="E1145">
        <f t="shared" si="89"/>
        <v>30.846666666666664</v>
      </c>
      <c r="F1145">
        <v>30.37</v>
      </c>
      <c r="G1145">
        <v>30.43</v>
      </c>
      <c r="H1145">
        <v>31.74</v>
      </c>
      <c r="I1145" t="b">
        <f t="shared" si="90"/>
        <v>0</v>
      </c>
    </row>
    <row r="1146" spans="1:9" hidden="1">
      <c r="A1146" t="s">
        <v>19</v>
      </c>
      <c r="B1146">
        <v>14.25</v>
      </c>
      <c r="C1146">
        <v>223507</v>
      </c>
      <c r="D1146">
        <f t="shared" si="86"/>
        <v>31.042638888888892</v>
      </c>
      <c r="E1146">
        <f t="shared" si="89"/>
        <v>34.623333333333328</v>
      </c>
      <c r="F1146">
        <v>35.71</v>
      </c>
      <c r="G1146">
        <v>34.86</v>
      </c>
      <c r="H1146">
        <v>33.299999999999997</v>
      </c>
      <c r="I1146" t="b">
        <f t="shared" si="90"/>
        <v>0</v>
      </c>
    </row>
    <row r="1147" spans="1:9" hidden="1">
      <c r="A1147" t="s">
        <v>22</v>
      </c>
      <c r="B1147">
        <v>18.5</v>
      </c>
      <c r="C1147">
        <v>223515</v>
      </c>
      <c r="D1147">
        <f t="shared" si="86"/>
        <v>31.043749999999999</v>
      </c>
      <c r="E1147">
        <f t="shared" si="89"/>
        <v>31.163333333333338</v>
      </c>
      <c r="F1147">
        <v>31.19</v>
      </c>
      <c r="G1147">
        <v>31.09</v>
      </c>
      <c r="H1147">
        <v>31.21</v>
      </c>
      <c r="I1147" t="b">
        <f t="shared" si="90"/>
        <v>0</v>
      </c>
    </row>
    <row r="1148" spans="1:9" hidden="1">
      <c r="A1148" t="s">
        <v>19</v>
      </c>
      <c r="B1148">
        <v>18.5</v>
      </c>
      <c r="C1148">
        <v>223525</v>
      </c>
      <c r="D1148">
        <f t="shared" si="86"/>
        <v>31.045138888888889</v>
      </c>
      <c r="E1148">
        <f t="shared" si="89"/>
        <v>30.51</v>
      </c>
      <c r="F1148">
        <v>30.9</v>
      </c>
      <c r="G1148">
        <v>28.7</v>
      </c>
      <c r="H1148">
        <v>31.93</v>
      </c>
      <c r="I1148" t="b">
        <f t="shared" si="90"/>
        <v>0</v>
      </c>
    </row>
    <row r="1149" spans="1:9" hidden="1">
      <c r="A1149" t="s">
        <v>13</v>
      </c>
      <c r="B1149">
        <v>12</v>
      </c>
      <c r="C1149">
        <v>223551</v>
      </c>
      <c r="D1149">
        <f t="shared" si="86"/>
        <v>31.048749999999998</v>
      </c>
      <c r="E1149">
        <f t="shared" si="89"/>
        <v>34.713333333333331</v>
      </c>
      <c r="F1149">
        <v>34.799999999999997</v>
      </c>
      <c r="G1149">
        <v>35.61</v>
      </c>
      <c r="H1149">
        <v>33.729999999999997</v>
      </c>
      <c r="I1149" t="b">
        <f t="shared" si="90"/>
        <v>0</v>
      </c>
    </row>
    <row r="1150" spans="1:9" hidden="1">
      <c r="A1150" t="s">
        <v>23</v>
      </c>
      <c r="B1150">
        <v>14.25</v>
      </c>
      <c r="C1150">
        <v>223630</v>
      </c>
      <c r="D1150">
        <f t="shared" si="86"/>
        <v>31.05972222222222</v>
      </c>
      <c r="E1150">
        <f t="shared" si="89"/>
        <v>35.82</v>
      </c>
      <c r="F1150">
        <v>35.43</v>
      </c>
      <c r="G1150">
        <v>34.369999999999997</v>
      </c>
      <c r="H1150">
        <v>37.659999999999997</v>
      </c>
      <c r="I1150" t="b">
        <f t="shared" si="90"/>
        <v>0</v>
      </c>
    </row>
    <row r="1151" spans="1:9" hidden="1">
      <c r="A1151" t="s">
        <v>14</v>
      </c>
      <c r="B1151">
        <v>12</v>
      </c>
      <c r="C1151">
        <v>223704</v>
      </c>
      <c r="D1151">
        <f t="shared" si="86"/>
        <v>31.07</v>
      </c>
      <c r="E1151">
        <f t="shared" si="89"/>
        <v>34.396666666666668</v>
      </c>
      <c r="F1151">
        <v>34.64</v>
      </c>
      <c r="G1151">
        <v>32.75</v>
      </c>
      <c r="H1151">
        <v>35.799999999999997</v>
      </c>
      <c r="I1151" t="b">
        <f t="shared" si="90"/>
        <v>0</v>
      </c>
    </row>
    <row r="1152" spans="1:9" hidden="1">
      <c r="A1152" t="s">
        <v>13</v>
      </c>
      <c r="B1152">
        <v>12.25</v>
      </c>
      <c r="C1152">
        <v>223729</v>
      </c>
      <c r="D1152">
        <f t="shared" si="86"/>
        <v>31.073472222222222</v>
      </c>
      <c r="E1152">
        <f t="shared" si="89"/>
        <v>36.633333333333333</v>
      </c>
      <c r="F1152">
        <v>36.36</v>
      </c>
      <c r="G1152">
        <v>33.04</v>
      </c>
      <c r="H1152">
        <v>40.5</v>
      </c>
      <c r="I1152" t="b">
        <f t="shared" si="90"/>
        <v>0</v>
      </c>
    </row>
    <row r="1153" spans="1:9" hidden="1">
      <c r="A1153" t="s">
        <v>19</v>
      </c>
      <c r="B1153">
        <v>18</v>
      </c>
      <c r="C1153">
        <v>223764</v>
      </c>
      <c r="D1153">
        <f t="shared" si="86"/>
        <v>31.078333333333333</v>
      </c>
      <c r="E1153">
        <f t="shared" si="89"/>
        <v>33.266666666666673</v>
      </c>
      <c r="F1153">
        <v>36.22</v>
      </c>
      <c r="G1153">
        <v>32.71</v>
      </c>
      <c r="H1153">
        <v>30.87</v>
      </c>
      <c r="I1153" t="b">
        <f t="shared" si="90"/>
        <v>0</v>
      </c>
    </row>
    <row r="1154" spans="1:9" hidden="1">
      <c r="A1154" t="s">
        <v>22</v>
      </c>
      <c r="B1154">
        <v>17.75</v>
      </c>
      <c r="C1154">
        <v>223795</v>
      </c>
      <c r="D1154">
        <f t="shared" ref="D1154:D1217" si="91">C1154/15/60/8</f>
        <v>31.082638888888887</v>
      </c>
      <c r="E1154">
        <f t="shared" si="89"/>
        <v>34.373333333333335</v>
      </c>
      <c r="F1154">
        <v>32</v>
      </c>
      <c r="G1154">
        <v>34.619999999999997</v>
      </c>
      <c r="H1154">
        <v>36.5</v>
      </c>
      <c r="I1154" t="b">
        <f t="shared" si="90"/>
        <v>0</v>
      </c>
    </row>
    <row r="1155" spans="1:9" hidden="1">
      <c r="A1155" t="s">
        <v>17</v>
      </c>
      <c r="B1155">
        <v>0.5</v>
      </c>
      <c r="C1155">
        <v>94255</v>
      </c>
      <c r="D1155">
        <f t="shared" si="91"/>
        <v>13.090972222222224</v>
      </c>
      <c r="F1155">
        <v>31.66</v>
      </c>
      <c r="G1155">
        <v>28.63</v>
      </c>
      <c r="H1155">
        <v>30.68</v>
      </c>
    </row>
    <row r="1156" spans="1:9" hidden="1">
      <c r="A1156" t="s">
        <v>17</v>
      </c>
      <c r="B1156">
        <v>0.75</v>
      </c>
      <c r="C1156">
        <v>75006</v>
      </c>
      <c r="D1156">
        <f t="shared" si="91"/>
        <v>10.417499999999999</v>
      </c>
      <c r="F1156">
        <v>18.98</v>
      </c>
      <c r="G1156">
        <v>18.329999999999998</v>
      </c>
      <c r="H1156">
        <v>13.99</v>
      </c>
    </row>
    <row r="1157" spans="1:9" hidden="1">
      <c r="A1157" t="s">
        <v>17</v>
      </c>
      <c r="B1157">
        <v>1</v>
      </c>
      <c r="C1157">
        <v>62330</v>
      </c>
      <c r="D1157">
        <f t="shared" si="91"/>
        <v>8.6569444444444432</v>
      </c>
      <c r="F1157">
        <v>21.98</v>
      </c>
      <c r="G1157">
        <v>11.7</v>
      </c>
      <c r="H1157">
        <v>9.66</v>
      </c>
    </row>
    <row r="1158" spans="1:9" hidden="1">
      <c r="A1158" t="s">
        <v>17</v>
      </c>
      <c r="B1158">
        <v>1.25</v>
      </c>
      <c r="C1158">
        <v>58663</v>
      </c>
      <c r="D1158">
        <f t="shared" si="91"/>
        <v>8.1476388888888884</v>
      </c>
      <c r="F1158">
        <v>9.01</v>
      </c>
      <c r="G1158">
        <v>12.73</v>
      </c>
      <c r="H1158">
        <v>17.02</v>
      </c>
    </row>
    <row r="1159" spans="1:9" hidden="1">
      <c r="A1159" t="s">
        <v>17</v>
      </c>
      <c r="B1159">
        <v>1.5</v>
      </c>
      <c r="C1159">
        <v>48988</v>
      </c>
      <c r="D1159">
        <f t="shared" si="91"/>
        <v>6.8038888888888893</v>
      </c>
      <c r="F1159">
        <v>13.39</v>
      </c>
      <c r="G1159">
        <v>12.92</v>
      </c>
      <c r="H1159">
        <v>15.11</v>
      </c>
    </row>
    <row r="1160" spans="1:9" hidden="1">
      <c r="A1160" t="s">
        <v>17</v>
      </c>
      <c r="B1160">
        <v>1.75</v>
      </c>
      <c r="C1160">
        <v>42851</v>
      </c>
      <c r="D1160">
        <f t="shared" si="91"/>
        <v>5.9515277777777778</v>
      </c>
      <c r="F1160">
        <v>14.71</v>
      </c>
      <c r="G1160">
        <v>7.37</v>
      </c>
      <c r="H1160">
        <v>17.11</v>
      </c>
    </row>
    <row r="1161" spans="1:9" hidden="1">
      <c r="A1161" t="s">
        <v>8</v>
      </c>
      <c r="B1161">
        <v>11.75</v>
      </c>
      <c r="C1161">
        <v>223815</v>
      </c>
      <c r="D1161">
        <f t="shared" si="91"/>
        <v>31.085416666666667</v>
      </c>
      <c r="E1161">
        <f t="shared" ref="E1161:E1200" si="92">AVERAGE(F1161:H1161)</f>
        <v>34.729999999999997</v>
      </c>
      <c r="F1161">
        <v>34.119999999999997</v>
      </c>
      <c r="G1161">
        <v>34.270000000000003</v>
      </c>
      <c r="H1161">
        <v>35.799999999999997</v>
      </c>
      <c r="I1161" t="b">
        <f t="shared" ref="I1161:I1200" si="93">G1161/F1161&gt;2</f>
        <v>0</v>
      </c>
    </row>
    <row r="1162" spans="1:9" hidden="1">
      <c r="A1162" t="s">
        <v>18</v>
      </c>
      <c r="B1162">
        <v>18.25</v>
      </c>
      <c r="C1162">
        <v>223844</v>
      </c>
      <c r="D1162">
        <f t="shared" si="91"/>
        <v>31.089444444444442</v>
      </c>
      <c r="E1162">
        <f t="shared" si="92"/>
        <v>30.693333333333332</v>
      </c>
      <c r="F1162">
        <v>30.91</v>
      </c>
      <c r="G1162">
        <v>32.549999999999997</v>
      </c>
      <c r="H1162">
        <v>28.62</v>
      </c>
      <c r="I1162" t="b">
        <f t="shared" si="93"/>
        <v>0</v>
      </c>
    </row>
    <row r="1163" spans="1:9" hidden="1">
      <c r="A1163" t="s">
        <v>16</v>
      </c>
      <c r="B1163">
        <v>12.25</v>
      </c>
      <c r="C1163">
        <v>223860</v>
      </c>
      <c r="D1163">
        <f t="shared" si="91"/>
        <v>31.091666666666665</v>
      </c>
      <c r="E1163">
        <f t="shared" si="92"/>
        <v>35.516666666666673</v>
      </c>
      <c r="F1163">
        <v>35.24</v>
      </c>
      <c r="G1163">
        <v>34.340000000000003</v>
      </c>
      <c r="H1163">
        <v>36.97</v>
      </c>
      <c r="I1163" t="b">
        <f t="shared" si="93"/>
        <v>0</v>
      </c>
    </row>
    <row r="1164" spans="1:9" hidden="1">
      <c r="A1164" t="s">
        <v>23</v>
      </c>
      <c r="B1164">
        <v>17.75</v>
      </c>
      <c r="C1164">
        <v>223949</v>
      </c>
      <c r="D1164">
        <f t="shared" si="91"/>
        <v>31.104027777777777</v>
      </c>
      <c r="E1164">
        <f t="shared" si="92"/>
        <v>33.639999999999993</v>
      </c>
      <c r="F1164">
        <v>32.83</v>
      </c>
      <c r="G1164">
        <v>33.93</v>
      </c>
      <c r="H1164">
        <v>34.159999999999997</v>
      </c>
      <c r="I1164" t="b">
        <f t="shared" si="93"/>
        <v>0</v>
      </c>
    </row>
    <row r="1165" spans="1:9" hidden="1">
      <c r="A1165" t="s">
        <v>23</v>
      </c>
      <c r="B1165">
        <v>12</v>
      </c>
      <c r="C1165">
        <v>223952</v>
      </c>
      <c r="D1165">
        <f t="shared" si="91"/>
        <v>31.104444444444443</v>
      </c>
      <c r="E1165">
        <f t="shared" si="92"/>
        <v>35.25</v>
      </c>
      <c r="F1165">
        <v>34.68</v>
      </c>
      <c r="G1165">
        <v>34.57</v>
      </c>
      <c r="H1165">
        <v>36.5</v>
      </c>
      <c r="I1165" t="b">
        <f t="shared" si="93"/>
        <v>0</v>
      </c>
    </row>
    <row r="1166" spans="1:9" hidden="1">
      <c r="A1166" t="s">
        <v>8</v>
      </c>
      <c r="B1166">
        <v>12.75</v>
      </c>
      <c r="C1166">
        <v>223966</v>
      </c>
      <c r="D1166">
        <f t="shared" si="91"/>
        <v>31.10638888888889</v>
      </c>
      <c r="E1166">
        <f t="shared" si="92"/>
        <v>40.426666666666669</v>
      </c>
      <c r="F1166">
        <v>41.16</v>
      </c>
      <c r="G1166">
        <v>38.72</v>
      </c>
      <c r="H1166">
        <v>41.4</v>
      </c>
      <c r="I1166" t="b">
        <f t="shared" si="93"/>
        <v>0</v>
      </c>
    </row>
    <row r="1167" spans="1:9" hidden="1">
      <c r="A1167" t="s">
        <v>14</v>
      </c>
      <c r="B1167">
        <v>14</v>
      </c>
      <c r="C1167">
        <v>223997</v>
      </c>
      <c r="D1167">
        <f t="shared" si="91"/>
        <v>31.110694444444444</v>
      </c>
      <c r="E1167">
        <f t="shared" si="92"/>
        <v>38.226666666666667</v>
      </c>
      <c r="F1167">
        <v>41.39</v>
      </c>
      <c r="G1167">
        <v>36.43</v>
      </c>
      <c r="H1167">
        <v>36.86</v>
      </c>
      <c r="I1167" t="b">
        <f t="shared" si="93"/>
        <v>0</v>
      </c>
    </row>
    <row r="1168" spans="1:9" hidden="1">
      <c r="A1168" t="s">
        <v>18</v>
      </c>
      <c r="B1168">
        <v>11.75</v>
      </c>
      <c r="C1168">
        <v>224006</v>
      </c>
      <c r="D1168">
        <f t="shared" si="91"/>
        <v>31.111944444444443</v>
      </c>
      <c r="E1168">
        <f t="shared" si="92"/>
        <v>34.406666666666666</v>
      </c>
      <c r="F1168">
        <v>34.9</v>
      </c>
      <c r="G1168">
        <v>32.93</v>
      </c>
      <c r="H1168">
        <v>35.39</v>
      </c>
      <c r="I1168" t="b">
        <f t="shared" si="93"/>
        <v>0</v>
      </c>
    </row>
    <row r="1169" spans="1:9" hidden="1">
      <c r="A1169" t="s">
        <v>16</v>
      </c>
      <c r="B1169">
        <v>17.75</v>
      </c>
      <c r="C1169">
        <v>224007</v>
      </c>
      <c r="D1169">
        <f t="shared" si="91"/>
        <v>31.112083333333331</v>
      </c>
      <c r="E1169">
        <f t="shared" si="92"/>
        <v>34.843333333333334</v>
      </c>
      <c r="F1169">
        <v>33.659999999999997</v>
      </c>
      <c r="G1169">
        <v>34.409999999999997</v>
      </c>
      <c r="H1169">
        <v>36.46</v>
      </c>
      <c r="I1169" t="b">
        <f t="shared" si="93"/>
        <v>0</v>
      </c>
    </row>
    <row r="1170" spans="1:9" hidden="1">
      <c r="A1170" t="s">
        <v>11</v>
      </c>
      <c r="B1170">
        <v>11.5</v>
      </c>
      <c r="C1170">
        <v>224017</v>
      </c>
      <c r="D1170">
        <f t="shared" si="91"/>
        <v>31.113472222222224</v>
      </c>
      <c r="E1170">
        <f t="shared" si="92"/>
        <v>35.44</v>
      </c>
      <c r="F1170">
        <v>37.24</v>
      </c>
      <c r="G1170">
        <v>34.1</v>
      </c>
      <c r="H1170">
        <v>34.979999999999997</v>
      </c>
      <c r="I1170" t="b">
        <f t="shared" si="93"/>
        <v>0</v>
      </c>
    </row>
    <row r="1171" spans="1:9" hidden="1">
      <c r="A1171" t="s">
        <v>8</v>
      </c>
      <c r="B1171">
        <v>12</v>
      </c>
      <c r="C1171">
        <v>224018</v>
      </c>
      <c r="D1171">
        <f t="shared" si="91"/>
        <v>31.113611111111108</v>
      </c>
      <c r="E1171">
        <f t="shared" si="92"/>
        <v>34.573333333333331</v>
      </c>
      <c r="F1171">
        <v>34.08</v>
      </c>
      <c r="G1171">
        <v>34.409999999999997</v>
      </c>
      <c r="H1171">
        <v>35.229999999999997</v>
      </c>
      <c r="I1171" t="b">
        <f t="shared" si="93"/>
        <v>0</v>
      </c>
    </row>
    <row r="1172" spans="1:9" hidden="1">
      <c r="A1172" t="s">
        <v>6</v>
      </c>
      <c r="B1172">
        <v>12.25</v>
      </c>
      <c r="C1172">
        <v>224023</v>
      </c>
      <c r="D1172">
        <f t="shared" si="91"/>
        <v>31.114305555555557</v>
      </c>
      <c r="E1172">
        <f t="shared" si="92"/>
        <v>34.743333333333332</v>
      </c>
      <c r="F1172">
        <v>32.89</v>
      </c>
      <c r="G1172">
        <v>33.479999999999997</v>
      </c>
      <c r="H1172">
        <v>37.86</v>
      </c>
      <c r="I1172" t="b">
        <f t="shared" si="93"/>
        <v>0</v>
      </c>
    </row>
    <row r="1173" spans="1:9" hidden="1">
      <c r="A1173" t="s">
        <v>15</v>
      </c>
      <c r="B1173">
        <v>18.5</v>
      </c>
      <c r="C1173">
        <v>224023</v>
      </c>
      <c r="D1173">
        <f t="shared" si="91"/>
        <v>31.114305555555557</v>
      </c>
      <c r="E1173">
        <f t="shared" si="92"/>
        <v>31.396666666666665</v>
      </c>
      <c r="F1173">
        <v>30.55</v>
      </c>
      <c r="G1173">
        <v>32.119999999999997</v>
      </c>
      <c r="H1173">
        <v>31.52</v>
      </c>
      <c r="I1173" t="b">
        <f t="shared" si="93"/>
        <v>0</v>
      </c>
    </row>
    <row r="1174" spans="1:9" hidden="1">
      <c r="A1174" t="s">
        <v>26</v>
      </c>
      <c r="B1174">
        <v>18.25</v>
      </c>
      <c r="C1174">
        <v>224027</v>
      </c>
      <c r="D1174">
        <f t="shared" si="91"/>
        <v>31.114861111111111</v>
      </c>
      <c r="E1174">
        <f t="shared" si="92"/>
        <v>29.97666666666667</v>
      </c>
      <c r="F1174">
        <v>29.25</v>
      </c>
      <c r="G1174">
        <v>30.06</v>
      </c>
      <c r="H1174">
        <v>30.62</v>
      </c>
      <c r="I1174" t="b">
        <f t="shared" si="93"/>
        <v>0</v>
      </c>
    </row>
    <row r="1175" spans="1:9" hidden="1">
      <c r="A1175" t="s">
        <v>20</v>
      </c>
      <c r="B1175">
        <v>18</v>
      </c>
      <c r="C1175">
        <v>224033</v>
      </c>
      <c r="D1175">
        <f t="shared" si="91"/>
        <v>31.115694444444443</v>
      </c>
      <c r="E1175">
        <f t="shared" si="92"/>
        <v>33.846666666666671</v>
      </c>
      <c r="F1175">
        <v>34.78</v>
      </c>
      <c r="G1175">
        <v>33.21</v>
      </c>
      <c r="H1175">
        <v>33.549999999999997</v>
      </c>
      <c r="I1175" t="b">
        <f t="shared" si="93"/>
        <v>0</v>
      </c>
    </row>
    <row r="1176" spans="1:9" hidden="1">
      <c r="A1176" t="s">
        <v>25</v>
      </c>
      <c r="B1176">
        <v>17.75</v>
      </c>
      <c r="C1176">
        <v>224038</v>
      </c>
      <c r="D1176">
        <f t="shared" si="91"/>
        <v>31.116388888888888</v>
      </c>
      <c r="E1176">
        <f t="shared" si="92"/>
        <v>36.516666666666659</v>
      </c>
      <c r="F1176">
        <v>34.36</v>
      </c>
      <c r="G1176">
        <v>35.619999999999997</v>
      </c>
      <c r="H1176">
        <v>39.57</v>
      </c>
      <c r="I1176" t="b">
        <f t="shared" si="93"/>
        <v>0</v>
      </c>
    </row>
    <row r="1177" spans="1:9" hidden="1">
      <c r="A1177" t="s">
        <v>17</v>
      </c>
      <c r="B1177">
        <v>11.75</v>
      </c>
      <c r="C1177">
        <v>224069</v>
      </c>
      <c r="D1177">
        <f t="shared" si="91"/>
        <v>31.120694444444442</v>
      </c>
      <c r="E1177">
        <f t="shared" si="92"/>
        <v>34.793333333333329</v>
      </c>
      <c r="F1177">
        <v>35.619999999999997</v>
      </c>
      <c r="G1177">
        <v>34.83</v>
      </c>
      <c r="H1177">
        <v>33.93</v>
      </c>
      <c r="I1177" t="b">
        <f t="shared" si="93"/>
        <v>0</v>
      </c>
    </row>
    <row r="1178" spans="1:9" hidden="1">
      <c r="A1178" t="s">
        <v>26</v>
      </c>
      <c r="B1178">
        <v>11.75</v>
      </c>
      <c r="C1178">
        <v>224167</v>
      </c>
      <c r="D1178">
        <f t="shared" si="91"/>
        <v>31.134305555555557</v>
      </c>
      <c r="E1178">
        <f t="shared" si="92"/>
        <v>34.700000000000003</v>
      </c>
      <c r="F1178">
        <v>33.340000000000003</v>
      </c>
      <c r="G1178">
        <v>35.31</v>
      </c>
      <c r="H1178">
        <v>35.450000000000003</v>
      </c>
      <c r="I1178" t="b">
        <f t="shared" si="93"/>
        <v>0</v>
      </c>
    </row>
    <row r="1179" spans="1:9" hidden="1">
      <c r="A1179" t="s">
        <v>23</v>
      </c>
      <c r="B1179">
        <v>18.5</v>
      </c>
      <c r="C1179">
        <v>224185</v>
      </c>
      <c r="D1179">
        <f t="shared" si="91"/>
        <v>31.136805555555554</v>
      </c>
      <c r="E1179">
        <f t="shared" si="92"/>
        <v>31.139999999999997</v>
      </c>
      <c r="F1179">
        <v>30.92</v>
      </c>
      <c r="G1179">
        <v>30.49</v>
      </c>
      <c r="H1179">
        <v>32.01</v>
      </c>
      <c r="I1179" t="b">
        <f t="shared" si="93"/>
        <v>0</v>
      </c>
    </row>
    <row r="1180" spans="1:9" hidden="1">
      <c r="A1180" t="s">
        <v>9</v>
      </c>
      <c r="B1180">
        <v>11.5</v>
      </c>
      <c r="C1180">
        <v>224189</v>
      </c>
      <c r="D1180">
        <f t="shared" si="91"/>
        <v>31.137361111111108</v>
      </c>
      <c r="E1180">
        <f t="shared" si="92"/>
        <v>35.326666666666661</v>
      </c>
      <c r="F1180">
        <v>36.5</v>
      </c>
      <c r="G1180">
        <v>33.07</v>
      </c>
      <c r="H1180">
        <v>36.409999999999997</v>
      </c>
      <c r="I1180" t="b">
        <f t="shared" si="93"/>
        <v>0</v>
      </c>
    </row>
    <row r="1181" spans="1:9" hidden="1">
      <c r="A1181" t="s">
        <v>26</v>
      </c>
      <c r="B1181">
        <v>17.75</v>
      </c>
      <c r="C1181">
        <v>224202</v>
      </c>
      <c r="D1181">
        <f t="shared" si="91"/>
        <v>31.139166666666664</v>
      </c>
      <c r="E1181">
        <f t="shared" si="92"/>
        <v>33.636666666666663</v>
      </c>
      <c r="F1181">
        <v>33.08</v>
      </c>
      <c r="G1181">
        <v>32.6</v>
      </c>
      <c r="H1181">
        <v>35.229999999999997</v>
      </c>
      <c r="I1181" t="b">
        <f t="shared" si="93"/>
        <v>0</v>
      </c>
    </row>
    <row r="1182" spans="1:9" hidden="1">
      <c r="A1182" t="s">
        <v>16</v>
      </c>
      <c r="B1182">
        <v>11.75</v>
      </c>
      <c r="C1182">
        <v>224221</v>
      </c>
      <c r="D1182">
        <f t="shared" si="91"/>
        <v>31.141805555555557</v>
      </c>
      <c r="E1182">
        <f t="shared" si="92"/>
        <v>34.223333333333336</v>
      </c>
      <c r="F1182">
        <v>33.340000000000003</v>
      </c>
      <c r="G1182">
        <v>34.270000000000003</v>
      </c>
      <c r="H1182">
        <v>35.06</v>
      </c>
      <c r="I1182" t="b">
        <f t="shared" si="93"/>
        <v>0</v>
      </c>
    </row>
    <row r="1183" spans="1:9" hidden="1">
      <c r="A1183" t="s">
        <v>18</v>
      </c>
      <c r="B1183">
        <v>18.5</v>
      </c>
      <c r="C1183">
        <v>224232</v>
      </c>
      <c r="D1183">
        <f t="shared" si="91"/>
        <v>31.143333333333331</v>
      </c>
      <c r="E1183">
        <f t="shared" si="92"/>
        <v>30.246666666666666</v>
      </c>
      <c r="F1183">
        <v>29.86</v>
      </c>
      <c r="G1183">
        <v>29.05</v>
      </c>
      <c r="H1183">
        <v>31.83</v>
      </c>
      <c r="I1183" t="b">
        <f t="shared" si="93"/>
        <v>0</v>
      </c>
    </row>
    <row r="1184" spans="1:9" hidden="1">
      <c r="A1184" t="s">
        <v>15</v>
      </c>
      <c r="B1184">
        <v>11.5</v>
      </c>
      <c r="C1184">
        <v>224247</v>
      </c>
      <c r="D1184">
        <f t="shared" si="91"/>
        <v>31.145416666666666</v>
      </c>
      <c r="E1184">
        <f t="shared" si="92"/>
        <v>34.836666666666666</v>
      </c>
      <c r="F1184">
        <v>36.86</v>
      </c>
      <c r="G1184">
        <v>34.590000000000003</v>
      </c>
      <c r="H1184">
        <v>33.06</v>
      </c>
      <c r="I1184" t="b">
        <f t="shared" si="93"/>
        <v>0</v>
      </c>
    </row>
    <row r="1185" spans="1:9" hidden="1">
      <c r="A1185" t="s">
        <v>11</v>
      </c>
      <c r="B1185">
        <v>17.75</v>
      </c>
      <c r="C1185">
        <v>224396</v>
      </c>
      <c r="D1185">
        <f t="shared" si="91"/>
        <v>31.16611111111111</v>
      </c>
      <c r="E1185">
        <f t="shared" si="92"/>
        <v>35.593333333333334</v>
      </c>
      <c r="F1185">
        <v>36.75</v>
      </c>
      <c r="G1185">
        <v>34.659999999999997</v>
      </c>
      <c r="H1185">
        <v>35.369999999999997</v>
      </c>
      <c r="I1185" t="b">
        <f t="shared" si="93"/>
        <v>0</v>
      </c>
    </row>
    <row r="1186" spans="1:9" hidden="1">
      <c r="A1186" t="s">
        <v>17</v>
      </c>
      <c r="B1186">
        <v>14.25</v>
      </c>
      <c r="C1186">
        <v>224409</v>
      </c>
      <c r="D1186">
        <f t="shared" si="91"/>
        <v>31.167916666666667</v>
      </c>
      <c r="E1186">
        <f t="shared" si="92"/>
        <v>38.35</v>
      </c>
      <c r="F1186">
        <v>40.229999999999997</v>
      </c>
      <c r="G1186">
        <v>38.520000000000003</v>
      </c>
      <c r="H1186">
        <v>36.299999999999997</v>
      </c>
      <c r="I1186" t="b">
        <f t="shared" si="93"/>
        <v>0</v>
      </c>
    </row>
    <row r="1187" spans="1:9" hidden="1">
      <c r="A1187" t="s">
        <v>9</v>
      </c>
      <c r="B1187">
        <v>14.25</v>
      </c>
      <c r="C1187">
        <v>224447</v>
      </c>
      <c r="D1187">
        <f t="shared" si="91"/>
        <v>31.173194444444444</v>
      </c>
      <c r="E1187">
        <f t="shared" si="92"/>
        <v>38.333333333333336</v>
      </c>
      <c r="F1187">
        <v>39.950000000000003</v>
      </c>
      <c r="G1187">
        <v>37.590000000000003</v>
      </c>
      <c r="H1187">
        <v>37.46</v>
      </c>
      <c r="I1187" t="b">
        <f t="shared" si="93"/>
        <v>0</v>
      </c>
    </row>
    <row r="1188" spans="1:9" hidden="1">
      <c r="A1188" t="s">
        <v>19</v>
      </c>
      <c r="B1188">
        <v>12.25</v>
      </c>
      <c r="C1188">
        <v>224453</v>
      </c>
      <c r="D1188">
        <f t="shared" si="91"/>
        <v>31.174027777777777</v>
      </c>
      <c r="E1188">
        <f t="shared" si="92"/>
        <v>34.74</v>
      </c>
      <c r="F1188">
        <v>35.36</v>
      </c>
      <c r="G1188">
        <v>34.03</v>
      </c>
      <c r="H1188">
        <v>34.83</v>
      </c>
      <c r="I1188" t="b">
        <f t="shared" si="93"/>
        <v>0</v>
      </c>
    </row>
    <row r="1189" spans="1:9" hidden="1">
      <c r="A1189" t="s">
        <v>13</v>
      </c>
      <c r="B1189">
        <v>12.75</v>
      </c>
      <c r="C1189">
        <v>224460</v>
      </c>
      <c r="D1189">
        <f t="shared" si="91"/>
        <v>31.175000000000001</v>
      </c>
      <c r="E1189">
        <f t="shared" si="92"/>
        <v>40.373333333333335</v>
      </c>
      <c r="F1189">
        <v>43.22</v>
      </c>
      <c r="G1189">
        <v>40.46</v>
      </c>
      <c r="H1189">
        <v>37.44</v>
      </c>
      <c r="I1189" t="b">
        <f t="shared" si="93"/>
        <v>0</v>
      </c>
    </row>
    <row r="1190" spans="1:9" hidden="1">
      <c r="A1190" t="s">
        <v>12</v>
      </c>
      <c r="B1190">
        <v>12.75</v>
      </c>
      <c r="C1190">
        <v>224468</v>
      </c>
      <c r="D1190">
        <f t="shared" si="91"/>
        <v>31.176111111111108</v>
      </c>
      <c r="E1190">
        <f t="shared" si="92"/>
        <v>40.656666666666666</v>
      </c>
      <c r="F1190">
        <v>40.950000000000003</v>
      </c>
      <c r="G1190">
        <v>38.79</v>
      </c>
      <c r="H1190">
        <v>42.23</v>
      </c>
      <c r="I1190" t="b">
        <f t="shared" si="93"/>
        <v>0</v>
      </c>
    </row>
    <row r="1191" spans="1:9" hidden="1">
      <c r="A1191" t="s">
        <v>15</v>
      </c>
      <c r="B1191">
        <v>14.25</v>
      </c>
      <c r="C1191">
        <v>224476</v>
      </c>
      <c r="D1191">
        <f t="shared" si="91"/>
        <v>31.177222222222223</v>
      </c>
      <c r="E1191">
        <f t="shared" si="92"/>
        <v>37.973333333333329</v>
      </c>
      <c r="F1191">
        <v>40.46</v>
      </c>
      <c r="G1191">
        <v>37.549999999999997</v>
      </c>
      <c r="H1191">
        <v>35.909999999999997</v>
      </c>
      <c r="I1191" t="b">
        <f t="shared" si="93"/>
        <v>0</v>
      </c>
    </row>
    <row r="1192" spans="1:9" hidden="1">
      <c r="A1192" t="s">
        <v>11</v>
      </c>
      <c r="B1192">
        <v>12</v>
      </c>
      <c r="C1192">
        <v>224528</v>
      </c>
      <c r="D1192">
        <f t="shared" si="91"/>
        <v>31.184444444444445</v>
      </c>
      <c r="E1192">
        <f t="shared" si="92"/>
        <v>35.79</v>
      </c>
      <c r="F1192">
        <v>36.090000000000003</v>
      </c>
      <c r="G1192">
        <v>34.15</v>
      </c>
      <c r="H1192">
        <v>37.130000000000003</v>
      </c>
      <c r="I1192" t="b">
        <f t="shared" si="93"/>
        <v>0</v>
      </c>
    </row>
    <row r="1193" spans="1:9" hidden="1">
      <c r="A1193" t="s">
        <v>18</v>
      </c>
      <c r="B1193">
        <v>17.75</v>
      </c>
      <c r="C1193">
        <v>224552</v>
      </c>
      <c r="D1193">
        <f t="shared" si="91"/>
        <v>31.187777777777779</v>
      </c>
      <c r="E1193">
        <f t="shared" si="92"/>
        <v>34.903333333333336</v>
      </c>
      <c r="F1193">
        <v>35.31</v>
      </c>
      <c r="G1193">
        <v>34.78</v>
      </c>
      <c r="H1193">
        <v>34.619999999999997</v>
      </c>
      <c r="I1193" t="b">
        <f t="shared" si="93"/>
        <v>0</v>
      </c>
    </row>
    <row r="1194" spans="1:9" hidden="1">
      <c r="A1194" t="s">
        <v>5</v>
      </c>
      <c r="B1194">
        <v>12.75</v>
      </c>
      <c r="C1194">
        <v>224582</v>
      </c>
      <c r="D1194">
        <f t="shared" si="91"/>
        <v>31.191944444444445</v>
      </c>
      <c r="E1194">
        <f t="shared" si="92"/>
        <v>42.78</v>
      </c>
      <c r="F1194">
        <v>41.86</v>
      </c>
      <c r="G1194">
        <v>41.73</v>
      </c>
      <c r="H1194">
        <v>44.75</v>
      </c>
      <c r="I1194" t="b">
        <f t="shared" si="93"/>
        <v>0</v>
      </c>
    </row>
    <row r="1195" spans="1:9" hidden="1">
      <c r="A1195" t="s">
        <v>20</v>
      </c>
      <c r="B1195">
        <v>12.25</v>
      </c>
      <c r="C1195">
        <v>224583</v>
      </c>
      <c r="D1195">
        <f t="shared" si="91"/>
        <v>31.192083333333336</v>
      </c>
      <c r="E1195">
        <f t="shared" si="92"/>
        <v>36.07</v>
      </c>
      <c r="F1195">
        <v>34.409999999999997</v>
      </c>
      <c r="G1195">
        <v>34.840000000000003</v>
      </c>
      <c r="H1195">
        <v>38.96</v>
      </c>
      <c r="I1195" t="b">
        <f t="shared" si="93"/>
        <v>0</v>
      </c>
    </row>
    <row r="1196" spans="1:9" hidden="1">
      <c r="A1196" t="s">
        <v>5</v>
      </c>
      <c r="B1196">
        <v>14.25</v>
      </c>
      <c r="C1196">
        <v>224627</v>
      </c>
      <c r="D1196">
        <f t="shared" si="91"/>
        <v>31.198194444444443</v>
      </c>
      <c r="E1196">
        <f t="shared" si="92"/>
        <v>34.973333333333336</v>
      </c>
      <c r="F1196">
        <v>34.69</v>
      </c>
      <c r="G1196">
        <v>34.9</v>
      </c>
      <c r="H1196">
        <v>35.33</v>
      </c>
      <c r="I1196" t="b">
        <f t="shared" si="93"/>
        <v>0</v>
      </c>
    </row>
    <row r="1197" spans="1:9" hidden="1">
      <c r="A1197" t="s">
        <v>15</v>
      </c>
      <c r="B1197">
        <v>12</v>
      </c>
      <c r="C1197">
        <v>224638</v>
      </c>
      <c r="D1197">
        <f t="shared" si="91"/>
        <v>31.199722222222224</v>
      </c>
      <c r="E1197">
        <f t="shared" si="92"/>
        <v>34.839999999999996</v>
      </c>
      <c r="F1197">
        <v>35.14</v>
      </c>
      <c r="G1197">
        <v>33.65</v>
      </c>
      <c r="H1197">
        <v>35.729999999999997</v>
      </c>
      <c r="I1197" t="b">
        <f t="shared" si="93"/>
        <v>0</v>
      </c>
    </row>
    <row r="1198" spans="1:9" hidden="1">
      <c r="A1198" t="s">
        <v>24</v>
      </c>
      <c r="B1198">
        <v>11.75</v>
      </c>
      <c r="C1198">
        <v>224649</v>
      </c>
      <c r="D1198">
        <f t="shared" si="91"/>
        <v>31.201250000000002</v>
      </c>
      <c r="E1198">
        <f t="shared" si="92"/>
        <v>34.393333333333331</v>
      </c>
      <c r="F1198">
        <v>31.99</v>
      </c>
      <c r="G1198">
        <v>34.549999999999997</v>
      </c>
      <c r="H1198">
        <v>36.64</v>
      </c>
      <c r="I1198" t="b">
        <f t="shared" si="93"/>
        <v>0</v>
      </c>
    </row>
    <row r="1199" spans="1:9" hidden="1">
      <c r="A1199" t="s">
        <v>11</v>
      </c>
      <c r="B1199">
        <v>14.25</v>
      </c>
      <c r="C1199">
        <v>224737</v>
      </c>
      <c r="D1199">
        <f t="shared" si="91"/>
        <v>31.213472222222222</v>
      </c>
      <c r="E1199">
        <f t="shared" si="92"/>
        <v>35.863333333333337</v>
      </c>
      <c r="F1199">
        <v>37.200000000000003</v>
      </c>
      <c r="G1199">
        <v>35.619999999999997</v>
      </c>
      <c r="H1199">
        <v>34.770000000000003</v>
      </c>
      <c r="I1199" t="b">
        <f t="shared" si="93"/>
        <v>0</v>
      </c>
    </row>
    <row r="1200" spans="1:9" hidden="1">
      <c r="A1200" t="s">
        <v>9</v>
      </c>
      <c r="B1200">
        <v>11.25</v>
      </c>
      <c r="C1200">
        <v>224760</v>
      </c>
      <c r="D1200">
        <f t="shared" si="91"/>
        <v>31.216666666666665</v>
      </c>
      <c r="E1200">
        <f t="shared" si="92"/>
        <v>34.699999999999996</v>
      </c>
      <c r="F1200">
        <v>34.72</v>
      </c>
      <c r="G1200">
        <v>36.090000000000003</v>
      </c>
      <c r="H1200">
        <v>33.29</v>
      </c>
      <c r="I1200" t="b">
        <f t="shared" si="93"/>
        <v>0</v>
      </c>
    </row>
    <row r="1201" spans="1:9" hidden="1">
      <c r="A1201" t="s">
        <v>17</v>
      </c>
      <c r="B1201">
        <v>2</v>
      </c>
      <c r="C1201">
        <v>37144</v>
      </c>
      <c r="D1201">
        <f t="shared" si="91"/>
        <v>5.1588888888888897</v>
      </c>
      <c r="F1201">
        <v>8.8000000000000007</v>
      </c>
      <c r="G1201">
        <v>7.59</v>
      </c>
      <c r="H1201">
        <v>7.77</v>
      </c>
    </row>
    <row r="1202" spans="1:9" hidden="1">
      <c r="A1202" t="s">
        <v>17</v>
      </c>
      <c r="B1202">
        <v>2.25</v>
      </c>
      <c r="C1202">
        <v>32787</v>
      </c>
      <c r="D1202">
        <f t="shared" si="91"/>
        <v>4.55375</v>
      </c>
      <c r="F1202">
        <v>8.8800000000000008</v>
      </c>
      <c r="G1202">
        <v>12.29</v>
      </c>
      <c r="H1202">
        <v>15.45</v>
      </c>
    </row>
    <row r="1203" spans="1:9" hidden="1">
      <c r="A1203" t="s">
        <v>17</v>
      </c>
      <c r="B1203">
        <v>2.5</v>
      </c>
      <c r="C1203">
        <v>27608</v>
      </c>
      <c r="D1203">
        <f t="shared" si="91"/>
        <v>3.8344444444444443</v>
      </c>
      <c r="F1203">
        <v>13.75</v>
      </c>
      <c r="G1203">
        <v>12.49</v>
      </c>
      <c r="H1203">
        <v>14.19</v>
      </c>
    </row>
    <row r="1204" spans="1:9" hidden="1">
      <c r="A1204" t="s">
        <v>17</v>
      </c>
      <c r="B1204">
        <v>2.75</v>
      </c>
      <c r="C1204">
        <v>25274</v>
      </c>
      <c r="D1204">
        <f t="shared" si="91"/>
        <v>3.5102777777777781</v>
      </c>
      <c r="F1204">
        <v>12.56</v>
      </c>
      <c r="G1204">
        <v>9.2899999999999991</v>
      </c>
      <c r="H1204">
        <v>32.450000000000003</v>
      </c>
    </row>
    <row r="1205" spans="1:9" hidden="1">
      <c r="A1205" t="s">
        <v>8</v>
      </c>
      <c r="B1205">
        <v>14.25</v>
      </c>
      <c r="C1205">
        <v>224831</v>
      </c>
      <c r="D1205">
        <f t="shared" si="91"/>
        <v>31.226527777777779</v>
      </c>
      <c r="E1205">
        <f t="shared" ref="E1205:E1221" si="94">AVERAGE(F1205:H1205)</f>
        <v>36.533333333333331</v>
      </c>
      <c r="F1205">
        <v>40.25</v>
      </c>
      <c r="G1205">
        <v>33.78</v>
      </c>
      <c r="H1205">
        <v>35.57</v>
      </c>
      <c r="I1205" t="b">
        <f t="shared" ref="I1205:I1221" si="95">G1205/F1205&gt;2</f>
        <v>0</v>
      </c>
    </row>
    <row r="1206" spans="1:9" hidden="1">
      <c r="A1206" t="s">
        <v>21</v>
      </c>
      <c r="B1206">
        <v>12.75</v>
      </c>
      <c r="C1206">
        <v>224868</v>
      </c>
      <c r="D1206">
        <f t="shared" si="91"/>
        <v>31.231666666666669</v>
      </c>
      <c r="E1206">
        <f t="shared" si="94"/>
        <v>43.306666666666672</v>
      </c>
      <c r="F1206">
        <v>41.34</v>
      </c>
      <c r="G1206">
        <v>43.33</v>
      </c>
      <c r="H1206">
        <v>45.25</v>
      </c>
      <c r="I1206" t="b">
        <f t="shared" si="95"/>
        <v>0</v>
      </c>
    </row>
    <row r="1207" spans="1:9" hidden="1">
      <c r="A1207" t="s">
        <v>7</v>
      </c>
      <c r="B1207">
        <v>17.75</v>
      </c>
      <c r="C1207">
        <v>224879</v>
      </c>
      <c r="D1207">
        <f t="shared" si="91"/>
        <v>31.233194444444443</v>
      </c>
      <c r="E1207">
        <f t="shared" si="94"/>
        <v>34.796666666666667</v>
      </c>
      <c r="F1207">
        <v>34.130000000000003</v>
      </c>
      <c r="G1207">
        <v>33.9</v>
      </c>
      <c r="H1207">
        <v>36.36</v>
      </c>
      <c r="I1207" t="b">
        <f t="shared" si="95"/>
        <v>0</v>
      </c>
    </row>
    <row r="1208" spans="1:9" hidden="1">
      <c r="A1208" t="s">
        <v>18</v>
      </c>
      <c r="B1208">
        <v>12.25</v>
      </c>
      <c r="C1208">
        <v>224883</v>
      </c>
      <c r="D1208">
        <f t="shared" si="91"/>
        <v>31.233750000000001</v>
      </c>
      <c r="E1208">
        <f t="shared" si="94"/>
        <v>34.893333333333331</v>
      </c>
      <c r="F1208">
        <v>35.53</v>
      </c>
      <c r="G1208">
        <v>31.99</v>
      </c>
      <c r="H1208">
        <v>37.159999999999997</v>
      </c>
      <c r="I1208" t="b">
        <f t="shared" si="95"/>
        <v>0</v>
      </c>
    </row>
    <row r="1209" spans="1:9" hidden="1">
      <c r="A1209" t="s">
        <v>23</v>
      </c>
      <c r="B1209">
        <v>12.25</v>
      </c>
      <c r="C1209">
        <v>224888</v>
      </c>
      <c r="D1209">
        <f t="shared" si="91"/>
        <v>31.234444444444442</v>
      </c>
      <c r="E1209">
        <f t="shared" si="94"/>
        <v>34.36</v>
      </c>
      <c r="F1209">
        <v>34.049999999999997</v>
      </c>
      <c r="G1209">
        <v>33.08</v>
      </c>
      <c r="H1209">
        <v>35.950000000000003</v>
      </c>
      <c r="I1209" t="b">
        <f t="shared" si="95"/>
        <v>0</v>
      </c>
    </row>
    <row r="1210" spans="1:9" hidden="1">
      <c r="A1210" t="s">
        <v>16</v>
      </c>
      <c r="B1210">
        <v>18.25</v>
      </c>
      <c r="C1210">
        <v>224893</v>
      </c>
      <c r="D1210">
        <f t="shared" si="91"/>
        <v>31.235138888888891</v>
      </c>
      <c r="E1210">
        <f t="shared" si="94"/>
        <v>30.310000000000002</v>
      </c>
      <c r="F1210">
        <v>29.96</v>
      </c>
      <c r="G1210">
        <v>29.72</v>
      </c>
      <c r="H1210">
        <v>31.25</v>
      </c>
      <c r="I1210" t="b">
        <f t="shared" si="95"/>
        <v>0</v>
      </c>
    </row>
    <row r="1211" spans="1:9" hidden="1">
      <c r="A1211" t="s">
        <v>23</v>
      </c>
      <c r="B1211">
        <v>11.5</v>
      </c>
      <c r="C1211">
        <v>224918</v>
      </c>
      <c r="D1211">
        <f t="shared" si="91"/>
        <v>31.238611111111108</v>
      </c>
      <c r="E1211">
        <f t="shared" si="94"/>
        <v>34.773333333333333</v>
      </c>
      <c r="F1211">
        <v>34.799999999999997</v>
      </c>
      <c r="G1211">
        <v>32.979999999999997</v>
      </c>
      <c r="H1211">
        <v>36.54</v>
      </c>
      <c r="I1211" t="b">
        <f t="shared" si="95"/>
        <v>0</v>
      </c>
    </row>
    <row r="1212" spans="1:9" hidden="1">
      <c r="A1212" t="s">
        <v>9</v>
      </c>
      <c r="B1212">
        <v>18.5</v>
      </c>
      <c r="C1212">
        <v>224924</v>
      </c>
      <c r="D1212">
        <f t="shared" si="91"/>
        <v>31.239444444444441</v>
      </c>
      <c r="E1212">
        <f t="shared" si="94"/>
        <v>31.11</v>
      </c>
      <c r="F1212">
        <v>33.29</v>
      </c>
      <c r="G1212">
        <v>29.41</v>
      </c>
      <c r="H1212">
        <v>30.63</v>
      </c>
      <c r="I1212" t="b">
        <f t="shared" si="95"/>
        <v>0</v>
      </c>
    </row>
    <row r="1213" spans="1:9" hidden="1">
      <c r="A1213" t="s">
        <v>10</v>
      </c>
      <c r="B1213">
        <v>18.25</v>
      </c>
      <c r="C1213">
        <v>224931</v>
      </c>
      <c r="D1213">
        <f t="shared" si="91"/>
        <v>31.240416666666665</v>
      </c>
      <c r="E1213">
        <f t="shared" si="94"/>
        <v>32.29</v>
      </c>
      <c r="F1213">
        <v>34.39</v>
      </c>
      <c r="G1213">
        <v>32.799999999999997</v>
      </c>
      <c r="H1213">
        <v>29.68</v>
      </c>
      <c r="I1213" t="b">
        <f t="shared" si="95"/>
        <v>0</v>
      </c>
    </row>
    <row r="1214" spans="1:9" hidden="1">
      <c r="A1214" t="s">
        <v>22</v>
      </c>
      <c r="B1214">
        <v>12</v>
      </c>
      <c r="C1214">
        <v>224954</v>
      </c>
      <c r="D1214">
        <f t="shared" si="91"/>
        <v>31.243611111111111</v>
      </c>
      <c r="E1214">
        <f t="shared" si="94"/>
        <v>36.043333333333337</v>
      </c>
      <c r="F1214">
        <v>35.47</v>
      </c>
      <c r="G1214">
        <v>36.21</v>
      </c>
      <c r="H1214">
        <v>36.450000000000003</v>
      </c>
      <c r="I1214" t="b">
        <f t="shared" si="95"/>
        <v>0</v>
      </c>
    </row>
    <row r="1215" spans="1:9" hidden="1">
      <c r="A1215" t="s">
        <v>5</v>
      </c>
      <c r="B1215">
        <v>12.25</v>
      </c>
      <c r="C1215">
        <v>225003</v>
      </c>
      <c r="D1215">
        <f t="shared" si="91"/>
        <v>31.25041666666667</v>
      </c>
      <c r="E1215">
        <f t="shared" si="94"/>
        <v>35.573333333333331</v>
      </c>
      <c r="F1215">
        <v>34.880000000000003</v>
      </c>
      <c r="G1215">
        <v>35.049999999999997</v>
      </c>
      <c r="H1215">
        <v>36.79</v>
      </c>
      <c r="I1215" t="b">
        <f t="shared" si="95"/>
        <v>0</v>
      </c>
    </row>
    <row r="1216" spans="1:9" hidden="1">
      <c r="A1216" t="s">
        <v>18</v>
      </c>
      <c r="B1216">
        <v>14.25</v>
      </c>
      <c r="C1216">
        <v>225006</v>
      </c>
      <c r="D1216">
        <f t="shared" si="91"/>
        <v>31.250833333333333</v>
      </c>
      <c r="E1216">
        <f t="shared" si="94"/>
        <v>35.853333333333332</v>
      </c>
      <c r="F1216">
        <v>37.340000000000003</v>
      </c>
      <c r="G1216">
        <v>33.75</v>
      </c>
      <c r="H1216">
        <v>36.47</v>
      </c>
      <c r="I1216" t="b">
        <f t="shared" si="95"/>
        <v>0</v>
      </c>
    </row>
    <row r="1217" spans="1:9" hidden="1">
      <c r="A1217" t="s">
        <v>25</v>
      </c>
      <c r="B1217">
        <v>18.5</v>
      </c>
      <c r="C1217">
        <v>225028</v>
      </c>
      <c r="D1217">
        <f t="shared" si="91"/>
        <v>31.253888888888888</v>
      </c>
      <c r="E1217">
        <f t="shared" si="94"/>
        <v>32.956666666666671</v>
      </c>
      <c r="F1217">
        <v>32.03</v>
      </c>
      <c r="G1217">
        <v>33.43</v>
      </c>
      <c r="H1217">
        <v>33.409999999999997</v>
      </c>
      <c r="I1217" t="b">
        <f t="shared" si="95"/>
        <v>0</v>
      </c>
    </row>
    <row r="1218" spans="1:9" hidden="1">
      <c r="A1218" t="s">
        <v>10</v>
      </c>
      <c r="B1218">
        <v>14.25</v>
      </c>
      <c r="C1218">
        <v>225081</v>
      </c>
      <c r="D1218">
        <f t="shared" ref="D1218:D1281" si="96">C1218/15/60/8</f>
        <v>31.26125</v>
      </c>
      <c r="E1218">
        <f t="shared" si="94"/>
        <v>39.090000000000003</v>
      </c>
      <c r="F1218">
        <v>41.63</v>
      </c>
      <c r="G1218">
        <v>39.869999999999997</v>
      </c>
      <c r="H1218">
        <v>35.770000000000003</v>
      </c>
      <c r="I1218" t="b">
        <f t="shared" si="95"/>
        <v>0</v>
      </c>
    </row>
    <row r="1219" spans="1:9" hidden="1">
      <c r="A1219" t="s">
        <v>24</v>
      </c>
      <c r="B1219">
        <v>18.25</v>
      </c>
      <c r="C1219">
        <v>225141</v>
      </c>
      <c r="D1219">
        <f t="shared" si="96"/>
        <v>31.269583333333333</v>
      </c>
      <c r="E1219">
        <f t="shared" si="94"/>
        <v>30.679999999999996</v>
      </c>
      <c r="F1219">
        <v>30.2</v>
      </c>
      <c r="G1219">
        <v>30.66</v>
      </c>
      <c r="H1219">
        <v>31.18</v>
      </c>
      <c r="I1219" t="b">
        <f t="shared" si="95"/>
        <v>0</v>
      </c>
    </row>
    <row r="1220" spans="1:9" hidden="1">
      <c r="A1220" t="s">
        <v>13</v>
      </c>
      <c r="B1220">
        <v>18</v>
      </c>
      <c r="C1220">
        <v>225148</v>
      </c>
      <c r="D1220">
        <f t="shared" si="96"/>
        <v>31.270555555555557</v>
      </c>
      <c r="E1220">
        <f t="shared" si="94"/>
        <v>33.343333333333334</v>
      </c>
      <c r="F1220">
        <v>34.090000000000003</v>
      </c>
      <c r="G1220">
        <v>33.44</v>
      </c>
      <c r="H1220">
        <v>32.5</v>
      </c>
      <c r="I1220" t="b">
        <f t="shared" si="95"/>
        <v>0</v>
      </c>
    </row>
    <row r="1221" spans="1:9" hidden="1">
      <c r="A1221" t="s">
        <v>8</v>
      </c>
      <c r="B1221">
        <v>18.25</v>
      </c>
      <c r="C1221">
        <v>225150</v>
      </c>
      <c r="D1221">
        <f t="shared" si="96"/>
        <v>31.270833333333332</v>
      </c>
      <c r="E1221">
        <f t="shared" si="94"/>
        <v>30.846666666666664</v>
      </c>
      <c r="F1221">
        <v>32.31</v>
      </c>
      <c r="G1221">
        <v>29.16</v>
      </c>
      <c r="H1221">
        <v>31.07</v>
      </c>
      <c r="I1221" t="b">
        <f t="shared" si="95"/>
        <v>0</v>
      </c>
    </row>
    <row r="1222" spans="1:9" hidden="1">
      <c r="A1222" t="s">
        <v>17</v>
      </c>
      <c r="B1222">
        <v>3</v>
      </c>
      <c r="C1222">
        <v>23546</v>
      </c>
      <c r="D1222">
        <f t="shared" si="96"/>
        <v>3.2702777777777778</v>
      </c>
      <c r="F1222">
        <v>10.08</v>
      </c>
      <c r="G1222">
        <v>13.78</v>
      </c>
      <c r="H1222">
        <v>17.079999999999998</v>
      </c>
    </row>
    <row r="1223" spans="1:9" hidden="1">
      <c r="A1223" t="s">
        <v>17</v>
      </c>
      <c r="B1223">
        <v>3.25</v>
      </c>
      <c r="C1223">
        <v>21360</v>
      </c>
      <c r="D1223">
        <f t="shared" si="96"/>
        <v>2.9666666666666668</v>
      </c>
      <c r="F1223">
        <v>10.050000000000001</v>
      </c>
      <c r="G1223">
        <v>16.079999999999998</v>
      </c>
      <c r="H1223">
        <v>15.28</v>
      </c>
    </row>
    <row r="1224" spans="1:9" hidden="1">
      <c r="A1224" t="s">
        <v>17</v>
      </c>
      <c r="B1224">
        <v>3.5</v>
      </c>
      <c r="C1224">
        <v>19573</v>
      </c>
      <c r="D1224">
        <f t="shared" si="96"/>
        <v>2.7184722222222222</v>
      </c>
      <c r="F1224">
        <v>14.96</v>
      </c>
      <c r="G1224">
        <v>13.44</v>
      </c>
      <c r="H1224">
        <v>11.48</v>
      </c>
    </row>
    <row r="1225" spans="1:9" hidden="1">
      <c r="A1225" t="s">
        <v>17</v>
      </c>
      <c r="B1225">
        <v>3.75</v>
      </c>
      <c r="C1225">
        <v>19053</v>
      </c>
      <c r="D1225">
        <f t="shared" si="96"/>
        <v>2.6462500000000002</v>
      </c>
      <c r="F1225">
        <v>4</v>
      </c>
      <c r="G1225">
        <v>4.4400000000000004</v>
      </c>
      <c r="H1225">
        <v>4.62</v>
      </c>
    </row>
    <row r="1226" spans="1:9" hidden="1">
      <c r="A1226" t="s">
        <v>17</v>
      </c>
      <c r="B1226">
        <v>4</v>
      </c>
      <c r="C1226">
        <v>18153</v>
      </c>
      <c r="D1226">
        <f t="shared" si="96"/>
        <v>2.5212500000000002</v>
      </c>
      <c r="F1226">
        <v>5.34</v>
      </c>
      <c r="G1226">
        <v>4.05</v>
      </c>
      <c r="H1226">
        <v>4.68</v>
      </c>
    </row>
    <row r="1227" spans="1:9" hidden="1">
      <c r="A1227" t="s">
        <v>17</v>
      </c>
      <c r="B1227">
        <v>4.25</v>
      </c>
      <c r="C1227">
        <v>18930</v>
      </c>
      <c r="D1227">
        <f t="shared" si="96"/>
        <v>2.6291666666666669</v>
      </c>
      <c r="F1227">
        <v>4</v>
      </c>
      <c r="G1227">
        <v>4.67</v>
      </c>
      <c r="H1227">
        <v>4.51</v>
      </c>
    </row>
    <row r="1228" spans="1:9" hidden="1">
      <c r="A1228" t="s">
        <v>17</v>
      </c>
      <c r="B1228">
        <v>4.5</v>
      </c>
      <c r="C1228">
        <v>18963</v>
      </c>
      <c r="D1228">
        <f t="shared" si="96"/>
        <v>2.63375</v>
      </c>
      <c r="F1228">
        <v>5.34</v>
      </c>
      <c r="G1228">
        <v>4.5599999999999996</v>
      </c>
      <c r="H1228">
        <v>4.37</v>
      </c>
    </row>
    <row r="1229" spans="1:9" hidden="1">
      <c r="A1229" t="s">
        <v>17</v>
      </c>
      <c r="B1229">
        <v>4.75</v>
      </c>
      <c r="C1229">
        <v>18635</v>
      </c>
      <c r="D1229">
        <f t="shared" si="96"/>
        <v>2.5881944444444445</v>
      </c>
      <c r="F1229">
        <v>4.13</v>
      </c>
      <c r="G1229">
        <v>4.16</v>
      </c>
      <c r="H1229">
        <v>4.76</v>
      </c>
    </row>
    <row r="1230" spans="1:9" hidden="1">
      <c r="A1230" t="s">
        <v>17</v>
      </c>
      <c r="B1230">
        <v>5</v>
      </c>
      <c r="C1230">
        <v>20116</v>
      </c>
      <c r="D1230">
        <f t="shared" si="96"/>
        <v>2.7938888888888886</v>
      </c>
      <c r="F1230">
        <v>5.6</v>
      </c>
      <c r="G1230">
        <v>4.18</v>
      </c>
      <c r="H1230">
        <v>5.45</v>
      </c>
    </row>
    <row r="1231" spans="1:9" hidden="1">
      <c r="A1231" t="s">
        <v>17</v>
      </c>
      <c r="B1231">
        <v>5.25</v>
      </c>
      <c r="C1231">
        <v>23233</v>
      </c>
      <c r="D1231">
        <f t="shared" si="96"/>
        <v>3.2268055555555555</v>
      </c>
      <c r="F1231">
        <v>4.8499999999999996</v>
      </c>
      <c r="G1231">
        <v>4.92</v>
      </c>
      <c r="H1231">
        <v>5.6</v>
      </c>
    </row>
    <row r="1232" spans="1:9" hidden="1">
      <c r="A1232" t="s">
        <v>17</v>
      </c>
      <c r="B1232">
        <v>5.5</v>
      </c>
      <c r="C1232">
        <v>27007</v>
      </c>
      <c r="D1232">
        <f t="shared" si="96"/>
        <v>3.7509722222222224</v>
      </c>
      <c r="F1232">
        <v>6.83</v>
      </c>
      <c r="G1232">
        <v>5.3</v>
      </c>
      <c r="H1232">
        <v>6.14</v>
      </c>
    </row>
    <row r="1233" spans="1:9" hidden="1">
      <c r="A1233" t="s">
        <v>17</v>
      </c>
      <c r="B1233">
        <v>5.75</v>
      </c>
      <c r="C1233">
        <v>32621</v>
      </c>
      <c r="D1233">
        <f t="shared" si="96"/>
        <v>4.5306944444444444</v>
      </c>
      <c r="F1233">
        <v>6.04</v>
      </c>
      <c r="G1233">
        <v>6.12</v>
      </c>
      <c r="H1233">
        <v>7.02</v>
      </c>
    </row>
    <row r="1234" spans="1:9" hidden="1">
      <c r="A1234" t="s">
        <v>17</v>
      </c>
      <c r="B1234">
        <v>6</v>
      </c>
      <c r="C1234">
        <v>39981</v>
      </c>
      <c r="D1234">
        <f t="shared" si="96"/>
        <v>5.5529166666666665</v>
      </c>
      <c r="F1234">
        <v>8.43</v>
      </c>
      <c r="G1234">
        <v>7.5</v>
      </c>
      <c r="H1234">
        <v>9.8000000000000007</v>
      </c>
    </row>
    <row r="1235" spans="1:9" hidden="1">
      <c r="A1235" t="s">
        <v>17</v>
      </c>
      <c r="B1235">
        <v>6.25</v>
      </c>
      <c r="C1235">
        <v>52160</v>
      </c>
      <c r="D1235">
        <f t="shared" si="96"/>
        <v>7.2444444444444445</v>
      </c>
      <c r="F1235">
        <v>8.77</v>
      </c>
      <c r="G1235">
        <v>9.2100000000000009</v>
      </c>
      <c r="H1235">
        <v>10.5</v>
      </c>
    </row>
    <row r="1236" spans="1:9" hidden="1">
      <c r="A1236" t="s">
        <v>17</v>
      </c>
      <c r="B1236">
        <v>6.5</v>
      </c>
      <c r="C1236">
        <v>63838</v>
      </c>
      <c r="D1236">
        <f t="shared" si="96"/>
        <v>8.8663888888888884</v>
      </c>
      <c r="F1236">
        <v>11.76</v>
      </c>
      <c r="G1236">
        <v>11.27</v>
      </c>
      <c r="H1236">
        <v>13.18</v>
      </c>
    </row>
    <row r="1237" spans="1:9" hidden="1">
      <c r="A1237" t="s">
        <v>17</v>
      </c>
      <c r="B1237">
        <v>6.75</v>
      </c>
      <c r="C1237">
        <v>77872</v>
      </c>
      <c r="D1237">
        <f t="shared" si="96"/>
        <v>10.815555555555555</v>
      </c>
      <c r="F1237">
        <v>12.77</v>
      </c>
      <c r="G1237">
        <v>13.23</v>
      </c>
      <c r="H1237">
        <v>15.52</v>
      </c>
    </row>
    <row r="1238" spans="1:9" hidden="1">
      <c r="A1238" t="s">
        <v>17</v>
      </c>
      <c r="B1238">
        <v>7</v>
      </c>
      <c r="C1238">
        <v>94751</v>
      </c>
      <c r="D1238">
        <f t="shared" si="96"/>
        <v>13.159861111111111</v>
      </c>
      <c r="F1238">
        <v>15.88</v>
      </c>
      <c r="G1238">
        <v>15.98</v>
      </c>
      <c r="H1238">
        <v>17.46</v>
      </c>
    </row>
    <row r="1239" spans="1:9" hidden="1">
      <c r="A1239" t="s">
        <v>25</v>
      </c>
      <c r="B1239">
        <v>12.25</v>
      </c>
      <c r="C1239">
        <v>225165</v>
      </c>
      <c r="D1239">
        <f t="shared" si="96"/>
        <v>31.272916666666667</v>
      </c>
      <c r="E1239">
        <f t="shared" ref="E1239:E1250" si="97">AVERAGE(F1239:H1239)</f>
        <v>37.263333333333328</v>
      </c>
      <c r="F1239">
        <v>35.71</v>
      </c>
      <c r="G1239">
        <v>35.979999999999997</v>
      </c>
      <c r="H1239">
        <v>40.1</v>
      </c>
      <c r="I1239" t="b">
        <f t="shared" ref="I1239:I1250" si="98">G1239/F1239&gt;2</f>
        <v>0</v>
      </c>
    </row>
    <row r="1240" spans="1:9" hidden="1">
      <c r="A1240" t="s">
        <v>14</v>
      </c>
      <c r="B1240">
        <v>12.5</v>
      </c>
      <c r="C1240">
        <v>225166</v>
      </c>
      <c r="D1240">
        <f t="shared" si="96"/>
        <v>31.273055555555558</v>
      </c>
      <c r="E1240">
        <f t="shared" si="97"/>
        <v>37.633333333333333</v>
      </c>
      <c r="F1240">
        <v>37.869999999999997</v>
      </c>
      <c r="G1240">
        <v>37.99</v>
      </c>
      <c r="H1240">
        <v>37.04</v>
      </c>
      <c r="I1240" t="b">
        <f t="shared" si="98"/>
        <v>0</v>
      </c>
    </row>
    <row r="1241" spans="1:9" hidden="1">
      <c r="A1241" t="s">
        <v>26</v>
      </c>
      <c r="B1241">
        <v>14.25</v>
      </c>
      <c r="C1241">
        <v>225225</v>
      </c>
      <c r="D1241">
        <f t="shared" si="96"/>
        <v>31.28125</v>
      </c>
      <c r="E1241">
        <f t="shared" si="97"/>
        <v>38.770000000000003</v>
      </c>
      <c r="F1241">
        <v>38.729999999999997</v>
      </c>
      <c r="G1241">
        <v>37.880000000000003</v>
      </c>
      <c r="H1241">
        <v>39.700000000000003</v>
      </c>
      <c r="I1241" t="b">
        <f t="shared" si="98"/>
        <v>0</v>
      </c>
    </row>
    <row r="1242" spans="1:9" hidden="1">
      <c r="A1242" t="s">
        <v>14</v>
      </c>
      <c r="B1242">
        <v>18</v>
      </c>
      <c r="C1242">
        <v>225237</v>
      </c>
      <c r="D1242">
        <f t="shared" si="96"/>
        <v>31.282916666666665</v>
      </c>
      <c r="E1242">
        <f t="shared" si="97"/>
        <v>32.930000000000007</v>
      </c>
      <c r="F1242">
        <v>34.090000000000003</v>
      </c>
      <c r="G1242">
        <v>33.520000000000003</v>
      </c>
      <c r="H1242">
        <v>31.18</v>
      </c>
      <c r="I1242" t="b">
        <f t="shared" si="98"/>
        <v>0</v>
      </c>
    </row>
    <row r="1243" spans="1:9" hidden="1">
      <c r="A1243" t="s">
        <v>17</v>
      </c>
      <c r="B1243">
        <v>12.75</v>
      </c>
      <c r="C1243">
        <v>225261</v>
      </c>
      <c r="D1243">
        <f t="shared" si="96"/>
        <v>31.286249999999999</v>
      </c>
      <c r="E1243">
        <f t="shared" si="97"/>
        <v>40.753333333333337</v>
      </c>
      <c r="F1243">
        <v>40.06</v>
      </c>
      <c r="G1243">
        <v>41.11</v>
      </c>
      <c r="H1243">
        <v>41.09</v>
      </c>
      <c r="I1243" t="b">
        <f t="shared" si="98"/>
        <v>0</v>
      </c>
    </row>
    <row r="1244" spans="1:9" hidden="1">
      <c r="A1244" t="s">
        <v>12</v>
      </c>
      <c r="B1244">
        <v>12.25</v>
      </c>
      <c r="C1244">
        <v>225265</v>
      </c>
      <c r="D1244">
        <f t="shared" si="96"/>
        <v>31.286805555555553</v>
      </c>
      <c r="E1244">
        <f t="shared" si="97"/>
        <v>36.06</v>
      </c>
      <c r="F1244">
        <v>36.75</v>
      </c>
      <c r="G1244">
        <v>34.5</v>
      </c>
      <c r="H1244">
        <v>36.93</v>
      </c>
      <c r="I1244" t="b">
        <f t="shared" si="98"/>
        <v>0</v>
      </c>
    </row>
    <row r="1245" spans="1:9" hidden="1">
      <c r="A1245" t="s">
        <v>9</v>
      </c>
      <c r="B1245">
        <v>18.25</v>
      </c>
      <c r="C1245">
        <v>225342</v>
      </c>
      <c r="D1245">
        <f t="shared" si="96"/>
        <v>31.297499999999999</v>
      </c>
      <c r="E1245">
        <f t="shared" si="97"/>
        <v>30.806666666666668</v>
      </c>
      <c r="F1245">
        <v>33.950000000000003</v>
      </c>
      <c r="G1245">
        <v>30.42</v>
      </c>
      <c r="H1245">
        <v>28.05</v>
      </c>
      <c r="I1245" t="b">
        <f t="shared" si="98"/>
        <v>0</v>
      </c>
    </row>
    <row r="1246" spans="1:9" hidden="1">
      <c r="A1246" t="s">
        <v>21</v>
      </c>
      <c r="B1246">
        <v>12.25</v>
      </c>
      <c r="C1246">
        <v>225354</v>
      </c>
      <c r="D1246">
        <f t="shared" si="96"/>
        <v>31.299166666666668</v>
      </c>
      <c r="E1246">
        <f t="shared" si="97"/>
        <v>36.089999999999996</v>
      </c>
      <c r="F1246">
        <v>35.229999999999997</v>
      </c>
      <c r="G1246">
        <v>35.979999999999997</v>
      </c>
      <c r="H1246">
        <v>37.06</v>
      </c>
      <c r="I1246" t="b">
        <f t="shared" si="98"/>
        <v>0</v>
      </c>
    </row>
    <row r="1247" spans="1:9" hidden="1">
      <c r="A1247" t="s">
        <v>26</v>
      </c>
      <c r="B1247">
        <v>12</v>
      </c>
      <c r="C1247">
        <v>225360</v>
      </c>
      <c r="D1247">
        <f t="shared" si="96"/>
        <v>31.3</v>
      </c>
      <c r="E1247">
        <f t="shared" si="97"/>
        <v>34.599999999999994</v>
      </c>
      <c r="F1247">
        <v>33.07</v>
      </c>
      <c r="G1247">
        <v>35.409999999999997</v>
      </c>
      <c r="H1247">
        <v>35.32</v>
      </c>
      <c r="I1247" t="b">
        <f t="shared" si="98"/>
        <v>0</v>
      </c>
    </row>
    <row r="1248" spans="1:9" hidden="1">
      <c r="A1248" t="s">
        <v>11</v>
      </c>
      <c r="B1248">
        <v>18.5</v>
      </c>
      <c r="C1248">
        <v>225403</v>
      </c>
      <c r="D1248">
        <f t="shared" si="96"/>
        <v>31.305972222222223</v>
      </c>
      <c r="E1248">
        <f t="shared" si="97"/>
        <v>32.216666666666669</v>
      </c>
      <c r="F1248">
        <v>33.659999999999997</v>
      </c>
      <c r="G1248">
        <v>31.31</v>
      </c>
      <c r="H1248">
        <v>31.68</v>
      </c>
      <c r="I1248" t="b">
        <f t="shared" si="98"/>
        <v>0</v>
      </c>
    </row>
    <row r="1249" spans="1:9" hidden="1">
      <c r="A1249" t="s">
        <v>13</v>
      </c>
      <c r="B1249">
        <v>12.5</v>
      </c>
      <c r="C1249">
        <v>225419</v>
      </c>
      <c r="D1249">
        <f t="shared" si="96"/>
        <v>31.308194444444442</v>
      </c>
      <c r="E1249">
        <f t="shared" si="97"/>
        <v>38.97</v>
      </c>
      <c r="F1249">
        <v>41.34</v>
      </c>
      <c r="G1249">
        <v>37.79</v>
      </c>
      <c r="H1249">
        <v>37.78</v>
      </c>
      <c r="I1249" t="b">
        <f t="shared" si="98"/>
        <v>0</v>
      </c>
    </row>
    <row r="1250" spans="1:9" hidden="1">
      <c r="A1250" t="s">
        <v>18</v>
      </c>
      <c r="B1250">
        <v>11.5</v>
      </c>
      <c r="C1250">
        <v>225437</v>
      </c>
      <c r="D1250">
        <f t="shared" si="96"/>
        <v>31.310694444444444</v>
      </c>
      <c r="E1250">
        <f t="shared" si="97"/>
        <v>34.593333333333334</v>
      </c>
      <c r="F1250">
        <v>34.69</v>
      </c>
      <c r="G1250">
        <v>33.869999999999997</v>
      </c>
      <c r="H1250">
        <v>35.22</v>
      </c>
      <c r="I1250" t="b">
        <f t="shared" si="98"/>
        <v>0</v>
      </c>
    </row>
    <row r="1251" spans="1:9" hidden="1">
      <c r="A1251" t="s">
        <v>18</v>
      </c>
      <c r="B1251">
        <v>0.5</v>
      </c>
      <c r="C1251">
        <v>92744</v>
      </c>
      <c r="D1251">
        <f t="shared" si="96"/>
        <v>12.881111111111112</v>
      </c>
      <c r="F1251">
        <v>46.18</v>
      </c>
      <c r="G1251">
        <v>42.53</v>
      </c>
      <c r="H1251">
        <v>42.4</v>
      </c>
    </row>
    <row r="1252" spans="1:9" hidden="1">
      <c r="A1252" t="s">
        <v>18</v>
      </c>
      <c r="B1252">
        <v>0.75</v>
      </c>
      <c r="C1252">
        <v>75172</v>
      </c>
      <c r="D1252">
        <f t="shared" si="96"/>
        <v>10.440555555555555</v>
      </c>
      <c r="F1252">
        <v>13.13</v>
      </c>
      <c r="G1252">
        <v>10.119999999999999</v>
      </c>
      <c r="H1252">
        <v>12.73</v>
      </c>
    </row>
    <row r="1253" spans="1:9" hidden="1">
      <c r="A1253" t="s">
        <v>18</v>
      </c>
      <c r="B1253">
        <v>1</v>
      </c>
      <c r="C1253">
        <v>63240</v>
      </c>
      <c r="D1253">
        <f t="shared" si="96"/>
        <v>8.7833333333333332</v>
      </c>
      <c r="F1253">
        <v>23.01</v>
      </c>
      <c r="G1253">
        <v>12.02</v>
      </c>
      <c r="H1253">
        <v>11.25</v>
      </c>
    </row>
    <row r="1254" spans="1:9" hidden="1">
      <c r="A1254" t="s">
        <v>18</v>
      </c>
      <c r="B1254">
        <v>1.25</v>
      </c>
      <c r="C1254">
        <v>58377</v>
      </c>
      <c r="D1254">
        <f t="shared" si="96"/>
        <v>8.1079166666666662</v>
      </c>
      <c r="F1254">
        <v>8.83</v>
      </c>
      <c r="G1254">
        <v>15</v>
      </c>
      <c r="H1254">
        <v>18.829999999999998</v>
      </c>
    </row>
    <row r="1255" spans="1:9" hidden="1">
      <c r="A1255" t="s">
        <v>18</v>
      </c>
      <c r="B1255">
        <v>1.5</v>
      </c>
      <c r="C1255">
        <v>48892</v>
      </c>
      <c r="D1255">
        <f t="shared" si="96"/>
        <v>6.7905555555555557</v>
      </c>
      <c r="F1255">
        <v>16.53</v>
      </c>
      <c r="G1255">
        <v>15.78</v>
      </c>
      <c r="H1255">
        <v>13.82</v>
      </c>
    </row>
    <row r="1256" spans="1:9" hidden="1">
      <c r="A1256" t="s">
        <v>18</v>
      </c>
      <c r="B1256">
        <v>1.75</v>
      </c>
      <c r="C1256">
        <v>44011</v>
      </c>
      <c r="D1256">
        <f t="shared" si="96"/>
        <v>6.1126388888888892</v>
      </c>
      <c r="F1256">
        <v>7.23</v>
      </c>
      <c r="G1256">
        <v>6.26</v>
      </c>
      <c r="H1256">
        <v>18</v>
      </c>
    </row>
    <row r="1257" spans="1:9" hidden="1">
      <c r="A1257" t="s">
        <v>9</v>
      </c>
      <c r="B1257">
        <v>11</v>
      </c>
      <c r="C1257">
        <v>225470</v>
      </c>
      <c r="D1257">
        <f t="shared" si="96"/>
        <v>31.31527777777778</v>
      </c>
      <c r="E1257">
        <f t="shared" ref="E1257:E1296" si="99">AVERAGE(F1257:H1257)</f>
        <v>35.406666666666659</v>
      </c>
      <c r="F1257">
        <v>35.909999999999997</v>
      </c>
      <c r="G1257">
        <v>35.01</v>
      </c>
      <c r="H1257">
        <v>35.299999999999997</v>
      </c>
      <c r="I1257" t="b">
        <f t="shared" ref="I1257:I1296" si="100">G1257/F1257&gt;2</f>
        <v>0</v>
      </c>
    </row>
    <row r="1258" spans="1:9" hidden="1">
      <c r="A1258" t="s">
        <v>20</v>
      </c>
      <c r="B1258">
        <v>18.5</v>
      </c>
      <c r="C1258">
        <v>225503</v>
      </c>
      <c r="D1258">
        <f t="shared" si="96"/>
        <v>31.319861111111109</v>
      </c>
      <c r="E1258">
        <f t="shared" si="99"/>
        <v>31.353333333333335</v>
      </c>
      <c r="F1258">
        <v>30.37</v>
      </c>
      <c r="G1258">
        <v>29.55</v>
      </c>
      <c r="H1258">
        <v>34.14</v>
      </c>
      <c r="I1258" t="b">
        <f t="shared" si="100"/>
        <v>0</v>
      </c>
    </row>
    <row r="1259" spans="1:9" hidden="1">
      <c r="A1259" t="s">
        <v>18</v>
      </c>
      <c r="B1259">
        <v>12</v>
      </c>
      <c r="C1259">
        <v>225584</v>
      </c>
      <c r="D1259">
        <f t="shared" si="96"/>
        <v>31.33111111111111</v>
      </c>
      <c r="E1259">
        <f t="shared" si="99"/>
        <v>34.696666666666665</v>
      </c>
      <c r="F1259">
        <v>34.479999999999997</v>
      </c>
      <c r="G1259">
        <v>33.630000000000003</v>
      </c>
      <c r="H1259">
        <v>35.979999999999997</v>
      </c>
      <c r="I1259" t="b">
        <f t="shared" si="100"/>
        <v>0</v>
      </c>
    </row>
    <row r="1260" spans="1:9" hidden="1">
      <c r="A1260" t="s">
        <v>8</v>
      </c>
      <c r="B1260">
        <v>17.75</v>
      </c>
      <c r="C1260">
        <v>225653</v>
      </c>
      <c r="D1260">
        <f t="shared" si="96"/>
        <v>31.340694444444445</v>
      </c>
      <c r="E1260">
        <f t="shared" si="99"/>
        <v>34.086666666666666</v>
      </c>
      <c r="F1260">
        <v>34.119999999999997</v>
      </c>
      <c r="G1260">
        <v>32.119999999999997</v>
      </c>
      <c r="H1260">
        <v>36.020000000000003</v>
      </c>
      <c r="I1260" t="b">
        <f t="shared" si="100"/>
        <v>0</v>
      </c>
    </row>
    <row r="1261" spans="1:9" hidden="1">
      <c r="A1261" t="s">
        <v>23</v>
      </c>
      <c r="B1261">
        <v>11.75</v>
      </c>
      <c r="C1261">
        <v>225658</v>
      </c>
      <c r="D1261">
        <f t="shared" si="96"/>
        <v>31.34138888888889</v>
      </c>
      <c r="E1261">
        <f t="shared" si="99"/>
        <v>34.43333333333333</v>
      </c>
      <c r="F1261">
        <v>33.33</v>
      </c>
      <c r="G1261">
        <v>35.22</v>
      </c>
      <c r="H1261">
        <v>34.75</v>
      </c>
      <c r="I1261" t="b">
        <f t="shared" si="100"/>
        <v>0</v>
      </c>
    </row>
    <row r="1262" spans="1:9" hidden="1">
      <c r="A1262" t="s">
        <v>25</v>
      </c>
      <c r="B1262">
        <v>12.75</v>
      </c>
      <c r="C1262">
        <v>225667</v>
      </c>
      <c r="D1262">
        <f t="shared" si="96"/>
        <v>31.342638888888889</v>
      </c>
      <c r="E1262">
        <f t="shared" si="99"/>
        <v>44.693333333333328</v>
      </c>
      <c r="F1262">
        <v>43.74</v>
      </c>
      <c r="G1262">
        <v>45.23</v>
      </c>
      <c r="H1262">
        <v>45.11</v>
      </c>
      <c r="I1262" t="b">
        <f t="shared" si="100"/>
        <v>0</v>
      </c>
    </row>
    <row r="1263" spans="1:9" hidden="1">
      <c r="A1263" t="s">
        <v>17</v>
      </c>
      <c r="B1263">
        <v>11.5</v>
      </c>
      <c r="C1263">
        <v>225703</v>
      </c>
      <c r="D1263">
        <f t="shared" si="96"/>
        <v>31.347638888888888</v>
      </c>
      <c r="E1263">
        <f t="shared" si="99"/>
        <v>35</v>
      </c>
      <c r="F1263">
        <v>36.479999999999997</v>
      </c>
      <c r="G1263">
        <v>34.299999999999997</v>
      </c>
      <c r="H1263">
        <v>34.22</v>
      </c>
      <c r="I1263" t="b">
        <f t="shared" si="100"/>
        <v>0</v>
      </c>
    </row>
    <row r="1264" spans="1:9" hidden="1">
      <c r="A1264" t="s">
        <v>24</v>
      </c>
      <c r="B1264">
        <v>11.5</v>
      </c>
      <c r="C1264">
        <v>225723</v>
      </c>
      <c r="D1264">
        <f t="shared" si="96"/>
        <v>31.350416666666668</v>
      </c>
      <c r="E1264">
        <f t="shared" si="99"/>
        <v>35.49</v>
      </c>
      <c r="F1264">
        <v>35.729999999999997</v>
      </c>
      <c r="G1264">
        <v>34.520000000000003</v>
      </c>
      <c r="H1264">
        <v>36.22</v>
      </c>
      <c r="I1264" t="b">
        <f t="shared" si="100"/>
        <v>0</v>
      </c>
    </row>
    <row r="1265" spans="1:9" hidden="1">
      <c r="A1265" t="s">
        <v>14</v>
      </c>
      <c r="B1265">
        <v>12.75</v>
      </c>
      <c r="C1265">
        <v>225724</v>
      </c>
      <c r="D1265">
        <f t="shared" si="96"/>
        <v>31.350555555555555</v>
      </c>
      <c r="E1265">
        <f t="shared" si="99"/>
        <v>40.846666666666671</v>
      </c>
      <c r="F1265">
        <v>43</v>
      </c>
      <c r="G1265">
        <v>40.520000000000003</v>
      </c>
      <c r="H1265">
        <v>39.020000000000003</v>
      </c>
      <c r="I1265" t="b">
        <f t="shared" si="100"/>
        <v>0</v>
      </c>
    </row>
    <row r="1266" spans="1:9" hidden="1">
      <c r="A1266" t="s">
        <v>7</v>
      </c>
      <c r="B1266">
        <v>18.25</v>
      </c>
      <c r="C1266">
        <v>225725</v>
      </c>
      <c r="D1266">
        <f t="shared" si="96"/>
        <v>31.350694444444446</v>
      </c>
      <c r="E1266">
        <f t="shared" si="99"/>
        <v>30.686666666666667</v>
      </c>
      <c r="F1266">
        <v>30.7</v>
      </c>
      <c r="G1266">
        <v>29.85</v>
      </c>
      <c r="H1266">
        <v>31.51</v>
      </c>
      <c r="I1266" t="b">
        <f t="shared" si="100"/>
        <v>0</v>
      </c>
    </row>
    <row r="1267" spans="1:9" hidden="1">
      <c r="A1267" t="s">
        <v>20</v>
      </c>
      <c r="B1267">
        <v>14.25</v>
      </c>
      <c r="C1267">
        <v>225777</v>
      </c>
      <c r="D1267">
        <f t="shared" si="96"/>
        <v>31.357916666666664</v>
      </c>
      <c r="E1267">
        <f t="shared" si="99"/>
        <v>36.389999999999993</v>
      </c>
      <c r="F1267">
        <v>32.619999999999997</v>
      </c>
      <c r="G1267">
        <v>35.299999999999997</v>
      </c>
      <c r="H1267">
        <v>41.25</v>
      </c>
      <c r="I1267" t="b">
        <f t="shared" si="100"/>
        <v>0</v>
      </c>
    </row>
    <row r="1268" spans="1:9" hidden="1">
      <c r="A1268" t="s">
        <v>7</v>
      </c>
      <c r="B1268">
        <v>12.25</v>
      </c>
      <c r="C1268">
        <v>225781</v>
      </c>
      <c r="D1268">
        <f t="shared" si="96"/>
        <v>31.358472222222225</v>
      </c>
      <c r="E1268">
        <f t="shared" si="99"/>
        <v>35.169999999999995</v>
      </c>
      <c r="F1268">
        <v>34.39</v>
      </c>
      <c r="G1268">
        <v>32.909999999999997</v>
      </c>
      <c r="H1268">
        <v>38.21</v>
      </c>
      <c r="I1268" t="b">
        <f t="shared" si="100"/>
        <v>0</v>
      </c>
    </row>
    <row r="1269" spans="1:9" hidden="1">
      <c r="A1269" t="s">
        <v>14</v>
      </c>
      <c r="B1269">
        <v>12.25</v>
      </c>
      <c r="C1269">
        <v>225792</v>
      </c>
      <c r="D1269">
        <f t="shared" si="96"/>
        <v>31.36</v>
      </c>
      <c r="E1269">
        <f t="shared" si="99"/>
        <v>35</v>
      </c>
      <c r="F1269">
        <v>35.979999999999997</v>
      </c>
      <c r="G1269">
        <v>34.65</v>
      </c>
      <c r="H1269">
        <v>34.369999999999997</v>
      </c>
      <c r="I1269" t="b">
        <f t="shared" si="100"/>
        <v>0</v>
      </c>
    </row>
    <row r="1270" spans="1:9" hidden="1">
      <c r="A1270" t="s">
        <v>13</v>
      </c>
      <c r="B1270">
        <v>14</v>
      </c>
      <c r="C1270">
        <v>225844</v>
      </c>
      <c r="D1270">
        <f t="shared" si="96"/>
        <v>31.367222222222221</v>
      </c>
      <c r="E1270">
        <f t="shared" si="99"/>
        <v>35.483333333333334</v>
      </c>
      <c r="F1270">
        <v>36.72</v>
      </c>
      <c r="G1270">
        <v>34.03</v>
      </c>
      <c r="H1270">
        <v>35.700000000000003</v>
      </c>
      <c r="I1270" t="b">
        <f t="shared" si="100"/>
        <v>0</v>
      </c>
    </row>
    <row r="1271" spans="1:9" hidden="1">
      <c r="A1271" t="s">
        <v>17</v>
      </c>
      <c r="B1271">
        <v>18.25</v>
      </c>
      <c r="C1271">
        <v>225851</v>
      </c>
      <c r="D1271">
        <f t="shared" si="96"/>
        <v>31.368194444444445</v>
      </c>
      <c r="E1271">
        <f t="shared" si="99"/>
        <v>30.693333333333332</v>
      </c>
      <c r="F1271">
        <v>31.62</v>
      </c>
      <c r="G1271">
        <v>30.45</v>
      </c>
      <c r="H1271">
        <v>30.01</v>
      </c>
      <c r="I1271" t="b">
        <f t="shared" si="100"/>
        <v>0</v>
      </c>
    </row>
    <row r="1272" spans="1:9" hidden="1">
      <c r="A1272" t="s">
        <v>7</v>
      </c>
      <c r="B1272">
        <v>14.25</v>
      </c>
      <c r="C1272">
        <v>225868</v>
      </c>
      <c r="D1272">
        <f t="shared" si="96"/>
        <v>31.370555555555555</v>
      </c>
      <c r="E1272">
        <f t="shared" si="99"/>
        <v>35.733333333333327</v>
      </c>
      <c r="F1272">
        <v>35</v>
      </c>
      <c r="G1272">
        <v>34.47</v>
      </c>
      <c r="H1272">
        <v>37.729999999999997</v>
      </c>
      <c r="I1272" t="b">
        <f t="shared" si="100"/>
        <v>0</v>
      </c>
    </row>
    <row r="1273" spans="1:9" hidden="1">
      <c r="A1273" t="s">
        <v>10</v>
      </c>
      <c r="B1273">
        <v>12</v>
      </c>
      <c r="C1273">
        <v>225874</v>
      </c>
      <c r="D1273">
        <f t="shared" si="96"/>
        <v>31.371388888888887</v>
      </c>
      <c r="E1273">
        <f t="shared" si="99"/>
        <v>36.430000000000007</v>
      </c>
      <c r="F1273">
        <v>36.020000000000003</v>
      </c>
      <c r="G1273">
        <v>35.25</v>
      </c>
      <c r="H1273">
        <v>38.020000000000003</v>
      </c>
      <c r="I1273" t="b">
        <f t="shared" si="100"/>
        <v>0</v>
      </c>
    </row>
    <row r="1274" spans="1:9" hidden="1">
      <c r="A1274" t="s">
        <v>16</v>
      </c>
      <c r="B1274">
        <v>18.5</v>
      </c>
      <c r="C1274">
        <v>225880</v>
      </c>
      <c r="D1274">
        <f t="shared" si="96"/>
        <v>31.37222222222222</v>
      </c>
      <c r="E1274">
        <f t="shared" si="99"/>
        <v>30.38</v>
      </c>
      <c r="F1274">
        <v>30.47</v>
      </c>
      <c r="G1274">
        <v>29.8</v>
      </c>
      <c r="H1274">
        <v>30.87</v>
      </c>
      <c r="I1274" t="b">
        <f t="shared" si="100"/>
        <v>0</v>
      </c>
    </row>
    <row r="1275" spans="1:9" hidden="1">
      <c r="A1275" t="s">
        <v>24</v>
      </c>
      <c r="B1275">
        <v>18.5</v>
      </c>
      <c r="C1275">
        <v>225882</v>
      </c>
      <c r="D1275">
        <f t="shared" si="96"/>
        <v>31.372499999999999</v>
      </c>
      <c r="E1275">
        <f t="shared" si="99"/>
        <v>30.993333333333329</v>
      </c>
      <c r="F1275">
        <v>30.05</v>
      </c>
      <c r="G1275">
        <v>29.67</v>
      </c>
      <c r="H1275">
        <v>33.26</v>
      </c>
      <c r="I1275" t="b">
        <f t="shared" si="100"/>
        <v>0</v>
      </c>
    </row>
    <row r="1276" spans="1:9" hidden="1">
      <c r="A1276" t="s">
        <v>21</v>
      </c>
      <c r="B1276">
        <v>18</v>
      </c>
      <c r="C1276">
        <v>225883</v>
      </c>
      <c r="D1276">
        <f t="shared" si="96"/>
        <v>31.37263888888889</v>
      </c>
      <c r="E1276">
        <f t="shared" si="99"/>
        <v>35.24</v>
      </c>
      <c r="F1276">
        <v>35.86</v>
      </c>
      <c r="G1276">
        <v>35.43</v>
      </c>
      <c r="H1276">
        <v>34.43</v>
      </c>
      <c r="I1276" t="b">
        <f t="shared" si="100"/>
        <v>0</v>
      </c>
    </row>
    <row r="1277" spans="1:9" hidden="1">
      <c r="A1277" t="s">
        <v>5</v>
      </c>
      <c r="B1277">
        <v>14</v>
      </c>
      <c r="C1277">
        <v>225968</v>
      </c>
      <c r="D1277">
        <f t="shared" si="96"/>
        <v>31.384444444444444</v>
      </c>
      <c r="E1277">
        <f t="shared" si="99"/>
        <v>40.72</v>
      </c>
      <c r="F1277">
        <v>41.36</v>
      </c>
      <c r="G1277">
        <v>38.22</v>
      </c>
      <c r="H1277">
        <v>42.58</v>
      </c>
      <c r="I1277" t="b">
        <f t="shared" si="100"/>
        <v>0</v>
      </c>
    </row>
    <row r="1278" spans="1:9" hidden="1">
      <c r="A1278" t="s">
        <v>22</v>
      </c>
      <c r="B1278">
        <v>14</v>
      </c>
      <c r="C1278">
        <v>225974</v>
      </c>
      <c r="D1278">
        <f t="shared" si="96"/>
        <v>31.385277777777777</v>
      </c>
      <c r="E1278">
        <f t="shared" si="99"/>
        <v>40.31666666666667</v>
      </c>
      <c r="F1278">
        <v>41.04</v>
      </c>
      <c r="G1278">
        <v>39.96</v>
      </c>
      <c r="H1278">
        <v>39.950000000000003</v>
      </c>
      <c r="I1278" t="b">
        <f t="shared" si="100"/>
        <v>0</v>
      </c>
    </row>
    <row r="1279" spans="1:9" hidden="1">
      <c r="A1279" t="s">
        <v>17</v>
      </c>
      <c r="B1279">
        <v>12</v>
      </c>
      <c r="C1279">
        <v>225979</v>
      </c>
      <c r="D1279">
        <f t="shared" si="96"/>
        <v>31.385972222222222</v>
      </c>
      <c r="E1279">
        <f t="shared" si="99"/>
        <v>35.26</v>
      </c>
      <c r="F1279">
        <v>35.729999999999997</v>
      </c>
      <c r="G1279">
        <v>34.18</v>
      </c>
      <c r="H1279">
        <v>35.869999999999997</v>
      </c>
      <c r="I1279" t="b">
        <f t="shared" si="100"/>
        <v>0</v>
      </c>
    </row>
    <row r="1280" spans="1:9" hidden="1">
      <c r="A1280" t="s">
        <v>11</v>
      </c>
      <c r="B1280">
        <v>11.75</v>
      </c>
      <c r="C1280">
        <v>225980</v>
      </c>
      <c r="D1280">
        <f t="shared" si="96"/>
        <v>31.386111111111113</v>
      </c>
      <c r="E1280">
        <f t="shared" si="99"/>
        <v>37.086666666666666</v>
      </c>
      <c r="F1280">
        <v>38.51</v>
      </c>
      <c r="G1280">
        <v>36.14</v>
      </c>
      <c r="H1280">
        <v>36.61</v>
      </c>
      <c r="I1280" t="b">
        <f t="shared" si="100"/>
        <v>0</v>
      </c>
    </row>
    <row r="1281" spans="1:9" hidden="1">
      <c r="A1281" t="s">
        <v>22</v>
      </c>
      <c r="B1281">
        <v>18</v>
      </c>
      <c r="C1281">
        <v>225985</v>
      </c>
      <c r="D1281">
        <f t="shared" si="96"/>
        <v>31.386805555555554</v>
      </c>
      <c r="E1281">
        <f t="shared" si="99"/>
        <v>34.380000000000003</v>
      </c>
      <c r="F1281">
        <v>35.090000000000003</v>
      </c>
      <c r="G1281">
        <v>35.369999999999997</v>
      </c>
      <c r="H1281">
        <v>32.68</v>
      </c>
      <c r="I1281" t="b">
        <f t="shared" si="100"/>
        <v>0</v>
      </c>
    </row>
    <row r="1282" spans="1:9" hidden="1">
      <c r="A1282" t="s">
        <v>20</v>
      </c>
      <c r="B1282">
        <v>12.75</v>
      </c>
      <c r="C1282">
        <v>226041</v>
      </c>
      <c r="D1282">
        <f t="shared" ref="D1282:D1345" si="101">C1282/15/60/8</f>
        <v>31.394583333333333</v>
      </c>
      <c r="E1282">
        <f t="shared" si="99"/>
        <v>41.716666666666669</v>
      </c>
      <c r="F1282">
        <v>39.450000000000003</v>
      </c>
      <c r="G1282">
        <v>42.29</v>
      </c>
      <c r="H1282">
        <v>43.41</v>
      </c>
      <c r="I1282" t="b">
        <f t="shared" si="100"/>
        <v>0</v>
      </c>
    </row>
    <row r="1283" spans="1:9" hidden="1">
      <c r="A1283" t="s">
        <v>26</v>
      </c>
      <c r="B1283">
        <v>12.75</v>
      </c>
      <c r="C1283">
        <v>226042</v>
      </c>
      <c r="D1283">
        <f t="shared" si="101"/>
        <v>31.394722222222224</v>
      </c>
      <c r="E1283">
        <f t="shared" si="99"/>
        <v>39.79</v>
      </c>
      <c r="F1283">
        <v>38.229999999999997</v>
      </c>
      <c r="G1283">
        <v>39.17</v>
      </c>
      <c r="H1283">
        <v>41.97</v>
      </c>
      <c r="I1283" t="b">
        <f t="shared" si="100"/>
        <v>0</v>
      </c>
    </row>
    <row r="1284" spans="1:9" hidden="1">
      <c r="A1284" t="s">
        <v>8</v>
      </c>
      <c r="B1284">
        <v>12.25</v>
      </c>
      <c r="C1284">
        <v>226065</v>
      </c>
      <c r="D1284">
        <f t="shared" si="101"/>
        <v>31.397916666666667</v>
      </c>
      <c r="E1284">
        <f t="shared" si="99"/>
        <v>35.193333333333335</v>
      </c>
      <c r="F1284">
        <v>35.130000000000003</v>
      </c>
      <c r="G1284">
        <v>32.32</v>
      </c>
      <c r="H1284">
        <v>38.130000000000003</v>
      </c>
      <c r="I1284" t="b">
        <f t="shared" si="100"/>
        <v>0</v>
      </c>
    </row>
    <row r="1285" spans="1:9" hidden="1">
      <c r="A1285" t="s">
        <v>12</v>
      </c>
      <c r="B1285">
        <v>18</v>
      </c>
      <c r="C1285">
        <v>226122</v>
      </c>
      <c r="D1285">
        <f t="shared" si="101"/>
        <v>31.40583333333333</v>
      </c>
      <c r="E1285">
        <f t="shared" si="99"/>
        <v>33.983333333333341</v>
      </c>
      <c r="F1285">
        <v>35.520000000000003</v>
      </c>
      <c r="G1285">
        <v>33.75</v>
      </c>
      <c r="H1285">
        <v>32.68</v>
      </c>
      <c r="I1285" t="b">
        <f t="shared" si="100"/>
        <v>0</v>
      </c>
    </row>
    <row r="1286" spans="1:9" hidden="1">
      <c r="A1286" t="s">
        <v>6</v>
      </c>
      <c r="B1286">
        <v>12.75</v>
      </c>
      <c r="C1286">
        <v>226146</v>
      </c>
      <c r="D1286">
        <f t="shared" si="101"/>
        <v>31.409166666666668</v>
      </c>
      <c r="E1286">
        <f t="shared" si="99"/>
        <v>41.07</v>
      </c>
      <c r="F1286">
        <v>38.76</v>
      </c>
      <c r="G1286">
        <v>39.89</v>
      </c>
      <c r="H1286">
        <v>44.56</v>
      </c>
      <c r="I1286" t="b">
        <f t="shared" si="100"/>
        <v>0</v>
      </c>
    </row>
    <row r="1287" spans="1:9" hidden="1">
      <c r="A1287" t="s">
        <v>10</v>
      </c>
      <c r="B1287">
        <v>12.25</v>
      </c>
      <c r="C1287">
        <v>226200</v>
      </c>
      <c r="D1287">
        <f t="shared" si="101"/>
        <v>31.416666666666668</v>
      </c>
      <c r="E1287">
        <f t="shared" si="99"/>
        <v>35.513333333333328</v>
      </c>
      <c r="F1287">
        <v>35.57</v>
      </c>
      <c r="G1287">
        <v>35.79</v>
      </c>
      <c r="H1287">
        <v>35.18</v>
      </c>
      <c r="I1287" t="b">
        <f t="shared" si="100"/>
        <v>0</v>
      </c>
    </row>
    <row r="1288" spans="1:9" hidden="1">
      <c r="A1288" t="s">
        <v>7</v>
      </c>
      <c r="B1288">
        <v>12</v>
      </c>
      <c r="C1288">
        <v>226212</v>
      </c>
      <c r="D1288">
        <f t="shared" si="101"/>
        <v>31.418333333333333</v>
      </c>
      <c r="E1288">
        <f t="shared" si="99"/>
        <v>34.546666666666667</v>
      </c>
      <c r="F1288">
        <v>33.619999999999997</v>
      </c>
      <c r="G1288">
        <v>34.18</v>
      </c>
      <c r="H1288">
        <v>35.840000000000003</v>
      </c>
      <c r="I1288" t="b">
        <f t="shared" si="100"/>
        <v>0</v>
      </c>
    </row>
    <row r="1289" spans="1:9" hidden="1">
      <c r="A1289" t="s">
        <v>22</v>
      </c>
      <c r="B1289">
        <v>12.25</v>
      </c>
      <c r="C1289">
        <v>226218</v>
      </c>
      <c r="D1289">
        <f t="shared" si="101"/>
        <v>31.419166666666669</v>
      </c>
      <c r="E1289">
        <f t="shared" si="99"/>
        <v>35.18666666666666</v>
      </c>
      <c r="F1289">
        <v>34.36</v>
      </c>
      <c r="G1289">
        <v>33.65</v>
      </c>
      <c r="H1289">
        <v>37.549999999999997</v>
      </c>
      <c r="I1289" t="b">
        <f t="shared" si="100"/>
        <v>0</v>
      </c>
    </row>
    <row r="1290" spans="1:9" hidden="1">
      <c r="A1290" t="s">
        <v>6</v>
      </c>
      <c r="B1290">
        <v>18</v>
      </c>
      <c r="C1290">
        <v>226301</v>
      </c>
      <c r="D1290">
        <f t="shared" si="101"/>
        <v>31.430694444444445</v>
      </c>
      <c r="E1290">
        <f t="shared" si="99"/>
        <v>33.879999999999995</v>
      </c>
      <c r="F1290">
        <v>35.479999999999997</v>
      </c>
      <c r="G1290">
        <v>33.5</v>
      </c>
      <c r="H1290">
        <v>32.659999999999997</v>
      </c>
      <c r="I1290" t="b">
        <f t="shared" si="100"/>
        <v>0</v>
      </c>
    </row>
    <row r="1291" spans="1:9" hidden="1">
      <c r="A1291" t="s">
        <v>21</v>
      </c>
      <c r="B1291">
        <v>12</v>
      </c>
      <c r="C1291">
        <v>226319</v>
      </c>
      <c r="D1291">
        <f t="shared" si="101"/>
        <v>31.433194444444442</v>
      </c>
      <c r="E1291">
        <f t="shared" si="99"/>
        <v>36.49</v>
      </c>
      <c r="F1291">
        <v>35.86</v>
      </c>
      <c r="G1291">
        <v>35.25</v>
      </c>
      <c r="H1291">
        <v>38.36</v>
      </c>
      <c r="I1291" t="b">
        <f t="shared" si="100"/>
        <v>0</v>
      </c>
    </row>
    <row r="1292" spans="1:9" hidden="1">
      <c r="A1292" t="s">
        <v>21</v>
      </c>
      <c r="B1292">
        <v>12.5</v>
      </c>
      <c r="C1292">
        <v>226354</v>
      </c>
      <c r="D1292">
        <f t="shared" si="101"/>
        <v>31.438055555555554</v>
      </c>
      <c r="E1292">
        <f t="shared" si="99"/>
        <v>42.07</v>
      </c>
      <c r="F1292">
        <v>39.36</v>
      </c>
      <c r="G1292">
        <v>41.04</v>
      </c>
      <c r="H1292">
        <v>45.81</v>
      </c>
      <c r="I1292" t="b">
        <f t="shared" si="100"/>
        <v>0</v>
      </c>
    </row>
    <row r="1293" spans="1:9" hidden="1">
      <c r="A1293" t="s">
        <v>23</v>
      </c>
      <c r="B1293">
        <v>12.75</v>
      </c>
      <c r="C1293">
        <v>226409</v>
      </c>
      <c r="D1293">
        <f t="shared" si="101"/>
        <v>31.445694444444442</v>
      </c>
      <c r="E1293">
        <f t="shared" si="99"/>
        <v>43.093333333333334</v>
      </c>
      <c r="F1293">
        <v>41.45</v>
      </c>
      <c r="G1293">
        <v>44.15</v>
      </c>
      <c r="H1293">
        <v>43.68</v>
      </c>
      <c r="I1293" t="b">
        <f t="shared" si="100"/>
        <v>0</v>
      </c>
    </row>
    <row r="1294" spans="1:9" hidden="1">
      <c r="A1294" t="s">
        <v>24</v>
      </c>
      <c r="B1294">
        <v>12.75</v>
      </c>
      <c r="C1294">
        <v>226436</v>
      </c>
      <c r="D1294">
        <f t="shared" si="101"/>
        <v>31.449444444444445</v>
      </c>
      <c r="E1294">
        <f t="shared" si="99"/>
        <v>41.476666666666667</v>
      </c>
      <c r="F1294">
        <v>41.16</v>
      </c>
      <c r="G1294">
        <v>41.69</v>
      </c>
      <c r="H1294">
        <v>41.58</v>
      </c>
      <c r="I1294" t="b">
        <f t="shared" si="100"/>
        <v>0</v>
      </c>
    </row>
    <row r="1295" spans="1:9" hidden="1">
      <c r="A1295" t="s">
        <v>23</v>
      </c>
      <c r="B1295">
        <v>18</v>
      </c>
      <c r="C1295">
        <v>226454</v>
      </c>
      <c r="D1295">
        <f t="shared" si="101"/>
        <v>31.451944444444443</v>
      </c>
      <c r="E1295">
        <f t="shared" si="99"/>
        <v>34.116666666666667</v>
      </c>
      <c r="F1295">
        <v>35.049999999999997</v>
      </c>
      <c r="G1295">
        <v>33.979999999999997</v>
      </c>
      <c r="H1295">
        <v>33.32</v>
      </c>
      <c r="I1295" t="b">
        <f t="shared" si="100"/>
        <v>0</v>
      </c>
    </row>
    <row r="1296" spans="1:9" hidden="1">
      <c r="A1296" t="s">
        <v>26</v>
      </c>
      <c r="B1296">
        <v>18.5</v>
      </c>
      <c r="C1296">
        <v>226460</v>
      </c>
      <c r="D1296">
        <f t="shared" si="101"/>
        <v>31.452777777777779</v>
      </c>
      <c r="E1296">
        <f t="shared" si="99"/>
        <v>30.97666666666667</v>
      </c>
      <c r="F1296">
        <v>30.97</v>
      </c>
      <c r="G1296">
        <v>29.78</v>
      </c>
      <c r="H1296">
        <v>32.18</v>
      </c>
      <c r="I1296" t="b">
        <f t="shared" si="100"/>
        <v>0</v>
      </c>
    </row>
    <row r="1297" spans="1:9" hidden="1">
      <c r="A1297" t="s">
        <v>18</v>
      </c>
      <c r="B1297">
        <v>2</v>
      </c>
      <c r="C1297">
        <v>38303</v>
      </c>
      <c r="D1297">
        <f t="shared" si="101"/>
        <v>5.3198611111111109</v>
      </c>
      <c r="F1297">
        <v>7.3</v>
      </c>
      <c r="G1297">
        <v>7.64</v>
      </c>
      <c r="H1297">
        <v>9.1300000000000008</v>
      </c>
    </row>
    <row r="1298" spans="1:9" hidden="1">
      <c r="A1298" t="s">
        <v>18</v>
      </c>
      <c r="B1298">
        <v>2.25</v>
      </c>
      <c r="C1298">
        <v>33099</v>
      </c>
      <c r="D1298">
        <f t="shared" si="101"/>
        <v>4.597083333333333</v>
      </c>
      <c r="F1298">
        <v>8.19</v>
      </c>
      <c r="G1298">
        <v>14.33</v>
      </c>
      <c r="H1298">
        <v>17.489999999999998</v>
      </c>
    </row>
    <row r="1299" spans="1:9" hidden="1">
      <c r="A1299" t="s">
        <v>18</v>
      </c>
      <c r="B1299">
        <v>2.5</v>
      </c>
      <c r="C1299">
        <v>28394</v>
      </c>
      <c r="D1299">
        <f t="shared" si="101"/>
        <v>3.9436111111111112</v>
      </c>
      <c r="F1299">
        <v>18.41</v>
      </c>
      <c r="G1299">
        <v>15.74</v>
      </c>
      <c r="H1299">
        <v>11.45</v>
      </c>
    </row>
    <row r="1300" spans="1:9" hidden="1">
      <c r="A1300" t="s">
        <v>18</v>
      </c>
      <c r="B1300">
        <v>2.75</v>
      </c>
      <c r="C1300">
        <v>26243</v>
      </c>
      <c r="D1300">
        <f t="shared" si="101"/>
        <v>3.6448611111111111</v>
      </c>
      <c r="F1300">
        <v>6.12</v>
      </c>
      <c r="G1300">
        <v>8.76</v>
      </c>
      <c r="H1300">
        <v>24.56</v>
      </c>
    </row>
    <row r="1301" spans="1:9" hidden="1">
      <c r="A1301" t="s">
        <v>21</v>
      </c>
      <c r="B1301">
        <v>11.75</v>
      </c>
      <c r="C1301">
        <v>226467</v>
      </c>
      <c r="D1301">
        <f t="shared" si="101"/>
        <v>31.453749999999999</v>
      </c>
      <c r="E1301">
        <f t="shared" ref="E1301:E1317" si="102">AVERAGE(F1301:H1301)</f>
        <v>36.046666666666674</v>
      </c>
      <c r="F1301">
        <v>35.61</v>
      </c>
      <c r="G1301">
        <v>35.32</v>
      </c>
      <c r="H1301">
        <v>37.21</v>
      </c>
      <c r="I1301" t="b">
        <f t="shared" ref="I1301:I1317" si="103">G1301/F1301&gt;2</f>
        <v>0</v>
      </c>
    </row>
    <row r="1302" spans="1:9" hidden="1">
      <c r="A1302" t="s">
        <v>10</v>
      </c>
      <c r="B1302">
        <v>14</v>
      </c>
      <c r="C1302">
        <v>226480</v>
      </c>
      <c r="D1302">
        <f t="shared" si="101"/>
        <v>31.455555555555556</v>
      </c>
      <c r="E1302">
        <f t="shared" si="102"/>
        <v>39.346666666666664</v>
      </c>
      <c r="F1302">
        <v>40.14</v>
      </c>
      <c r="G1302">
        <v>40.43</v>
      </c>
      <c r="H1302">
        <v>37.47</v>
      </c>
      <c r="I1302" t="b">
        <f t="shared" si="103"/>
        <v>0</v>
      </c>
    </row>
    <row r="1303" spans="1:9" hidden="1">
      <c r="A1303" t="s">
        <v>16</v>
      </c>
      <c r="B1303">
        <v>14</v>
      </c>
      <c r="C1303">
        <v>226548</v>
      </c>
      <c r="D1303">
        <f t="shared" si="101"/>
        <v>31.465</v>
      </c>
      <c r="E1303">
        <f t="shared" si="102"/>
        <v>39.79</v>
      </c>
      <c r="F1303">
        <v>41.39</v>
      </c>
      <c r="G1303">
        <v>38.82</v>
      </c>
      <c r="H1303">
        <v>39.159999999999997</v>
      </c>
      <c r="I1303" t="b">
        <f t="shared" si="103"/>
        <v>0</v>
      </c>
    </row>
    <row r="1304" spans="1:9" hidden="1">
      <c r="A1304" t="s">
        <v>5</v>
      </c>
      <c r="B1304">
        <v>12.5</v>
      </c>
      <c r="C1304">
        <v>226554</v>
      </c>
      <c r="D1304">
        <f t="shared" si="101"/>
        <v>31.465833333333332</v>
      </c>
      <c r="E1304">
        <f t="shared" si="102"/>
        <v>39.423333333333339</v>
      </c>
      <c r="F1304">
        <v>38.9</v>
      </c>
      <c r="G1304">
        <v>38.56</v>
      </c>
      <c r="H1304">
        <v>40.81</v>
      </c>
      <c r="I1304" t="b">
        <f t="shared" si="103"/>
        <v>0</v>
      </c>
    </row>
    <row r="1305" spans="1:9" hidden="1">
      <c r="A1305" t="s">
        <v>19</v>
      </c>
      <c r="B1305">
        <v>12.75</v>
      </c>
      <c r="C1305">
        <v>226565</v>
      </c>
      <c r="D1305">
        <f t="shared" si="101"/>
        <v>31.467361111111114</v>
      </c>
      <c r="E1305">
        <f t="shared" si="102"/>
        <v>40.120000000000005</v>
      </c>
      <c r="F1305">
        <v>39.11</v>
      </c>
      <c r="G1305">
        <v>39.57</v>
      </c>
      <c r="H1305">
        <v>41.68</v>
      </c>
      <c r="I1305" t="b">
        <f t="shared" si="103"/>
        <v>0</v>
      </c>
    </row>
    <row r="1306" spans="1:9" hidden="1">
      <c r="A1306" t="s">
        <v>8</v>
      </c>
      <c r="B1306">
        <v>14</v>
      </c>
      <c r="C1306">
        <v>226568</v>
      </c>
      <c r="D1306">
        <f t="shared" si="101"/>
        <v>31.467777777777776</v>
      </c>
      <c r="E1306">
        <f t="shared" si="102"/>
        <v>38.513333333333328</v>
      </c>
      <c r="F1306">
        <v>37.32</v>
      </c>
      <c r="G1306">
        <v>39.79</v>
      </c>
      <c r="H1306">
        <v>38.43</v>
      </c>
      <c r="I1306" t="b">
        <f t="shared" si="103"/>
        <v>0</v>
      </c>
    </row>
    <row r="1307" spans="1:9" hidden="1">
      <c r="A1307" t="s">
        <v>25</v>
      </c>
      <c r="B1307">
        <v>14.25</v>
      </c>
      <c r="C1307">
        <v>226619</v>
      </c>
      <c r="D1307">
        <f t="shared" si="101"/>
        <v>31.47486111111111</v>
      </c>
      <c r="E1307">
        <f t="shared" si="102"/>
        <v>38.699999999999996</v>
      </c>
      <c r="F1307">
        <v>38.15</v>
      </c>
      <c r="G1307">
        <v>36.82</v>
      </c>
      <c r="H1307">
        <v>41.13</v>
      </c>
      <c r="I1307" t="b">
        <f t="shared" si="103"/>
        <v>0</v>
      </c>
    </row>
    <row r="1308" spans="1:9" hidden="1">
      <c r="A1308" t="s">
        <v>26</v>
      </c>
      <c r="B1308">
        <v>12.25</v>
      </c>
      <c r="C1308">
        <v>226645</v>
      </c>
      <c r="D1308">
        <f t="shared" si="101"/>
        <v>31.478472222222219</v>
      </c>
      <c r="E1308">
        <f t="shared" si="102"/>
        <v>35.536666666666662</v>
      </c>
      <c r="F1308">
        <v>32.729999999999997</v>
      </c>
      <c r="G1308">
        <v>33.479999999999997</v>
      </c>
      <c r="H1308">
        <v>40.4</v>
      </c>
      <c r="I1308" t="b">
        <f t="shared" si="103"/>
        <v>0</v>
      </c>
    </row>
    <row r="1309" spans="1:9" hidden="1">
      <c r="A1309" t="s">
        <v>11</v>
      </c>
      <c r="B1309">
        <v>12.25</v>
      </c>
      <c r="C1309">
        <v>226659</v>
      </c>
      <c r="D1309">
        <f t="shared" si="101"/>
        <v>31.480416666666667</v>
      </c>
      <c r="E1309">
        <f t="shared" si="102"/>
        <v>35.946666666666665</v>
      </c>
      <c r="F1309">
        <v>36.97</v>
      </c>
      <c r="G1309">
        <v>35.15</v>
      </c>
      <c r="H1309">
        <v>35.72</v>
      </c>
      <c r="I1309" t="b">
        <f t="shared" si="103"/>
        <v>0</v>
      </c>
    </row>
    <row r="1310" spans="1:9" hidden="1">
      <c r="A1310" t="s">
        <v>9</v>
      </c>
      <c r="B1310">
        <v>12.75</v>
      </c>
      <c r="C1310">
        <v>226683</v>
      </c>
      <c r="D1310">
        <f t="shared" si="101"/>
        <v>31.483750000000001</v>
      </c>
      <c r="E1310">
        <f t="shared" si="102"/>
        <v>41.050000000000004</v>
      </c>
      <c r="F1310">
        <v>42.48</v>
      </c>
      <c r="G1310">
        <v>38.79</v>
      </c>
      <c r="H1310">
        <v>41.88</v>
      </c>
      <c r="I1310" t="b">
        <f t="shared" si="103"/>
        <v>0</v>
      </c>
    </row>
    <row r="1311" spans="1:9" hidden="1">
      <c r="A1311" t="s">
        <v>9</v>
      </c>
      <c r="B1311">
        <v>14</v>
      </c>
      <c r="C1311">
        <v>226725</v>
      </c>
      <c r="D1311">
        <f t="shared" si="101"/>
        <v>31.489583333333332</v>
      </c>
      <c r="E1311">
        <f t="shared" si="102"/>
        <v>38.623333333333328</v>
      </c>
      <c r="F1311">
        <v>39.619999999999997</v>
      </c>
      <c r="G1311">
        <v>38.39</v>
      </c>
      <c r="H1311">
        <v>37.86</v>
      </c>
      <c r="I1311" t="b">
        <f t="shared" si="103"/>
        <v>0</v>
      </c>
    </row>
    <row r="1312" spans="1:9" hidden="1">
      <c r="A1312" t="s">
        <v>16</v>
      </c>
      <c r="B1312">
        <v>12.75</v>
      </c>
      <c r="C1312">
        <v>226752</v>
      </c>
      <c r="D1312">
        <f t="shared" si="101"/>
        <v>31.493333333333332</v>
      </c>
      <c r="E1312">
        <f t="shared" si="102"/>
        <v>42.683333333333337</v>
      </c>
      <c r="F1312">
        <v>42.52</v>
      </c>
      <c r="G1312">
        <v>42.2</v>
      </c>
      <c r="H1312">
        <v>43.33</v>
      </c>
      <c r="I1312" t="b">
        <f t="shared" si="103"/>
        <v>0</v>
      </c>
    </row>
    <row r="1313" spans="1:9" hidden="1">
      <c r="A1313" t="s">
        <v>11</v>
      </c>
      <c r="B1313">
        <v>18</v>
      </c>
      <c r="C1313">
        <v>226794</v>
      </c>
      <c r="D1313">
        <f t="shared" si="101"/>
        <v>31.499166666666667</v>
      </c>
      <c r="E1313">
        <f t="shared" si="102"/>
        <v>34.796666666666667</v>
      </c>
      <c r="F1313">
        <v>35.93</v>
      </c>
      <c r="G1313">
        <v>37.01</v>
      </c>
      <c r="H1313">
        <v>31.45</v>
      </c>
      <c r="I1313" t="b">
        <f t="shared" si="103"/>
        <v>0</v>
      </c>
    </row>
    <row r="1314" spans="1:9" hidden="1">
      <c r="A1314" t="s">
        <v>26</v>
      </c>
      <c r="B1314">
        <v>18</v>
      </c>
      <c r="C1314">
        <v>226828</v>
      </c>
      <c r="D1314">
        <f t="shared" si="101"/>
        <v>31.503888888888888</v>
      </c>
      <c r="E1314">
        <f t="shared" si="102"/>
        <v>33.843333333333334</v>
      </c>
      <c r="F1314">
        <v>34.619999999999997</v>
      </c>
      <c r="G1314">
        <v>32.75</v>
      </c>
      <c r="H1314">
        <v>34.159999999999997</v>
      </c>
      <c r="I1314" t="b">
        <f t="shared" si="103"/>
        <v>0</v>
      </c>
    </row>
    <row r="1315" spans="1:9" hidden="1">
      <c r="A1315" t="s">
        <v>18</v>
      </c>
      <c r="B1315">
        <v>12.75</v>
      </c>
      <c r="C1315">
        <v>226846</v>
      </c>
      <c r="D1315">
        <f t="shared" si="101"/>
        <v>31.506388888888889</v>
      </c>
      <c r="E1315">
        <f t="shared" si="102"/>
        <v>40.970000000000006</v>
      </c>
      <c r="F1315">
        <v>39.86</v>
      </c>
      <c r="G1315">
        <v>40.85</v>
      </c>
      <c r="H1315">
        <v>42.2</v>
      </c>
      <c r="I1315" t="b">
        <f t="shared" si="103"/>
        <v>0</v>
      </c>
    </row>
    <row r="1316" spans="1:9" hidden="1">
      <c r="A1316" t="s">
        <v>12</v>
      </c>
      <c r="B1316">
        <v>12.5</v>
      </c>
      <c r="C1316">
        <v>226903</v>
      </c>
      <c r="D1316">
        <f t="shared" si="101"/>
        <v>31.514305555555556</v>
      </c>
      <c r="E1316">
        <f t="shared" si="102"/>
        <v>38.140000000000008</v>
      </c>
      <c r="F1316">
        <v>39.950000000000003</v>
      </c>
      <c r="G1316">
        <v>36.54</v>
      </c>
      <c r="H1316">
        <v>37.93</v>
      </c>
      <c r="I1316" t="b">
        <f t="shared" si="103"/>
        <v>0</v>
      </c>
    </row>
    <row r="1317" spans="1:9" hidden="1">
      <c r="A1317" t="s">
        <v>15</v>
      </c>
      <c r="B1317">
        <v>12.25</v>
      </c>
      <c r="C1317">
        <v>226916</v>
      </c>
      <c r="D1317">
        <f t="shared" si="101"/>
        <v>31.516111111111112</v>
      </c>
      <c r="E1317">
        <f t="shared" si="102"/>
        <v>35.56</v>
      </c>
      <c r="F1317">
        <v>36.36</v>
      </c>
      <c r="G1317">
        <v>33.64</v>
      </c>
      <c r="H1317">
        <v>36.68</v>
      </c>
      <c r="I1317" t="b">
        <f t="shared" si="103"/>
        <v>0</v>
      </c>
    </row>
    <row r="1318" spans="1:9" hidden="1">
      <c r="A1318" t="s">
        <v>18</v>
      </c>
      <c r="B1318">
        <v>3</v>
      </c>
      <c r="C1318">
        <v>23417</v>
      </c>
      <c r="D1318">
        <f t="shared" si="101"/>
        <v>3.2523611111111115</v>
      </c>
      <c r="F1318">
        <v>15.95</v>
      </c>
      <c r="G1318">
        <v>12.52</v>
      </c>
      <c r="H1318">
        <v>14.56</v>
      </c>
    </row>
    <row r="1319" spans="1:9" hidden="1">
      <c r="A1319" t="s">
        <v>18</v>
      </c>
      <c r="B1319">
        <v>3.25</v>
      </c>
      <c r="C1319">
        <v>22194</v>
      </c>
      <c r="D1319">
        <f t="shared" si="101"/>
        <v>3.0825</v>
      </c>
      <c r="F1319">
        <v>7.92</v>
      </c>
      <c r="G1319">
        <v>19.52</v>
      </c>
      <c r="H1319">
        <v>16.68</v>
      </c>
    </row>
    <row r="1320" spans="1:9" hidden="1">
      <c r="A1320" t="s">
        <v>18</v>
      </c>
      <c r="B1320">
        <v>3.5</v>
      </c>
      <c r="C1320">
        <v>21430</v>
      </c>
      <c r="D1320">
        <f t="shared" si="101"/>
        <v>2.9763888888888892</v>
      </c>
      <c r="F1320">
        <v>14.59</v>
      </c>
      <c r="G1320">
        <v>14.36</v>
      </c>
      <c r="H1320">
        <v>6.31</v>
      </c>
    </row>
    <row r="1321" spans="1:9" hidden="1">
      <c r="A1321" t="s">
        <v>18</v>
      </c>
      <c r="B1321">
        <v>3.75</v>
      </c>
      <c r="C1321">
        <v>19661</v>
      </c>
      <c r="D1321">
        <f t="shared" si="101"/>
        <v>2.7306944444444445</v>
      </c>
      <c r="F1321">
        <v>4.33</v>
      </c>
      <c r="G1321">
        <v>4.53</v>
      </c>
      <c r="H1321">
        <v>4.72</v>
      </c>
    </row>
    <row r="1322" spans="1:9" hidden="1">
      <c r="A1322" t="s">
        <v>18</v>
      </c>
      <c r="B1322">
        <v>4</v>
      </c>
      <c r="C1322">
        <v>18403</v>
      </c>
      <c r="D1322">
        <f t="shared" si="101"/>
        <v>2.5559722222222221</v>
      </c>
      <c r="F1322">
        <v>4.37</v>
      </c>
      <c r="G1322">
        <v>4.58</v>
      </c>
      <c r="H1322">
        <v>5.51</v>
      </c>
    </row>
    <row r="1323" spans="1:9" hidden="1">
      <c r="A1323" t="s">
        <v>18</v>
      </c>
      <c r="B1323">
        <v>4.25</v>
      </c>
      <c r="C1323">
        <v>19181</v>
      </c>
      <c r="D1323">
        <f t="shared" si="101"/>
        <v>2.6640277777777777</v>
      </c>
      <c r="F1323">
        <v>4.0999999999999996</v>
      </c>
      <c r="G1323">
        <v>4.87</v>
      </c>
      <c r="H1323">
        <v>4.2699999999999996</v>
      </c>
    </row>
    <row r="1324" spans="1:9" hidden="1">
      <c r="A1324" t="s">
        <v>18</v>
      </c>
      <c r="B1324">
        <v>4.5</v>
      </c>
      <c r="C1324">
        <v>18498</v>
      </c>
      <c r="D1324">
        <f t="shared" si="101"/>
        <v>2.5691666666666668</v>
      </c>
      <c r="F1324">
        <v>4.1900000000000004</v>
      </c>
      <c r="G1324">
        <v>5.0199999999999996</v>
      </c>
      <c r="H1324">
        <v>5.44</v>
      </c>
    </row>
    <row r="1325" spans="1:9" hidden="1">
      <c r="A1325" t="s">
        <v>18</v>
      </c>
      <c r="B1325">
        <v>4.75</v>
      </c>
      <c r="C1325">
        <v>19385</v>
      </c>
      <c r="D1325">
        <f t="shared" si="101"/>
        <v>2.692361111111111</v>
      </c>
      <c r="F1325">
        <v>4.17</v>
      </c>
      <c r="G1325">
        <v>4.51</v>
      </c>
      <c r="H1325">
        <v>4.74</v>
      </c>
    </row>
    <row r="1326" spans="1:9" hidden="1">
      <c r="A1326" t="s">
        <v>18</v>
      </c>
      <c r="B1326">
        <v>5</v>
      </c>
      <c r="C1326">
        <v>20624</v>
      </c>
      <c r="D1326">
        <f t="shared" si="101"/>
        <v>2.8644444444444446</v>
      </c>
      <c r="F1326">
        <v>4.1900000000000004</v>
      </c>
      <c r="G1326">
        <v>4.96</v>
      </c>
      <c r="H1326">
        <v>6.41</v>
      </c>
    </row>
    <row r="1327" spans="1:9" hidden="1">
      <c r="A1327" t="s">
        <v>18</v>
      </c>
      <c r="B1327">
        <v>5.25</v>
      </c>
      <c r="C1327">
        <v>22433</v>
      </c>
      <c r="D1327">
        <f t="shared" si="101"/>
        <v>3.1156944444444443</v>
      </c>
      <c r="F1327">
        <v>5.24</v>
      </c>
      <c r="G1327">
        <v>5.16</v>
      </c>
      <c r="H1327">
        <v>5.53</v>
      </c>
    </row>
    <row r="1328" spans="1:9" hidden="1">
      <c r="A1328" t="s">
        <v>18</v>
      </c>
      <c r="B1328">
        <v>5.5</v>
      </c>
      <c r="C1328">
        <v>25517</v>
      </c>
      <c r="D1328">
        <f t="shared" si="101"/>
        <v>3.544027777777778</v>
      </c>
      <c r="F1328">
        <v>5.23</v>
      </c>
      <c r="G1328">
        <v>5.33</v>
      </c>
      <c r="H1328">
        <v>7.08</v>
      </c>
    </row>
    <row r="1329" spans="1:9" hidden="1">
      <c r="A1329" t="s">
        <v>18</v>
      </c>
      <c r="B1329">
        <v>5.75</v>
      </c>
      <c r="C1329">
        <v>31728</v>
      </c>
      <c r="D1329">
        <f t="shared" si="101"/>
        <v>4.4066666666666663</v>
      </c>
      <c r="F1329">
        <v>6.08</v>
      </c>
      <c r="G1329">
        <v>6.39</v>
      </c>
      <c r="H1329">
        <v>6.91</v>
      </c>
    </row>
    <row r="1330" spans="1:9" hidden="1">
      <c r="A1330" t="s">
        <v>18</v>
      </c>
      <c r="B1330">
        <v>6</v>
      </c>
      <c r="C1330">
        <v>39148</v>
      </c>
      <c r="D1330">
        <f t="shared" si="101"/>
        <v>5.4372222222222222</v>
      </c>
      <c r="F1330">
        <v>6.89</v>
      </c>
      <c r="G1330">
        <v>8.08</v>
      </c>
      <c r="H1330">
        <v>10.3</v>
      </c>
    </row>
    <row r="1331" spans="1:9" hidden="1">
      <c r="A1331" t="s">
        <v>18</v>
      </c>
      <c r="B1331">
        <v>6.25</v>
      </c>
      <c r="C1331">
        <v>51191</v>
      </c>
      <c r="D1331">
        <f t="shared" si="101"/>
        <v>7.109861111111111</v>
      </c>
      <c r="F1331">
        <v>9.09</v>
      </c>
      <c r="G1331">
        <v>9.3699999999999992</v>
      </c>
      <c r="H1331">
        <v>10.69</v>
      </c>
    </row>
    <row r="1332" spans="1:9" hidden="1">
      <c r="A1332" t="s">
        <v>18</v>
      </c>
      <c r="B1332">
        <v>6.5</v>
      </c>
      <c r="C1332">
        <v>65221</v>
      </c>
      <c r="D1332">
        <f t="shared" si="101"/>
        <v>9.0584722222222229</v>
      </c>
      <c r="F1332">
        <v>10.36</v>
      </c>
      <c r="G1332">
        <v>12.2</v>
      </c>
      <c r="H1332">
        <v>14.08</v>
      </c>
    </row>
    <row r="1333" spans="1:9" hidden="1">
      <c r="A1333" t="s">
        <v>18</v>
      </c>
      <c r="B1333">
        <v>6.75</v>
      </c>
      <c r="C1333">
        <v>78156</v>
      </c>
      <c r="D1333">
        <f t="shared" si="101"/>
        <v>10.854999999999999</v>
      </c>
      <c r="F1333">
        <v>12.89</v>
      </c>
      <c r="G1333">
        <v>13.35</v>
      </c>
      <c r="H1333">
        <v>15.19</v>
      </c>
    </row>
    <row r="1334" spans="1:9" hidden="1">
      <c r="A1334" t="s">
        <v>18</v>
      </c>
      <c r="B1334">
        <v>7</v>
      </c>
      <c r="C1334">
        <v>93832</v>
      </c>
      <c r="D1334">
        <f t="shared" si="101"/>
        <v>13.032222222222222</v>
      </c>
      <c r="F1334">
        <v>14.23</v>
      </c>
      <c r="G1334">
        <v>16.16</v>
      </c>
      <c r="H1334">
        <v>18.37</v>
      </c>
    </row>
    <row r="1335" spans="1:9" hidden="1">
      <c r="A1335" t="s">
        <v>15</v>
      </c>
      <c r="B1335">
        <v>12.75</v>
      </c>
      <c r="C1335">
        <v>226916</v>
      </c>
      <c r="D1335">
        <f t="shared" si="101"/>
        <v>31.516111111111112</v>
      </c>
      <c r="E1335">
        <f t="shared" ref="E1335:E1346" si="104">AVERAGE(F1335:H1335)</f>
        <v>39.800000000000004</v>
      </c>
      <c r="F1335">
        <v>39.64</v>
      </c>
      <c r="G1335">
        <v>40.08</v>
      </c>
      <c r="H1335">
        <v>39.68</v>
      </c>
      <c r="I1335" t="b">
        <f t="shared" ref="I1335:I1346" si="105">G1335/F1335&gt;2</f>
        <v>0</v>
      </c>
    </row>
    <row r="1336" spans="1:9" hidden="1">
      <c r="A1336" t="s">
        <v>7</v>
      </c>
      <c r="B1336">
        <v>18</v>
      </c>
      <c r="C1336">
        <v>226933</v>
      </c>
      <c r="D1336">
        <f t="shared" si="101"/>
        <v>31.518472222222222</v>
      </c>
      <c r="E1336">
        <f t="shared" si="104"/>
        <v>33.283333333333331</v>
      </c>
      <c r="F1336">
        <v>33.479999999999997</v>
      </c>
      <c r="G1336">
        <v>32.56</v>
      </c>
      <c r="H1336">
        <v>33.81</v>
      </c>
      <c r="I1336" t="b">
        <f t="shared" si="105"/>
        <v>0</v>
      </c>
    </row>
    <row r="1337" spans="1:9" hidden="1">
      <c r="A1337" t="s">
        <v>24</v>
      </c>
      <c r="B1337">
        <v>14.25</v>
      </c>
      <c r="C1337">
        <v>226933</v>
      </c>
      <c r="D1337">
        <f t="shared" si="101"/>
        <v>31.518472222222222</v>
      </c>
      <c r="E1337">
        <f t="shared" si="104"/>
        <v>35.783333333333331</v>
      </c>
      <c r="F1337">
        <v>36.44</v>
      </c>
      <c r="G1337">
        <v>33.659999999999997</v>
      </c>
      <c r="H1337">
        <v>37.25</v>
      </c>
      <c r="I1337" t="b">
        <f t="shared" si="105"/>
        <v>0</v>
      </c>
    </row>
    <row r="1338" spans="1:9" hidden="1">
      <c r="A1338" t="s">
        <v>10</v>
      </c>
      <c r="B1338">
        <v>18.5</v>
      </c>
      <c r="C1338">
        <v>227005</v>
      </c>
      <c r="D1338">
        <f t="shared" si="101"/>
        <v>31.52847222222222</v>
      </c>
      <c r="E1338">
        <f t="shared" si="104"/>
        <v>32.283333333333331</v>
      </c>
      <c r="F1338">
        <v>33.53</v>
      </c>
      <c r="G1338">
        <v>31.8</v>
      </c>
      <c r="H1338">
        <v>31.52</v>
      </c>
      <c r="I1338" t="b">
        <f t="shared" si="105"/>
        <v>0</v>
      </c>
    </row>
    <row r="1339" spans="1:9" hidden="1">
      <c r="A1339" t="s">
        <v>24</v>
      </c>
      <c r="B1339">
        <v>17.75</v>
      </c>
      <c r="C1339">
        <v>227123</v>
      </c>
      <c r="D1339">
        <f t="shared" si="101"/>
        <v>31.544861111111111</v>
      </c>
      <c r="E1339">
        <f t="shared" si="104"/>
        <v>34.630000000000003</v>
      </c>
      <c r="F1339">
        <v>33.15</v>
      </c>
      <c r="G1339">
        <v>33.56</v>
      </c>
      <c r="H1339">
        <v>37.18</v>
      </c>
      <c r="I1339" t="b">
        <f t="shared" si="105"/>
        <v>0</v>
      </c>
    </row>
    <row r="1340" spans="1:9" hidden="1">
      <c r="A1340" t="s">
        <v>22</v>
      </c>
      <c r="B1340">
        <v>12.75</v>
      </c>
      <c r="C1340">
        <v>227208</v>
      </c>
      <c r="D1340">
        <f t="shared" si="101"/>
        <v>31.556666666666668</v>
      </c>
      <c r="E1340">
        <f t="shared" si="104"/>
        <v>42.733333333333327</v>
      </c>
      <c r="F1340">
        <v>40.79</v>
      </c>
      <c r="G1340">
        <v>42.06</v>
      </c>
      <c r="H1340">
        <v>45.35</v>
      </c>
      <c r="I1340" t="b">
        <f t="shared" si="105"/>
        <v>0</v>
      </c>
    </row>
    <row r="1341" spans="1:9" hidden="1">
      <c r="A1341" t="s">
        <v>17</v>
      </c>
      <c r="B1341">
        <v>12.5</v>
      </c>
      <c r="C1341">
        <v>227275</v>
      </c>
      <c r="D1341">
        <f t="shared" si="101"/>
        <v>31.565972222222221</v>
      </c>
      <c r="E1341">
        <f t="shared" si="104"/>
        <v>38.889999999999993</v>
      </c>
      <c r="F1341">
        <v>39.590000000000003</v>
      </c>
      <c r="G1341">
        <v>38.79</v>
      </c>
      <c r="H1341">
        <v>38.29</v>
      </c>
      <c r="I1341" t="b">
        <f t="shared" si="105"/>
        <v>0</v>
      </c>
    </row>
    <row r="1342" spans="1:9" hidden="1">
      <c r="A1342" t="s">
        <v>21</v>
      </c>
      <c r="B1342">
        <v>14.25</v>
      </c>
      <c r="C1342">
        <v>227285</v>
      </c>
      <c r="D1342">
        <f t="shared" si="101"/>
        <v>31.567361111111111</v>
      </c>
      <c r="E1342">
        <f t="shared" si="104"/>
        <v>37.669999999999995</v>
      </c>
      <c r="F1342">
        <v>36.01</v>
      </c>
      <c r="G1342">
        <v>36.409999999999997</v>
      </c>
      <c r="H1342">
        <v>40.590000000000003</v>
      </c>
      <c r="I1342" t="b">
        <f t="shared" si="105"/>
        <v>0</v>
      </c>
    </row>
    <row r="1343" spans="1:9" hidden="1">
      <c r="A1343" t="s">
        <v>11</v>
      </c>
      <c r="B1343">
        <v>12.75</v>
      </c>
      <c r="C1343">
        <v>227301</v>
      </c>
      <c r="D1343">
        <f t="shared" si="101"/>
        <v>31.569583333333334</v>
      </c>
      <c r="E1343">
        <f t="shared" si="104"/>
        <v>37.263333333333335</v>
      </c>
      <c r="F1343">
        <v>39.22</v>
      </c>
      <c r="G1343">
        <v>34.93</v>
      </c>
      <c r="H1343">
        <v>37.64</v>
      </c>
      <c r="I1343" t="b">
        <f t="shared" si="105"/>
        <v>0</v>
      </c>
    </row>
    <row r="1344" spans="1:9" hidden="1">
      <c r="A1344" t="s">
        <v>19</v>
      </c>
      <c r="B1344">
        <v>14</v>
      </c>
      <c r="C1344">
        <v>227319</v>
      </c>
      <c r="D1344">
        <f t="shared" si="101"/>
        <v>31.572083333333335</v>
      </c>
      <c r="E1344">
        <f t="shared" si="104"/>
        <v>38.419999999999995</v>
      </c>
      <c r="F1344">
        <v>41.54</v>
      </c>
      <c r="G1344">
        <v>37.54</v>
      </c>
      <c r="H1344">
        <v>36.18</v>
      </c>
      <c r="I1344" t="b">
        <f t="shared" si="105"/>
        <v>0</v>
      </c>
    </row>
    <row r="1345" spans="1:9" hidden="1">
      <c r="A1345" t="s">
        <v>20</v>
      </c>
      <c r="B1345">
        <v>14</v>
      </c>
      <c r="C1345">
        <v>227370</v>
      </c>
      <c r="D1345">
        <f t="shared" si="101"/>
        <v>31.579166666666666</v>
      </c>
      <c r="E1345">
        <f t="shared" si="104"/>
        <v>40.356666666666669</v>
      </c>
      <c r="F1345">
        <v>41.57</v>
      </c>
      <c r="G1345">
        <v>39.39</v>
      </c>
      <c r="H1345">
        <v>40.11</v>
      </c>
      <c r="I1345" t="b">
        <f t="shared" si="105"/>
        <v>0</v>
      </c>
    </row>
    <row r="1346" spans="1:9" hidden="1">
      <c r="A1346" t="s">
        <v>5</v>
      </c>
      <c r="B1346">
        <v>23.25</v>
      </c>
      <c r="C1346">
        <v>227410</v>
      </c>
      <c r="D1346">
        <f t="shared" ref="D1346:D1409" si="106">C1346/15/60/8</f>
        <v>31.584722222222222</v>
      </c>
      <c r="E1346">
        <f t="shared" si="104"/>
        <v>29.783333333333331</v>
      </c>
      <c r="F1346">
        <v>30.31</v>
      </c>
      <c r="G1346">
        <v>29.01</v>
      </c>
      <c r="H1346">
        <v>30.03</v>
      </c>
      <c r="I1346" t="b">
        <f t="shared" si="105"/>
        <v>0</v>
      </c>
    </row>
    <row r="1347" spans="1:9" hidden="1">
      <c r="A1347" t="s">
        <v>19</v>
      </c>
      <c r="B1347">
        <v>0.5</v>
      </c>
      <c r="C1347">
        <v>93078</v>
      </c>
      <c r="D1347">
        <f t="shared" si="106"/>
        <v>12.9275</v>
      </c>
      <c r="F1347">
        <v>43.68</v>
      </c>
      <c r="G1347">
        <v>40.24</v>
      </c>
      <c r="H1347">
        <v>41.46</v>
      </c>
    </row>
    <row r="1348" spans="1:9" hidden="1">
      <c r="A1348" t="s">
        <v>19</v>
      </c>
      <c r="B1348">
        <v>0.75</v>
      </c>
      <c r="C1348">
        <v>74816</v>
      </c>
      <c r="D1348">
        <f t="shared" si="106"/>
        <v>10.391111111111112</v>
      </c>
      <c r="F1348">
        <v>19.89</v>
      </c>
      <c r="G1348">
        <v>19.41</v>
      </c>
      <c r="H1348">
        <v>15.53</v>
      </c>
    </row>
    <row r="1349" spans="1:9" hidden="1">
      <c r="A1349" t="s">
        <v>19</v>
      </c>
      <c r="B1349">
        <v>1</v>
      </c>
      <c r="C1349">
        <v>61449</v>
      </c>
      <c r="D1349">
        <f t="shared" si="106"/>
        <v>8.5345833333333339</v>
      </c>
      <c r="F1349">
        <v>25.63</v>
      </c>
      <c r="G1349">
        <v>10.56</v>
      </c>
      <c r="H1349">
        <v>11.37</v>
      </c>
    </row>
    <row r="1350" spans="1:9" hidden="1">
      <c r="A1350" t="s">
        <v>19</v>
      </c>
      <c r="B1350">
        <v>1.25</v>
      </c>
      <c r="C1350">
        <v>56941</v>
      </c>
      <c r="D1350">
        <f t="shared" si="106"/>
        <v>7.9084722222222217</v>
      </c>
      <c r="F1350">
        <v>8.82</v>
      </c>
      <c r="G1350">
        <v>15.24</v>
      </c>
      <c r="H1350">
        <v>18.489999999999998</v>
      </c>
    </row>
    <row r="1351" spans="1:9" hidden="1">
      <c r="A1351" t="s">
        <v>19</v>
      </c>
      <c r="B1351">
        <v>1.5</v>
      </c>
      <c r="C1351">
        <v>47027</v>
      </c>
      <c r="D1351">
        <f t="shared" si="106"/>
        <v>6.5315277777777778</v>
      </c>
      <c r="F1351">
        <v>16.23</v>
      </c>
      <c r="G1351">
        <v>15.26</v>
      </c>
      <c r="H1351">
        <v>11.87</v>
      </c>
    </row>
    <row r="1352" spans="1:9" hidden="1">
      <c r="A1352" t="s">
        <v>19</v>
      </c>
      <c r="B1352">
        <v>1.75</v>
      </c>
      <c r="C1352">
        <v>42737</v>
      </c>
      <c r="D1352">
        <f t="shared" si="106"/>
        <v>5.9356944444444446</v>
      </c>
      <c r="F1352">
        <v>7.43</v>
      </c>
      <c r="G1352">
        <v>6.32</v>
      </c>
      <c r="H1352">
        <v>18.2</v>
      </c>
    </row>
    <row r="1353" spans="1:9" hidden="1">
      <c r="A1353" t="s">
        <v>7</v>
      </c>
      <c r="B1353">
        <v>18.5</v>
      </c>
      <c r="C1353">
        <v>227499</v>
      </c>
      <c r="D1353">
        <f t="shared" si="106"/>
        <v>31.597083333333334</v>
      </c>
      <c r="E1353">
        <f t="shared" ref="E1353:E1392" si="107">AVERAGE(F1353:H1353)</f>
        <v>30.380000000000006</v>
      </c>
      <c r="F1353">
        <v>30</v>
      </c>
      <c r="G1353">
        <v>28.51</v>
      </c>
      <c r="H1353">
        <v>32.630000000000003</v>
      </c>
      <c r="I1353" t="b">
        <f t="shared" ref="I1353:I1392" si="108">G1353/F1353&gt;2</f>
        <v>0</v>
      </c>
    </row>
    <row r="1354" spans="1:9" hidden="1">
      <c r="A1354" t="s">
        <v>9</v>
      </c>
      <c r="B1354">
        <v>12.25</v>
      </c>
      <c r="C1354">
        <v>227526</v>
      </c>
      <c r="D1354">
        <f t="shared" si="106"/>
        <v>31.600833333333334</v>
      </c>
      <c r="E1354">
        <f t="shared" si="107"/>
        <v>34.4</v>
      </c>
      <c r="F1354">
        <v>36.22</v>
      </c>
      <c r="G1354">
        <v>32.869999999999997</v>
      </c>
      <c r="H1354">
        <v>34.11</v>
      </c>
      <c r="I1354" t="b">
        <f t="shared" si="108"/>
        <v>0</v>
      </c>
    </row>
    <row r="1355" spans="1:9" hidden="1">
      <c r="A1355" t="s">
        <v>9</v>
      </c>
      <c r="B1355">
        <v>12</v>
      </c>
      <c r="C1355">
        <v>227570</v>
      </c>
      <c r="D1355">
        <f t="shared" si="106"/>
        <v>31.606944444444444</v>
      </c>
      <c r="E1355">
        <f t="shared" si="107"/>
        <v>35.803333333333335</v>
      </c>
      <c r="F1355">
        <v>35.5</v>
      </c>
      <c r="G1355">
        <v>36.5</v>
      </c>
      <c r="H1355">
        <v>35.409999999999997</v>
      </c>
      <c r="I1355" t="b">
        <f t="shared" si="108"/>
        <v>0</v>
      </c>
    </row>
    <row r="1356" spans="1:9" hidden="1">
      <c r="A1356" t="s">
        <v>6</v>
      </c>
      <c r="B1356">
        <v>14</v>
      </c>
      <c r="C1356">
        <v>227654</v>
      </c>
      <c r="D1356">
        <f t="shared" si="106"/>
        <v>31.618611111111111</v>
      </c>
      <c r="E1356">
        <f t="shared" si="107"/>
        <v>39.56</v>
      </c>
      <c r="F1356">
        <v>39.090000000000003</v>
      </c>
      <c r="G1356">
        <v>38.14</v>
      </c>
      <c r="H1356">
        <v>41.45</v>
      </c>
      <c r="I1356" t="b">
        <f t="shared" si="108"/>
        <v>0</v>
      </c>
    </row>
    <row r="1357" spans="1:9" hidden="1">
      <c r="A1357" t="s">
        <v>23</v>
      </c>
      <c r="B1357">
        <v>12.5</v>
      </c>
      <c r="C1357">
        <v>227675</v>
      </c>
      <c r="D1357">
        <f t="shared" si="106"/>
        <v>31.621527777777779</v>
      </c>
      <c r="E1357">
        <f t="shared" si="107"/>
        <v>39.173333333333339</v>
      </c>
      <c r="F1357">
        <v>36.19</v>
      </c>
      <c r="G1357">
        <v>38.119999999999997</v>
      </c>
      <c r="H1357">
        <v>43.21</v>
      </c>
      <c r="I1357" t="b">
        <f t="shared" si="108"/>
        <v>0</v>
      </c>
    </row>
    <row r="1358" spans="1:9" hidden="1">
      <c r="A1358" t="s">
        <v>24</v>
      </c>
      <c r="B1358">
        <v>12</v>
      </c>
      <c r="C1358">
        <v>227681</v>
      </c>
      <c r="D1358">
        <f t="shared" si="106"/>
        <v>31.622361111111111</v>
      </c>
      <c r="E1358">
        <f t="shared" si="107"/>
        <v>35.993333333333332</v>
      </c>
      <c r="F1358">
        <v>34.57</v>
      </c>
      <c r="G1358">
        <v>36.5</v>
      </c>
      <c r="H1358">
        <v>36.909999999999997</v>
      </c>
      <c r="I1358" t="b">
        <f t="shared" si="108"/>
        <v>0</v>
      </c>
    </row>
    <row r="1359" spans="1:9" hidden="1">
      <c r="A1359" t="s">
        <v>17</v>
      </c>
      <c r="B1359">
        <v>12.25</v>
      </c>
      <c r="C1359">
        <v>227778</v>
      </c>
      <c r="D1359">
        <f t="shared" si="106"/>
        <v>31.635833333333334</v>
      </c>
      <c r="E1359">
        <f t="shared" si="107"/>
        <v>34.43</v>
      </c>
      <c r="F1359">
        <v>34.950000000000003</v>
      </c>
      <c r="G1359">
        <v>34.479999999999997</v>
      </c>
      <c r="H1359">
        <v>33.86</v>
      </c>
      <c r="I1359" t="b">
        <f t="shared" si="108"/>
        <v>0</v>
      </c>
    </row>
    <row r="1360" spans="1:9" hidden="1">
      <c r="A1360" t="s">
        <v>5</v>
      </c>
      <c r="B1360">
        <v>13</v>
      </c>
      <c r="C1360">
        <v>227805</v>
      </c>
      <c r="D1360">
        <f t="shared" si="106"/>
        <v>31.639583333333334</v>
      </c>
      <c r="E1360">
        <f t="shared" si="107"/>
        <v>38.92</v>
      </c>
      <c r="F1360">
        <v>39.14</v>
      </c>
      <c r="G1360">
        <v>39.81</v>
      </c>
      <c r="H1360">
        <v>37.81</v>
      </c>
      <c r="I1360" t="b">
        <f t="shared" si="108"/>
        <v>0</v>
      </c>
    </row>
    <row r="1361" spans="1:9" hidden="1">
      <c r="A1361" t="s">
        <v>10</v>
      </c>
      <c r="B1361">
        <v>18</v>
      </c>
      <c r="C1361">
        <v>227825</v>
      </c>
      <c r="D1361">
        <f t="shared" si="106"/>
        <v>31.642361111111111</v>
      </c>
      <c r="E1361">
        <f t="shared" si="107"/>
        <v>34.623333333333335</v>
      </c>
      <c r="F1361">
        <v>36.119999999999997</v>
      </c>
      <c r="G1361">
        <v>35.75</v>
      </c>
      <c r="H1361">
        <v>32</v>
      </c>
      <c r="I1361" t="b">
        <f t="shared" si="108"/>
        <v>0</v>
      </c>
    </row>
    <row r="1362" spans="1:9" hidden="1">
      <c r="A1362" t="s">
        <v>8</v>
      </c>
      <c r="B1362">
        <v>18</v>
      </c>
      <c r="C1362">
        <v>227828</v>
      </c>
      <c r="D1362">
        <f t="shared" si="106"/>
        <v>31.642777777777777</v>
      </c>
      <c r="E1362">
        <f t="shared" si="107"/>
        <v>33.046666666666667</v>
      </c>
      <c r="F1362">
        <v>34.049999999999997</v>
      </c>
      <c r="G1362">
        <v>33.39</v>
      </c>
      <c r="H1362">
        <v>31.7</v>
      </c>
      <c r="I1362" t="b">
        <f t="shared" si="108"/>
        <v>0</v>
      </c>
    </row>
    <row r="1363" spans="1:9" hidden="1">
      <c r="A1363" t="s">
        <v>12</v>
      </c>
      <c r="B1363">
        <v>23.25</v>
      </c>
      <c r="C1363">
        <v>227890</v>
      </c>
      <c r="D1363">
        <f t="shared" si="106"/>
        <v>31.651388888888889</v>
      </c>
      <c r="E1363">
        <f t="shared" si="107"/>
        <v>30.226666666666663</v>
      </c>
      <c r="F1363">
        <v>32.26</v>
      </c>
      <c r="G1363">
        <v>31.29</v>
      </c>
      <c r="H1363">
        <v>27.13</v>
      </c>
      <c r="I1363" t="b">
        <f t="shared" si="108"/>
        <v>0</v>
      </c>
    </row>
    <row r="1364" spans="1:9" hidden="1">
      <c r="A1364" t="s">
        <v>20</v>
      </c>
      <c r="B1364">
        <v>13</v>
      </c>
      <c r="C1364">
        <v>227914</v>
      </c>
      <c r="D1364">
        <f t="shared" si="106"/>
        <v>31.654722222222222</v>
      </c>
      <c r="E1364">
        <f t="shared" si="107"/>
        <v>36.013333333333328</v>
      </c>
      <c r="F1364">
        <v>35.75</v>
      </c>
      <c r="G1364">
        <v>33.61</v>
      </c>
      <c r="H1364">
        <v>38.68</v>
      </c>
      <c r="I1364" t="b">
        <f t="shared" si="108"/>
        <v>0</v>
      </c>
    </row>
    <row r="1365" spans="1:9" hidden="1">
      <c r="A1365" t="s">
        <v>10</v>
      </c>
      <c r="B1365">
        <v>12.75</v>
      </c>
      <c r="C1365">
        <v>227933</v>
      </c>
      <c r="D1365">
        <f t="shared" si="106"/>
        <v>31.657361111111111</v>
      </c>
      <c r="E1365">
        <f t="shared" si="107"/>
        <v>42.743333333333339</v>
      </c>
      <c r="F1365">
        <v>43.74</v>
      </c>
      <c r="G1365">
        <v>40.75</v>
      </c>
      <c r="H1365">
        <v>43.74</v>
      </c>
      <c r="I1365" t="b">
        <f t="shared" si="108"/>
        <v>0</v>
      </c>
    </row>
    <row r="1366" spans="1:9" hidden="1">
      <c r="A1366" t="s">
        <v>9</v>
      </c>
      <c r="B1366">
        <v>18</v>
      </c>
      <c r="C1366">
        <v>227941</v>
      </c>
      <c r="D1366">
        <f t="shared" si="106"/>
        <v>31.658472222222223</v>
      </c>
      <c r="E1366">
        <f t="shared" si="107"/>
        <v>33.903333333333336</v>
      </c>
      <c r="F1366">
        <v>36.020000000000003</v>
      </c>
      <c r="G1366">
        <v>35.28</v>
      </c>
      <c r="H1366">
        <v>30.41</v>
      </c>
      <c r="I1366" t="b">
        <f t="shared" si="108"/>
        <v>0</v>
      </c>
    </row>
    <row r="1367" spans="1:9" hidden="1">
      <c r="A1367" t="s">
        <v>25</v>
      </c>
      <c r="B1367">
        <v>18</v>
      </c>
      <c r="C1367">
        <v>227946</v>
      </c>
      <c r="D1367">
        <f t="shared" si="106"/>
        <v>31.659166666666668</v>
      </c>
      <c r="E1367">
        <f t="shared" si="107"/>
        <v>36.269999999999996</v>
      </c>
      <c r="F1367">
        <v>36.659999999999997</v>
      </c>
      <c r="G1367">
        <v>37.07</v>
      </c>
      <c r="H1367">
        <v>35.08</v>
      </c>
      <c r="I1367" t="b">
        <f t="shared" si="108"/>
        <v>0</v>
      </c>
    </row>
    <row r="1368" spans="1:9" hidden="1">
      <c r="A1368" t="s">
        <v>17</v>
      </c>
      <c r="B1368">
        <v>18</v>
      </c>
      <c r="C1368">
        <v>227966</v>
      </c>
      <c r="D1368">
        <f t="shared" si="106"/>
        <v>31.661944444444444</v>
      </c>
      <c r="E1368">
        <f t="shared" si="107"/>
        <v>33.783333333333339</v>
      </c>
      <c r="F1368">
        <v>36.5</v>
      </c>
      <c r="G1368">
        <v>34.46</v>
      </c>
      <c r="H1368">
        <v>30.39</v>
      </c>
      <c r="I1368" t="b">
        <f t="shared" si="108"/>
        <v>0</v>
      </c>
    </row>
    <row r="1369" spans="1:9" hidden="1">
      <c r="A1369" t="s">
        <v>7</v>
      </c>
      <c r="B1369">
        <v>23.25</v>
      </c>
      <c r="C1369">
        <v>227974</v>
      </c>
      <c r="D1369">
        <f t="shared" si="106"/>
        <v>31.663055555555555</v>
      </c>
      <c r="E1369">
        <f t="shared" si="107"/>
        <v>29.863333333333333</v>
      </c>
      <c r="F1369">
        <v>32.159999999999997</v>
      </c>
      <c r="G1369">
        <v>27.81</v>
      </c>
      <c r="H1369">
        <v>29.62</v>
      </c>
      <c r="I1369" t="b">
        <f t="shared" si="108"/>
        <v>0</v>
      </c>
    </row>
    <row r="1370" spans="1:9" hidden="1">
      <c r="A1370" t="s">
        <v>18</v>
      </c>
      <c r="B1370">
        <v>18</v>
      </c>
      <c r="C1370">
        <v>228079</v>
      </c>
      <c r="D1370">
        <f t="shared" si="106"/>
        <v>31.67763888888889</v>
      </c>
      <c r="E1370">
        <f t="shared" si="107"/>
        <v>33.283333333333331</v>
      </c>
      <c r="F1370">
        <v>34.68</v>
      </c>
      <c r="G1370">
        <v>33.33</v>
      </c>
      <c r="H1370">
        <v>31.84</v>
      </c>
      <c r="I1370" t="b">
        <f t="shared" si="108"/>
        <v>0</v>
      </c>
    </row>
    <row r="1371" spans="1:9" hidden="1">
      <c r="A1371" t="s">
        <v>10</v>
      </c>
      <c r="B1371">
        <v>12.5</v>
      </c>
      <c r="C1371">
        <v>228200</v>
      </c>
      <c r="D1371">
        <f t="shared" si="106"/>
        <v>31.694444444444446</v>
      </c>
      <c r="E1371">
        <f t="shared" si="107"/>
        <v>37.46</v>
      </c>
      <c r="F1371">
        <v>38.18</v>
      </c>
      <c r="G1371">
        <v>37.450000000000003</v>
      </c>
      <c r="H1371">
        <v>36.75</v>
      </c>
      <c r="I1371" t="b">
        <f t="shared" si="108"/>
        <v>0</v>
      </c>
    </row>
    <row r="1372" spans="1:9" hidden="1">
      <c r="A1372" t="s">
        <v>17</v>
      </c>
      <c r="B1372">
        <v>18.5</v>
      </c>
      <c r="C1372">
        <v>228260</v>
      </c>
      <c r="D1372">
        <f t="shared" si="106"/>
        <v>31.702777777777779</v>
      </c>
      <c r="E1372">
        <f t="shared" si="107"/>
        <v>31.653333333333332</v>
      </c>
      <c r="F1372">
        <v>31.58</v>
      </c>
      <c r="G1372">
        <v>30.63</v>
      </c>
      <c r="H1372">
        <v>32.75</v>
      </c>
      <c r="I1372" t="b">
        <f t="shared" si="108"/>
        <v>0</v>
      </c>
    </row>
    <row r="1373" spans="1:9" hidden="1">
      <c r="A1373" t="s">
        <v>20</v>
      </c>
      <c r="B1373">
        <v>12.5</v>
      </c>
      <c r="C1373">
        <v>228321</v>
      </c>
      <c r="D1373">
        <f t="shared" si="106"/>
        <v>31.71125</v>
      </c>
      <c r="E1373">
        <f t="shared" si="107"/>
        <v>40.263333333333328</v>
      </c>
      <c r="F1373">
        <v>38.64</v>
      </c>
      <c r="G1373">
        <v>40.97</v>
      </c>
      <c r="H1373">
        <v>41.18</v>
      </c>
      <c r="I1373" t="b">
        <f t="shared" si="108"/>
        <v>0</v>
      </c>
    </row>
    <row r="1374" spans="1:9" hidden="1">
      <c r="A1374" t="s">
        <v>24</v>
      </c>
      <c r="B1374">
        <v>12.5</v>
      </c>
      <c r="C1374">
        <v>228334</v>
      </c>
      <c r="D1374">
        <f t="shared" si="106"/>
        <v>31.713055555555556</v>
      </c>
      <c r="E1374">
        <f t="shared" si="107"/>
        <v>39.756666666666668</v>
      </c>
      <c r="F1374">
        <v>37.659999999999997</v>
      </c>
      <c r="G1374">
        <v>40.11</v>
      </c>
      <c r="H1374">
        <v>41.5</v>
      </c>
      <c r="I1374" t="b">
        <f t="shared" si="108"/>
        <v>0</v>
      </c>
    </row>
    <row r="1375" spans="1:9" hidden="1">
      <c r="A1375" t="s">
        <v>8</v>
      </c>
      <c r="B1375">
        <v>18.5</v>
      </c>
      <c r="C1375">
        <v>228355</v>
      </c>
      <c r="D1375">
        <f t="shared" si="106"/>
        <v>31.71597222222222</v>
      </c>
      <c r="E1375">
        <f t="shared" si="107"/>
        <v>31.436666666666667</v>
      </c>
      <c r="F1375">
        <v>32.479999999999997</v>
      </c>
      <c r="G1375">
        <v>29.91</v>
      </c>
      <c r="H1375">
        <v>31.92</v>
      </c>
      <c r="I1375" t="b">
        <f t="shared" si="108"/>
        <v>0</v>
      </c>
    </row>
    <row r="1376" spans="1:9" hidden="1">
      <c r="A1376" t="s">
        <v>22</v>
      </c>
      <c r="B1376">
        <v>12.5</v>
      </c>
      <c r="C1376">
        <v>228388</v>
      </c>
      <c r="D1376">
        <f t="shared" si="106"/>
        <v>31.720555555555556</v>
      </c>
      <c r="E1376">
        <f t="shared" si="107"/>
        <v>40.690000000000005</v>
      </c>
      <c r="F1376">
        <v>38.06</v>
      </c>
      <c r="G1376">
        <v>40.950000000000003</v>
      </c>
      <c r="H1376">
        <v>43.06</v>
      </c>
      <c r="I1376" t="b">
        <f t="shared" si="108"/>
        <v>0</v>
      </c>
    </row>
    <row r="1377" spans="1:9" hidden="1">
      <c r="A1377" t="s">
        <v>9</v>
      </c>
      <c r="B1377">
        <v>23.25</v>
      </c>
      <c r="C1377">
        <v>228402</v>
      </c>
      <c r="D1377">
        <f t="shared" si="106"/>
        <v>31.7225</v>
      </c>
      <c r="E1377">
        <f t="shared" si="107"/>
        <v>29.389999999999997</v>
      </c>
      <c r="F1377">
        <v>32.049999999999997</v>
      </c>
      <c r="G1377">
        <v>29.52</v>
      </c>
      <c r="H1377">
        <v>26.6</v>
      </c>
      <c r="I1377" t="b">
        <f t="shared" si="108"/>
        <v>0</v>
      </c>
    </row>
    <row r="1378" spans="1:9" hidden="1">
      <c r="A1378" t="s">
        <v>24</v>
      </c>
      <c r="B1378">
        <v>18</v>
      </c>
      <c r="C1378">
        <v>228414</v>
      </c>
      <c r="D1378">
        <f t="shared" si="106"/>
        <v>31.724166666666669</v>
      </c>
      <c r="E1378">
        <f t="shared" si="107"/>
        <v>33.493333333333332</v>
      </c>
      <c r="F1378">
        <v>34.07</v>
      </c>
      <c r="G1378">
        <v>33.729999999999997</v>
      </c>
      <c r="H1378">
        <v>32.68</v>
      </c>
      <c r="I1378" t="b">
        <f t="shared" si="108"/>
        <v>0</v>
      </c>
    </row>
    <row r="1379" spans="1:9" hidden="1">
      <c r="A1379" t="s">
        <v>26</v>
      </c>
      <c r="B1379">
        <v>12.5</v>
      </c>
      <c r="C1379">
        <v>228463</v>
      </c>
      <c r="D1379">
        <f t="shared" si="106"/>
        <v>31.730972222222224</v>
      </c>
      <c r="E1379">
        <f t="shared" si="107"/>
        <v>38.256666666666668</v>
      </c>
      <c r="F1379">
        <v>36.79</v>
      </c>
      <c r="G1379">
        <v>36.17</v>
      </c>
      <c r="H1379">
        <v>41.81</v>
      </c>
      <c r="I1379" t="b">
        <f t="shared" si="108"/>
        <v>0</v>
      </c>
    </row>
    <row r="1380" spans="1:9" hidden="1">
      <c r="A1380" t="s">
        <v>12</v>
      </c>
      <c r="B1380">
        <v>14</v>
      </c>
      <c r="C1380">
        <v>228470</v>
      </c>
      <c r="D1380">
        <f t="shared" si="106"/>
        <v>31.731944444444444</v>
      </c>
      <c r="E1380">
        <f t="shared" si="107"/>
        <v>38.613333333333337</v>
      </c>
      <c r="F1380">
        <v>40.159999999999997</v>
      </c>
      <c r="G1380">
        <v>39.03</v>
      </c>
      <c r="H1380">
        <v>36.65</v>
      </c>
      <c r="I1380" t="b">
        <f t="shared" si="108"/>
        <v>0</v>
      </c>
    </row>
    <row r="1381" spans="1:9" hidden="1">
      <c r="A1381" t="s">
        <v>16</v>
      </c>
      <c r="B1381">
        <v>13</v>
      </c>
      <c r="C1381">
        <v>228547</v>
      </c>
      <c r="D1381">
        <f t="shared" si="106"/>
        <v>31.742638888888891</v>
      </c>
      <c r="E1381">
        <f t="shared" si="107"/>
        <v>38.646666666666668</v>
      </c>
      <c r="F1381">
        <v>38.869999999999997</v>
      </c>
      <c r="G1381">
        <v>37.81</v>
      </c>
      <c r="H1381">
        <v>39.26</v>
      </c>
      <c r="I1381" t="b">
        <f t="shared" si="108"/>
        <v>0</v>
      </c>
    </row>
    <row r="1382" spans="1:9" hidden="1">
      <c r="A1382" t="s">
        <v>9</v>
      </c>
      <c r="B1382">
        <v>12.5</v>
      </c>
      <c r="C1382">
        <v>228588</v>
      </c>
      <c r="D1382">
        <f t="shared" si="106"/>
        <v>31.748333333333335</v>
      </c>
      <c r="E1382">
        <f t="shared" si="107"/>
        <v>38.25</v>
      </c>
      <c r="F1382">
        <v>38.299999999999997</v>
      </c>
      <c r="G1382">
        <v>36.229999999999997</v>
      </c>
      <c r="H1382">
        <v>40.22</v>
      </c>
      <c r="I1382" t="b">
        <f t="shared" si="108"/>
        <v>0</v>
      </c>
    </row>
    <row r="1383" spans="1:9" hidden="1">
      <c r="A1383" t="s">
        <v>11</v>
      </c>
      <c r="B1383">
        <v>12.5</v>
      </c>
      <c r="C1383">
        <v>228618</v>
      </c>
      <c r="D1383">
        <f t="shared" si="106"/>
        <v>31.752500000000001</v>
      </c>
      <c r="E1383">
        <f t="shared" si="107"/>
        <v>35.70333333333334</v>
      </c>
      <c r="F1383">
        <v>37.22</v>
      </c>
      <c r="G1383">
        <v>35.68</v>
      </c>
      <c r="H1383">
        <v>34.21</v>
      </c>
      <c r="I1383" t="b">
        <f t="shared" si="108"/>
        <v>0</v>
      </c>
    </row>
    <row r="1384" spans="1:9" hidden="1">
      <c r="A1384" t="s">
        <v>6</v>
      </c>
      <c r="B1384">
        <v>12.5</v>
      </c>
      <c r="C1384">
        <v>228642</v>
      </c>
      <c r="D1384">
        <f t="shared" si="106"/>
        <v>31.755833333333332</v>
      </c>
      <c r="E1384">
        <f t="shared" si="107"/>
        <v>38.43</v>
      </c>
      <c r="F1384">
        <v>36.770000000000003</v>
      </c>
      <c r="G1384">
        <v>37.020000000000003</v>
      </c>
      <c r="H1384">
        <v>41.5</v>
      </c>
      <c r="I1384" t="b">
        <f t="shared" si="108"/>
        <v>0</v>
      </c>
    </row>
    <row r="1385" spans="1:9" hidden="1">
      <c r="A1385" t="s">
        <v>19</v>
      </c>
      <c r="B1385">
        <v>13</v>
      </c>
      <c r="C1385">
        <v>228678</v>
      </c>
      <c r="D1385">
        <f t="shared" si="106"/>
        <v>31.760833333333334</v>
      </c>
      <c r="E1385">
        <f t="shared" si="107"/>
        <v>39.276666666666671</v>
      </c>
      <c r="F1385">
        <v>39.75</v>
      </c>
      <c r="G1385">
        <v>38.93</v>
      </c>
      <c r="H1385">
        <v>39.15</v>
      </c>
      <c r="I1385" t="b">
        <f t="shared" si="108"/>
        <v>0</v>
      </c>
    </row>
    <row r="1386" spans="1:9" hidden="1">
      <c r="A1386" t="s">
        <v>6</v>
      </c>
      <c r="B1386">
        <v>13</v>
      </c>
      <c r="C1386">
        <v>228740</v>
      </c>
      <c r="D1386">
        <f t="shared" si="106"/>
        <v>31.769444444444446</v>
      </c>
      <c r="E1386">
        <f t="shared" si="107"/>
        <v>39.506666666666668</v>
      </c>
      <c r="F1386">
        <v>38.39</v>
      </c>
      <c r="G1386">
        <v>37.68</v>
      </c>
      <c r="H1386">
        <v>42.45</v>
      </c>
      <c r="I1386" t="b">
        <f t="shared" si="108"/>
        <v>0</v>
      </c>
    </row>
    <row r="1387" spans="1:9" hidden="1">
      <c r="A1387" t="s">
        <v>23</v>
      </c>
      <c r="B1387">
        <v>14</v>
      </c>
      <c r="C1387">
        <v>228818</v>
      </c>
      <c r="D1387">
        <f t="shared" si="106"/>
        <v>31.780277777777776</v>
      </c>
      <c r="E1387">
        <f t="shared" si="107"/>
        <v>35.236666666666665</v>
      </c>
      <c r="F1387">
        <v>35.4</v>
      </c>
      <c r="G1387">
        <v>35.36</v>
      </c>
      <c r="H1387">
        <v>34.950000000000003</v>
      </c>
      <c r="I1387" t="b">
        <f t="shared" si="108"/>
        <v>0</v>
      </c>
    </row>
    <row r="1388" spans="1:9" hidden="1">
      <c r="A1388" t="s">
        <v>16</v>
      </c>
      <c r="B1388">
        <v>23.25</v>
      </c>
      <c r="C1388">
        <v>228856</v>
      </c>
      <c r="D1388">
        <f t="shared" si="106"/>
        <v>31.785555555555558</v>
      </c>
      <c r="E1388">
        <f t="shared" si="107"/>
        <v>29.823333333333334</v>
      </c>
      <c r="F1388">
        <v>31.37</v>
      </c>
      <c r="G1388">
        <v>29.01</v>
      </c>
      <c r="H1388">
        <v>29.09</v>
      </c>
      <c r="I1388" t="b">
        <f t="shared" si="108"/>
        <v>0</v>
      </c>
    </row>
    <row r="1389" spans="1:9" hidden="1">
      <c r="A1389" t="s">
        <v>16</v>
      </c>
      <c r="B1389">
        <v>12.5</v>
      </c>
      <c r="C1389">
        <v>228907</v>
      </c>
      <c r="D1389">
        <f t="shared" si="106"/>
        <v>31.792638888888892</v>
      </c>
      <c r="E1389">
        <f t="shared" si="107"/>
        <v>39.133333333333333</v>
      </c>
      <c r="F1389">
        <v>37.79</v>
      </c>
      <c r="G1389">
        <v>39.21</v>
      </c>
      <c r="H1389">
        <v>40.4</v>
      </c>
      <c r="I1389" t="b">
        <f t="shared" si="108"/>
        <v>0</v>
      </c>
    </row>
    <row r="1390" spans="1:9" hidden="1">
      <c r="A1390" t="s">
        <v>10</v>
      </c>
      <c r="B1390">
        <v>23.25</v>
      </c>
      <c r="C1390">
        <v>228971</v>
      </c>
      <c r="D1390">
        <f t="shared" si="106"/>
        <v>31.801527777777778</v>
      </c>
      <c r="E1390">
        <f t="shared" si="107"/>
        <v>30.86</v>
      </c>
      <c r="F1390">
        <v>32.299999999999997</v>
      </c>
      <c r="G1390">
        <v>31.37</v>
      </c>
      <c r="H1390">
        <v>28.91</v>
      </c>
      <c r="I1390" t="b">
        <f t="shared" si="108"/>
        <v>0</v>
      </c>
    </row>
    <row r="1391" spans="1:9" hidden="1">
      <c r="A1391" t="s">
        <v>25</v>
      </c>
      <c r="B1391">
        <v>13</v>
      </c>
      <c r="C1391">
        <v>229050</v>
      </c>
      <c r="D1391">
        <f t="shared" si="106"/>
        <v>31.8125</v>
      </c>
      <c r="E1391">
        <f t="shared" si="107"/>
        <v>41.71</v>
      </c>
      <c r="F1391">
        <v>42.86</v>
      </c>
      <c r="G1391">
        <v>40.479999999999997</v>
      </c>
      <c r="H1391">
        <v>41.79</v>
      </c>
      <c r="I1391" t="b">
        <f t="shared" si="108"/>
        <v>0</v>
      </c>
    </row>
    <row r="1392" spans="1:9" hidden="1">
      <c r="A1392" t="s">
        <v>21</v>
      </c>
      <c r="B1392">
        <v>23.25</v>
      </c>
      <c r="C1392">
        <v>229114</v>
      </c>
      <c r="D1392">
        <f t="shared" si="106"/>
        <v>31.821388888888887</v>
      </c>
      <c r="E1392">
        <f t="shared" si="107"/>
        <v>30.64</v>
      </c>
      <c r="F1392">
        <v>31.84</v>
      </c>
      <c r="G1392">
        <v>30.83</v>
      </c>
      <c r="H1392">
        <v>29.25</v>
      </c>
      <c r="I1392" t="b">
        <f t="shared" si="108"/>
        <v>0</v>
      </c>
    </row>
    <row r="1393" spans="1:9" hidden="1">
      <c r="A1393" t="s">
        <v>19</v>
      </c>
      <c r="B1393">
        <v>2</v>
      </c>
      <c r="C1393">
        <v>37741</v>
      </c>
      <c r="D1393">
        <f t="shared" si="106"/>
        <v>5.2418055555555556</v>
      </c>
      <c r="F1393">
        <v>8.41</v>
      </c>
      <c r="G1393">
        <v>7.05</v>
      </c>
      <c r="H1393">
        <v>8.2899999999999991</v>
      </c>
    </row>
    <row r="1394" spans="1:9" hidden="1">
      <c r="A1394" t="s">
        <v>19</v>
      </c>
      <c r="B1394">
        <v>2.25</v>
      </c>
      <c r="C1394">
        <v>32906</v>
      </c>
      <c r="D1394">
        <f t="shared" si="106"/>
        <v>4.5702777777777772</v>
      </c>
      <c r="F1394">
        <v>9.43</v>
      </c>
      <c r="G1394">
        <v>13.75</v>
      </c>
      <c r="H1394">
        <v>17.39</v>
      </c>
    </row>
    <row r="1395" spans="1:9" hidden="1">
      <c r="A1395" t="s">
        <v>19</v>
      </c>
      <c r="B1395">
        <v>2.5</v>
      </c>
      <c r="C1395">
        <v>26732</v>
      </c>
      <c r="D1395">
        <f t="shared" si="106"/>
        <v>3.7127777777777782</v>
      </c>
      <c r="F1395">
        <v>16.84</v>
      </c>
      <c r="G1395">
        <v>14.66</v>
      </c>
      <c r="H1395">
        <v>12.78</v>
      </c>
    </row>
    <row r="1396" spans="1:9" hidden="1">
      <c r="A1396" t="s">
        <v>19</v>
      </c>
      <c r="B1396">
        <v>2.75</v>
      </c>
      <c r="C1396">
        <v>24772</v>
      </c>
      <c r="D1396">
        <f t="shared" si="106"/>
        <v>3.4405555555555556</v>
      </c>
      <c r="F1396">
        <v>5.97</v>
      </c>
      <c r="G1396">
        <v>9.76</v>
      </c>
      <c r="H1396">
        <v>30.55</v>
      </c>
    </row>
    <row r="1397" spans="1:9" hidden="1">
      <c r="A1397" t="s">
        <v>18</v>
      </c>
      <c r="B1397">
        <v>14</v>
      </c>
      <c r="C1397">
        <v>229201</v>
      </c>
      <c r="D1397">
        <f t="shared" si="106"/>
        <v>31.833472222222223</v>
      </c>
      <c r="E1397">
        <f t="shared" ref="E1397:E1413" si="109">AVERAGE(F1397:H1397)</f>
        <v>36.396666666666668</v>
      </c>
      <c r="F1397">
        <v>41.09</v>
      </c>
      <c r="G1397">
        <v>33.479999999999997</v>
      </c>
      <c r="H1397">
        <v>34.619999999999997</v>
      </c>
      <c r="I1397" t="b">
        <f t="shared" ref="I1397:I1413" si="110">G1397/F1397&gt;2</f>
        <v>0</v>
      </c>
    </row>
    <row r="1398" spans="1:9" hidden="1">
      <c r="A1398" t="s">
        <v>14</v>
      </c>
      <c r="B1398">
        <v>23.25</v>
      </c>
      <c r="C1398">
        <v>229266</v>
      </c>
      <c r="D1398">
        <f t="shared" si="106"/>
        <v>31.842499999999998</v>
      </c>
      <c r="E1398">
        <f t="shared" si="109"/>
        <v>29.856666666666669</v>
      </c>
      <c r="F1398">
        <v>32.18</v>
      </c>
      <c r="G1398">
        <v>28.88</v>
      </c>
      <c r="H1398">
        <v>28.51</v>
      </c>
      <c r="I1398" t="b">
        <f t="shared" si="110"/>
        <v>0</v>
      </c>
    </row>
    <row r="1399" spans="1:9" hidden="1">
      <c r="A1399" t="s">
        <v>13</v>
      </c>
      <c r="B1399">
        <v>23.25</v>
      </c>
      <c r="C1399">
        <v>229274</v>
      </c>
      <c r="D1399">
        <f t="shared" si="106"/>
        <v>31.843611111111109</v>
      </c>
      <c r="E1399">
        <f t="shared" si="109"/>
        <v>30.263333333333332</v>
      </c>
      <c r="F1399">
        <v>33.36</v>
      </c>
      <c r="G1399">
        <v>29.43</v>
      </c>
      <c r="H1399">
        <v>28</v>
      </c>
      <c r="I1399" t="b">
        <f t="shared" si="110"/>
        <v>0</v>
      </c>
    </row>
    <row r="1400" spans="1:9" hidden="1">
      <c r="A1400" t="s">
        <v>8</v>
      </c>
      <c r="B1400">
        <v>12.5</v>
      </c>
      <c r="C1400">
        <v>229321</v>
      </c>
      <c r="D1400">
        <f t="shared" si="106"/>
        <v>31.850138888888889</v>
      </c>
      <c r="E1400">
        <f t="shared" si="109"/>
        <v>37.45000000000001</v>
      </c>
      <c r="F1400">
        <v>37.450000000000003</v>
      </c>
      <c r="G1400">
        <v>35.880000000000003</v>
      </c>
      <c r="H1400">
        <v>39.020000000000003</v>
      </c>
      <c r="I1400" t="b">
        <f t="shared" si="110"/>
        <v>0</v>
      </c>
    </row>
    <row r="1401" spans="1:9" hidden="1">
      <c r="A1401" t="s">
        <v>19</v>
      </c>
      <c r="B1401">
        <v>12.5</v>
      </c>
      <c r="C1401">
        <v>229367</v>
      </c>
      <c r="D1401">
        <f t="shared" si="106"/>
        <v>31.856527777777778</v>
      </c>
      <c r="E1401">
        <f t="shared" si="109"/>
        <v>38.72</v>
      </c>
      <c r="F1401">
        <v>38.4</v>
      </c>
      <c r="G1401">
        <v>37.68</v>
      </c>
      <c r="H1401">
        <v>40.08</v>
      </c>
      <c r="I1401" t="b">
        <f t="shared" si="110"/>
        <v>0</v>
      </c>
    </row>
    <row r="1402" spans="1:9" hidden="1">
      <c r="A1402" t="s">
        <v>24</v>
      </c>
      <c r="B1402">
        <v>12.25</v>
      </c>
      <c r="C1402">
        <v>229382</v>
      </c>
      <c r="D1402">
        <f t="shared" si="106"/>
        <v>31.858611111111109</v>
      </c>
      <c r="E1402">
        <f t="shared" si="109"/>
        <v>34.803333333333335</v>
      </c>
      <c r="F1402">
        <v>32.79</v>
      </c>
      <c r="G1402">
        <v>34.76</v>
      </c>
      <c r="H1402">
        <v>36.86</v>
      </c>
      <c r="I1402" t="b">
        <f t="shared" si="110"/>
        <v>0</v>
      </c>
    </row>
    <row r="1403" spans="1:9" hidden="1">
      <c r="A1403" t="s">
        <v>17</v>
      </c>
      <c r="B1403">
        <v>14</v>
      </c>
      <c r="C1403">
        <v>229390</v>
      </c>
      <c r="D1403">
        <f t="shared" si="106"/>
        <v>31.859722222222221</v>
      </c>
      <c r="E1403">
        <f t="shared" si="109"/>
        <v>40.140000000000008</v>
      </c>
      <c r="F1403">
        <v>40.81</v>
      </c>
      <c r="G1403">
        <v>38.21</v>
      </c>
      <c r="H1403">
        <v>41.4</v>
      </c>
      <c r="I1403" t="b">
        <f t="shared" si="110"/>
        <v>0</v>
      </c>
    </row>
    <row r="1404" spans="1:9" hidden="1">
      <c r="A1404" t="s">
        <v>22</v>
      </c>
      <c r="B1404">
        <v>13</v>
      </c>
      <c r="C1404">
        <v>229420</v>
      </c>
      <c r="D1404">
        <f t="shared" si="106"/>
        <v>31.863888888888887</v>
      </c>
      <c r="E1404">
        <f t="shared" si="109"/>
        <v>40.516666666666673</v>
      </c>
      <c r="F1404">
        <v>39.479999999999997</v>
      </c>
      <c r="G1404">
        <v>40.83</v>
      </c>
      <c r="H1404">
        <v>41.24</v>
      </c>
      <c r="I1404" t="b">
        <f t="shared" si="110"/>
        <v>0</v>
      </c>
    </row>
    <row r="1405" spans="1:9" hidden="1">
      <c r="A1405" t="s">
        <v>25</v>
      </c>
      <c r="B1405">
        <v>12.5</v>
      </c>
      <c r="C1405">
        <v>229566</v>
      </c>
      <c r="D1405">
        <f t="shared" si="106"/>
        <v>31.884166666666665</v>
      </c>
      <c r="E1405">
        <f t="shared" si="109"/>
        <v>42.04</v>
      </c>
      <c r="F1405">
        <v>39.81</v>
      </c>
      <c r="G1405">
        <v>40.869999999999997</v>
      </c>
      <c r="H1405">
        <v>45.44</v>
      </c>
      <c r="I1405" t="b">
        <f t="shared" si="110"/>
        <v>0</v>
      </c>
    </row>
    <row r="1406" spans="1:9" hidden="1">
      <c r="A1406" t="s">
        <v>21</v>
      </c>
      <c r="B1406">
        <v>14</v>
      </c>
      <c r="C1406">
        <v>229676</v>
      </c>
      <c r="D1406">
        <f t="shared" si="106"/>
        <v>31.899444444444445</v>
      </c>
      <c r="E1406">
        <f t="shared" si="109"/>
        <v>37.270000000000003</v>
      </c>
      <c r="F1406">
        <v>37.32</v>
      </c>
      <c r="G1406">
        <v>37.130000000000003</v>
      </c>
      <c r="H1406">
        <v>37.36</v>
      </c>
      <c r="I1406" t="b">
        <f t="shared" si="110"/>
        <v>0</v>
      </c>
    </row>
    <row r="1407" spans="1:9" hidden="1">
      <c r="A1407" t="s">
        <v>24</v>
      </c>
      <c r="B1407">
        <v>14</v>
      </c>
      <c r="C1407">
        <v>229701</v>
      </c>
      <c r="D1407">
        <f t="shared" si="106"/>
        <v>31.902916666666666</v>
      </c>
      <c r="E1407">
        <f t="shared" si="109"/>
        <v>39.626666666666665</v>
      </c>
      <c r="F1407">
        <v>40.700000000000003</v>
      </c>
      <c r="G1407">
        <v>40</v>
      </c>
      <c r="H1407">
        <v>38.18</v>
      </c>
      <c r="I1407" t="b">
        <f t="shared" si="110"/>
        <v>0</v>
      </c>
    </row>
    <row r="1408" spans="1:9" hidden="1">
      <c r="A1408" t="s">
        <v>18</v>
      </c>
      <c r="B1408">
        <v>12.5</v>
      </c>
      <c r="C1408">
        <v>229713</v>
      </c>
      <c r="D1408">
        <f t="shared" si="106"/>
        <v>31.904583333333335</v>
      </c>
      <c r="E1408">
        <f t="shared" si="109"/>
        <v>40.389999999999993</v>
      </c>
      <c r="F1408">
        <v>42.8</v>
      </c>
      <c r="G1408">
        <v>41.37</v>
      </c>
      <c r="H1408">
        <v>37</v>
      </c>
      <c r="I1408" t="b">
        <f t="shared" si="110"/>
        <v>0</v>
      </c>
    </row>
    <row r="1409" spans="1:9" hidden="1">
      <c r="A1409" t="s">
        <v>13</v>
      </c>
      <c r="B1409">
        <v>13</v>
      </c>
      <c r="C1409">
        <v>229954</v>
      </c>
      <c r="D1409">
        <f t="shared" si="106"/>
        <v>31.938055555555554</v>
      </c>
      <c r="E1409">
        <f t="shared" si="109"/>
        <v>35.49666666666667</v>
      </c>
      <c r="F1409">
        <v>36.68</v>
      </c>
      <c r="G1409">
        <v>35.19</v>
      </c>
      <c r="H1409">
        <v>34.619999999999997</v>
      </c>
      <c r="I1409" t="b">
        <f t="shared" si="110"/>
        <v>0</v>
      </c>
    </row>
    <row r="1410" spans="1:9" hidden="1">
      <c r="A1410" t="s">
        <v>15</v>
      </c>
      <c r="B1410">
        <v>12.5</v>
      </c>
      <c r="C1410">
        <v>229984</v>
      </c>
      <c r="D1410">
        <f t="shared" ref="D1410:D1473" si="111">C1410/15/60/8</f>
        <v>31.94222222222222</v>
      </c>
      <c r="E1410">
        <f t="shared" si="109"/>
        <v>38.696666666666665</v>
      </c>
      <c r="F1410">
        <v>39.56</v>
      </c>
      <c r="G1410">
        <v>38.11</v>
      </c>
      <c r="H1410">
        <v>38.42</v>
      </c>
      <c r="I1410" t="b">
        <f t="shared" si="110"/>
        <v>0</v>
      </c>
    </row>
    <row r="1411" spans="1:9" hidden="1">
      <c r="A1411" t="s">
        <v>15</v>
      </c>
      <c r="B1411">
        <v>23.25</v>
      </c>
      <c r="C1411">
        <v>230097</v>
      </c>
      <c r="D1411">
        <f t="shared" si="111"/>
        <v>31.957916666666666</v>
      </c>
      <c r="E1411">
        <f t="shared" si="109"/>
        <v>30.316666666666666</v>
      </c>
      <c r="F1411">
        <v>31.82</v>
      </c>
      <c r="G1411">
        <v>30.8</v>
      </c>
      <c r="H1411">
        <v>28.33</v>
      </c>
      <c r="I1411" t="b">
        <f t="shared" si="110"/>
        <v>0</v>
      </c>
    </row>
    <row r="1412" spans="1:9" hidden="1">
      <c r="A1412" t="s">
        <v>14</v>
      </c>
      <c r="B1412">
        <v>13</v>
      </c>
      <c r="C1412">
        <v>230155</v>
      </c>
      <c r="D1412">
        <f t="shared" si="111"/>
        <v>31.96597222222222</v>
      </c>
      <c r="E1412">
        <f t="shared" si="109"/>
        <v>39.383333333333333</v>
      </c>
      <c r="F1412">
        <v>38.47</v>
      </c>
      <c r="G1412">
        <v>38.909999999999997</v>
      </c>
      <c r="H1412">
        <v>40.770000000000003</v>
      </c>
      <c r="I1412" t="b">
        <f t="shared" si="110"/>
        <v>0</v>
      </c>
    </row>
    <row r="1413" spans="1:9" hidden="1">
      <c r="A1413" t="s">
        <v>26</v>
      </c>
      <c r="B1413">
        <v>23.25</v>
      </c>
      <c r="C1413">
        <v>230177</v>
      </c>
      <c r="D1413">
        <f t="shared" si="111"/>
        <v>31.969027777777779</v>
      </c>
      <c r="E1413">
        <f t="shared" si="109"/>
        <v>29.833333333333332</v>
      </c>
      <c r="F1413">
        <v>31.24</v>
      </c>
      <c r="G1413">
        <v>29.18</v>
      </c>
      <c r="H1413">
        <v>29.08</v>
      </c>
      <c r="I1413" t="b">
        <f t="shared" si="110"/>
        <v>0</v>
      </c>
    </row>
    <row r="1414" spans="1:9" hidden="1">
      <c r="A1414" t="s">
        <v>19</v>
      </c>
      <c r="B1414">
        <v>3</v>
      </c>
      <c r="C1414">
        <v>22474</v>
      </c>
      <c r="D1414">
        <f t="shared" si="111"/>
        <v>3.1213888888888888</v>
      </c>
      <c r="F1414">
        <v>12.26</v>
      </c>
      <c r="G1414">
        <v>11.73</v>
      </c>
      <c r="H1414">
        <v>12.73</v>
      </c>
    </row>
    <row r="1415" spans="1:9" hidden="1">
      <c r="A1415" t="s">
        <v>19</v>
      </c>
      <c r="B1415">
        <v>3.25</v>
      </c>
      <c r="C1415">
        <v>20710</v>
      </c>
      <c r="D1415">
        <f t="shared" si="111"/>
        <v>2.8763888888888891</v>
      </c>
      <c r="F1415">
        <v>5.1100000000000003</v>
      </c>
      <c r="G1415">
        <v>9.1999999999999993</v>
      </c>
      <c r="H1415">
        <v>14.59</v>
      </c>
    </row>
    <row r="1416" spans="1:9" hidden="1">
      <c r="A1416" t="s">
        <v>19</v>
      </c>
      <c r="B1416">
        <v>3.5</v>
      </c>
      <c r="C1416">
        <v>20069</v>
      </c>
      <c r="D1416">
        <f t="shared" si="111"/>
        <v>2.7873611111111112</v>
      </c>
      <c r="F1416">
        <v>12.96</v>
      </c>
      <c r="G1416">
        <v>10.66</v>
      </c>
      <c r="H1416">
        <v>14.55</v>
      </c>
    </row>
    <row r="1417" spans="1:9" hidden="1">
      <c r="A1417" t="s">
        <v>19</v>
      </c>
      <c r="B1417">
        <v>3.75</v>
      </c>
      <c r="C1417">
        <v>18442</v>
      </c>
      <c r="D1417">
        <f t="shared" si="111"/>
        <v>2.5613888888888892</v>
      </c>
      <c r="F1417">
        <v>7.26</v>
      </c>
      <c r="G1417">
        <v>4.63</v>
      </c>
      <c r="H1417">
        <v>4.76</v>
      </c>
    </row>
    <row r="1418" spans="1:9" hidden="1">
      <c r="A1418" t="s">
        <v>19</v>
      </c>
      <c r="B1418">
        <v>4</v>
      </c>
      <c r="C1418">
        <v>18051</v>
      </c>
      <c r="D1418">
        <f t="shared" si="111"/>
        <v>2.5070833333333336</v>
      </c>
      <c r="F1418">
        <v>5.82</v>
      </c>
      <c r="G1418">
        <v>4.21</v>
      </c>
      <c r="H1418">
        <v>4.83</v>
      </c>
    </row>
    <row r="1419" spans="1:9" hidden="1">
      <c r="A1419" t="s">
        <v>19</v>
      </c>
      <c r="B1419">
        <v>4.25</v>
      </c>
      <c r="C1419">
        <v>18758</v>
      </c>
      <c r="D1419">
        <f t="shared" si="111"/>
        <v>2.6052777777777778</v>
      </c>
      <c r="F1419">
        <v>4.53</v>
      </c>
      <c r="G1419">
        <v>4.71</v>
      </c>
      <c r="H1419">
        <v>4.7699999999999996</v>
      </c>
    </row>
    <row r="1420" spans="1:9" hidden="1">
      <c r="A1420" t="s">
        <v>19</v>
      </c>
      <c r="B1420">
        <v>4.5</v>
      </c>
      <c r="C1420">
        <v>17819</v>
      </c>
      <c r="D1420">
        <f t="shared" si="111"/>
        <v>2.4748611111111112</v>
      </c>
      <c r="F1420">
        <v>5.23</v>
      </c>
      <c r="G1420">
        <v>5.05</v>
      </c>
      <c r="H1420">
        <v>4.7300000000000004</v>
      </c>
    </row>
    <row r="1421" spans="1:9" hidden="1">
      <c r="A1421" t="s">
        <v>19</v>
      </c>
      <c r="B1421">
        <v>4.75</v>
      </c>
      <c r="C1421">
        <v>18606</v>
      </c>
      <c r="D1421">
        <f t="shared" si="111"/>
        <v>2.5841666666666669</v>
      </c>
      <c r="F1421">
        <v>4.47</v>
      </c>
      <c r="G1421">
        <v>4.58</v>
      </c>
      <c r="H1421">
        <v>4.8899999999999997</v>
      </c>
    </row>
    <row r="1422" spans="1:9" hidden="1">
      <c r="A1422" t="s">
        <v>19</v>
      </c>
      <c r="B1422">
        <v>5</v>
      </c>
      <c r="C1422">
        <v>19027</v>
      </c>
      <c r="D1422">
        <f t="shared" si="111"/>
        <v>2.642638888888889</v>
      </c>
      <c r="F1422">
        <v>5.33</v>
      </c>
      <c r="G1422">
        <v>4.25</v>
      </c>
      <c r="H1422">
        <v>6.01</v>
      </c>
    </row>
    <row r="1423" spans="1:9" hidden="1">
      <c r="A1423" t="s">
        <v>19</v>
      </c>
      <c r="B1423">
        <v>5.25</v>
      </c>
      <c r="C1423">
        <v>21078</v>
      </c>
      <c r="D1423">
        <f t="shared" si="111"/>
        <v>2.9275000000000002</v>
      </c>
      <c r="F1423">
        <v>5.15</v>
      </c>
      <c r="G1423">
        <v>5.24</v>
      </c>
      <c r="H1423">
        <v>5.62</v>
      </c>
    </row>
    <row r="1424" spans="1:9" hidden="1">
      <c r="A1424" t="s">
        <v>19</v>
      </c>
      <c r="B1424">
        <v>5.5</v>
      </c>
      <c r="C1424">
        <v>24710</v>
      </c>
      <c r="D1424">
        <f t="shared" si="111"/>
        <v>3.4319444444444445</v>
      </c>
      <c r="F1424">
        <v>6.28</v>
      </c>
      <c r="G1424">
        <v>5.3</v>
      </c>
      <c r="H1424">
        <v>6.58</v>
      </c>
    </row>
    <row r="1425" spans="1:9" hidden="1">
      <c r="A1425" t="s">
        <v>19</v>
      </c>
      <c r="B1425">
        <v>5.75</v>
      </c>
      <c r="C1425">
        <v>30578</v>
      </c>
      <c r="D1425">
        <f t="shared" si="111"/>
        <v>4.246944444444444</v>
      </c>
      <c r="F1425">
        <v>6.2</v>
      </c>
      <c r="G1425">
        <v>6.37</v>
      </c>
      <c r="H1425">
        <v>7.22</v>
      </c>
    </row>
    <row r="1426" spans="1:9" hidden="1">
      <c r="A1426" t="s">
        <v>19</v>
      </c>
      <c r="B1426">
        <v>6</v>
      </c>
      <c r="C1426">
        <v>38044</v>
      </c>
      <c r="D1426">
        <f t="shared" si="111"/>
        <v>5.2838888888888897</v>
      </c>
      <c r="F1426">
        <v>8.3000000000000007</v>
      </c>
      <c r="G1426">
        <v>7.68</v>
      </c>
      <c r="H1426">
        <v>9.2100000000000009</v>
      </c>
    </row>
    <row r="1427" spans="1:9" hidden="1">
      <c r="A1427" t="s">
        <v>19</v>
      </c>
      <c r="B1427">
        <v>6.25</v>
      </c>
      <c r="C1427">
        <v>49295</v>
      </c>
      <c r="D1427">
        <f t="shared" si="111"/>
        <v>6.8465277777777782</v>
      </c>
      <c r="F1427">
        <v>9.34</v>
      </c>
      <c r="G1427">
        <v>9.14</v>
      </c>
      <c r="H1427">
        <v>10.37</v>
      </c>
    </row>
    <row r="1428" spans="1:9" hidden="1">
      <c r="A1428" t="s">
        <v>19</v>
      </c>
      <c r="B1428">
        <v>6.5</v>
      </c>
      <c r="C1428">
        <v>60384</v>
      </c>
      <c r="D1428">
        <f t="shared" si="111"/>
        <v>8.3866666666666667</v>
      </c>
      <c r="F1428">
        <v>11.43</v>
      </c>
      <c r="G1428">
        <v>11.15</v>
      </c>
      <c r="H1428">
        <v>12.37</v>
      </c>
    </row>
    <row r="1429" spans="1:9" hidden="1">
      <c r="A1429" t="s">
        <v>19</v>
      </c>
      <c r="B1429">
        <v>6.75</v>
      </c>
      <c r="C1429">
        <v>76050</v>
      </c>
      <c r="D1429">
        <f t="shared" si="111"/>
        <v>10.5625</v>
      </c>
      <c r="F1429">
        <v>12.54</v>
      </c>
      <c r="G1429">
        <v>13.7</v>
      </c>
      <c r="H1429">
        <v>15.7</v>
      </c>
    </row>
    <row r="1430" spans="1:9" hidden="1">
      <c r="A1430" t="s">
        <v>19</v>
      </c>
      <c r="B1430">
        <v>7</v>
      </c>
      <c r="C1430">
        <v>92437</v>
      </c>
      <c r="D1430">
        <f t="shared" si="111"/>
        <v>12.838472222222221</v>
      </c>
      <c r="F1430">
        <v>16.059999999999999</v>
      </c>
      <c r="G1430">
        <v>15.58</v>
      </c>
      <c r="H1430">
        <v>18.09</v>
      </c>
    </row>
    <row r="1431" spans="1:9" hidden="1">
      <c r="A1431" t="s">
        <v>17</v>
      </c>
      <c r="B1431">
        <v>23.25</v>
      </c>
      <c r="C1431">
        <v>230181</v>
      </c>
      <c r="D1431">
        <f t="shared" si="111"/>
        <v>31.969583333333333</v>
      </c>
      <c r="E1431">
        <f t="shared" ref="E1431:E1442" si="112">AVERAGE(F1431:H1431)</f>
        <v>31.09</v>
      </c>
      <c r="F1431">
        <v>34.229999999999997</v>
      </c>
      <c r="G1431">
        <v>29.98</v>
      </c>
      <c r="H1431">
        <v>29.06</v>
      </c>
      <c r="I1431" t="b">
        <f t="shared" ref="I1431:I1442" si="113">G1431/F1431&gt;2</f>
        <v>0</v>
      </c>
    </row>
    <row r="1432" spans="1:9" hidden="1">
      <c r="A1432" t="s">
        <v>16</v>
      </c>
      <c r="B1432">
        <v>18</v>
      </c>
      <c r="C1432">
        <v>230255</v>
      </c>
      <c r="D1432">
        <f t="shared" si="111"/>
        <v>31.979861111111113</v>
      </c>
      <c r="E1432">
        <f t="shared" si="112"/>
        <v>34.01</v>
      </c>
      <c r="F1432">
        <v>35.119999999999997</v>
      </c>
      <c r="G1432">
        <v>33.93</v>
      </c>
      <c r="H1432">
        <v>32.979999999999997</v>
      </c>
      <c r="I1432" t="b">
        <f t="shared" si="113"/>
        <v>0</v>
      </c>
    </row>
    <row r="1433" spans="1:9" hidden="1">
      <c r="A1433" t="s">
        <v>8</v>
      </c>
      <c r="B1433">
        <v>23.25</v>
      </c>
      <c r="C1433">
        <v>230261</v>
      </c>
      <c r="D1433">
        <f t="shared" si="111"/>
        <v>31.980694444444445</v>
      </c>
      <c r="E1433">
        <f t="shared" si="112"/>
        <v>29.070000000000004</v>
      </c>
      <c r="F1433">
        <v>29.95</v>
      </c>
      <c r="G1433">
        <v>28.17</v>
      </c>
      <c r="H1433">
        <v>29.09</v>
      </c>
      <c r="I1433" t="b">
        <f t="shared" si="113"/>
        <v>0</v>
      </c>
    </row>
    <row r="1434" spans="1:9" hidden="1">
      <c r="A1434" t="s">
        <v>26</v>
      </c>
      <c r="B1434">
        <v>14</v>
      </c>
      <c r="C1434">
        <v>230309</v>
      </c>
      <c r="D1434">
        <f t="shared" si="111"/>
        <v>31.98736111111111</v>
      </c>
      <c r="E1434">
        <f t="shared" si="112"/>
        <v>38.743333333333332</v>
      </c>
      <c r="F1434">
        <v>38.630000000000003</v>
      </c>
      <c r="G1434">
        <v>38.32</v>
      </c>
      <c r="H1434">
        <v>39.28</v>
      </c>
      <c r="I1434" t="b">
        <f t="shared" si="113"/>
        <v>0</v>
      </c>
    </row>
    <row r="1435" spans="1:9" hidden="1">
      <c r="A1435" t="s">
        <v>11</v>
      </c>
      <c r="B1435">
        <v>14</v>
      </c>
      <c r="C1435">
        <v>230397</v>
      </c>
      <c r="D1435">
        <f t="shared" si="111"/>
        <v>31.99958333333333</v>
      </c>
      <c r="E1435">
        <f t="shared" si="112"/>
        <v>36.586666666666666</v>
      </c>
      <c r="F1435">
        <v>37.78</v>
      </c>
      <c r="G1435">
        <v>36.43</v>
      </c>
      <c r="H1435">
        <v>35.549999999999997</v>
      </c>
      <c r="I1435" t="b">
        <f t="shared" si="113"/>
        <v>0</v>
      </c>
    </row>
    <row r="1436" spans="1:9" hidden="1">
      <c r="A1436" t="s">
        <v>12</v>
      </c>
      <c r="B1436">
        <v>13</v>
      </c>
      <c r="C1436">
        <v>230491</v>
      </c>
      <c r="D1436">
        <f t="shared" si="111"/>
        <v>32.012638888888894</v>
      </c>
      <c r="E1436">
        <f t="shared" si="112"/>
        <v>39.033333333333339</v>
      </c>
      <c r="F1436">
        <v>41.24</v>
      </c>
      <c r="G1436">
        <v>36.840000000000003</v>
      </c>
      <c r="H1436">
        <v>39.020000000000003</v>
      </c>
      <c r="I1436" t="b">
        <f t="shared" si="113"/>
        <v>0</v>
      </c>
    </row>
    <row r="1437" spans="1:9" hidden="1">
      <c r="A1437" t="s">
        <v>5</v>
      </c>
      <c r="B1437">
        <v>13.25</v>
      </c>
      <c r="C1437">
        <v>230553</v>
      </c>
      <c r="D1437">
        <f t="shared" si="111"/>
        <v>32.021250000000002</v>
      </c>
      <c r="E1437">
        <f t="shared" si="112"/>
        <v>36.53</v>
      </c>
      <c r="F1437">
        <v>36.090000000000003</v>
      </c>
      <c r="G1437">
        <v>35.090000000000003</v>
      </c>
      <c r="H1437">
        <v>38.409999999999997</v>
      </c>
      <c r="I1437" t="b">
        <f t="shared" si="113"/>
        <v>0</v>
      </c>
    </row>
    <row r="1438" spans="1:9" hidden="1">
      <c r="A1438" t="s">
        <v>25</v>
      </c>
      <c r="B1438">
        <v>14</v>
      </c>
      <c r="C1438">
        <v>230580</v>
      </c>
      <c r="D1438">
        <f t="shared" si="111"/>
        <v>32.024999999999999</v>
      </c>
      <c r="E1438">
        <f t="shared" si="112"/>
        <v>40.906666666666666</v>
      </c>
      <c r="F1438">
        <v>44.74</v>
      </c>
      <c r="G1438">
        <v>41.15</v>
      </c>
      <c r="H1438">
        <v>36.83</v>
      </c>
      <c r="I1438" t="b">
        <f t="shared" si="113"/>
        <v>0</v>
      </c>
    </row>
    <row r="1439" spans="1:9" hidden="1">
      <c r="A1439" t="s">
        <v>10</v>
      </c>
      <c r="B1439">
        <v>13</v>
      </c>
      <c r="C1439">
        <v>230587</v>
      </c>
      <c r="D1439">
        <f t="shared" si="111"/>
        <v>32.025972222222222</v>
      </c>
      <c r="E1439">
        <f t="shared" si="112"/>
        <v>39.770000000000003</v>
      </c>
      <c r="F1439">
        <v>41.59</v>
      </c>
      <c r="G1439">
        <v>38.47</v>
      </c>
      <c r="H1439">
        <v>39.25</v>
      </c>
      <c r="I1439" t="b">
        <f t="shared" si="113"/>
        <v>0</v>
      </c>
    </row>
    <row r="1440" spans="1:9" hidden="1">
      <c r="A1440" t="s">
        <v>26</v>
      </c>
      <c r="B1440">
        <v>13</v>
      </c>
      <c r="C1440">
        <v>230616</v>
      </c>
      <c r="D1440">
        <f t="shared" si="111"/>
        <v>32.03</v>
      </c>
      <c r="E1440">
        <f t="shared" si="112"/>
        <v>37.716666666666669</v>
      </c>
      <c r="F1440">
        <v>39.83</v>
      </c>
      <c r="G1440">
        <v>36.450000000000003</v>
      </c>
      <c r="H1440">
        <v>36.869999999999997</v>
      </c>
      <c r="I1440" t="b">
        <f t="shared" si="113"/>
        <v>0</v>
      </c>
    </row>
    <row r="1441" spans="1:9" hidden="1">
      <c r="A1441" t="s">
        <v>15</v>
      </c>
      <c r="B1441">
        <v>14</v>
      </c>
      <c r="C1441">
        <v>230800</v>
      </c>
      <c r="D1441">
        <f t="shared" si="111"/>
        <v>32.055555555555557</v>
      </c>
      <c r="E1441">
        <f t="shared" si="112"/>
        <v>41.073333333333331</v>
      </c>
      <c r="F1441">
        <v>43.3</v>
      </c>
      <c r="G1441">
        <v>37.36</v>
      </c>
      <c r="H1441">
        <v>42.56</v>
      </c>
      <c r="I1441" t="b">
        <f t="shared" si="113"/>
        <v>0</v>
      </c>
    </row>
    <row r="1442" spans="1:9" hidden="1">
      <c r="A1442" t="s">
        <v>14</v>
      </c>
      <c r="B1442">
        <v>13.25</v>
      </c>
      <c r="C1442">
        <v>230807</v>
      </c>
      <c r="D1442">
        <f t="shared" si="111"/>
        <v>32.056527777777781</v>
      </c>
      <c r="E1442">
        <f t="shared" si="112"/>
        <v>41.06666666666667</v>
      </c>
      <c r="F1442">
        <v>41.09</v>
      </c>
      <c r="G1442">
        <v>40.299999999999997</v>
      </c>
      <c r="H1442">
        <v>41.81</v>
      </c>
      <c r="I1442" t="b">
        <f t="shared" si="113"/>
        <v>0</v>
      </c>
    </row>
    <row r="1443" spans="1:9" hidden="1">
      <c r="A1443" t="s">
        <v>20</v>
      </c>
      <c r="B1443">
        <v>0.5</v>
      </c>
      <c r="C1443">
        <v>93171</v>
      </c>
      <c r="D1443">
        <f t="shared" si="111"/>
        <v>12.940416666666666</v>
      </c>
      <c r="F1443">
        <v>26.71</v>
      </c>
      <c r="G1443">
        <v>18.03</v>
      </c>
      <c r="H1443">
        <v>20.7</v>
      </c>
    </row>
    <row r="1444" spans="1:9" hidden="1">
      <c r="A1444" t="s">
        <v>20</v>
      </c>
      <c r="B1444">
        <v>0.75</v>
      </c>
      <c r="C1444">
        <v>75289</v>
      </c>
      <c r="D1444">
        <f t="shared" si="111"/>
        <v>10.456805555555555</v>
      </c>
      <c r="F1444">
        <v>13.44</v>
      </c>
      <c r="G1444">
        <v>10.220000000000001</v>
      </c>
      <c r="H1444">
        <v>10.3</v>
      </c>
    </row>
    <row r="1445" spans="1:9" hidden="1">
      <c r="A1445" t="s">
        <v>20</v>
      </c>
      <c r="B1445">
        <v>1</v>
      </c>
      <c r="C1445">
        <v>61230</v>
      </c>
      <c r="D1445">
        <f t="shared" si="111"/>
        <v>8.5041666666666664</v>
      </c>
      <c r="F1445">
        <v>23.69</v>
      </c>
      <c r="G1445">
        <v>9.1999999999999993</v>
      </c>
      <c r="H1445">
        <v>10.91</v>
      </c>
    </row>
    <row r="1446" spans="1:9" hidden="1">
      <c r="A1446" t="s">
        <v>20</v>
      </c>
      <c r="B1446">
        <v>1.25</v>
      </c>
      <c r="C1446">
        <v>56426</v>
      </c>
      <c r="D1446">
        <f t="shared" si="111"/>
        <v>7.8369444444444438</v>
      </c>
      <c r="F1446">
        <v>9.5</v>
      </c>
      <c r="G1446">
        <v>8.76</v>
      </c>
      <c r="H1446">
        <v>18.059999999999999</v>
      </c>
    </row>
    <row r="1447" spans="1:9" hidden="1">
      <c r="A1447" t="s">
        <v>20</v>
      </c>
      <c r="B1447">
        <v>1.5</v>
      </c>
      <c r="C1447">
        <v>46193</v>
      </c>
      <c r="D1447">
        <f t="shared" si="111"/>
        <v>6.4156944444444441</v>
      </c>
      <c r="F1447">
        <v>15.37</v>
      </c>
      <c r="G1447">
        <v>13.33</v>
      </c>
      <c r="H1447">
        <v>16.420000000000002</v>
      </c>
    </row>
    <row r="1448" spans="1:9" hidden="1">
      <c r="A1448" t="s">
        <v>20</v>
      </c>
      <c r="B1448">
        <v>1.75</v>
      </c>
      <c r="C1448">
        <v>41649</v>
      </c>
      <c r="D1448">
        <f t="shared" si="111"/>
        <v>5.784583333333333</v>
      </c>
      <c r="F1448">
        <v>9.5500000000000007</v>
      </c>
      <c r="G1448">
        <v>6.02</v>
      </c>
      <c r="H1448">
        <v>17.510000000000002</v>
      </c>
    </row>
    <row r="1449" spans="1:9" hidden="1">
      <c r="A1449" t="s">
        <v>24</v>
      </c>
      <c r="B1449">
        <v>13</v>
      </c>
      <c r="C1449">
        <v>230829</v>
      </c>
      <c r="D1449">
        <f t="shared" si="111"/>
        <v>32.059583333333336</v>
      </c>
      <c r="E1449">
        <f t="shared" ref="E1449:E1488" si="114">AVERAGE(F1449:H1449)</f>
        <v>39.99</v>
      </c>
      <c r="F1449">
        <v>39.700000000000003</v>
      </c>
      <c r="G1449">
        <v>39.36</v>
      </c>
      <c r="H1449">
        <v>40.909999999999997</v>
      </c>
      <c r="I1449" t="b">
        <f t="shared" ref="I1449:I1488" si="115">G1449/F1449&gt;2</f>
        <v>0</v>
      </c>
    </row>
    <row r="1450" spans="1:9" hidden="1">
      <c r="A1450" t="s">
        <v>18</v>
      </c>
      <c r="B1450">
        <v>23.25</v>
      </c>
      <c r="C1450">
        <v>230910</v>
      </c>
      <c r="D1450">
        <f t="shared" si="111"/>
        <v>32.070833333333333</v>
      </c>
      <c r="E1450">
        <f t="shared" si="114"/>
        <v>30.153333333333336</v>
      </c>
      <c r="F1450">
        <v>34.58</v>
      </c>
      <c r="G1450">
        <v>29.2</v>
      </c>
      <c r="H1450">
        <v>26.68</v>
      </c>
      <c r="I1450" t="b">
        <f t="shared" si="115"/>
        <v>0</v>
      </c>
    </row>
    <row r="1451" spans="1:9" hidden="1">
      <c r="A1451" t="s">
        <v>20</v>
      </c>
      <c r="B1451">
        <v>23.25</v>
      </c>
      <c r="C1451">
        <v>231029</v>
      </c>
      <c r="D1451">
        <f t="shared" si="111"/>
        <v>32.087361111111107</v>
      </c>
      <c r="E1451">
        <f t="shared" si="114"/>
        <v>29.883333333333336</v>
      </c>
      <c r="F1451">
        <v>30.48</v>
      </c>
      <c r="G1451">
        <v>29.8</v>
      </c>
      <c r="H1451">
        <v>29.37</v>
      </c>
      <c r="I1451" t="b">
        <f t="shared" si="115"/>
        <v>0</v>
      </c>
    </row>
    <row r="1452" spans="1:9" hidden="1">
      <c r="A1452" t="s">
        <v>8</v>
      </c>
      <c r="B1452">
        <v>13</v>
      </c>
      <c r="C1452">
        <v>231048</v>
      </c>
      <c r="D1452">
        <f t="shared" si="111"/>
        <v>32.090000000000003</v>
      </c>
      <c r="E1452">
        <f t="shared" si="114"/>
        <v>39.563333333333333</v>
      </c>
      <c r="F1452">
        <v>38.9</v>
      </c>
      <c r="G1452">
        <v>37.75</v>
      </c>
      <c r="H1452">
        <v>42.04</v>
      </c>
      <c r="I1452" t="b">
        <f t="shared" si="115"/>
        <v>0</v>
      </c>
    </row>
    <row r="1453" spans="1:9" hidden="1">
      <c r="A1453" t="s">
        <v>22</v>
      </c>
      <c r="B1453">
        <v>23.25</v>
      </c>
      <c r="C1453">
        <v>231050</v>
      </c>
      <c r="D1453">
        <f t="shared" si="111"/>
        <v>32.090277777777779</v>
      </c>
      <c r="E1453">
        <f t="shared" si="114"/>
        <v>29.95</v>
      </c>
      <c r="F1453">
        <v>30.98</v>
      </c>
      <c r="G1453">
        <v>28.93</v>
      </c>
      <c r="H1453">
        <v>29.94</v>
      </c>
      <c r="I1453" t="b">
        <f t="shared" si="115"/>
        <v>0</v>
      </c>
    </row>
    <row r="1454" spans="1:9" hidden="1">
      <c r="A1454" t="s">
        <v>21</v>
      </c>
      <c r="B1454">
        <v>13</v>
      </c>
      <c r="C1454">
        <v>231148</v>
      </c>
      <c r="D1454">
        <f t="shared" si="111"/>
        <v>32.103888888888889</v>
      </c>
      <c r="E1454">
        <f t="shared" si="114"/>
        <v>40.31333333333334</v>
      </c>
      <c r="F1454">
        <v>41.31</v>
      </c>
      <c r="G1454">
        <v>40.99</v>
      </c>
      <c r="H1454">
        <v>38.64</v>
      </c>
      <c r="I1454" t="b">
        <f t="shared" si="115"/>
        <v>0</v>
      </c>
    </row>
    <row r="1455" spans="1:9" hidden="1">
      <c r="A1455" t="s">
        <v>23</v>
      </c>
      <c r="B1455">
        <v>13</v>
      </c>
      <c r="C1455">
        <v>231157</v>
      </c>
      <c r="D1455">
        <f t="shared" si="111"/>
        <v>32.105138888888888</v>
      </c>
      <c r="E1455">
        <f t="shared" si="114"/>
        <v>40.056666666666665</v>
      </c>
      <c r="F1455">
        <v>39.29</v>
      </c>
      <c r="G1455">
        <v>39</v>
      </c>
      <c r="H1455">
        <v>41.88</v>
      </c>
      <c r="I1455" t="b">
        <f t="shared" si="115"/>
        <v>0</v>
      </c>
    </row>
    <row r="1456" spans="1:9" hidden="1">
      <c r="A1456" t="s">
        <v>17</v>
      </c>
      <c r="B1456">
        <v>13</v>
      </c>
      <c r="C1456">
        <v>231301</v>
      </c>
      <c r="D1456">
        <f t="shared" si="111"/>
        <v>32.125138888888891</v>
      </c>
      <c r="E1456">
        <f t="shared" si="114"/>
        <v>39.893333333333338</v>
      </c>
      <c r="F1456">
        <v>39.68</v>
      </c>
      <c r="G1456">
        <v>39.68</v>
      </c>
      <c r="H1456">
        <v>40.32</v>
      </c>
      <c r="I1456" t="b">
        <f t="shared" si="115"/>
        <v>0</v>
      </c>
    </row>
    <row r="1457" spans="1:9" hidden="1">
      <c r="A1457" t="s">
        <v>13</v>
      </c>
      <c r="B1457">
        <v>13.25</v>
      </c>
      <c r="C1457">
        <v>231311</v>
      </c>
      <c r="D1457">
        <f t="shared" si="111"/>
        <v>32.126527777777781</v>
      </c>
      <c r="E1457">
        <f t="shared" si="114"/>
        <v>37.883333333333333</v>
      </c>
      <c r="F1457">
        <v>36.25</v>
      </c>
      <c r="G1457">
        <v>36.21</v>
      </c>
      <c r="H1457">
        <v>41.19</v>
      </c>
      <c r="I1457" t="b">
        <f t="shared" si="115"/>
        <v>0</v>
      </c>
    </row>
    <row r="1458" spans="1:9" hidden="1">
      <c r="A1458" t="s">
        <v>23</v>
      </c>
      <c r="B1458">
        <v>23.25</v>
      </c>
      <c r="C1458">
        <v>231385</v>
      </c>
      <c r="D1458">
        <f t="shared" si="111"/>
        <v>32.136805555555554</v>
      </c>
      <c r="E1458">
        <f t="shared" si="114"/>
        <v>29.546666666666667</v>
      </c>
      <c r="F1458">
        <v>31.26</v>
      </c>
      <c r="G1458">
        <v>27.87</v>
      </c>
      <c r="H1458">
        <v>29.51</v>
      </c>
      <c r="I1458" t="b">
        <f t="shared" si="115"/>
        <v>0</v>
      </c>
    </row>
    <row r="1459" spans="1:9" hidden="1">
      <c r="A1459" t="s">
        <v>13</v>
      </c>
      <c r="B1459">
        <v>18.75</v>
      </c>
      <c r="C1459">
        <v>231387</v>
      </c>
      <c r="D1459">
        <f t="shared" si="111"/>
        <v>32.137083333333329</v>
      </c>
      <c r="E1459">
        <f t="shared" si="114"/>
        <v>31.38</v>
      </c>
      <c r="F1459">
        <v>32.729999999999997</v>
      </c>
      <c r="G1459">
        <v>30.25</v>
      </c>
      <c r="H1459">
        <v>31.16</v>
      </c>
      <c r="I1459" t="b">
        <f t="shared" si="115"/>
        <v>0</v>
      </c>
    </row>
    <row r="1460" spans="1:9" hidden="1">
      <c r="A1460" t="s">
        <v>7</v>
      </c>
      <c r="B1460">
        <v>14</v>
      </c>
      <c r="C1460">
        <v>231418</v>
      </c>
      <c r="D1460">
        <f t="shared" si="111"/>
        <v>32.141388888888891</v>
      </c>
      <c r="E1460">
        <f t="shared" si="114"/>
        <v>38.326666666666661</v>
      </c>
      <c r="F1460">
        <v>40.909999999999997</v>
      </c>
      <c r="G1460">
        <v>37.25</v>
      </c>
      <c r="H1460">
        <v>36.82</v>
      </c>
      <c r="I1460" t="b">
        <f t="shared" si="115"/>
        <v>0</v>
      </c>
    </row>
    <row r="1461" spans="1:9" hidden="1">
      <c r="A1461" t="s">
        <v>13</v>
      </c>
      <c r="B1461">
        <v>13.75</v>
      </c>
      <c r="C1461">
        <v>231422</v>
      </c>
      <c r="D1461">
        <f t="shared" si="111"/>
        <v>32.141944444444441</v>
      </c>
      <c r="E1461">
        <f t="shared" si="114"/>
        <v>41.913333333333334</v>
      </c>
      <c r="F1461">
        <v>41.75</v>
      </c>
      <c r="G1461">
        <v>40.340000000000003</v>
      </c>
      <c r="H1461">
        <v>43.65</v>
      </c>
      <c r="I1461" t="b">
        <f t="shared" si="115"/>
        <v>0</v>
      </c>
    </row>
    <row r="1462" spans="1:9" hidden="1">
      <c r="A1462" t="s">
        <v>18</v>
      </c>
      <c r="B1462">
        <v>13</v>
      </c>
      <c r="C1462">
        <v>231485</v>
      </c>
      <c r="D1462">
        <f t="shared" si="111"/>
        <v>32.150694444444447</v>
      </c>
      <c r="E1462">
        <f t="shared" si="114"/>
        <v>36.796666666666667</v>
      </c>
      <c r="F1462">
        <v>39.75</v>
      </c>
      <c r="G1462">
        <v>35.090000000000003</v>
      </c>
      <c r="H1462">
        <v>35.549999999999997</v>
      </c>
      <c r="I1462" t="b">
        <f t="shared" si="115"/>
        <v>0</v>
      </c>
    </row>
    <row r="1463" spans="1:9" hidden="1">
      <c r="A1463" t="s">
        <v>13</v>
      </c>
      <c r="B1463">
        <v>13.5</v>
      </c>
      <c r="C1463">
        <v>231542</v>
      </c>
      <c r="D1463">
        <f t="shared" si="111"/>
        <v>32.158611111111114</v>
      </c>
      <c r="E1463">
        <f t="shared" si="114"/>
        <v>39.896666666666668</v>
      </c>
      <c r="F1463">
        <v>42.5</v>
      </c>
      <c r="G1463">
        <v>37.56</v>
      </c>
      <c r="H1463">
        <v>39.630000000000003</v>
      </c>
      <c r="I1463" t="b">
        <f t="shared" si="115"/>
        <v>0</v>
      </c>
    </row>
    <row r="1464" spans="1:9" hidden="1">
      <c r="A1464" t="s">
        <v>25</v>
      </c>
      <c r="B1464">
        <v>13.25</v>
      </c>
      <c r="C1464">
        <v>231575</v>
      </c>
      <c r="D1464">
        <f t="shared" si="111"/>
        <v>32.163194444444443</v>
      </c>
      <c r="E1464">
        <f t="shared" si="114"/>
        <v>38.163333333333334</v>
      </c>
      <c r="F1464">
        <v>38.04</v>
      </c>
      <c r="G1464">
        <v>36.68</v>
      </c>
      <c r="H1464">
        <v>39.770000000000003</v>
      </c>
      <c r="I1464" t="b">
        <f t="shared" si="115"/>
        <v>0</v>
      </c>
    </row>
    <row r="1465" spans="1:9" hidden="1">
      <c r="A1465" t="s">
        <v>11</v>
      </c>
      <c r="B1465">
        <v>13</v>
      </c>
      <c r="C1465">
        <v>231769</v>
      </c>
      <c r="D1465">
        <f t="shared" si="111"/>
        <v>32.190138888888889</v>
      </c>
      <c r="E1465">
        <f t="shared" si="114"/>
        <v>36.876666666666672</v>
      </c>
      <c r="F1465">
        <v>38.630000000000003</v>
      </c>
      <c r="G1465">
        <v>35.58</v>
      </c>
      <c r="H1465">
        <v>36.42</v>
      </c>
      <c r="I1465" t="b">
        <f t="shared" si="115"/>
        <v>0</v>
      </c>
    </row>
    <row r="1466" spans="1:9" hidden="1">
      <c r="A1466" t="s">
        <v>19</v>
      </c>
      <c r="B1466">
        <v>23.25</v>
      </c>
      <c r="C1466">
        <v>232138</v>
      </c>
      <c r="D1466">
        <f t="shared" si="111"/>
        <v>32.241388888888892</v>
      </c>
      <c r="E1466">
        <f t="shared" si="114"/>
        <v>30.176666666666666</v>
      </c>
      <c r="F1466">
        <v>33.659999999999997</v>
      </c>
      <c r="G1466">
        <v>28.44</v>
      </c>
      <c r="H1466">
        <v>28.43</v>
      </c>
      <c r="I1466" t="b">
        <f t="shared" si="115"/>
        <v>0</v>
      </c>
    </row>
    <row r="1467" spans="1:9" hidden="1">
      <c r="A1467" t="s">
        <v>19</v>
      </c>
      <c r="B1467">
        <v>13.25</v>
      </c>
      <c r="C1467">
        <v>232152</v>
      </c>
      <c r="D1467">
        <f t="shared" si="111"/>
        <v>32.243333333333332</v>
      </c>
      <c r="E1467">
        <f t="shared" si="114"/>
        <v>40.06</v>
      </c>
      <c r="F1467">
        <v>41.97</v>
      </c>
      <c r="G1467">
        <v>39.33</v>
      </c>
      <c r="H1467">
        <v>38.880000000000003</v>
      </c>
      <c r="I1467" t="b">
        <f t="shared" si="115"/>
        <v>0</v>
      </c>
    </row>
    <row r="1468" spans="1:9" hidden="1">
      <c r="A1468" t="s">
        <v>5</v>
      </c>
      <c r="B1468">
        <v>13.75</v>
      </c>
      <c r="C1468">
        <v>232194</v>
      </c>
      <c r="D1468">
        <f t="shared" si="111"/>
        <v>32.249166666666667</v>
      </c>
      <c r="E1468">
        <f t="shared" si="114"/>
        <v>42.123333333333335</v>
      </c>
      <c r="F1468">
        <v>41.45</v>
      </c>
      <c r="G1468">
        <v>42.14</v>
      </c>
      <c r="H1468">
        <v>42.78</v>
      </c>
      <c r="I1468" t="b">
        <f t="shared" si="115"/>
        <v>0</v>
      </c>
    </row>
    <row r="1469" spans="1:9" hidden="1">
      <c r="A1469" t="s">
        <v>12</v>
      </c>
      <c r="B1469">
        <v>18.75</v>
      </c>
      <c r="C1469">
        <v>232398</v>
      </c>
      <c r="D1469">
        <f t="shared" si="111"/>
        <v>32.277500000000003</v>
      </c>
      <c r="E1469">
        <f t="shared" si="114"/>
        <v>32.589999999999996</v>
      </c>
      <c r="F1469">
        <v>35.25</v>
      </c>
      <c r="G1469">
        <v>30.97</v>
      </c>
      <c r="H1469">
        <v>31.55</v>
      </c>
      <c r="I1469" t="b">
        <f t="shared" si="115"/>
        <v>0</v>
      </c>
    </row>
    <row r="1470" spans="1:9" hidden="1">
      <c r="A1470" t="s">
        <v>9</v>
      </c>
      <c r="B1470">
        <v>13</v>
      </c>
      <c r="C1470">
        <v>232430</v>
      </c>
      <c r="D1470">
        <f t="shared" si="111"/>
        <v>32.281944444444449</v>
      </c>
      <c r="E1470">
        <f t="shared" si="114"/>
        <v>39.043333333333337</v>
      </c>
      <c r="F1470">
        <v>39.229999999999997</v>
      </c>
      <c r="G1470">
        <v>36.700000000000003</v>
      </c>
      <c r="H1470">
        <v>41.2</v>
      </c>
      <c r="I1470" t="b">
        <f t="shared" si="115"/>
        <v>0</v>
      </c>
    </row>
    <row r="1471" spans="1:9" hidden="1">
      <c r="A1471" t="s">
        <v>11</v>
      </c>
      <c r="B1471">
        <v>23.25</v>
      </c>
      <c r="C1471">
        <v>232498</v>
      </c>
      <c r="D1471">
        <f t="shared" si="111"/>
        <v>32.291388888888889</v>
      </c>
      <c r="E1471">
        <f t="shared" si="114"/>
        <v>30.683333333333334</v>
      </c>
      <c r="F1471">
        <v>33.43</v>
      </c>
      <c r="G1471">
        <v>29.56</v>
      </c>
      <c r="H1471">
        <v>29.06</v>
      </c>
      <c r="I1471" t="b">
        <f t="shared" si="115"/>
        <v>0</v>
      </c>
    </row>
    <row r="1472" spans="1:9" hidden="1">
      <c r="A1472" t="s">
        <v>6</v>
      </c>
      <c r="B1472">
        <v>13.75</v>
      </c>
      <c r="C1472">
        <v>232561</v>
      </c>
      <c r="D1472">
        <f t="shared" si="111"/>
        <v>32.300138888888888</v>
      </c>
      <c r="E1472">
        <f t="shared" si="114"/>
        <v>40.75</v>
      </c>
      <c r="F1472">
        <v>39.43</v>
      </c>
      <c r="G1472">
        <v>39.700000000000003</v>
      </c>
      <c r="H1472">
        <v>43.12</v>
      </c>
      <c r="I1472" t="b">
        <f t="shared" si="115"/>
        <v>0</v>
      </c>
    </row>
    <row r="1473" spans="1:9" hidden="1">
      <c r="A1473" t="s">
        <v>7</v>
      </c>
      <c r="B1473">
        <v>12.75</v>
      </c>
      <c r="C1473">
        <v>232580</v>
      </c>
      <c r="D1473">
        <f t="shared" si="111"/>
        <v>32.302777777777777</v>
      </c>
      <c r="E1473">
        <f t="shared" si="114"/>
        <v>41.376666666666665</v>
      </c>
      <c r="F1473">
        <v>40.770000000000003</v>
      </c>
      <c r="G1473">
        <v>40.11</v>
      </c>
      <c r="H1473">
        <v>43.25</v>
      </c>
      <c r="I1473" t="b">
        <f t="shared" si="115"/>
        <v>0</v>
      </c>
    </row>
    <row r="1474" spans="1:9" hidden="1">
      <c r="A1474" t="s">
        <v>16</v>
      </c>
      <c r="B1474">
        <v>13.25</v>
      </c>
      <c r="C1474">
        <v>232696</v>
      </c>
      <c r="D1474">
        <f t="shared" ref="D1474:D1537" si="116">C1474/15/60/8</f>
        <v>32.318888888888893</v>
      </c>
      <c r="E1474">
        <f t="shared" si="114"/>
        <v>36.523333333333333</v>
      </c>
      <c r="F1474">
        <v>36.82</v>
      </c>
      <c r="G1474">
        <v>34.880000000000003</v>
      </c>
      <c r="H1474">
        <v>37.869999999999997</v>
      </c>
      <c r="I1474" t="b">
        <f t="shared" si="115"/>
        <v>0</v>
      </c>
    </row>
    <row r="1475" spans="1:9" hidden="1">
      <c r="A1475" t="s">
        <v>21</v>
      </c>
      <c r="B1475">
        <v>18.75</v>
      </c>
      <c r="C1475">
        <v>232710</v>
      </c>
      <c r="D1475">
        <f t="shared" si="116"/>
        <v>32.320833333333333</v>
      </c>
      <c r="E1475">
        <f t="shared" si="114"/>
        <v>32.903333333333329</v>
      </c>
      <c r="F1475">
        <v>33.47</v>
      </c>
      <c r="G1475">
        <v>31.69</v>
      </c>
      <c r="H1475">
        <v>33.549999999999997</v>
      </c>
      <c r="I1475" t="b">
        <f t="shared" si="115"/>
        <v>0</v>
      </c>
    </row>
    <row r="1476" spans="1:9" hidden="1">
      <c r="A1476" t="s">
        <v>24</v>
      </c>
      <c r="B1476">
        <v>23.25</v>
      </c>
      <c r="C1476">
        <v>232726</v>
      </c>
      <c r="D1476">
        <f t="shared" si="116"/>
        <v>32.323055555555555</v>
      </c>
      <c r="E1476">
        <f t="shared" si="114"/>
        <v>29.896666666666665</v>
      </c>
      <c r="F1476">
        <v>30.85</v>
      </c>
      <c r="G1476">
        <v>28.54</v>
      </c>
      <c r="H1476">
        <v>30.3</v>
      </c>
      <c r="I1476" t="b">
        <f t="shared" si="115"/>
        <v>0</v>
      </c>
    </row>
    <row r="1477" spans="1:9" hidden="1">
      <c r="A1477" t="s">
        <v>14</v>
      </c>
      <c r="B1477">
        <v>13.75</v>
      </c>
      <c r="C1477">
        <v>232752</v>
      </c>
      <c r="D1477">
        <f t="shared" si="116"/>
        <v>32.326666666666668</v>
      </c>
      <c r="E1477">
        <f t="shared" si="114"/>
        <v>39.826666666666668</v>
      </c>
      <c r="F1477">
        <v>41.16</v>
      </c>
      <c r="G1477">
        <v>39.619999999999997</v>
      </c>
      <c r="H1477">
        <v>38.700000000000003</v>
      </c>
      <c r="I1477" t="b">
        <f t="shared" si="115"/>
        <v>0</v>
      </c>
    </row>
    <row r="1478" spans="1:9" hidden="1">
      <c r="A1478" t="s">
        <v>23</v>
      </c>
      <c r="B1478">
        <v>13.25</v>
      </c>
      <c r="C1478">
        <v>232883</v>
      </c>
      <c r="D1478">
        <f t="shared" si="116"/>
        <v>32.344861111111108</v>
      </c>
      <c r="E1478">
        <f t="shared" si="114"/>
        <v>35.97</v>
      </c>
      <c r="F1478">
        <v>35.35</v>
      </c>
      <c r="G1478">
        <v>36.479999999999997</v>
      </c>
      <c r="H1478">
        <v>36.08</v>
      </c>
      <c r="I1478" t="b">
        <f t="shared" si="115"/>
        <v>0</v>
      </c>
    </row>
    <row r="1479" spans="1:9" hidden="1">
      <c r="A1479" t="s">
        <v>6</v>
      </c>
      <c r="B1479">
        <v>13.25</v>
      </c>
      <c r="C1479">
        <v>232950</v>
      </c>
      <c r="D1479">
        <f t="shared" si="116"/>
        <v>32.354166666666664</v>
      </c>
      <c r="E1479">
        <f t="shared" si="114"/>
        <v>37.68</v>
      </c>
      <c r="F1479">
        <v>39.770000000000003</v>
      </c>
      <c r="G1479">
        <v>34.799999999999997</v>
      </c>
      <c r="H1479">
        <v>38.47</v>
      </c>
      <c r="I1479" t="b">
        <f t="shared" si="115"/>
        <v>0</v>
      </c>
    </row>
    <row r="1480" spans="1:9" hidden="1">
      <c r="A1480" t="s">
        <v>16</v>
      </c>
      <c r="B1480">
        <v>13.75</v>
      </c>
      <c r="C1480">
        <v>232963</v>
      </c>
      <c r="D1480">
        <f t="shared" si="116"/>
        <v>32.355972222222221</v>
      </c>
      <c r="E1480">
        <f t="shared" si="114"/>
        <v>42.64</v>
      </c>
      <c r="F1480">
        <v>42.75</v>
      </c>
      <c r="G1480">
        <v>43.34</v>
      </c>
      <c r="H1480">
        <v>41.83</v>
      </c>
      <c r="I1480" t="b">
        <f t="shared" si="115"/>
        <v>0</v>
      </c>
    </row>
    <row r="1481" spans="1:9" hidden="1">
      <c r="A1481" t="s">
        <v>22</v>
      </c>
      <c r="B1481">
        <v>13.25</v>
      </c>
      <c r="C1481">
        <v>233071</v>
      </c>
      <c r="D1481">
        <f t="shared" si="116"/>
        <v>32.370972222222221</v>
      </c>
      <c r="E1481">
        <f t="shared" si="114"/>
        <v>36.406666666666666</v>
      </c>
      <c r="F1481">
        <v>35.32</v>
      </c>
      <c r="G1481">
        <v>36.020000000000003</v>
      </c>
      <c r="H1481">
        <v>37.880000000000003</v>
      </c>
      <c r="I1481" t="b">
        <f t="shared" si="115"/>
        <v>0</v>
      </c>
    </row>
    <row r="1482" spans="1:9" hidden="1">
      <c r="A1482" t="s">
        <v>19</v>
      </c>
      <c r="B1482">
        <v>13.75</v>
      </c>
      <c r="C1482">
        <v>233106</v>
      </c>
      <c r="D1482">
        <f t="shared" si="116"/>
        <v>32.375833333333333</v>
      </c>
      <c r="E1482">
        <f t="shared" si="114"/>
        <v>40.78</v>
      </c>
      <c r="F1482">
        <v>41.21</v>
      </c>
      <c r="G1482">
        <v>40.43</v>
      </c>
      <c r="H1482">
        <v>40.700000000000003</v>
      </c>
      <c r="I1482" t="b">
        <f t="shared" si="115"/>
        <v>0</v>
      </c>
    </row>
    <row r="1483" spans="1:9" hidden="1">
      <c r="A1483" t="s">
        <v>12</v>
      </c>
      <c r="B1483">
        <v>13.25</v>
      </c>
      <c r="C1483">
        <v>233133</v>
      </c>
      <c r="D1483">
        <f t="shared" si="116"/>
        <v>32.379583333333336</v>
      </c>
      <c r="E1483">
        <f t="shared" si="114"/>
        <v>41.326666666666661</v>
      </c>
      <c r="F1483">
        <v>42.88</v>
      </c>
      <c r="G1483">
        <v>38.729999999999997</v>
      </c>
      <c r="H1483">
        <v>42.37</v>
      </c>
      <c r="I1483" t="b">
        <f t="shared" si="115"/>
        <v>0</v>
      </c>
    </row>
    <row r="1484" spans="1:9" hidden="1">
      <c r="A1484" t="s">
        <v>6</v>
      </c>
      <c r="B1484">
        <v>23.25</v>
      </c>
      <c r="C1484">
        <v>233163</v>
      </c>
      <c r="D1484">
        <f t="shared" si="116"/>
        <v>32.383749999999999</v>
      </c>
      <c r="E1484">
        <f t="shared" si="114"/>
        <v>29.856666666666669</v>
      </c>
      <c r="F1484">
        <v>32.81</v>
      </c>
      <c r="G1484">
        <v>28.71</v>
      </c>
      <c r="H1484">
        <v>28.05</v>
      </c>
      <c r="I1484" t="b">
        <f t="shared" si="115"/>
        <v>0</v>
      </c>
    </row>
    <row r="1485" spans="1:9" hidden="1">
      <c r="A1485" t="s">
        <v>7</v>
      </c>
      <c r="B1485">
        <v>12.5</v>
      </c>
      <c r="C1485">
        <v>233193</v>
      </c>
      <c r="D1485">
        <f t="shared" si="116"/>
        <v>32.387916666666669</v>
      </c>
      <c r="E1485">
        <f t="shared" si="114"/>
        <v>38.24</v>
      </c>
      <c r="F1485">
        <v>38.11</v>
      </c>
      <c r="G1485">
        <v>35.86</v>
      </c>
      <c r="H1485">
        <v>40.75</v>
      </c>
      <c r="I1485" t="b">
        <f t="shared" si="115"/>
        <v>0</v>
      </c>
    </row>
    <row r="1486" spans="1:9" hidden="1">
      <c r="A1486" t="s">
        <v>14</v>
      </c>
      <c r="B1486">
        <v>18.75</v>
      </c>
      <c r="C1486">
        <v>233231</v>
      </c>
      <c r="D1486">
        <f t="shared" si="116"/>
        <v>32.393194444444447</v>
      </c>
      <c r="E1486">
        <f t="shared" si="114"/>
        <v>31.683333333333334</v>
      </c>
      <c r="F1486">
        <v>32.65</v>
      </c>
      <c r="G1486">
        <v>31.48</v>
      </c>
      <c r="H1486">
        <v>30.92</v>
      </c>
      <c r="I1486" t="b">
        <f t="shared" si="115"/>
        <v>0</v>
      </c>
    </row>
    <row r="1487" spans="1:9" hidden="1">
      <c r="A1487" t="s">
        <v>5</v>
      </c>
      <c r="B1487">
        <v>13.5</v>
      </c>
      <c r="C1487">
        <v>233261</v>
      </c>
      <c r="D1487">
        <f t="shared" si="116"/>
        <v>32.39736111111111</v>
      </c>
      <c r="E1487">
        <f t="shared" si="114"/>
        <v>39.75</v>
      </c>
      <c r="F1487">
        <v>37.21</v>
      </c>
      <c r="G1487">
        <v>38.96</v>
      </c>
      <c r="H1487">
        <v>43.08</v>
      </c>
      <c r="I1487" t="b">
        <f t="shared" si="115"/>
        <v>0</v>
      </c>
    </row>
    <row r="1488" spans="1:9" hidden="1">
      <c r="A1488" t="s">
        <v>15</v>
      </c>
      <c r="B1488">
        <v>13</v>
      </c>
      <c r="C1488">
        <v>233301</v>
      </c>
      <c r="D1488">
        <f t="shared" si="116"/>
        <v>32.402916666666663</v>
      </c>
      <c r="E1488">
        <f t="shared" si="114"/>
        <v>39.220000000000006</v>
      </c>
      <c r="F1488">
        <v>39.5</v>
      </c>
      <c r="G1488">
        <v>39.020000000000003</v>
      </c>
      <c r="H1488">
        <v>39.14</v>
      </c>
      <c r="I1488" t="b">
        <f t="shared" si="115"/>
        <v>0</v>
      </c>
    </row>
    <row r="1489" spans="1:9" hidden="1">
      <c r="A1489" t="s">
        <v>20</v>
      </c>
      <c r="B1489">
        <v>2</v>
      </c>
      <c r="C1489">
        <v>36617</v>
      </c>
      <c r="D1489">
        <f t="shared" si="116"/>
        <v>5.0856944444444441</v>
      </c>
      <c r="F1489">
        <v>8.1999999999999993</v>
      </c>
      <c r="G1489">
        <v>7.14</v>
      </c>
      <c r="H1489">
        <v>8.5</v>
      </c>
    </row>
    <row r="1490" spans="1:9" hidden="1">
      <c r="A1490" t="s">
        <v>20</v>
      </c>
      <c r="B1490">
        <v>2.25</v>
      </c>
      <c r="C1490">
        <v>32695</v>
      </c>
      <c r="D1490">
        <f t="shared" si="116"/>
        <v>4.540972222222222</v>
      </c>
      <c r="F1490">
        <v>9.0399999999999991</v>
      </c>
      <c r="G1490">
        <v>10.82</v>
      </c>
      <c r="H1490">
        <v>15.54</v>
      </c>
    </row>
    <row r="1491" spans="1:9" hidden="1">
      <c r="A1491" t="s">
        <v>20</v>
      </c>
      <c r="B1491">
        <v>2.5</v>
      </c>
      <c r="C1491">
        <v>27705</v>
      </c>
      <c r="D1491">
        <f t="shared" si="116"/>
        <v>3.8479166666666669</v>
      </c>
      <c r="F1491">
        <v>14.97</v>
      </c>
      <c r="G1491">
        <v>13.68</v>
      </c>
      <c r="H1491">
        <v>15.68</v>
      </c>
    </row>
    <row r="1492" spans="1:9" hidden="1">
      <c r="A1492" t="s">
        <v>20</v>
      </c>
      <c r="B1492">
        <v>2.75</v>
      </c>
      <c r="C1492">
        <v>24867</v>
      </c>
      <c r="D1492">
        <f t="shared" si="116"/>
        <v>3.4537499999999999</v>
      </c>
      <c r="F1492">
        <v>9.83</v>
      </c>
      <c r="G1492">
        <v>9.84</v>
      </c>
      <c r="H1492">
        <v>24.48</v>
      </c>
    </row>
    <row r="1493" spans="1:9" hidden="1">
      <c r="A1493" t="s">
        <v>19</v>
      </c>
      <c r="B1493">
        <v>18.75</v>
      </c>
      <c r="C1493">
        <v>233312</v>
      </c>
      <c r="D1493">
        <f t="shared" si="116"/>
        <v>32.404444444444444</v>
      </c>
      <c r="E1493">
        <f t="shared" ref="E1493:E1509" si="117">AVERAGE(F1493:H1493)</f>
        <v>31.569999999999997</v>
      </c>
      <c r="F1493">
        <v>32.93</v>
      </c>
      <c r="G1493">
        <v>30.33</v>
      </c>
      <c r="H1493">
        <v>31.45</v>
      </c>
      <c r="I1493" t="b">
        <f t="shared" ref="I1493:I1509" si="118">G1493/F1493&gt;2</f>
        <v>0</v>
      </c>
    </row>
    <row r="1494" spans="1:9" hidden="1">
      <c r="A1494" t="s">
        <v>10</v>
      </c>
      <c r="B1494">
        <v>13.75</v>
      </c>
      <c r="C1494">
        <v>233345</v>
      </c>
      <c r="D1494">
        <f t="shared" si="116"/>
        <v>32.40902777777778</v>
      </c>
      <c r="E1494">
        <f t="shared" si="117"/>
        <v>43.156666666666666</v>
      </c>
      <c r="F1494">
        <v>42.93</v>
      </c>
      <c r="G1494">
        <v>45.66</v>
      </c>
      <c r="H1494">
        <v>40.880000000000003</v>
      </c>
      <c r="I1494" t="b">
        <f t="shared" si="118"/>
        <v>0</v>
      </c>
    </row>
    <row r="1495" spans="1:9" hidden="1">
      <c r="A1495" t="s">
        <v>18</v>
      </c>
      <c r="B1495">
        <v>13.25</v>
      </c>
      <c r="C1495">
        <v>233564</v>
      </c>
      <c r="D1495">
        <f t="shared" si="116"/>
        <v>32.43944444444444</v>
      </c>
      <c r="E1495">
        <f t="shared" si="117"/>
        <v>37.636666666666663</v>
      </c>
      <c r="F1495">
        <v>38.04</v>
      </c>
      <c r="G1495">
        <v>33.369999999999997</v>
      </c>
      <c r="H1495">
        <v>41.5</v>
      </c>
      <c r="I1495" t="b">
        <f t="shared" si="118"/>
        <v>0</v>
      </c>
    </row>
    <row r="1496" spans="1:9" hidden="1">
      <c r="A1496" t="s">
        <v>22</v>
      </c>
      <c r="B1496">
        <v>13.75</v>
      </c>
      <c r="C1496">
        <v>233572</v>
      </c>
      <c r="D1496">
        <f t="shared" si="116"/>
        <v>32.440555555555555</v>
      </c>
      <c r="E1496">
        <f t="shared" si="117"/>
        <v>43.346666666666664</v>
      </c>
      <c r="F1496">
        <v>42.86</v>
      </c>
      <c r="G1496">
        <v>42.94</v>
      </c>
      <c r="H1496">
        <v>44.24</v>
      </c>
      <c r="I1496" t="b">
        <f t="shared" si="118"/>
        <v>0</v>
      </c>
    </row>
    <row r="1497" spans="1:9" hidden="1">
      <c r="A1497" t="s">
        <v>25</v>
      </c>
      <c r="B1497">
        <v>23.25</v>
      </c>
      <c r="C1497">
        <v>233594</v>
      </c>
      <c r="D1497">
        <f t="shared" si="116"/>
        <v>32.44361111111111</v>
      </c>
      <c r="E1497">
        <f t="shared" si="117"/>
        <v>32.11</v>
      </c>
      <c r="F1497">
        <v>33.159999999999997</v>
      </c>
      <c r="G1497">
        <v>31.76</v>
      </c>
      <c r="H1497">
        <v>31.41</v>
      </c>
      <c r="I1497" t="b">
        <f t="shared" si="118"/>
        <v>0</v>
      </c>
    </row>
    <row r="1498" spans="1:9" hidden="1">
      <c r="A1498" t="s">
        <v>24</v>
      </c>
      <c r="B1498">
        <v>13.25</v>
      </c>
      <c r="C1498">
        <v>233710</v>
      </c>
      <c r="D1498">
        <f t="shared" si="116"/>
        <v>32.459722222222219</v>
      </c>
      <c r="E1498">
        <f t="shared" si="117"/>
        <v>36.163333333333334</v>
      </c>
      <c r="F1498">
        <v>35.78</v>
      </c>
      <c r="G1498">
        <v>35.369999999999997</v>
      </c>
      <c r="H1498">
        <v>37.340000000000003</v>
      </c>
      <c r="I1498" t="b">
        <f t="shared" si="118"/>
        <v>0</v>
      </c>
    </row>
    <row r="1499" spans="1:9" hidden="1">
      <c r="A1499" t="s">
        <v>8</v>
      </c>
      <c r="B1499">
        <v>13.75</v>
      </c>
      <c r="C1499">
        <v>233886</v>
      </c>
      <c r="D1499">
        <f t="shared" si="116"/>
        <v>32.484166666666667</v>
      </c>
      <c r="E1499">
        <f t="shared" si="117"/>
        <v>41.24</v>
      </c>
      <c r="F1499">
        <v>39.46</v>
      </c>
      <c r="G1499">
        <v>43.74</v>
      </c>
      <c r="H1499">
        <v>40.520000000000003</v>
      </c>
      <c r="I1499" t="b">
        <f t="shared" si="118"/>
        <v>0</v>
      </c>
    </row>
    <row r="1500" spans="1:9" hidden="1">
      <c r="A1500" t="s">
        <v>20</v>
      </c>
      <c r="B1500">
        <v>13.25</v>
      </c>
      <c r="C1500">
        <v>233935</v>
      </c>
      <c r="D1500">
        <f t="shared" si="116"/>
        <v>32.490972222222219</v>
      </c>
      <c r="E1500">
        <f t="shared" si="117"/>
        <v>36.333333333333336</v>
      </c>
      <c r="F1500">
        <v>34.75</v>
      </c>
      <c r="G1500">
        <v>36.020000000000003</v>
      </c>
      <c r="H1500">
        <v>38.229999999999997</v>
      </c>
      <c r="I1500" t="b">
        <f t="shared" si="118"/>
        <v>0</v>
      </c>
    </row>
    <row r="1501" spans="1:9" hidden="1">
      <c r="A1501" t="s">
        <v>6</v>
      </c>
      <c r="B1501">
        <v>18.75</v>
      </c>
      <c r="C1501">
        <v>234074</v>
      </c>
      <c r="D1501">
        <f t="shared" si="116"/>
        <v>32.510277777777773</v>
      </c>
      <c r="E1501">
        <f t="shared" si="117"/>
        <v>31.073333333333334</v>
      </c>
      <c r="F1501">
        <v>31.22</v>
      </c>
      <c r="G1501">
        <v>31.32</v>
      </c>
      <c r="H1501">
        <v>30.68</v>
      </c>
      <c r="I1501" t="b">
        <f t="shared" si="118"/>
        <v>0</v>
      </c>
    </row>
    <row r="1502" spans="1:9" hidden="1">
      <c r="A1502" t="s">
        <v>20</v>
      </c>
      <c r="B1502">
        <v>18.75</v>
      </c>
      <c r="C1502">
        <v>234092</v>
      </c>
      <c r="D1502">
        <f t="shared" si="116"/>
        <v>32.512777777777778</v>
      </c>
      <c r="E1502">
        <f t="shared" si="117"/>
        <v>31.50333333333333</v>
      </c>
      <c r="F1502">
        <v>32.03</v>
      </c>
      <c r="G1502">
        <v>29.65</v>
      </c>
      <c r="H1502">
        <v>32.83</v>
      </c>
      <c r="I1502" t="b">
        <f t="shared" si="118"/>
        <v>0</v>
      </c>
    </row>
    <row r="1503" spans="1:9" hidden="1">
      <c r="A1503" t="s">
        <v>12</v>
      </c>
      <c r="B1503">
        <v>13.5</v>
      </c>
      <c r="C1503">
        <v>234123</v>
      </c>
      <c r="D1503">
        <f t="shared" si="116"/>
        <v>32.517083333333332</v>
      </c>
      <c r="E1503">
        <f t="shared" si="117"/>
        <v>39.31</v>
      </c>
      <c r="F1503">
        <v>42.61</v>
      </c>
      <c r="G1503">
        <v>34.979999999999997</v>
      </c>
      <c r="H1503">
        <v>40.340000000000003</v>
      </c>
      <c r="I1503" t="b">
        <f t="shared" si="118"/>
        <v>0</v>
      </c>
    </row>
    <row r="1504" spans="1:9" hidden="1">
      <c r="A1504" t="s">
        <v>22</v>
      </c>
      <c r="B1504">
        <v>18.75</v>
      </c>
      <c r="C1504">
        <v>234125</v>
      </c>
      <c r="D1504">
        <f t="shared" si="116"/>
        <v>32.517361111111114</v>
      </c>
      <c r="E1504">
        <f t="shared" si="117"/>
        <v>32.32</v>
      </c>
      <c r="F1504">
        <v>31.02</v>
      </c>
      <c r="G1504">
        <v>32.119999999999997</v>
      </c>
      <c r="H1504">
        <v>33.82</v>
      </c>
      <c r="I1504" t="b">
        <f t="shared" si="118"/>
        <v>0</v>
      </c>
    </row>
    <row r="1505" spans="1:9" hidden="1">
      <c r="A1505" t="s">
        <v>23</v>
      </c>
      <c r="B1505">
        <v>18.75</v>
      </c>
      <c r="C1505">
        <v>234181</v>
      </c>
      <c r="D1505">
        <f t="shared" si="116"/>
        <v>32.52513888888889</v>
      </c>
      <c r="E1505">
        <f t="shared" si="117"/>
        <v>31.22333333333334</v>
      </c>
      <c r="F1505">
        <v>29.94</v>
      </c>
      <c r="G1505">
        <v>30.96</v>
      </c>
      <c r="H1505">
        <v>32.770000000000003</v>
      </c>
      <c r="I1505" t="b">
        <f t="shared" si="118"/>
        <v>0</v>
      </c>
    </row>
    <row r="1506" spans="1:9" hidden="1">
      <c r="A1506" t="s">
        <v>23</v>
      </c>
      <c r="B1506">
        <v>13.75</v>
      </c>
      <c r="C1506">
        <v>234277</v>
      </c>
      <c r="D1506">
        <f t="shared" si="116"/>
        <v>32.538472222222225</v>
      </c>
      <c r="E1506">
        <f t="shared" si="117"/>
        <v>36.036666666666669</v>
      </c>
      <c r="F1506">
        <v>35.46</v>
      </c>
      <c r="G1506">
        <v>36.54</v>
      </c>
      <c r="H1506">
        <v>36.11</v>
      </c>
      <c r="I1506" t="b">
        <f t="shared" si="118"/>
        <v>0</v>
      </c>
    </row>
    <row r="1507" spans="1:9" hidden="1">
      <c r="A1507" t="s">
        <v>21</v>
      </c>
      <c r="B1507">
        <v>13.25</v>
      </c>
      <c r="C1507">
        <v>234320</v>
      </c>
      <c r="D1507">
        <f t="shared" si="116"/>
        <v>32.544444444444444</v>
      </c>
      <c r="E1507">
        <f t="shared" si="117"/>
        <v>40.403333333333336</v>
      </c>
      <c r="F1507">
        <v>37.54</v>
      </c>
      <c r="G1507">
        <v>38.18</v>
      </c>
      <c r="H1507">
        <v>45.49</v>
      </c>
      <c r="I1507" t="b">
        <f t="shared" si="118"/>
        <v>0</v>
      </c>
    </row>
    <row r="1508" spans="1:9" hidden="1">
      <c r="A1508" t="s">
        <v>26</v>
      </c>
      <c r="B1508">
        <v>13.25</v>
      </c>
      <c r="C1508">
        <v>234351</v>
      </c>
      <c r="D1508">
        <f t="shared" si="116"/>
        <v>32.548749999999998</v>
      </c>
      <c r="E1508">
        <f t="shared" si="117"/>
        <v>35.589999999999996</v>
      </c>
      <c r="F1508">
        <v>35.409999999999997</v>
      </c>
      <c r="G1508">
        <v>35.700000000000003</v>
      </c>
      <c r="H1508">
        <v>35.659999999999997</v>
      </c>
      <c r="I1508" t="b">
        <f t="shared" si="118"/>
        <v>0</v>
      </c>
    </row>
    <row r="1509" spans="1:9" hidden="1">
      <c r="A1509" t="s">
        <v>18</v>
      </c>
      <c r="B1509">
        <v>13.75</v>
      </c>
      <c r="C1509">
        <v>234375</v>
      </c>
      <c r="D1509">
        <f t="shared" si="116"/>
        <v>32.552083333333336</v>
      </c>
      <c r="E1509">
        <f t="shared" si="117"/>
        <v>40.783333333333331</v>
      </c>
      <c r="F1509">
        <v>41.13</v>
      </c>
      <c r="G1509">
        <v>40.659999999999997</v>
      </c>
      <c r="H1509">
        <v>40.56</v>
      </c>
      <c r="I1509" t="b">
        <f t="shared" si="118"/>
        <v>0</v>
      </c>
    </row>
    <row r="1510" spans="1:9" hidden="1">
      <c r="A1510" t="s">
        <v>20</v>
      </c>
      <c r="B1510">
        <v>3</v>
      </c>
      <c r="C1510">
        <v>23075</v>
      </c>
      <c r="D1510">
        <f t="shared" si="116"/>
        <v>3.2048611111111112</v>
      </c>
      <c r="F1510">
        <v>15.21</v>
      </c>
      <c r="G1510">
        <v>10.68</v>
      </c>
      <c r="H1510">
        <v>14.1</v>
      </c>
    </row>
    <row r="1511" spans="1:9" hidden="1">
      <c r="A1511" t="s">
        <v>20</v>
      </c>
      <c r="B1511">
        <v>3.25</v>
      </c>
      <c r="C1511">
        <v>21073</v>
      </c>
      <c r="D1511">
        <f t="shared" si="116"/>
        <v>2.9268055555555552</v>
      </c>
      <c r="F1511">
        <v>12.36</v>
      </c>
      <c r="G1511">
        <v>16.190000000000001</v>
      </c>
      <c r="H1511">
        <v>13.46</v>
      </c>
    </row>
    <row r="1512" spans="1:9" hidden="1">
      <c r="A1512" t="s">
        <v>20</v>
      </c>
      <c r="B1512">
        <v>3.5</v>
      </c>
      <c r="C1512">
        <v>20300</v>
      </c>
      <c r="D1512">
        <f t="shared" si="116"/>
        <v>2.8194444444444442</v>
      </c>
      <c r="F1512">
        <v>11.8</v>
      </c>
      <c r="G1512">
        <v>13.01</v>
      </c>
      <c r="H1512">
        <v>14.34</v>
      </c>
    </row>
    <row r="1513" spans="1:9" hidden="1">
      <c r="A1513" t="s">
        <v>20</v>
      </c>
      <c r="B1513">
        <v>3.75</v>
      </c>
      <c r="C1513">
        <v>19248</v>
      </c>
      <c r="D1513">
        <f t="shared" si="116"/>
        <v>2.6733333333333333</v>
      </c>
      <c r="F1513">
        <v>11.46</v>
      </c>
      <c r="G1513">
        <v>4.57</v>
      </c>
      <c r="H1513">
        <v>4.8</v>
      </c>
    </row>
    <row r="1514" spans="1:9" hidden="1">
      <c r="A1514" t="s">
        <v>20</v>
      </c>
      <c r="B1514">
        <v>4</v>
      </c>
      <c r="C1514">
        <v>18619</v>
      </c>
      <c r="D1514">
        <f t="shared" si="116"/>
        <v>2.5859722222222223</v>
      </c>
      <c r="F1514">
        <v>5.23</v>
      </c>
      <c r="G1514">
        <v>4.4800000000000004</v>
      </c>
      <c r="H1514">
        <v>7.42</v>
      </c>
    </row>
    <row r="1515" spans="1:9" hidden="1">
      <c r="A1515" t="s">
        <v>20</v>
      </c>
      <c r="B1515">
        <v>4.25</v>
      </c>
      <c r="C1515">
        <v>19219</v>
      </c>
      <c r="D1515">
        <f t="shared" si="116"/>
        <v>2.6693055555555554</v>
      </c>
      <c r="F1515">
        <v>6.79</v>
      </c>
      <c r="G1515">
        <v>5.44</v>
      </c>
      <c r="H1515">
        <v>5.21</v>
      </c>
    </row>
    <row r="1516" spans="1:9" hidden="1">
      <c r="A1516" t="s">
        <v>20</v>
      </c>
      <c r="B1516">
        <v>4.5</v>
      </c>
      <c r="C1516">
        <v>17484</v>
      </c>
      <c r="D1516">
        <f t="shared" si="116"/>
        <v>2.4283333333333332</v>
      </c>
      <c r="F1516">
        <v>5.15</v>
      </c>
      <c r="G1516">
        <v>4.3600000000000003</v>
      </c>
      <c r="H1516">
        <v>5.59</v>
      </c>
    </row>
    <row r="1517" spans="1:9" hidden="1">
      <c r="A1517" t="s">
        <v>20</v>
      </c>
      <c r="B1517">
        <v>4.75</v>
      </c>
      <c r="C1517">
        <v>17964</v>
      </c>
      <c r="D1517">
        <f t="shared" si="116"/>
        <v>2.4949999999999997</v>
      </c>
      <c r="F1517">
        <v>4.55</v>
      </c>
      <c r="G1517">
        <v>4.8099999999999996</v>
      </c>
      <c r="H1517">
        <v>4.87</v>
      </c>
    </row>
    <row r="1518" spans="1:9" hidden="1">
      <c r="A1518" t="s">
        <v>20</v>
      </c>
      <c r="B1518">
        <v>5</v>
      </c>
      <c r="C1518">
        <v>19638</v>
      </c>
      <c r="D1518">
        <f t="shared" si="116"/>
        <v>2.7275</v>
      </c>
      <c r="F1518">
        <v>5.44</v>
      </c>
      <c r="G1518">
        <v>4.51</v>
      </c>
      <c r="H1518">
        <v>6.19</v>
      </c>
    </row>
    <row r="1519" spans="1:9" hidden="1">
      <c r="A1519" t="s">
        <v>20</v>
      </c>
      <c r="B1519">
        <v>5.25</v>
      </c>
      <c r="C1519">
        <v>21578</v>
      </c>
      <c r="D1519">
        <f t="shared" si="116"/>
        <v>2.9969444444444444</v>
      </c>
      <c r="F1519">
        <v>4.96</v>
      </c>
      <c r="G1519">
        <v>4.7699999999999996</v>
      </c>
      <c r="H1519">
        <v>6.48</v>
      </c>
    </row>
    <row r="1520" spans="1:9" hidden="1">
      <c r="A1520" t="s">
        <v>20</v>
      </c>
      <c r="B1520">
        <v>5.5</v>
      </c>
      <c r="C1520">
        <v>25519</v>
      </c>
      <c r="D1520">
        <f t="shared" si="116"/>
        <v>3.5443055555555554</v>
      </c>
      <c r="F1520">
        <v>6.04</v>
      </c>
      <c r="G1520">
        <v>5.48</v>
      </c>
      <c r="H1520">
        <v>7.12</v>
      </c>
    </row>
    <row r="1521" spans="1:9" hidden="1">
      <c r="A1521" t="s">
        <v>20</v>
      </c>
      <c r="B1521">
        <v>5.75</v>
      </c>
      <c r="C1521">
        <v>30720</v>
      </c>
      <c r="D1521">
        <f t="shared" si="116"/>
        <v>4.2666666666666666</v>
      </c>
      <c r="F1521">
        <v>6.01</v>
      </c>
      <c r="G1521">
        <v>6.05</v>
      </c>
      <c r="H1521">
        <v>8.0500000000000007</v>
      </c>
    </row>
    <row r="1522" spans="1:9" hidden="1">
      <c r="A1522" t="s">
        <v>20</v>
      </c>
      <c r="B1522">
        <v>6</v>
      </c>
      <c r="C1522">
        <v>39084</v>
      </c>
      <c r="D1522">
        <f t="shared" si="116"/>
        <v>5.4283333333333328</v>
      </c>
      <c r="F1522">
        <v>8.08</v>
      </c>
      <c r="G1522">
        <v>7.58</v>
      </c>
      <c r="H1522">
        <v>10.37</v>
      </c>
    </row>
    <row r="1523" spans="1:9" hidden="1">
      <c r="A1523" t="s">
        <v>20</v>
      </c>
      <c r="B1523">
        <v>6.25</v>
      </c>
      <c r="C1523">
        <v>49651</v>
      </c>
      <c r="D1523">
        <f t="shared" si="116"/>
        <v>6.8959722222222224</v>
      </c>
      <c r="F1523">
        <v>8.76</v>
      </c>
      <c r="G1523">
        <v>9.26</v>
      </c>
      <c r="H1523">
        <v>10.94</v>
      </c>
    </row>
    <row r="1524" spans="1:9" hidden="1">
      <c r="A1524" t="s">
        <v>20</v>
      </c>
      <c r="B1524">
        <v>6.5</v>
      </c>
      <c r="C1524">
        <v>62750</v>
      </c>
      <c r="D1524">
        <f t="shared" si="116"/>
        <v>8.7152777777777768</v>
      </c>
      <c r="F1524">
        <v>11.35</v>
      </c>
      <c r="G1524">
        <v>11.65</v>
      </c>
      <c r="H1524">
        <v>13.68</v>
      </c>
    </row>
    <row r="1525" spans="1:9" hidden="1">
      <c r="A1525" t="s">
        <v>20</v>
      </c>
      <c r="B1525">
        <v>6.75</v>
      </c>
      <c r="C1525">
        <v>76099</v>
      </c>
      <c r="D1525">
        <f t="shared" si="116"/>
        <v>10.569305555555555</v>
      </c>
      <c r="F1525">
        <v>12.71</v>
      </c>
      <c r="G1525">
        <v>13.21</v>
      </c>
      <c r="H1525">
        <v>16.010000000000002</v>
      </c>
    </row>
    <row r="1526" spans="1:9" hidden="1">
      <c r="A1526" t="s">
        <v>20</v>
      </c>
      <c r="B1526">
        <v>7</v>
      </c>
      <c r="C1526">
        <v>93082</v>
      </c>
      <c r="D1526">
        <f t="shared" si="116"/>
        <v>12.928055555555554</v>
      </c>
      <c r="F1526">
        <v>15.37</v>
      </c>
      <c r="G1526">
        <v>15.23</v>
      </c>
      <c r="H1526">
        <v>19.7</v>
      </c>
    </row>
    <row r="1527" spans="1:9" hidden="1">
      <c r="A1527" t="s">
        <v>18</v>
      </c>
      <c r="B1527">
        <v>18.75</v>
      </c>
      <c r="C1527">
        <v>234451</v>
      </c>
      <c r="D1527">
        <f t="shared" si="116"/>
        <v>32.562638888888891</v>
      </c>
      <c r="E1527">
        <f t="shared" ref="E1527:E1538" si="119">AVERAGE(F1527:H1527)</f>
        <v>31.62</v>
      </c>
      <c r="F1527">
        <v>33.04</v>
      </c>
      <c r="G1527">
        <v>30.73</v>
      </c>
      <c r="H1527">
        <v>31.09</v>
      </c>
      <c r="I1527" t="b">
        <f t="shared" ref="I1527:I1538" si="120">G1527/F1527&gt;2</f>
        <v>0</v>
      </c>
    </row>
    <row r="1528" spans="1:9" hidden="1">
      <c r="A1528" t="s">
        <v>25</v>
      </c>
      <c r="B1528">
        <v>13.75</v>
      </c>
      <c r="C1528">
        <v>234501</v>
      </c>
      <c r="D1528">
        <f t="shared" si="116"/>
        <v>32.569583333333334</v>
      </c>
      <c r="E1528">
        <f t="shared" si="119"/>
        <v>44.626666666666665</v>
      </c>
      <c r="F1528">
        <v>43.91</v>
      </c>
      <c r="G1528">
        <v>45.2</v>
      </c>
      <c r="H1528">
        <v>44.77</v>
      </c>
      <c r="I1528" t="b">
        <f t="shared" si="120"/>
        <v>0</v>
      </c>
    </row>
    <row r="1529" spans="1:9" hidden="1">
      <c r="A1529" t="s">
        <v>11</v>
      </c>
      <c r="B1529">
        <v>18.75</v>
      </c>
      <c r="C1529">
        <v>234507</v>
      </c>
      <c r="D1529">
        <f t="shared" si="116"/>
        <v>32.570416666666667</v>
      </c>
      <c r="E1529">
        <f t="shared" si="119"/>
        <v>32.606666666666662</v>
      </c>
      <c r="F1529">
        <v>33.159999999999997</v>
      </c>
      <c r="G1529">
        <v>31.67</v>
      </c>
      <c r="H1529">
        <v>32.99</v>
      </c>
      <c r="I1529" t="b">
        <f t="shared" si="120"/>
        <v>0</v>
      </c>
    </row>
    <row r="1530" spans="1:9" hidden="1">
      <c r="A1530" t="s">
        <v>15</v>
      </c>
      <c r="B1530">
        <v>13.75</v>
      </c>
      <c r="C1530">
        <v>234603</v>
      </c>
      <c r="D1530">
        <f t="shared" si="116"/>
        <v>32.583750000000002</v>
      </c>
      <c r="E1530">
        <f t="shared" si="119"/>
        <v>40.236666666666665</v>
      </c>
      <c r="F1530">
        <v>42.27</v>
      </c>
      <c r="G1530">
        <v>38.58</v>
      </c>
      <c r="H1530">
        <v>39.86</v>
      </c>
      <c r="I1530" t="b">
        <f t="shared" si="120"/>
        <v>0</v>
      </c>
    </row>
    <row r="1531" spans="1:9" hidden="1">
      <c r="A1531" t="s">
        <v>14</v>
      </c>
      <c r="B1531">
        <v>13.5</v>
      </c>
      <c r="C1531">
        <v>234619</v>
      </c>
      <c r="D1531">
        <f t="shared" si="116"/>
        <v>32.585972222222225</v>
      </c>
      <c r="E1531">
        <f t="shared" si="119"/>
        <v>38.716666666666669</v>
      </c>
      <c r="F1531">
        <v>38.520000000000003</v>
      </c>
      <c r="G1531">
        <v>37.54</v>
      </c>
      <c r="H1531">
        <v>40.090000000000003</v>
      </c>
      <c r="I1531" t="b">
        <f t="shared" si="120"/>
        <v>0</v>
      </c>
    </row>
    <row r="1532" spans="1:9" hidden="1">
      <c r="A1532" t="s">
        <v>8</v>
      </c>
      <c r="B1532">
        <v>13.25</v>
      </c>
      <c r="C1532">
        <v>234636</v>
      </c>
      <c r="D1532">
        <f t="shared" si="116"/>
        <v>32.588333333333331</v>
      </c>
      <c r="E1532">
        <f t="shared" si="119"/>
        <v>37.440000000000005</v>
      </c>
      <c r="F1532">
        <v>38.99</v>
      </c>
      <c r="G1532">
        <v>35.409999999999997</v>
      </c>
      <c r="H1532">
        <v>37.92</v>
      </c>
      <c r="I1532" t="b">
        <f t="shared" si="120"/>
        <v>0</v>
      </c>
    </row>
    <row r="1533" spans="1:9" hidden="1">
      <c r="A1533" t="s">
        <v>6</v>
      </c>
      <c r="B1533">
        <v>13.5</v>
      </c>
      <c r="C1533">
        <v>234718</v>
      </c>
      <c r="D1533">
        <f t="shared" si="116"/>
        <v>32.599722222222219</v>
      </c>
      <c r="E1533">
        <f t="shared" si="119"/>
        <v>39.33</v>
      </c>
      <c r="F1533">
        <v>37.630000000000003</v>
      </c>
      <c r="G1533">
        <v>38.97</v>
      </c>
      <c r="H1533">
        <v>41.39</v>
      </c>
      <c r="I1533" t="b">
        <f t="shared" si="120"/>
        <v>0</v>
      </c>
    </row>
    <row r="1534" spans="1:9" hidden="1">
      <c r="A1534" t="s">
        <v>10</v>
      </c>
      <c r="B1534">
        <v>13.25</v>
      </c>
      <c r="C1534">
        <v>234838</v>
      </c>
      <c r="D1534">
        <f t="shared" si="116"/>
        <v>32.616388888888892</v>
      </c>
      <c r="E1534">
        <f t="shared" si="119"/>
        <v>42.096666666666664</v>
      </c>
      <c r="F1534">
        <v>43.27</v>
      </c>
      <c r="G1534">
        <v>41.54</v>
      </c>
      <c r="H1534">
        <v>41.48</v>
      </c>
      <c r="I1534" t="b">
        <f t="shared" si="120"/>
        <v>0</v>
      </c>
    </row>
    <row r="1535" spans="1:9" hidden="1">
      <c r="A1535" t="s">
        <v>12</v>
      </c>
      <c r="B1535">
        <v>13.75</v>
      </c>
      <c r="C1535">
        <v>234879</v>
      </c>
      <c r="D1535">
        <f t="shared" si="116"/>
        <v>32.622083333333336</v>
      </c>
      <c r="E1535">
        <f t="shared" si="119"/>
        <v>41.283333333333339</v>
      </c>
      <c r="F1535">
        <v>39.75</v>
      </c>
      <c r="G1535">
        <v>40.520000000000003</v>
      </c>
      <c r="H1535">
        <v>43.58</v>
      </c>
      <c r="I1535" t="b">
        <f t="shared" si="120"/>
        <v>0</v>
      </c>
    </row>
    <row r="1536" spans="1:9" hidden="1">
      <c r="A1536" t="s">
        <v>16</v>
      </c>
      <c r="B1536">
        <v>13.5</v>
      </c>
      <c r="C1536">
        <v>234958</v>
      </c>
      <c r="D1536">
        <f t="shared" si="116"/>
        <v>32.633055555555558</v>
      </c>
      <c r="E1536">
        <f t="shared" si="119"/>
        <v>39.336666666666666</v>
      </c>
      <c r="F1536">
        <v>38.270000000000003</v>
      </c>
      <c r="G1536">
        <v>38.950000000000003</v>
      </c>
      <c r="H1536">
        <v>40.79</v>
      </c>
      <c r="I1536" t="b">
        <f t="shared" si="120"/>
        <v>0</v>
      </c>
    </row>
    <row r="1537" spans="1:9" hidden="1">
      <c r="A1537" t="s">
        <v>9</v>
      </c>
      <c r="B1537">
        <v>13.75</v>
      </c>
      <c r="C1537">
        <v>234986</v>
      </c>
      <c r="D1537">
        <f t="shared" si="116"/>
        <v>32.636944444444445</v>
      </c>
      <c r="E1537">
        <f t="shared" si="119"/>
        <v>41.456666666666671</v>
      </c>
      <c r="F1537">
        <v>41.61</v>
      </c>
      <c r="G1537">
        <v>42.27</v>
      </c>
      <c r="H1537">
        <v>40.49</v>
      </c>
      <c r="I1537" t="b">
        <f t="shared" si="120"/>
        <v>0</v>
      </c>
    </row>
    <row r="1538" spans="1:9" hidden="1">
      <c r="A1538" t="s">
        <v>7</v>
      </c>
      <c r="B1538">
        <v>13.25</v>
      </c>
      <c r="C1538">
        <v>235021</v>
      </c>
      <c r="D1538">
        <f t="shared" ref="D1538:D1601" si="121">C1538/15/60/8</f>
        <v>32.641805555555557</v>
      </c>
      <c r="E1538">
        <f t="shared" si="119"/>
        <v>42.34</v>
      </c>
      <c r="F1538">
        <v>39.71</v>
      </c>
      <c r="G1538">
        <v>40.99</v>
      </c>
      <c r="H1538">
        <v>46.32</v>
      </c>
      <c r="I1538" t="b">
        <f t="shared" si="120"/>
        <v>0</v>
      </c>
    </row>
    <row r="1539" spans="1:9" hidden="1">
      <c r="A1539" t="s">
        <v>21</v>
      </c>
      <c r="B1539">
        <v>0.5</v>
      </c>
      <c r="C1539">
        <v>94111</v>
      </c>
      <c r="D1539">
        <f t="shared" si="121"/>
        <v>13.070972222222222</v>
      </c>
      <c r="F1539">
        <v>45.04</v>
      </c>
      <c r="G1539">
        <v>43.52</v>
      </c>
      <c r="H1539">
        <v>45.04</v>
      </c>
    </row>
    <row r="1540" spans="1:9" hidden="1">
      <c r="A1540" t="s">
        <v>21</v>
      </c>
      <c r="B1540">
        <v>0.75</v>
      </c>
      <c r="C1540">
        <v>76130</v>
      </c>
      <c r="D1540">
        <f t="shared" si="121"/>
        <v>10.573611111111111</v>
      </c>
      <c r="F1540">
        <v>32.770000000000003</v>
      </c>
      <c r="G1540">
        <v>12.11</v>
      </c>
      <c r="H1540">
        <v>10.51</v>
      </c>
    </row>
    <row r="1541" spans="1:9" hidden="1">
      <c r="A1541" t="s">
        <v>21</v>
      </c>
      <c r="B1541">
        <v>1</v>
      </c>
      <c r="C1541">
        <v>62341</v>
      </c>
      <c r="D1541">
        <f t="shared" si="121"/>
        <v>8.6584722222222226</v>
      </c>
      <c r="F1541">
        <v>24.47</v>
      </c>
      <c r="G1541">
        <v>10.119999999999999</v>
      </c>
      <c r="H1541">
        <v>14.47</v>
      </c>
    </row>
    <row r="1542" spans="1:9" hidden="1">
      <c r="A1542" t="s">
        <v>21</v>
      </c>
      <c r="B1542">
        <v>1.25</v>
      </c>
      <c r="C1542">
        <v>58172</v>
      </c>
      <c r="D1542">
        <f t="shared" si="121"/>
        <v>8.0794444444444444</v>
      </c>
      <c r="F1542">
        <v>9.6</v>
      </c>
      <c r="G1542">
        <v>17.510000000000002</v>
      </c>
      <c r="H1542">
        <v>18.940000000000001</v>
      </c>
    </row>
    <row r="1543" spans="1:9" hidden="1">
      <c r="A1543" t="s">
        <v>21</v>
      </c>
      <c r="B1543">
        <v>1.5</v>
      </c>
      <c r="C1543">
        <v>47299</v>
      </c>
      <c r="D1543">
        <f t="shared" si="121"/>
        <v>6.5693055555555562</v>
      </c>
      <c r="F1543">
        <v>16.690000000000001</v>
      </c>
      <c r="G1543">
        <v>12.51</v>
      </c>
      <c r="H1543">
        <v>7.51</v>
      </c>
    </row>
    <row r="1544" spans="1:9" hidden="1">
      <c r="A1544" t="s">
        <v>21</v>
      </c>
      <c r="B1544">
        <v>1.75</v>
      </c>
      <c r="C1544">
        <v>42868</v>
      </c>
      <c r="D1544">
        <f t="shared" si="121"/>
        <v>5.9538888888888888</v>
      </c>
      <c r="F1544">
        <v>7.44</v>
      </c>
      <c r="G1544">
        <v>6.57</v>
      </c>
      <c r="H1544">
        <v>17.829999999999998</v>
      </c>
    </row>
    <row r="1545" spans="1:9" hidden="1">
      <c r="A1545" t="s">
        <v>23</v>
      </c>
      <c r="B1545">
        <v>13.5</v>
      </c>
      <c r="C1545">
        <v>235053</v>
      </c>
      <c r="D1545">
        <f t="shared" si="121"/>
        <v>32.646250000000002</v>
      </c>
      <c r="E1545">
        <f t="shared" ref="E1545:E1584" si="122">AVERAGE(F1545:H1545)</f>
        <v>36.31</v>
      </c>
      <c r="F1545">
        <v>36.86</v>
      </c>
      <c r="G1545">
        <v>35.799999999999997</v>
      </c>
      <c r="H1545">
        <v>36.270000000000003</v>
      </c>
      <c r="I1545" t="b">
        <f t="shared" ref="I1545:I1584" si="123">G1545/F1545&gt;2</f>
        <v>0</v>
      </c>
    </row>
    <row r="1546" spans="1:9" hidden="1">
      <c r="A1546" t="s">
        <v>7</v>
      </c>
      <c r="B1546">
        <v>13.75</v>
      </c>
      <c r="C1546">
        <v>235069</v>
      </c>
      <c r="D1546">
        <f t="shared" si="121"/>
        <v>32.648472222222225</v>
      </c>
      <c r="E1546">
        <f t="shared" si="122"/>
        <v>41.043333333333329</v>
      </c>
      <c r="F1546">
        <v>38.93</v>
      </c>
      <c r="G1546">
        <v>42.39</v>
      </c>
      <c r="H1546">
        <v>41.81</v>
      </c>
      <c r="I1546" t="b">
        <f t="shared" si="123"/>
        <v>0</v>
      </c>
    </row>
    <row r="1547" spans="1:9" hidden="1">
      <c r="A1547" t="s">
        <v>9</v>
      </c>
      <c r="B1547">
        <v>18.75</v>
      </c>
      <c r="C1547">
        <v>235134</v>
      </c>
      <c r="D1547">
        <f t="shared" si="121"/>
        <v>32.657499999999999</v>
      </c>
      <c r="E1547">
        <f t="shared" si="122"/>
        <v>31.773333333333337</v>
      </c>
      <c r="F1547">
        <v>34.07</v>
      </c>
      <c r="G1547">
        <v>30.74</v>
      </c>
      <c r="H1547">
        <v>30.51</v>
      </c>
      <c r="I1547" t="b">
        <f t="shared" si="123"/>
        <v>0</v>
      </c>
    </row>
    <row r="1548" spans="1:9" hidden="1">
      <c r="A1548" t="s">
        <v>25</v>
      </c>
      <c r="B1548">
        <v>18.75</v>
      </c>
      <c r="C1548">
        <v>235215</v>
      </c>
      <c r="D1548">
        <f t="shared" si="121"/>
        <v>32.668750000000003</v>
      </c>
      <c r="E1548">
        <f t="shared" si="122"/>
        <v>33.93</v>
      </c>
      <c r="F1548">
        <v>32.619999999999997</v>
      </c>
      <c r="G1548">
        <v>32.619999999999997</v>
      </c>
      <c r="H1548">
        <v>36.549999999999997</v>
      </c>
      <c r="I1548" t="b">
        <f t="shared" si="123"/>
        <v>0</v>
      </c>
    </row>
    <row r="1549" spans="1:9" hidden="1">
      <c r="A1549" t="s">
        <v>17</v>
      </c>
      <c r="B1549">
        <v>13.75</v>
      </c>
      <c r="C1549">
        <v>235230</v>
      </c>
      <c r="D1549">
        <f t="shared" si="121"/>
        <v>32.670833333333334</v>
      </c>
      <c r="E1549">
        <f t="shared" si="122"/>
        <v>40.123333333333335</v>
      </c>
      <c r="F1549">
        <v>42.47</v>
      </c>
      <c r="G1549">
        <v>39.49</v>
      </c>
      <c r="H1549">
        <v>38.409999999999997</v>
      </c>
      <c r="I1549" t="b">
        <f t="shared" si="123"/>
        <v>0</v>
      </c>
    </row>
    <row r="1550" spans="1:9" hidden="1">
      <c r="A1550" t="s">
        <v>5</v>
      </c>
      <c r="B1550">
        <v>18.75</v>
      </c>
      <c r="C1550">
        <v>235243</v>
      </c>
      <c r="D1550">
        <f t="shared" si="121"/>
        <v>32.672638888888891</v>
      </c>
      <c r="E1550">
        <f t="shared" si="122"/>
        <v>31.646666666666665</v>
      </c>
      <c r="F1550">
        <v>30.43</v>
      </c>
      <c r="G1550">
        <v>31.83</v>
      </c>
      <c r="H1550">
        <v>32.68</v>
      </c>
      <c r="I1550" t="b">
        <f t="shared" si="123"/>
        <v>0</v>
      </c>
    </row>
    <row r="1551" spans="1:9" hidden="1">
      <c r="A1551" t="s">
        <v>8</v>
      </c>
      <c r="B1551">
        <v>18.75</v>
      </c>
      <c r="C1551">
        <v>235334</v>
      </c>
      <c r="D1551">
        <f t="shared" si="121"/>
        <v>32.685277777777777</v>
      </c>
      <c r="E1551">
        <f t="shared" si="122"/>
        <v>31.833333333333332</v>
      </c>
      <c r="F1551">
        <v>32.4</v>
      </c>
      <c r="G1551">
        <v>30.8</v>
      </c>
      <c r="H1551">
        <v>32.299999999999997</v>
      </c>
      <c r="I1551" t="b">
        <f t="shared" si="123"/>
        <v>0</v>
      </c>
    </row>
    <row r="1552" spans="1:9" hidden="1">
      <c r="A1552" t="s">
        <v>21</v>
      </c>
      <c r="B1552">
        <v>13.75</v>
      </c>
      <c r="C1552">
        <v>235563</v>
      </c>
      <c r="D1552">
        <f t="shared" si="121"/>
        <v>32.717083333333335</v>
      </c>
      <c r="E1552">
        <f t="shared" si="122"/>
        <v>40.563333333333333</v>
      </c>
      <c r="F1552">
        <v>44.53</v>
      </c>
      <c r="G1552">
        <v>41.48</v>
      </c>
      <c r="H1552">
        <v>35.68</v>
      </c>
      <c r="I1552" t="b">
        <f t="shared" si="123"/>
        <v>0</v>
      </c>
    </row>
    <row r="1553" spans="1:9" hidden="1">
      <c r="A1553" t="s">
        <v>17</v>
      </c>
      <c r="B1553">
        <v>13.25</v>
      </c>
      <c r="C1553">
        <v>235596</v>
      </c>
      <c r="D1553">
        <f t="shared" si="121"/>
        <v>32.721666666666664</v>
      </c>
      <c r="E1553">
        <f t="shared" si="122"/>
        <v>40.353333333333332</v>
      </c>
      <c r="F1553">
        <v>41.61</v>
      </c>
      <c r="G1553">
        <v>39.5</v>
      </c>
      <c r="H1553">
        <v>39.950000000000003</v>
      </c>
      <c r="I1553" t="b">
        <f t="shared" si="123"/>
        <v>0</v>
      </c>
    </row>
    <row r="1554" spans="1:9" hidden="1">
      <c r="A1554" t="s">
        <v>22</v>
      </c>
      <c r="B1554">
        <v>13.5</v>
      </c>
      <c r="C1554">
        <v>235597</v>
      </c>
      <c r="D1554">
        <f t="shared" si="121"/>
        <v>32.721805555555555</v>
      </c>
      <c r="E1554">
        <f t="shared" si="122"/>
        <v>40.703333333333333</v>
      </c>
      <c r="F1554">
        <v>39</v>
      </c>
      <c r="G1554">
        <v>40.61</v>
      </c>
      <c r="H1554">
        <v>42.5</v>
      </c>
      <c r="I1554" t="b">
        <f t="shared" si="123"/>
        <v>0</v>
      </c>
    </row>
    <row r="1555" spans="1:9" hidden="1">
      <c r="A1555" t="s">
        <v>10</v>
      </c>
      <c r="B1555">
        <v>13.5</v>
      </c>
      <c r="C1555">
        <v>235827</v>
      </c>
      <c r="D1555">
        <f t="shared" si="121"/>
        <v>32.753749999999997</v>
      </c>
      <c r="E1555">
        <f t="shared" si="122"/>
        <v>42.46</v>
      </c>
      <c r="F1555">
        <v>43.7</v>
      </c>
      <c r="G1555">
        <v>44.98</v>
      </c>
      <c r="H1555">
        <v>38.700000000000003</v>
      </c>
      <c r="I1555" t="b">
        <f t="shared" si="123"/>
        <v>0</v>
      </c>
    </row>
    <row r="1556" spans="1:9" hidden="1">
      <c r="A1556" t="s">
        <v>19</v>
      </c>
      <c r="B1556">
        <v>13.5</v>
      </c>
      <c r="C1556">
        <v>235905</v>
      </c>
      <c r="D1556">
        <f t="shared" si="121"/>
        <v>32.764583333333334</v>
      </c>
      <c r="E1556">
        <f t="shared" si="122"/>
        <v>39.946666666666665</v>
      </c>
      <c r="F1556">
        <v>42.59</v>
      </c>
      <c r="G1556">
        <v>37.520000000000003</v>
      </c>
      <c r="H1556">
        <v>39.729999999999997</v>
      </c>
      <c r="I1556" t="b">
        <f t="shared" si="123"/>
        <v>0</v>
      </c>
    </row>
    <row r="1557" spans="1:9" hidden="1">
      <c r="A1557" t="s">
        <v>7</v>
      </c>
      <c r="B1557">
        <v>13</v>
      </c>
      <c r="C1557">
        <v>236015</v>
      </c>
      <c r="D1557">
        <f t="shared" si="121"/>
        <v>32.77986111111111</v>
      </c>
      <c r="E1557">
        <f t="shared" si="122"/>
        <v>38.43333333333333</v>
      </c>
      <c r="F1557">
        <v>40.83</v>
      </c>
      <c r="G1557">
        <v>35.83</v>
      </c>
      <c r="H1557">
        <v>38.64</v>
      </c>
      <c r="I1557" t="b">
        <f t="shared" si="123"/>
        <v>0</v>
      </c>
    </row>
    <row r="1558" spans="1:9" hidden="1">
      <c r="A1558" t="s">
        <v>20</v>
      </c>
      <c r="B1558">
        <v>13.75</v>
      </c>
      <c r="C1558">
        <v>236025</v>
      </c>
      <c r="D1558">
        <f t="shared" si="121"/>
        <v>32.78125</v>
      </c>
      <c r="E1558">
        <f t="shared" si="122"/>
        <v>42.349999999999994</v>
      </c>
      <c r="F1558">
        <v>41.68</v>
      </c>
      <c r="G1558">
        <v>43.33</v>
      </c>
      <c r="H1558">
        <v>42.04</v>
      </c>
      <c r="I1558" t="b">
        <f t="shared" si="123"/>
        <v>0</v>
      </c>
    </row>
    <row r="1559" spans="1:9" hidden="1">
      <c r="A1559" t="s">
        <v>25</v>
      </c>
      <c r="B1559">
        <v>13.5</v>
      </c>
      <c r="C1559">
        <v>236372</v>
      </c>
      <c r="D1559">
        <f t="shared" si="121"/>
        <v>32.829444444444441</v>
      </c>
      <c r="E1559">
        <f t="shared" si="122"/>
        <v>44.45333333333334</v>
      </c>
      <c r="F1559">
        <v>42.93</v>
      </c>
      <c r="G1559">
        <v>43.62</v>
      </c>
      <c r="H1559">
        <v>46.81</v>
      </c>
      <c r="I1559" t="b">
        <f t="shared" si="123"/>
        <v>0</v>
      </c>
    </row>
    <row r="1560" spans="1:9" hidden="1">
      <c r="A1560" t="s">
        <v>7</v>
      </c>
      <c r="B1560">
        <v>18.75</v>
      </c>
      <c r="C1560">
        <v>236392</v>
      </c>
      <c r="D1560">
        <f t="shared" si="121"/>
        <v>32.832222222222221</v>
      </c>
      <c r="E1560">
        <f t="shared" si="122"/>
        <v>32.173333333333332</v>
      </c>
      <c r="F1560">
        <v>32.32</v>
      </c>
      <c r="G1560">
        <v>31.54</v>
      </c>
      <c r="H1560">
        <v>32.659999999999997</v>
      </c>
      <c r="I1560" t="b">
        <f t="shared" si="123"/>
        <v>0</v>
      </c>
    </row>
    <row r="1561" spans="1:9" hidden="1">
      <c r="A1561" t="s">
        <v>8</v>
      </c>
      <c r="B1561">
        <v>13.5</v>
      </c>
      <c r="C1561">
        <v>236425</v>
      </c>
      <c r="D1561">
        <f t="shared" si="121"/>
        <v>32.836805555555557</v>
      </c>
      <c r="E1561">
        <f t="shared" si="122"/>
        <v>38.909999999999997</v>
      </c>
      <c r="F1561">
        <v>37.409999999999997</v>
      </c>
      <c r="G1561">
        <v>38.1</v>
      </c>
      <c r="H1561">
        <v>41.22</v>
      </c>
      <c r="I1561" t="b">
        <f t="shared" si="123"/>
        <v>0</v>
      </c>
    </row>
    <row r="1562" spans="1:9" hidden="1">
      <c r="A1562" t="s">
        <v>26</v>
      </c>
      <c r="B1562">
        <v>18.75</v>
      </c>
      <c r="C1562">
        <v>236436</v>
      </c>
      <c r="D1562">
        <f t="shared" si="121"/>
        <v>32.838333333333331</v>
      </c>
      <c r="E1562">
        <f t="shared" si="122"/>
        <v>31.3</v>
      </c>
      <c r="F1562">
        <v>31.62</v>
      </c>
      <c r="G1562">
        <v>31.47</v>
      </c>
      <c r="H1562">
        <v>30.81</v>
      </c>
      <c r="I1562" t="b">
        <f t="shared" si="123"/>
        <v>0</v>
      </c>
    </row>
    <row r="1563" spans="1:9" hidden="1">
      <c r="A1563" t="s">
        <v>18</v>
      </c>
      <c r="B1563">
        <v>13.5</v>
      </c>
      <c r="C1563">
        <v>236559</v>
      </c>
      <c r="D1563">
        <f t="shared" si="121"/>
        <v>32.85541666666667</v>
      </c>
      <c r="E1563">
        <f t="shared" si="122"/>
        <v>40.906666666666666</v>
      </c>
      <c r="F1563">
        <v>43.54</v>
      </c>
      <c r="G1563">
        <v>40.5</v>
      </c>
      <c r="H1563">
        <v>38.68</v>
      </c>
      <c r="I1563" t="b">
        <f t="shared" si="123"/>
        <v>0</v>
      </c>
    </row>
    <row r="1564" spans="1:9" hidden="1">
      <c r="A1564" t="s">
        <v>10</v>
      </c>
      <c r="B1564">
        <v>18.75</v>
      </c>
      <c r="C1564">
        <v>236911</v>
      </c>
      <c r="D1564">
        <f t="shared" si="121"/>
        <v>32.90430555555556</v>
      </c>
      <c r="E1564">
        <f t="shared" si="122"/>
        <v>33.146666666666668</v>
      </c>
      <c r="F1564">
        <v>34.78</v>
      </c>
      <c r="G1564">
        <v>32.18</v>
      </c>
      <c r="H1564">
        <v>32.479999999999997</v>
      </c>
      <c r="I1564" t="b">
        <f t="shared" si="123"/>
        <v>0</v>
      </c>
    </row>
    <row r="1565" spans="1:9" hidden="1">
      <c r="A1565" t="s">
        <v>9</v>
      </c>
      <c r="B1565">
        <v>13.25</v>
      </c>
      <c r="C1565">
        <v>236917</v>
      </c>
      <c r="D1565">
        <f t="shared" si="121"/>
        <v>32.905138888888892</v>
      </c>
      <c r="E1565">
        <f t="shared" si="122"/>
        <v>40.869999999999997</v>
      </c>
      <c r="F1565">
        <v>42.49</v>
      </c>
      <c r="G1565">
        <v>40.43</v>
      </c>
      <c r="H1565">
        <v>39.69</v>
      </c>
      <c r="I1565" t="b">
        <f t="shared" si="123"/>
        <v>0</v>
      </c>
    </row>
    <row r="1566" spans="1:9" hidden="1">
      <c r="A1566" t="s">
        <v>11</v>
      </c>
      <c r="B1566">
        <v>13.25</v>
      </c>
      <c r="C1566">
        <v>236935</v>
      </c>
      <c r="D1566">
        <f t="shared" si="121"/>
        <v>32.90763888888889</v>
      </c>
      <c r="E1566">
        <f t="shared" si="122"/>
        <v>37.766666666666666</v>
      </c>
      <c r="F1566">
        <v>39.92</v>
      </c>
      <c r="G1566">
        <v>36.93</v>
      </c>
      <c r="H1566">
        <v>36.450000000000003</v>
      </c>
      <c r="I1566" t="b">
        <f t="shared" si="123"/>
        <v>0</v>
      </c>
    </row>
    <row r="1567" spans="1:9" hidden="1">
      <c r="A1567" t="s">
        <v>17</v>
      </c>
      <c r="B1567">
        <v>18.75</v>
      </c>
      <c r="C1567">
        <v>236977</v>
      </c>
      <c r="D1567">
        <f t="shared" si="121"/>
        <v>32.913472222222225</v>
      </c>
      <c r="E1567">
        <f t="shared" si="122"/>
        <v>32.223333333333336</v>
      </c>
      <c r="F1567">
        <v>33.5</v>
      </c>
      <c r="G1567">
        <v>32.159999999999997</v>
      </c>
      <c r="H1567">
        <v>31.01</v>
      </c>
      <c r="I1567" t="b">
        <f t="shared" si="123"/>
        <v>0</v>
      </c>
    </row>
    <row r="1568" spans="1:9" hidden="1">
      <c r="A1568" t="s">
        <v>24</v>
      </c>
      <c r="B1568">
        <v>13.5</v>
      </c>
      <c r="C1568">
        <v>236980</v>
      </c>
      <c r="D1568">
        <f t="shared" si="121"/>
        <v>32.913888888888884</v>
      </c>
      <c r="E1568">
        <f t="shared" si="122"/>
        <v>41.106666666666662</v>
      </c>
      <c r="F1568">
        <v>41.11</v>
      </c>
      <c r="G1568">
        <v>39.299999999999997</v>
      </c>
      <c r="H1568">
        <v>42.91</v>
      </c>
      <c r="I1568" t="b">
        <f t="shared" si="123"/>
        <v>0</v>
      </c>
    </row>
    <row r="1569" spans="1:9" hidden="1">
      <c r="A1569" t="s">
        <v>24</v>
      </c>
      <c r="B1569">
        <v>13.75</v>
      </c>
      <c r="C1569">
        <v>237035</v>
      </c>
      <c r="D1569">
        <f t="shared" si="121"/>
        <v>32.921527777777776</v>
      </c>
      <c r="E1569">
        <f t="shared" si="122"/>
        <v>42.28</v>
      </c>
      <c r="F1569">
        <v>40.72</v>
      </c>
      <c r="G1569">
        <v>42.13</v>
      </c>
      <c r="H1569">
        <v>43.99</v>
      </c>
      <c r="I1569" t="b">
        <f t="shared" si="123"/>
        <v>0</v>
      </c>
    </row>
    <row r="1570" spans="1:9" hidden="1">
      <c r="A1570" t="s">
        <v>7</v>
      </c>
      <c r="B1570">
        <v>13.5</v>
      </c>
      <c r="C1570">
        <v>237123</v>
      </c>
      <c r="D1570">
        <f t="shared" si="121"/>
        <v>32.933750000000003</v>
      </c>
      <c r="E1570">
        <f t="shared" si="122"/>
        <v>38.5</v>
      </c>
      <c r="F1570">
        <v>39.43</v>
      </c>
      <c r="G1570">
        <v>37.86</v>
      </c>
      <c r="H1570">
        <v>38.21</v>
      </c>
      <c r="I1570" t="b">
        <f t="shared" si="123"/>
        <v>0</v>
      </c>
    </row>
    <row r="1571" spans="1:9" hidden="1">
      <c r="A1571" t="s">
        <v>11</v>
      </c>
      <c r="B1571">
        <v>13.75</v>
      </c>
      <c r="C1571">
        <v>237320</v>
      </c>
      <c r="D1571">
        <f t="shared" si="121"/>
        <v>32.961111111111116</v>
      </c>
      <c r="E1571">
        <f t="shared" si="122"/>
        <v>37.74</v>
      </c>
      <c r="F1571">
        <v>37.880000000000003</v>
      </c>
      <c r="G1571">
        <v>35.75</v>
      </c>
      <c r="H1571">
        <v>39.590000000000003</v>
      </c>
      <c r="I1571" t="b">
        <f t="shared" si="123"/>
        <v>0</v>
      </c>
    </row>
    <row r="1572" spans="1:9" hidden="1">
      <c r="A1572" t="s">
        <v>20</v>
      </c>
      <c r="B1572">
        <v>13.5</v>
      </c>
      <c r="C1572">
        <v>237365</v>
      </c>
      <c r="D1572">
        <f t="shared" si="121"/>
        <v>32.96736111111111</v>
      </c>
      <c r="E1572">
        <f t="shared" si="122"/>
        <v>40.516666666666666</v>
      </c>
      <c r="F1572">
        <v>39.19</v>
      </c>
      <c r="G1572">
        <v>38.159999999999997</v>
      </c>
      <c r="H1572">
        <v>44.2</v>
      </c>
      <c r="I1572" t="b">
        <f t="shared" si="123"/>
        <v>0</v>
      </c>
    </row>
    <row r="1573" spans="1:9" hidden="1">
      <c r="A1573" t="s">
        <v>24</v>
      </c>
      <c r="B1573">
        <v>18.75</v>
      </c>
      <c r="C1573">
        <v>237450</v>
      </c>
      <c r="D1573">
        <f t="shared" si="121"/>
        <v>32.979166666666664</v>
      </c>
      <c r="E1573">
        <f t="shared" si="122"/>
        <v>31.626666666666665</v>
      </c>
      <c r="F1573">
        <v>29.3</v>
      </c>
      <c r="G1573">
        <v>32.03</v>
      </c>
      <c r="H1573">
        <v>33.549999999999997</v>
      </c>
      <c r="I1573" t="b">
        <f t="shared" si="123"/>
        <v>0</v>
      </c>
    </row>
    <row r="1574" spans="1:9" hidden="1">
      <c r="A1574" t="s">
        <v>17</v>
      </c>
      <c r="B1574">
        <v>13.5</v>
      </c>
      <c r="C1574">
        <v>237518</v>
      </c>
      <c r="D1574">
        <f t="shared" si="121"/>
        <v>32.988611111111112</v>
      </c>
      <c r="E1574">
        <f t="shared" si="122"/>
        <v>39.74</v>
      </c>
      <c r="F1574">
        <v>39.340000000000003</v>
      </c>
      <c r="G1574">
        <v>39.36</v>
      </c>
      <c r="H1574">
        <v>40.520000000000003</v>
      </c>
      <c r="I1574" t="b">
        <f t="shared" si="123"/>
        <v>0</v>
      </c>
    </row>
    <row r="1575" spans="1:9" hidden="1">
      <c r="A1575" t="s">
        <v>16</v>
      </c>
      <c r="B1575">
        <v>18.75</v>
      </c>
      <c r="C1575">
        <v>237546</v>
      </c>
      <c r="D1575">
        <f t="shared" si="121"/>
        <v>32.9925</v>
      </c>
      <c r="E1575">
        <f t="shared" si="122"/>
        <v>32.616666666666667</v>
      </c>
      <c r="F1575">
        <v>33.729999999999997</v>
      </c>
      <c r="G1575">
        <v>30.65</v>
      </c>
      <c r="H1575">
        <v>33.47</v>
      </c>
      <c r="I1575" t="b">
        <f t="shared" si="123"/>
        <v>0</v>
      </c>
    </row>
    <row r="1576" spans="1:9" hidden="1">
      <c r="A1576" t="s">
        <v>26</v>
      </c>
      <c r="B1576">
        <v>13.75</v>
      </c>
      <c r="C1576">
        <v>237810</v>
      </c>
      <c r="D1576">
        <f t="shared" si="121"/>
        <v>33.029166666666669</v>
      </c>
      <c r="E1576">
        <f t="shared" si="122"/>
        <v>40.71</v>
      </c>
      <c r="F1576">
        <v>38.64</v>
      </c>
      <c r="G1576">
        <v>41.15</v>
      </c>
      <c r="H1576">
        <v>42.34</v>
      </c>
      <c r="I1576" t="b">
        <f t="shared" si="123"/>
        <v>0</v>
      </c>
    </row>
    <row r="1577" spans="1:9" hidden="1">
      <c r="A1577" t="s">
        <v>15</v>
      </c>
      <c r="B1577">
        <v>13.5</v>
      </c>
      <c r="C1577">
        <v>237905</v>
      </c>
      <c r="D1577">
        <f t="shared" si="121"/>
        <v>33.042361111111113</v>
      </c>
      <c r="E1577">
        <f t="shared" si="122"/>
        <v>39.853333333333332</v>
      </c>
      <c r="F1577">
        <v>41.71</v>
      </c>
      <c r="G1577">
        <v>37.83</v>
      </c>
      <c r="H1577">
        <v>40.020000000000003</v>
      </c>
      <c r="I1577" t="b">
        <f t="shared" si="123"/>
        <v>0</v>
      </c>
    </row>
    <row r="1578" spans="1:9" hidden="1">
      <c r="A1578" t="s">
        <v>15</v>
      </c>
      <c r="B1578">
        <v>13.25</v>
      </c>
      <c r="C1578">
        <v>237913</v>
      </c>
      <c r="D1578">
        <f t="shared" si="121"/>
        <v>33.043472222222221</v>
      </c>
      <c r="E1578">
        <f t="shared" si="122"/>
        <v>40.75333333333333</v>
      </c>
      <c r="F1578">
        <v>44.58</v>
      </c>
      <c r="G1578">
        <v>39.18</v>
      </c>
      <c r="H1578">
        <v>38.5</v>
      </c>
      <c r="I1578" t="b">
        <f t="shared" si="123"/>
        <v>0</v>
      </c>
    </row>
    <row r="1579" spans="1:9" hidden="1">
      <c r="A1579" t="s">
        <v>9</v>
      </c>
      <c r="B1579">
        <v>13.5</v>
      </c>
      <c r="C1579">
        <v>238177</v>
      </c>
      <c r="D1579">
        <f t="shared" si="121"/>
        <v>33.080138888888889</v>
      </c>
      <c r="E1579">
        <f t="shared" si="122"/>
        <v>39.673333333333339</v>
      </c>
      <c r="F1579">
        <v>42.49</v>
      </c>
      <c r="G1579">
        <v>38.44</v>
      </c>
      <c r="H1579">
        <v>38.090000000000003</v>
      </c>
      <c r="I1579" t="b">
        <f t="shared" si="123"/>
        <v>0</v>
      </c>
    </row>
    <row r="1580" spans="1:9" hidden="1">
      <c r="A1580" t="s">
        <v>21</v>
      </c>
      <c r="B1580">
        <v>13.5</v>
      </c>
      <c r="C1580">
        <v>238290</v>
      </c>
      <c r="D1580">
        <f t="shared" si="121"/>
        <v>33.095833333333331</v>
      </c>
      <c r="E1580">
        <f t="shared" si="122"/>
        <v>44.183333333333337</v>
      </c>
      <c r="F1580">
        <v>43.47</v>
      </c>
      <c r="G1580">
        <v>42.93</v>
      </c>
      <c r="H1580">
        <v>46.15</v>
      </c>
      <c r="I1580" t="b">
        <f t="shared" si="123"/>
        <v>0</v>
      </c>
    </row>
    <row r="1581" spans="1:9" hidden="1">
      <c r="A1581" t="s">
        <v>15</v>
      </c>
      <c r="B1581">
        <v>18.75</v>
      </c>
      <c r="C1581">
        <v>238636</v>
      </c>
      <c r="D1581">
        <f t="shared" si="121"/>
        <v>33.143888888888888</v>
      </c>
      <c r="E1581">
        <f t="shared" si="122"/>
        <v>32.03</v>
      </c>
      <c r="F1581">
        <v>32.299999999999997</v>
      </c>
      <c r="G1581">
        <v>32.01</v>
      </c>
      <c r="H1581">
        <v>31.78</v>
      </c>
      <c r="I1581" t="b">
        <f t="shared" si="123"/>
        <v>0</v>
      </c>
    </row>
    <row r="1582" spans="1:9" hidden="1">
      <c r="A1582" t="s">
        <v>26</v>
      </c>
      <c r="B1582">
        <v>13.5</v>
      </c>
      <c r="C1582">
        <v>238779</v>
      </c>
      <c r="D1582">
        <f t="shared" si="121"/>
        <v>33.16375</v>
      </c>
      <c r="E1582">
        <f t="shared" si="122"/>
        <v>38.806666666666665</v>
      </c>
      <c r="F1582">
        <v>37.47</v>
      </c>
      <c r="G1582">
        <v>37.47</v>
      </c>
      <c r="H1582">
        <v>41.48</v>
      </c>
      <c r="I1582" t="b">
        <f t="shared" si="123"/>
        <v>0</v>
      </c>
    </row>
    <row r="1583" spans="1:9" hidden="1">
      <c r="A1583" t="s">
        <v>11</v>
      </c>
      <c r="B1583">
        <v>13.5</v>
      </c>
      <c r="C1583">
        <v>238927</v>
      </c>
      <c r="D1583">
        <f t="shared" si="121"/>
        <v>33.184305555555554</v>
      </c>
      <c r="E1583">
        <f t="shared" si="122"/>
        <v>38.339999999999996</v>
      </c>
      <c r="F1583">
        <v>38.520000000000003</v>
      </c>
      <c r="G1583">
        <v>35.64</v>
      </c>
      <c r="H1583">
        <v>40.86</v>
      </c>
      <c r="I1583" t="b">
        <f t="shared" si="123"/>
        <v>0</v>
      </c>
    </row>
    <row r="1584" spans="1:9" hidden="1">
      <c r="A1584" t="s">
        <v>14</v>
      </c>
      <c r="B1584">
        <v>19</v>
      </c>
      <c r="C1584">
        <v>243047</v>
      </c>
      <c r="D1584">
        <f t="shared" si="121"/>
        <v>33.756527777777777</v>
      </c>
      <c r="E1584">
        <f t="shared" si="122"/>
        <v>34.119999999999997</v>
      </c>
      <c r="F1584">
        <v>33.799999999999997</v>
      </c>
      <c r="G1584">
        <v>30.31</v>
      </c>
      <c r="H1584">
        <v>38.25</v>
      </c>
      <c r="I1584" t="b">
        <f t="shared" si="123"/>
        <v>0</v>
      </c>
    </row>
    <row r="1585" spans="1:9" hidden="1">
      <c r="A1585" t="s">
        <v>21</v>
      </c>
      <c r="B1585">
        <v>2</v>
      </c>
      <c r="C1585">
        <v>36375</v>
      </c>
      <c r="D1585">
        <f t="shared" si="121"/>
        <v>5.052083333333333</v>
      </c>
      <c r="F1585">
        <v>7.81</v>
      </c>
      <c r="G1585">
        <v>8.3699999999999992</v>
      </c>
      <c r="H1585">
        <v>7.81</v>
      </c>
    </row>
    <row r="1586" spans="1:9" hidden="1">
      <c r="A1586" t="s">
        <v>21</v>
      </c>
      <c r="B1586">
        <v>2.25</v>
      </c>
      <c r="C1586">
        <v>33314</v>
      </c>
      <c r="D1586">
        <f t="shared" si="121"/>
        <v>4.6269444444444447</v>
      </c>
      <c r="F1586">
        <v>9.93</v>
      </c>
      <c r="G1586">
        <v>13.56</v>
      </c>
      <c r="H1586">
        <v>17.260000000000002</v>
      </c>
    </row>
    <row r="1587" spans="1:9" hidden="1">
      <c r="A1587" t="s">
        <v>21</v>
      </c>
      <c r="B1587">
        <v>2.5</v>
      </c>
      <c r="C1587">
        <v>28259</v>
      </c>
      <c r="D1587">
        <f t="shared" si="121"/>
        <v>3.9248611111111114</v>
      </c>
      <c r="F1587">
        <v>17.02</v>
      </c>
      <c r="G1587">
        <v>16.489999999999998</v>
      </c>
      <c r="H1587">
        <v>10.01</v>
      </c>
    </row>
    <row r="1588" spans="1:9" hidden="1">
      <c r="A1588" t="s">
        <v>21</v>
      </c>
      <c r="B1588">
        <v>2.75</v>
      </c>
      <c r="C1588">
        <v>26272</v>
      </c>
      <c r="D1588">
        <f t="shared" si="121"/>
        <v>3.6488888888888891</v>
      </c>
      <c r="F1588">
        <v>5.98</v>
      </c>
      <c r="G1588">
        <v>8.16</v>
      </c>
      <c r="H1588">
        <v>30.43</v>
      </c>
    </row>
    <row r="1589" spans="1:9" hidden="1">
      <c r="A1589" t="s">
        <v>13</v>
      </c>
      <c r="B1589">
        <v>19</v>
      </c>
      <c r="C1589">
        <v>244275</v>
      </c>
      <c r="D1589">
        <f t="shared" si="121"/>
        <v>33.927083333333336</v>
      </c>
      <c r="E1589">
        <f t="shared" ref="E1589:E1605" si="124">AVERAGE(F1589:H1589)</f>
        <v>33.186666666666667</v>
      </c>
      <c r="F1589">
        <v>33.32</v>
      </c>
      <c r="G1589">
        <v>30.94</v>
      </c>
      <c r="H1589">
        <v>35.299999999999997</v>
      </c>
      <c r="I1589" t="b">
        <f t="shared" ref="I1589:I1605" si="125">G1589/F1589&gt;2</f>
        <v>0</v>
      </c>
    </row>
    <row r="1590" spans="1:9" hidden="1">
      <c r="A1590" t="s">
        <v>12</v>
      </c>
      <c r="B1590">
        <v>19</v>
      </c>
      <c r="C1590">
        <v>244306</v>
      </c>
      <c r="D1590">
        <f t="shared" si="121"/>
        <v>33.93138888888889</v>
      </c>
      <c r="E1590">
        <f t="shared" si="124"/>
        <v>34.113333333333337</v>
      </c>
      <c r="F1590">
        <v>34.49</v>
      </c>
      <c r="G1590">
        <v>31.44</v>
      </c>
      <c r="H1590">
        <v>36.409999999999997</v>
      </c>
      <c r="I1590" t="b">
        <f t="shared" si="125"/>
        <v>0</v>
      </c>
    </row>
    <row r="1591" spans="1:9" hidden="1">
      <c r="A1591" t="s">
        <v>5</v>
      </c>
      <c r="B1591">
        <v>19</v>
      </c>
      <c r="C1591">
        <v>244363</v>
      </c>
      <c r="D1591">
        <f t="shared" si="121"/>
        <v>33.939305555555556</v>
      </c>
      <c r="E1591">
        <f t="shared" si="124"/>
        <v>33.606666666666669</v>
      </c>
      <c r="F1591">
        <v>34.869999999999997</v>
      </c>
      <c r="G1591">
        <v>32</v>
      </c>
      <c r="H1591">
        <v>33.950000000000003</v>
      </c>
      <c r="I1591" t="b">
        <f t="shared" si="125"/>
        <v>0</v>
      </c>
    </row>
    <row r="1592" spans="1:9" hidden="1">
      <c r="A1592" t="s">
        <v>19</v>
      </c>
      <c r="B1592">
        <v>19</v>
      </c>
      <c r="C1592">
        <v>244723</v>
      </c>
      <c r="D1592">
        <f t="shared" si="121"/>
        <v>33.989305555555553</v>
      </c>
      <c r="E1592">
        <f t="shared" si="124"/>
        <v>33.546666666666667</v>
      </c>
      <c r="F1592">
        <v>34.39</v>
      </c>
      <c r="G1592">
        <v>32.03</v>
      </c>
      <c r="H1592">
        <v>34.22</v>
      </c>
      <c r="I1592" t="b">
        <f t="shared" si="125"/>
        <v>0</v>
      </c>
    </row>
    <row r="1593" spans="1:9" hidden="1">
      <c r="A1593" t="s">
        <v>20</v>
      </c>
      <c r="B1593">
        <v>19</v>
      </c>
      <c r="C1593">
        <v>244791</v>
      </c>
      <c r="D1593">
        <f t="shared" si="121"/>
        <v>33.998750000000001</v>
      </c>
      <c r="E1593">
        <f t="shared" si="124"/>
        <v>33.763333333333328</v>
      </c>
      <c r="F1593">
        <v>33.909999999999997</v>
      </c>
      <c r="G1593">
        <v>31.81</v>
      </c>
      <c r="H1593">
        <v>35.57</v>
      </c>
      <c r="I1593" t="b">
        <f t="shared" si="125"/>
        <v>0</v>
      </c>
    </row>
    <row r="1594" spans="1:9" hidden="1">
      <c r="A1594" t="s">
        <v>6</v>
      </c>
      <c r="B1594">
        <v>19</v>
      </c>
      <c r="C1594">
        <v>244853</v>
      </c>
      <c r="D1594">
        <f t="shared" si="121"/>
        <v>34.007361111111109</v>
      </c>
      <c r="E1594">
        <f t="shared" si="124"/>
        <v>32.693333333333328</v>
      </c>
      <c r="F1594">
        <v>32.409999999999997</v>
      </c>
      <c r="G1594">
        <v>32.909999999999997</v>
      </c>
      <c r="H1594">
        <v>32.76</v>
      </c>
      <c r="I1594" t="b">
        <f t="shared" si="125"/>
        <v>0</v>
      </c>
    </row>
    <row r="1595" spans="1:9" hidden="1">
      <c r="A1595" t="s">
        <v>23</v>
      </c>
      <c r="B1595">
        <v>19</v>
      </c>
      <c r="C1595">
        <v>244932</v>
      </c>
      <c r="D1595">
        <f t="shared" si="121"/>
        <v>34.018333333333331</v>
      </c>
      <c r="E1595">
        <f t="shared" si="124"/>
        <v>33.926666666666662</v>
      </c>
      <c r="F1595">
        <v>34.299999999999997</v>
      </c>
      <c r="G1595">
        <v>31.93</v>
      </c>
      <c r="H1595">
        <v>35.549999999999997</v>
      </c>
      <c r="I1595" t="b">
        <f t="shared" si="125"/>
        <v>0</v>
      </c>
    </row>
    <row r="1596" spans="1:9" hidden="1">
      <c r="A1596" t="s">
        <v>21</v>
      </c>
      <c r="B1596">
        <v>19</v>
      </c>
      <c r="C1596">
        <v>245592</v>
      </c>
      <c r="D1596">
        <f t="shared" si="121"/>
        <v>34.11</v>
      </c>
      <c r="E1596">
        <f t="shared" si="124"/>
        <v>34.54666666666666</v>
      </c>
      <c r="F1596">
        <v>35</v>
      </c>
      <c r="G1596">
        <v>32.409999999999997</v>
      </c>
      <c r="H1596">
        <v>36.229999999999997</v>
      </c>
      <c r="I1596" t="b">
        <f t="shared" si="125"/>
        <v>0</v>
      </c>
    </row>
    <row r="1597" spans="1:9" hidden="1">
      <c r="A1597" t="s">
        <v>11</v>
      </c>
      <c r="B1597">
        <v>19</v>
      </c>
      <c r="C1597">
        <v>245853</v>
      </c>
      <c r="D1597">
        <f t="shared" si="121"/>
        <v>34.146250000000002</v>
      </c>
      <c r="E1597">
        <f t="shared" si="124"/>
        <v>34.69</v>
      </c>
      <c r="F1597">
        <v>35.18</v>
      </c>
      <c r="G1597">
        <v>32.799999999999997</v>
      </c>
      <c r="H1597">
        <v>36.090000000000003</v>
      </c>
      <c r="I1597" t="b">
        <f t="shared" si="125"/>
        <v>0</v>
      </c>
    </row>
    <row r="1598" spans="1:9" hidden="1">
      <c r="A1598" t="s">
        <v>18</v>
      </c>
      <c r="B1598">
        <v>19</v>
      </c>
      <c r="C1598">
        <v>245940</v>
      </c>
      <c r="D1598">
        <f t="shared" si="121"/>
        <v>34.158333333333331</v>
      </c>
      <c r="E1598">
        <f t="shared" si="124"/>
        <v>33.330000000000005</v>
      </c>
      <c r="F1598">
        <v>33.299999999999997</v>
      </c>
      <c r="G1598">
        <v>30.92</v>
      </c>
      <c r="H1598">
        <v>35.770000000000003</v>
      </c>
      <c r="I1598" t="b">
        <f t="shared" si="125"/>
        <v>0</v>
      </c>
    </row>
    <row r="1599" spans="1:9" hidden="1">
      <c r="A1599" t="s">
        <v>8</v>
      </c>
      <c r="B1599">
        <v>19</v>
      </c>
      <c r="C1599">
        <v>246481</v>
      </c>
      <c r="D1599">
        <f t="shared" si="121"/>
        <v>34.233472222222218</v>
      </c>
      <c r="E1599">
        <f t="shared" si="124"/>
        <v>33.256666666666668</v>
      </c>
      <c r="F1599">
        <v>32.04</v>
      </c>
      <c r="G1599">
        <v>33.229999999999997</v>
      </c>
      <c r="H1599">
        <v>34.5</v>
      </c>
      <c r="I1599" t="b">
        <f t="shared" si="125"/>
        <v>0</v>
      </c>
    </row>
    <row r="1600" spans="1:9" hidden="1">
      <c r="A1600" t="s">
        <v>10</v>
      </c>
      <c r="B1600">
        <v>19</v>
      </c>
      <c r="C1600">
        <v>246625</v>
      </c>
      <c r="D1600">
        <f t="shared" si="121"/>
        <v>34.253472222222221</v>
      </c>
      <c r="E1600">
        <f t="shared" si="124"/>
        <v>35.080000000000005</v>
      </c>
      <c r="F1600">
        <v>36.14</v>
      </c>
      <c r="G1600">
        <v>35.01</v>
      </c>
      <c r="H1600">
        <v>34.090000000000003</v>
      </c>
      <c r="I1600" t="b">
        <f t="shared" si="125"/>
        <v>0</v>
      </c>
    </row>
    <row r="1601" spans="1:9" hidden="1">
      <c r="A1601" t="s">
        <v>15</v>
      </c>
      <c r="B1601">
        <v>19</v>
      </c>
      <c r="C1601">
        <v>246630</v>
      </c>
      <c r="D1601">
        <f t="shared" si="121"/>
        <v>34.25416666666667</v>
      </c>
      <c r="E1601">
        <f t="shared" si="124"/>
        <v>34.033333333333331</v>
      </c>
      <c r="F1601">
        <v>34.869999999999997</v>
      </c>
      <c r="G1601">
        <v>32.75</v>
      </c>
      <c r="H1601">
        <v>34.479999999999997</v>
      </c>
      <c r="I1601" t="b">
        <f t="shared" si="125"/>
        <v>0</v>
      </c>
    </row>
    <row r="1602" spans="1:9" hidden="1">
      <c r="A1602" t="s">
        <v>25</v>
      </c>
      <c r="B1602">
        <v>19</v>
      </c>
      <c r="C1602">
        <v>246950</v>
      </c>
      <c r="D1602">
        <f t="shared" ref="D1602:D1665" si="126">C1602/15/60/8</f>
        <v>34.298611111111107</v>
      </c>
      <c r="E1602">
        <f t="shared" si="124"/>
        <v>36.046666666666674</v>
      </c>
      <c r="F1602">
        <v>36.380000000000003</v>
      </c>
      <c r="G1602">
        <v>35.450000000000003</v>
      </c>
      <c r="H1602">
        <v>36.31</v>
      </c>
      <c r="I1602" t="b">
        <f t="shared" si="125"/>
        <v>0</v>
      </c>
    </row>
    <row r="1603" spans="1:9" hidden="1">
      <c r="A1603" t="s">
        <v>9</v>
      </c>
      <c r="B1603">
        <v>19</v>
      </c>
      <c r="C1603">
        <v>247207</v>
      </c>
      <c r="D1603">
        <f t="shared" si="126"/>
        <v>34.334305555555559</v>
      </c>
      <c r="E1603">
        <f t="shared" si="124"/>
        <v>34.416666666666664</v>
      </c>
      <c r="F1603">
        <v>35.090000000000003</v>
      </c>
      <c r="G1603">
        <v>33.04</v>
      </c>
      <c r="H1603">
        <v>35.119999999999997</v>
      </c>
      <c r="I1603" t="b">
        <f t="shared" si="125"/>
        <v>0</v>
      </c>
    </row>
    <row r="1604" spans="1:9" hidden="1">
      <c r="A1604" t="s">
        <v>7</v>
      </c>
      <c r="B1604">
        <v>19</v>
      </c>
      <c r="C1604">
        <v>247357</v>
      </c>
      <c r="D1604">
        <f t="shared" si="126"/>
        <v>34.355138888888888</v>
      </c>
      <c r="E1604">
        <f t="shared" si="124"/>
        <v>32.68</v>
      </c>
      <c r="F1604">
        <v>31.5</v>
      </c>
      <c r="G1604">
        <v>31.91</v>
      </c>
      <c r="H1604">
        <v>34.630000000000003</v>
      </c>
      <c r="I1604" t="b">
        <f t="shared" si="125"/>
        <v>0</v>
      </c>
    </row>
    <row r="1605" spans="1:9" hidden="1">
      <c r="A1605" t="s">
        <v>26</v>
      </c>
      <c r="B1605">
        <v>19</v>
      </c>
      <c r="C1605">
        <v>247768</v>
      </c>
      <c r="D1605">
        <f t="shared" si="126"/>
        <v>34.412222222222219</v>
      </c>
      <c r="E1605">
        <f t="shared" si="124"/>
        <v>33.686666666666667</v>
      </c>
      <c r="F1605">
        <v>33.75</v>
      </c>
      <c r="G1605">
        <v>32.17</v>
      </c>
      <c r="H1605">
        <v>35.14</v>
      </c>
      <c r="I1605" t="b">
        <f t="shared" si="125"/>
        <v>0</v>
      </c>
    </row>
    <row r="1606" spans="1:9" hidden="1">
      <c r="A1606" t="s">
        <v>21</v>
      </c>
      <c r="B1606">
        <v>3</v>
      </c>
      <c r="C1606">
        <v>24214</v>
      </c>
      <c r="D1606">
        <f t="shared" si="126"/>
        <v>3.3630555555555555</v>
      </c>
      <c r="F1606">
        <v>13.25</v>
      </c>
      <c r="G1606">
        <v>12.66</v>
      </c>
      <c r="H1606">
        <v>15.59</v>
      </c>
    </row>
    <row r="1607" spans="1:9" hidden="1">
      <c r="A1607" t="s">
        <v>21</v>
      </c>
      <c r="B1607">
        <v>3.25</v>
      </c>
      <c r="C1607">
        <v>22605</v>
      </c>
      <c r="D1607">
        <f t="shared" si="126"/>
        <v>3.1395833333333334</v>
      </c>
      <c r="F1607">
        <v>14.07</v>
      </c>
      <c r="G1607">
        <v>16.940000000000001</v>
      </c>
      <c r="H1607">
        <v>15.55</v>
      </c>
    </row>
    <row r="1608" spans="1:9" hidden="1">
      <c r="A1608" t="s">
        <v>21</v>
      </c>
      <c r="B1608">
        <v>3.5</v>
      </c>
      <c r="C1608">
        <v>21409</v>
      </c>
      <c r="D1608">
        <f t="shared" si="126"/>
        <v>2.9734722222222221</v>
      </c>
      <c r="F1608">
        <v>14.28</v>
      </c>
      <c r="G1608">
        <v>14.96</v>
      </c>
      <c r="H1608">
        <v>10.61</v>
      </c>
    </row>
    <row r="1609" spans="1:9" hidden="1">
      <c r="A1609" t="s">
        <v>21</v>
      </c>
      <c r="B1609">
        <v>3.75</v>
      </c>
      <c r="C1609">
        <v>19683</v>
      </c>
      <c r="D1609">
        <f t="shared" si="126"/>
        <v>2.7337500000000001</v>
      </c>
      <c r="F1609">
        <v>4.2300000000000004</v>
      </c>
      <c r="G1609">
        <v>4.58</v>
      </c>
      <c r="H1609">
        <v>5.58</v>
      </c>
    </row>
    <row r="1610" spans="1:9" hidden="1">
      <c r="A1610" t="s">
        <v>21</v>
      </c>
      <c r="B1610">
        <v>4</v>
      </c>
      <c r="C1610">
        <v>19294</v>
      </c>
      <c r="D1610">
        <f t="shared" si="126"/>
        <v>2.6797222222222223</v>
      </c>
      <c r="F1610">
        <v>4.84</v>
      </c>
      <c r="G1610">
        <v>5.16</v>
      </c>
      <c r="H1610">
        <v>4.5199999999999996</v>
      </c>
    </row>
    <row r="1611" spans="1:9" hidden="1">
      <c r="A1611" t="s">
        <v>21</v>
      </c>
      <c r="B1611">
        <v>4.25</v>
      </c>
      <c r="C1611">
        <v>19389</v>
      </c>
      <c r="D1611">
        <f t="shared" si="126"/>
        <v>2.6929166666666666</v>
      </c>
      <c r="F1611">
        <v>4.63</v>
      </c>
      <c r="G1611">
        <v>4.41</v>
      </c>
      <c r="H1611">
        <v>4.92</v>
      </c>
    </row>
    <row r="1612" spans="1:9" hidden="1">
      <c r="A1612" t="s">
        <v>21</v>
      </c>
      <c r="B1612">
        <v>4.5</v>
      </c>
      <c r="C1612">
        <v>18908</v>
      </c>
      <c r="D1612">
        <f t="shared" si="126"/>
        <v>2.6261111111111108</v>
      </c>
      <c r="F1612">
        <v>4.8899999999999997</v>
      </c>
      <c r="G1612">
        <v>4.9000000000000004</v>
      </c>
      <c r="H1612">
        <v>4.91</v>
      </c>
    </row>
    <row r="1613" spans="1:9" hidden="1">
      <c r="A1613" t="s">
        <v>21</v>
      </c>
      <c r="B1613">
        <v>4.75</v>
      </c>
      <c r="C1613">
        <v>19477</v>
      </c>
      <c r="D1613">
        <f t="shared" si="126"/>
        <v>2.705138888888889</v>
      </c>
      <c r="F1613">
        <v>4.16</v>
      </c>
      <c r="G1613">
        <v>4.2300000000000004</v>
      </c>
      <c r="H1613">
        <v>5.57</v>
      </c>
    </row>
    <row r="1614" spans="1:9" hidden="1">
      <c r="A1614" t="s">
        <v>21</v>
      </c>
      <c r="B1614">
        <v>5</v>
      </c>
      <c r="C1614">
        <v>20570</v>
      </c>
      <c r="D1614">
        <f t="shared" si="126"/>
        <v>2.8569444444444443</v>
      </c>
      <c r="F1614">
        <v>4.88</v>
      </c>
      <c r="G1614">
        <v>5.05</v>
      </c>
      <c r="H1614">
        <v>7.68</v>
      </c>
    </row>
    <row r="1615" spans="1:9" hidden="1">
      <c r="A1615" t="s">
        <v>21</v>
      </c>
      <c r="B1615">
        <v>5.25</v>
      </c>
      <c r="C1615">
        <v>23394</v>
      </c>
      <c r="D1615">
        <f t="shared" si="126"/>
        <v>3.2491666666666665</v>
      </c>
      <c r="F1615">
        <v>7.37</v>
      </c>
      <c r="G1615">
        <v>5.98</v>
      </c>
      <c r="H1615">
        <v>7.04</v>
      </c>
    </row>
    <row r="1616" spans="1:9" hidden="1">
      <c r="A1616" t="s">
        <v>21</v>
      </c>
      <c r="B1616">
        <v>5.5</v>
      </c>
      <c r="C1616">
        <v>25713</v>
      </c>
      <c r="D1616">
        <f t="shared" si="126"/>
        <v>3.57125</v>
      </c>
      <c r="F1616">
        <v>6.05</v>
      </c>
      <c r="G1616">
        <v>6.3</v>
      </c>
      <c r="H1616">
        <v>7.17</v>
      </c>
    </row>
    <row r="1617" spans="1:9" hidden="1">
      <c r="A1617" t="s">
        <v>21</v>
      </c>
      <c r="B1617">
        <v>5.75</v>
      </c>
      <c r="C1617">
        <v>31430</v>
      </c>
      <c r="D1617">
        <f t="shared" si="126"/>
        <v>4.365277777777778</v>
      </c>
      <c r="F1617">
        <v>6.2</v>
      </c>
      <c r="G1617">
        <v>6.51</v>
      </c>
      <c r="H1617">
        <v>7.93</v>
      </c>
    </row>
    <row r="1618" spans="1:9" hidden="1">
      <c r="A1618" t="s">
        <v>21</v>
      </c>
      <c r="B1618">
        <v>6</v>
      </c>
      <c r="C1618">
        <v>38091</v>
      </c>
      <c r="D1618">
        <f t="shared" si="126"/>
        <v>5.2904166666666672</v>
      </c>
      <c r="F1618">
        <v>7.6</v>
      </c>
      <c r="G1618">
        <v>8.4700000000000006</v>
      </c>
      <c r="H1618">
        <v>9.75</v>
      </c>
    </row>
    <row r="1619" spans="1:9" hidden="1">
      <c r="A1619" t="s">
        <v>21</v>
      </c>
      <c r="B1619">
        <v>6.25</v>
      </c>
      <c r="C1619">
        <v>49414</v>
      </c>
      <c r="D1619">
        <f t="shared" si="126"/>
        <v>6.8630555555555564</v>
      </c>
      <c r="F1619">
        <v>8.67</v>
      </c>
      <c r="G1619">
        <v>9.26</v>
      </c>
      <c r="H1619">
        <v>12.07</v>
      </c>
    </row>
    <row r="1620" spans="1:9" hidden="1">
      <c r="A1620" t="s">
        <v>21</v>
      </c>
      <c r="B1620">
        <v>6.5</v>
      </c>
      <c r="C1620">
        <v>64090</v>
      </c>
      <c r="D1620">
        <f t="shared" si="126"/>
        <v>8.9013888888888903</v>
      </c>
      <c r="F1620">
        <v>11.28</v>
      </c>
      <c r="G1620">
        <v>12.33</v>
      </c>
      <c r="H1620">
        <v>13.28</v>
      </c>
    </row>
    <row r="1621" spans="1:9" hidden="1">
      <c r="A1621" t="s">
        <v>21</v>
      </c>
      <c r="B1621">
        <v>6.75</v>
      </c>
      <c r="C1621">
        <v>78292</v>
      </c>
      <c r="D1621">
        <f t="shared" si="126"/>
        <v>10.873888888888889</v>
      </c>
      <c r="F1621">
        <v>13.38</v>
      </c>
      <c r="G1621">
        <v>13.57</v>
      </c>
      <c r="H1621">
        <v>15.98</v>
      </c>
    </row>
    <row r="1622" spans="1:9" hidden="1">
      <c r="A1622" t="s">
        <v>21</v>
      </c>
      <c r="B1622">
        <v>7</v>
      </c>
      <c r="C1622">
        <v>93459</v>
      </c>
      <c r="D1622">
        <f t="shared" si="126"/>
        <v>12.980416666666667</v>
      </c>
      <c r="F1622">
        <v>16.190000000000001</v>
      </c>
      <c r="G1622">
        <v>16.23</v>
      </c>
      <c r="H1622">
        <v>19.68</v>
      </c>
    </row>
    <row r="1623" spans="1:9" hidden="1">
      <c r="A1623" t="s">
        <v>22</v>
      </c>
      <c r="B1623">
        <v>19</v>
      </c>
      <c r="C1623">
        <v>248184</v>
      </c>
      <c r="D1623">
        <f t="shared" si="126"/>
        <v>34.47</v>
      </c>
      <c r="E1623">
        <f t="shared" ref="E1623:E1634" si="127">AVERAGE(F1623:H1623)</f>
        <v>33.846666666666664</v>
      </c>
      <c r="F1623">
        <v>34.78</v>
      </c>
      <c r="G1623">
        <v>32.39</v>
      </c>
      <c r="H1623">
        <v>34.369999999999997</v>
      </c>
      <c r="I1623" t="b">
        <f t="shared" ref="I1623:I1634" si="128">G1623/F1623&gt;2</f>
        <v>0</v>
      </c>
    </row>
    <row r="1624" spans="1:9" hidden="1">
      <c r="A1624" t="s">
        <v>16</v>
      </c>
      <c r="B1624">
        <v>19</v>
      </c>
      <c r="C1624">
        <v>248377</v>
      </c>
      <c r="D1624">
        <f t="shared" si="126"/>
        <v>34.496805555555554</v>
      </c>
      <c r="E1624">
        <f t="shared" si="127"/>
        <v>33.693333333333335</v>
      </c>
      <c r="F1624">
        <v>33.090000000000003</v>
      </c>
      <c r="G1624">
        <v>33.83</v>
      </c>
      <c r="H1624">
        <v>34.159999999999997</v>
      </c>
      <c r="I1624" t="b">
        <f t="shared" si="128"/>
        <v>0</v>
      </c>
    </row>
    <row r="1625" spans="1:9" hidden="1">
      <c r="A1625" t="s">
        <v>24</v>
      </c>
      <c r="B1625">
        <v>19</v>
      </c>
      <c r="C1625">
        <v>248810</v>
      </c>
      <c r="D1625">
        <f t="shared" si="126"/>
        <v>34.55694444444444</v>
      </c>
      <c r="E1625">
        <f t="shared" si="127"/>
        <v>33.993333333333332</v>
      </c>
      <c r="F1625">
        <v>35.200000000000003</v>
      </c>
      <c r="G1625">
        <v>30.91</v>
      </c>
      <c r="H1625">
        <v>35.869999999999997</v>
      </c>
      <c r="I1625" t="b">
        <f t="shared" si="128"/>
        <v>0</v>
      </c>
    </row>
    <row r="1626" spans="1:9" hidden="1">
      <c r="A1626" t="s">
        <v>17</v>
      </c>
      <c r="B1626">
        <v>19</v>
      </c>
      <c r="C1626">
        <v>249072</v>
      </c>
      <c r="D1626">
        <f t="shared" si="126"/>
        <v>34.593333333333334</v>
      </c>
      <c r="E1626">
        <f t="shared" si="127"/>
        <v>34.283333333333331</v>
      </c>
      <c r="F1626">
        <v>35.25</v>
      </c>
      <c r="G1626">
        <v>31.24</v>
      </c>
      <c r="H1626">
        <v>36.36</v>
      </c>
      <c r="I1626" t="b">
        <f t="shared" si="128"/>
        <v>0</v>
      </c>
    </row>
    <row r="1627" spans="1:9" hidden="1">
      <c r="A1627" t="s">
        <v>5</v>
      </c>
      <c r="B1627">
        <v>23</v>
      </c>
      <c r="C1627">
        <v>251863</v>
      </c>
      <c r="D1627">
        <f t="shared" si="126"/>
        <v>34.980972222222221</v>
      </c>
      <c r="E1627">
        <f t="shared" si="127"/>
        <v>33.446666666666665</v>
      </c>
      <c r="F1627">
        <v>34.08</v>
      </c>
      <c r="G1627">
        <v>33.08</v>
      </c>
      <c r="H1627">
        <v>33.18</v>
      </c>
      <c r="I1627" t="b">
        <f t="shared" si="128"/>
        <v>0</v>
      </c>
    </row>
    <row r="1628" spans="1:9" hidden="1">
      <c r="A1628" t="s">
        <v>26</v>
      </c>
      <c r="B1628">
        <v>23</v>
      </c>
      <c r="C1628">
        <v>252371</v>
      </c>
      <c r="D1628">
        <f t="shared" si="126"/>
        <v>35.051527777777778</v>
      </c>
      <c r="E1628">
        <f t="shared" si="127"/>
        <v>33.206666666666671</v>
      </c>
      <c r="F1628">
        <v>33.25</v>
      </c>
      <c r="G1628">
        <v>34.119999999999997</v>
      </c>
      <c r="H1628">
        <v>32.25</v>
      </c>
      <c r="I1628" t="b">
        <f t="shared" si="128"/>
        <v>0</v>
      </c>
    </row>
    <row r="1629" spans="1:9" hidden="1">
      <c r="A1629" t="s">
        <v>23</v>
      </c>
      <c r="B1629">
        <v>23</v>
      </c>
      <c r="C1629">
        <v>253551</v>
      </c>
      <c r="D1629">
        <f t="shared" si="126"/>
        <v>35.21541666666667</v>
      </c>
      <c r="E1629">
        <f t="shared" si="127"/>
        <v>33.106666666666676</v>
      </c>
      <c r="F1629">
        <v>33.56</v>
      </c>
      <c r="G1629">
        <v>33.270000000000003</v>
      </c>
      <c r="H1629">
        <v>32.49</v>
      </c>
      <c r="I1629" t="b">
        <f t="shared" si="128"/>
        <v>0</v>
      </c>
    </row>
    <row r="1630" spans="1:9" hidden="1">
      <c r="A1630" t="s">
        <v>16</v>
      </c>
      <c r="B1630">
        <v>23</v>
      </c>
      <c r="C1630">
        <v>253801</v>
      </c>
      <c r="D1630">
        <f t="shared" si="126"/>
        <v>35.250138888888884</v>
      </c>
      <c r="E1630">
        <f t="shared" si="127"/>
        <v>32.863333333333337</v>
      </c>
      <c r="F1630">
        <v>34.71</v>
      </c>
      <c r="G1630">
        <v>31.88</v>
      </c>
      <c r="H1630">
        <v>32</v>
      </c>
      <c r="I1630" t="b">
        <f t="shared" si="128"/>
        <v>0</v>
      </c>
    </row>
    <row r="1631" spans="1:9" hidden="1">
      <c r="A1631" t="s">
        <v>21</v>
      </c>
      <c r="B1631">
        <v>23</v>
      </c>
      <c r="C1631">
        <v>253904</v>
      </c>
      <c r="D1631">
        <f t="shared" si="126"/>
        <v>35.264444444444443</v>
      </c>
      <c r="E1631">
        <f t="shared" si="127"/>
        <v>34.71</v>
      </c>
      <c r="F1631">
        <v>35.26</v>
      </c>
      <c r="G1631">
        <v>35.58</v>
      </c>
      <c r="H1631">
        <v>33.29</v>
      </c>
      <c r="I1631" t="b">
        <f t="shared" si="128"/>
        <v>0</v>
      </c>
    </row>
    <row r="1632" spans="1:9" hidden="1">
      <c r="A1632" t="s">
        <v>19</v>
      </c>
      <c r="B1632">
        <v>23</v>
      </c>
      <c r="C1632">
        <v>253944</v>
      </c>
      <c r="D1632">
        <f t="shared" si="126"/>
        <v>35.269999999999996</v>
      </c>
      <c r="E1632">
        <f t="shared" si="127"/>
        <v>32.823333333333331</v>
      </c>
      <c r="F1632">
        <v>34.64</v>
      </c>
      <c r="G1632">
        <v>33.479999999999997</v>
      </c>
      <c r="H1632">
        <v>30.35</v>
      </c>
      <c r="I1632" t="b">
        <f t="shared" si="128"/>
        <v>0</v>
      </c>
    </row>
    <row r="1633" spans="1:9" hidden="1">
      <c r="A1633" t="s">
        <v>13</v>
      </c>
      <c r="B1633">
        <v>23</v>
      </c>
      <c r="C1633">
        <v>254002</v>
      </c>
      <c r="D1633">
        <f t="shared" si="126"/>
        <v>35.278055555555554</v>
      </c>
      <c r="E1633">
        <f t="shared" si="127"/>
        <v>33.449999999999996</v>
      </c>
      <c r="F1633">
        <v>37</v>
      </c>
      <c r="G1633">
        <v>31.89</v>
      </c>
      <c r="H1633">
        <v>31.46</v>
      </c>
      <c r="I1633" t="b">
        <f t="shared" si="128"/>
        <v>0</v>
      </c>
    </row>
    <row r="1634" spans="1:9" hidden="1">
      <c r="A1634" t="s">
        <v>6</v>
      </c>
      <c r="B1634">
        <v>23</v>
      </c>
      <c r="C1634">
        <v>254261</v>
      </c>
      <c r="D1634">
        <f t="shared" si="126"/>
        <v>35.314027777777781</v>
      </c>
      <c r="E1634">
        <f t="shared" si="127"/>
        <v>34.363333333333337</v>
      </c>
      <c r="F1634">
        <v>34.119999999999997</v>
      </c>
      <c r="G1634">
        <v>30.72</v>
      </c>
      <c r="H1634">
        <v>38.25</v>
      </c>
      <c r="I1634" t="b">
        <f t="shared" si="128"/>
        <v>0</v>
      </c>
    </row>
    <row r="1635" spans="1:9" hidden="1">
      <c r="A1635" t="s">
        <v>22</v>
      </c>
      <c r="B1635">
        <v>0.5</v>
      </c>
      <c r="C1635">
        <v>92354</v>
      </c>
      <c r="D1635">
        <f t="shared" si="126"/>
        <v>12.826944444444445</v>
      </c>
      <c r="F1635">
        <v>42.88</v>
      </c>
      <c r="G1635">
        <v>41.24</v>
      </c>
      <c r="H1635">
        <v>42.7</v>
      </c>
    </row>
    <row r="1636" spans="1:9" hidden="1">
      <c r="A1636" t="s">
        <v>22</v>
      </c>
      <c r="B1636">
        <v>0.75</v>
      </c>
      <c r="C1636">
        <v>74757</v>
      </c>
      <c r="D1636">
        <f t="shared" si="126"/>
        <v>10.382916666666667</v>
      </c>
      <c r="F1636">
        <v>19.71</v>
      </c>
      <c r="G1636">
        <v>15.14</v>
      </c>
      <c r="H1636">
        <v>11.84</v>
      </c>
    </row>
    <row r="1637" spans="1:9" hidden="1">
      <c r="A1637" t="s">
        <v>22</v>
      </c>
      <c r="B1637">
        <v>1</v>
      </c>
      <c r="C1637">
        <v>60680</v>
      </c>
      <c r="D1637">
        <f t="shared" si="126"/>
        <v>8.4277777777777789</v>
      </c>
      <c r="F1637">
        <v>23.06</v>
      </c>
      <c r="G1637">
        <v>12.86</v>
      </c>
      <c r="H1637">
        <v>9.7899999999999991</v>
      </c>
    </row>
    <row r="1638" spans="1:9" hidden="1">
      <c r="A1638" t="s">
        <v>22</v>
      </c>
      <c r="B1638">
        <v>1.25</v>
      </c>
      <c r="C1638">
        <v>56638</v>
      </c>
      <c r="D1638">
        <f t="shared" si="126"/>
        <v>7.8663888888888893</v>
      </c>
      <c r="F1638">
        <v>8.83</v>
      </c>
      <c r="G1638">
        <v>10.98</v>
      </c>
      <c r="H1638">
        <v>19.14</v>
      </c>
    </row>
    <row r="1639" spans="1:9" hidden="1">
      <c r="A1639" t="s">
        <v>22</v>
      </c>
      <c r="B1639">
        <v>1.5</v>
      </c>
      <c r="C1639">
        <v>46876</v>
      </c>
      <c r="D1639">
        <f t="shared" si="126"/>
        <v>6.5105555555555554</v>
      </c>
      <c r="F1639">
        <v>15.44</v>
      </c>
      <c r="G1639">
        <v>16.260000000000002</v>
      </c>
      <c r="H1639">
        <v>17.13</v>
      </c>
    </row>
    <row r="1640" spans="1:9" hidden="1">
      <c r="A1640" t="s">
        <v>22</v>
      </c>
      <c r="B1640">
        <v>1.75</v>
      </c>
      <c r="C1640">
        <v>41351</v>
      </c>
      <c r="D1640">
        <f t="shared" si="126"/>
        <v>5.7431944444444438</v>
      </c>
      <c r="F1640">
        <v>8.58</v>
      </c>
      <c r="G1640">
        <v>6.04</v>
      </c>
      <c r="H1640">
        <v>18.47</v>
      </c>
    </row>
    <row r="1641" spans="1:9" hidden="1">
      <c r="A1641" t="s">
        <v>22</v>
      </c>
      <c r="B1641">
        <v>23</v>
      </c>
      <c r="C1641">
        <v>254820</v>
      </c>
      <c r="D1641">
        <f t="shared" si="126"/>
        <v>35.391666666666666</v>
      </c>
      <c r="E1641">
        <f t="shared" ref="E1641:E1680" si="129">AVERAGE(F1641:H1641)</f>
        <v>34.333333333333336</v>
      </c>
      <c r="F1641">
        <v>35.18</v>
      </c>
      <c r="G1641">
        <v>33.909999999999997</v>
      </c>
      <c r="H1641">
        <v>33.909999999999997</v>
      </c>
      <c r="I1641" t="b">
        <f t="shared" ref="I1641:I1680" si="130">G1641/F1641&gt;2</f>
        <v>0</v>
      </c>
    </row>
    <row r="1642" spans="1:9" hidden="1">
      <c r="A1642" t="s">
        <v>20</v>
      </c>
      <c r="B1642">
        <v>23</v>
      </c>
      <c r="C1642">
        <v>255319</v>
      </c>
      <c r="D1642">
        <f t="shared" si="126"/>
        <v>35.460972222222225</v>
      </c>
      <c r="E1642">
        <f t="shared" si="129"/>
        <v>33.159999999999997</v>
      </c>
      <c r="F1642">
        <v>33.479999999999997</v>
      </c>
      <c r="G1642">
        <v>33.270000000000003</v>
      </c>
      <c r="H1642">
        <v>32.729999999999997</v>
      </c>
      <c r="I1642" t="b">
        <f t="shared" si="130"/>
        <v>0</v>
      </c>
    </row>
    <row r="1643" spans="1:9" hidden="1">
      <c r="A1643" t="s">
        <v>10</v>
      </c>
      <c r="B1643">
        <v>23</v>
      </c>
      <c r="C1643">
        <v>255321</v>
      </c>
      <c r="D1643">
        <f t="shared" si="126"/>
        <v>35.46125</v>
      </c>
      <c r="E1643">
        <f t="shared" si="129"/>
        <v>34.646666666666668</v>
      </c>
      <c r="F1643">
        <v>38.28</v>
      </c>
      <c r="G1643">
        <v>32.43</v>
      </c>
      <c r="H1643">
        <v>33.229999999999997</v>
      </c>
      <c r="I1643" t="b">
        <f t="shared" si="130"/>
        <v>0</v>
      </c>
    </row>
    <row r="1644" spans="1:9" hidden="1">
      <c r="A1644" t="s">
        <v>8</v>
      </c>
      <c r="B1644">
        <v>23</v>
      </c>
      <c r="C1644">
        <v>255461</v>
      </c>
      <c r="D1644">
        <f t="shared" si="126"/>
        <v>35.480694444444445</v>
      </c>
      <c r="E1644">
        <f t="shared" si="129"/>
        <v>33.186666666666667</v>
      </c>
      <c r="F1644">
        <v>35.08</v>
      </c>
      <c r="G1644">
        <v>31.32</v>
      </c>
      <c r="H1644">
        <v>33.159999999999997</v>
      </c>
      <c r="I1644" t="b">
        <f t="shared" si="130"/>
        <v>0</v>
      </c>
    </row>
    <row r="1645" spans="1:9" hidden="1">
      <c r="A1645" t="s">
        <v>12</v>
      </c>
      <c r="B1645">
        <v>23</v>
      </c>
      <c r="C1645">
        <v>255836</v>
      </c>
      <c r="D1645">
        <f t="shared" si="126"/>
        <v>35.532777777777781</v>
      </c>
      <c r="E1645">
        <f t="shared" si="129"/>
        <v>34.363333333333337</v>
      </c>
      <c r="F1645">
        <v>36.68</v>
      </c>
      <c r="G1645">
        <v>32.04</v>
      </c>
      <c r="H1645">
        <v>34.369999999999997</v>
      </c>
      <c r="I1645" t="b">
        <f t="shared" si="130"/>
        <v>0</v>
      </c>
    </row>
    <row r="1646" spans="1:9" hidden="1">
      <c r="A1646" t="s">
        <v>7</v>
      </c>
      <c r="B1646">
        <v>23</v>
      </c>
      <c r="C1646">
        <v>255935</v>
      </c>
      <c r="D1646">
        <f t="shared" si="126"/>
        <v>35.546527777777776</v>
      </c>
      <c r="E1646">
        <f t="shared" si="129"/>
        <v>32.01</v>
      </c>
      <c r="F1646">
        <v>33.93</v>
      </c>
      <c r="G1646">
        <v>28.98</v>
      </c>
      <c r="H1646">
        <v>33.119999999999997</v>
      </c>
      <c r="I1646" t="b">
        <f t="shared" si="130"/>
        <v>0</v>
      </c>
    </row>
    <row r="1647" spans="1:9" hidden="1">
      <c r="A1647" t="s">
        <v>18</v>
      </c>
      <c r="B1647">
        <v>23</v>
      </c>
      <c r="C1647">
        <v>256212</v>
      </c>
      <c r="D1647">
        <f t="shared" si="126"/>
        <v>35.585000000000001</v>
      </c>
      <c r="E1647">
        <f t="shared" si="129"/>
        <v>32.97</v>
      </c>
      <c r="F1647">
        <v>34.11</v>
      </c>
      <c r="G1647">
        <v>34.369999999999997</v>
      </c>
      <c r="H1647">
        <v>30.43</v>
      </c>
      <c r="I1647" t="b">
        <f t="shared" si="130"/>
        <v>0</v>
      </c>
    </row>
    <row r="1648" spans="1:9" hidden="1">
      <c r="A1648" t="s">
        <v>17</v>
      </c>
      <c r="B1648">
        <v>23</v>
      </c>
      <c r="C1648">
        <v>256215</v>
      </c>
      <c r="D1648">
        <f t="shared" si="126"/>
        <v>35.585416666666667</v>
      </c>
      <c r="E1648">
        <f t="shared" si="129"/>
        <v>32.473333333333336</v>
      </c>
      <c r="F1648">
        <v>35.299999999999997</v>
      </c>
      <c r="G1648">
        <v>32.14</v>
      </c>
      <c r="H1648">
        <v>29.98</v>
      </c>
      <c r="I1648" t="b">
        <f t="shared" si="130"/>
        <v>0</v>
      </c>
    </row>
    <row r="1649" spans="1:9" hidden="1">
      <c r="A1649" t="s">
        <v>15</v>
      </c>
      <c r="B1649">
        <v>23</v>
      </c>
      <c r="C1649">
        <v>256796</v>
      </c>
      <c r="D1649">
        <f t="shared" si="126"/>
        <v>35.666111111111114</v>
      </c>
      <c r="E1649">
        <f t="shared" si="129"/>
        <v>33.423333333333339</v>
      </c>
      <c r="F1649">
        <v>36.799999999999997</v>
      </c>
      <c r="G1649">
        <v>31.87</v>
      </c>
      <c r="H1649">
        <v>31.6</v>
      </c>
      <c r="I1649" t="b">
        <f t="shared" si="130"/>
        <v>0</v>
      </c>
    </row>
    <row r="1650" spans="1:9" hidden="1">
      <c r="A1650" t="s">
        <v>9</v>
      </c>
      <c r="B1650">
        <v>23</v>
      </c>
      <c r="C1650">
        <v>256856</v>
      </c>
      <c r="D1650">
        <f t="shared" si="126"/>
        <v>35.674444444444447</v>
      </c>
      <c r="E1650">
        <f t="shared" si="129"/>
        <v>33.520000000000003</v>
      </c>
      <c r="F1650">
        <v>35.81</v>
      </c>
      <c r="G1650">
        <v>31.3</v>
      </c>
      <c r="H1650">
        <v>33.450000000000003</v>
      </c>
      <c r="I1650" t="b">
        <f t="shared" si="130"/>
        <v>0</v>
      </c>
    </row>
    <row r="1651" spans="1:9" hidden="1">
      <c r="A1651" t="s">
        <v>25</v>
      </c>
      <c r="B1651">
        <v>23</v>
      </c>
      <c r="C1651">
        <v>256878</v>
      </c>
      <c r="D1651">
        <f t="shared" si="126"/>
        <v>35.677500000000002</v>
      </c>
      <c r="E1651">
        <f t="shared" si="129"/>
        <v>36.363333333333337</v>
      </c>
      <c r="F1651">
        <v>35.89</v>
      </c>
      <c r="G1651">
        <v>38.93</v>
      </c>
      <c r="H1651">
        <v>34.270000000000003</v>
      </c>
      <c r="I1651" t="b">
        <f t="shared" si="130"/>
        <v>0</v>
      </c>
    </row>
    <row r="1652" spans="1:9" hidden="1">
      <c r="A1652" t="s">
        <v>14</v>
      </c>
      <c r="B1652">
        <v>23</v>
      </c>
      <c r="C1652">
        <v>257494</v>
      </c>
      <c r="D1652">
        <f t="shared" si="126"/>
        <v>35.763055555555553</v>
      </c>
      <c r="E1652">
        <f t="shared" si="129"/>
        <v>33.65</v>
      </c>
      <c r="F1652">
        <v>37.049999999999997</v>
      </c>
      <c r="G1652">
        <v>31.06</v>
      </c>
      <c r="H1652">
        <v>32.840000000000003</v>
      </c>
      <c r="I1652" t="b">
        <f t="shared" si="130"/>
        <v>0</v>
      </c>
    </row>
    <row r="1653" spans="1:9" hidden="1">
      <c r="A1653" t="s">
        <v>24</v>
      </c>
      <c r="B1653">
        <v>23</v>
      </c>
      <c r="C1653">
        <v>258027</v>
      </c>
      <c r="D1653">
        <f t="shared" si="126"/>
        <v>35.837083333333332</v>
      </c>
      <c r="E1653">
        <f t="shared" si="129"/>
        <v>34.229999999999997</v>
      </c>
      <c r="F1653">
        <v>35.82</v>
      </c>
      <c r="G1653">
        <v>34.71</v>
      </c>
      <c r="H1653">
        <v>32.159999999999997</v>
      </c>
      <c r="I1653" t="b">
        <f t="shared" si="130"/>
        <v>0</v>
      </c>
    </row>
    <row r="1654" spans="1:9" hidden="1">
      <c r="A1654" t="s">
        <v>11</v>
      </c>
      <c r="B1654">
        <v>23</v>
      </c>
      <c r="C1654">
        <v>259290</v>
      </c>
      <c r="D1654">
        <f t="shared" si="126"/>
        <v>36.012500000000003</v>
      </c>
      <c r="E1654">
        <f t="shared" si="129"/>
        <v>34.863333333333337</v>
      </c>
      <c r="F1654">
        <v>38.93</v>
      </c>
      <c r="G1654">
        <v>32.229999999999997</v>
      </c>
      <c r="H1654">
        <v>33.43</v>
      </c>
      <c r="I1654" t="b">
        <f t="shared" si="130"/>
        <v>0</v>
      </c>
    </row>
    <row r="1655" spans="1:9" hidden="1">
      <c r="A1655" t="s">
        <v>13</v>
      </c>
      <c r="B1655">
        <v>19.25</v>
      </c>
      <c r="C1655">
        <v>268860</v>
      </c>
      <c r="D1655">
        <f t="shared" si="126"/>
        <v>37.341666666666669</v>
      </c>
      <c r="E1655">
        <f t="shared" si="129"/>
        <v>35.536666666666669</v>
      </c>
      <c r="F1655">
        <v>34.270000000000003</v>
      </c>
      <c r="G1655">
        <v>36.479999999999997</v>
      </c>
      <c r="H1655">
        <v>35.86</v>
      </c>
      <c r="I1655" t="b">
        <f t="shared" si="130"/>
        <v>0</v>
      </c>
    </row>
    <row r="1656" spans="1:9" hidden="1">
      <c r="A1656" t="s">
        <v>14</v>
      </c>
      <c r="B1656">
        <v>19.25</v>
      </c>
      <c r="C1656">
        <v>269147</v>
      </c>
      <c r="D1656">
        <f t="shared" si="126"/>
        <v>37.381527777777784</v>
      </c>
      <c r="E1656">
        <f t="shared" si="129"/>
        <v>37.146666666666668</v>
      </c>
      <c r="F1656">
        <v>37.42</v>
      </c>
      <c r="G1656">
        <v>39.01</v>
      </c>
      <c r="H1656">
        <v>35.01</v>
      </c>
      <c r="I1656" t="b">
        <f t="shared" si="130"/>
        <v>0</v>
      </c>
    </row>
    <row r="1657" spans="1:9" hidden="1">
      <c r="A1657" t="s">
        <v>20</v>
      </c>
      <c r="B1657">
        <v>19.25</v>
      </c>
      <c r="C1657">
        <v>269290</v>
      </c>
      <c r="D1657">
        <f t="shared" si="126"/>
        <v>37.401388888888889</v>
      </c>
      <c r="E1657">
        <f t="shared" si="129"/>
        <v>35.806666666666672</v>
      </c>
      <c r="F1657">
        <v>36.18</v>
      </c>
      <c r="G1657">
        <v>34.840000000000003</v>
      </c>
      <c r="H1657">
        <v>36.4</v>
      </c>
      <c r="I1657" t="b">
        <f t="shared" si="130"/>
        <v>0</v>
      </c>
    </row>
    <row r="1658" spans="1:9" hidden="1">
      <c r="A1658" t="s">
        <v>22</v>
      </c>
      <c r="B1658">
        <v>19.25</v>
      </c>
      <c r="C1658">
        <v>269830</v>
      </c>
      <c r="D1658">
        <f t="shared" si="126"/>
        <v>37.476388888888891</v>
      </c>
      <c r="E1658">
        <f t="shared" si="129"/>
        <v>36.946666666666665</v>
      </c>
      <c r="F1658">
        <v>37.22</v>
      </c>
      <c r="G1658">
        <v>33.479999999999997</v>
      </c>
      <c r="H1658">
        <v>40.14</v>
      </c>
      <c r="I1658" t="b">
        <f t="shared" si="130"/>
        <v>0</v>
      </c>
    </row>
    <row r="1659" spans="1:9" hidden="1">
      <c r="A1659" t="s">
        <v>19</v>
      </c>
      <c r="B1659">
        <v>19.25</v>
      </c>
      <c r="C1659">
        <v>270299</v>
      </c>
      <c r="D1659">
        <f t="shared" si="126"/>
        <v>37.54152777777778</v>
      </c>
      <c r="E1659">
        <f t="shared" si="129"/>
        <v>35.270000000000003</v>
      </c>
      <c r="F1659">
        <v>35</v>
      </c>
      <c r="G1659">
        <v>36.15</v>
      </c>
      <c r="H1659">
        <v>34.659999999999997</v>
      </c>
      <c r="I1659" t="b">
        <f t="shared" si="130"/>
        <v>0</v>
      </c>
    </row>
    <row r="1660" spans="1:9" hidden="1">
      <c r="A1660" t="s">
        <v>23</v>
      </c>
      <c r="B1660">
        <v>19.25</v>
      </c>
      <c r="C1660">
        <v>270685</v>
      </c>
      <c r="D1660">
        <f t="shared" si="126"/>
        <v>37.59513888888889</v>
      </c>
      <c r="E1660">
        <f t="shared" si="129"/>
        <v>37.729999999999997</v>
      </c>
      <c r="F1660">
        <v>39.659999999999997</v>
      </c>
      <c r="G1660">
        <v>36.229999999999997</v>
      </c>
      <c r="H1660">
        <v>37.299999999999997</v>
      </c>
      <c r="I1660" t="b">
        <f t="shared" si="130"/>
        <v>0</v>
      </c>
    </row>
    <row r="1661" spans="1:9" hidden="1">
      <c r="A1661" t="s">
        <v>26</v>
      </c>
      <c r="B1661">
        <v>19.25</v>
      </c>
      <c r="C1661">
        <v>270695</v>
      </c>
      <c r="D1661">
        <f t="shared" si="126"/>
        <v>37.596527777777773</v>
      </c>
      <c r="E1661">
        <f t="shared" si="129"/>
        <v>34.956666666666671</v>
      </c>
      <c r="F1661">
        <v>36.31</v>
      </c>
      <c r="G1661">
        <v>35.090000000000003</v>
      </c>
      <c r="H1661">
        <v>33.47</v>
      </c>
      <c r="I1661" t="b">
        <f t="shared" si="130"/>
        <v>0</v>
      </c>
    </row>
    <row r="1662" spans="1:9" hidden="1">
      <c r="A1662" t="s">
        <v>5</v>
      </c>
      <c r="B1662">
        <v>19.25</v>
      </c>
      <c r="C1662">
        <v>270956</v>
      </c>
      <c r="D1662">
        <f t="shared" si="126"/>
        <v>37.632777777777775</v>
      </c>
      <c r="E1662">
        <f t="shared" si="129"/>
        <v>37.500000000000007</v>
      </c>
      <c r="F1662">
        <v>36.840000000000003</v>
      </c>
      <c r="G1662">
        <v>38.46</v>
      </c>
      <c r="H1662">
        <v>37.200000000000003</v>
      </c>
      <c r="I1662" t="b">
        <f t="shared" si="130"/>
        <v>0</v>
      </c>
    </row>
    <row r="1663" spans="1:9" hidden="1">
      <c r="A1663" t="s">
        <v>12</v>
      </c>
      <c r="B1663">
        <v>19.25</v>
      </c>
      <c r="C1663">
        <v>271001</v>
      </c>
      <c r="D1663">
        <f t="shared" si="126"/>
        <v>37.639027777777777</v>
      </c>
      <c r="E1663">
        <f t="shared" si="129"/>
        <v>37.43</v>
      </c>
      <c r="F1663">
        <v>36.729999999999997</v>
      </c>
      <c r="G1663">
        <v>36.61</v>
      </c>
      <c r="H1663">
        <v>38.950000000000003</v>
      </c>
      <c r="I1663" t="b">
        <f t="shared" si="130"/>
        <v>0</v>
      </c>
    </row>
    <row r="1664" spans="1:9" hidden="1">
      <c r="A1664" t="s">
        <v>9</v>
      </c>
      <c r="B1664">
        <v>19.25</v>
      </c>
      <c r="C1664">
        <v>271326</v>
      </c>
      <c r="D1664">
        <f t="shared" si="126"/>
        <v>37.68416666666667</v>
      </c>
      <c r="E1664">
        <f t="shared" si="129"/>
        <v>35.673333333333332</v>
      </c>
      <c r="F1664">
        <v>36.79</v>
      </c>
      <c r="G1664">
        <v>35.68</v>
      </c>
      <c r="H1664">
        <v>34.549999999999997</v>
      </c>
      <c r="I1664" t="b">
        <f t="shared" si="130"/>
        <v>0</v>
      </c>
    </row>
    <row r="1665" spans="1:9" hidden="1">
      <c r="A1665" t="s">
        <v>6</v>
      </c>
      <c r="B1665">
        <v>22.75</v>
      </c>
      <c r="C1665">
        <v>271337</v>
      </c>
      <c r="D1665">
        <f t="shared" si="126"/>
        <v>37.685694444444451</v>
      </c>
      <c r="E1665">
        <f t="shared" si="129"/>
        <v>33.76</v>
      </c>
      <c r="F1665">
        <v>36.090000000000003</v>
      </c>
      <c r="G1665">
        <v>31.3</v>
      </c>
      <c r="H1665">
        <v>33.89</v>
      </c>
      <c r="I1665" t="b">
        <f t="shared" si="130"/>
        <v>0</v>
      </c>
    </row>
    <row r="1666" spans="1:9" hidden="1">
      <c r="A1666" t="s">
        <v>21</v>
      </c>
      <c r="B1666">
        <v>19.25</v>
      </c>
      <c r="C1666">
        <v>271645</v>
      </c>
      <c r="D1666">
        <f t="shared" ref="D1666:D1729" si="131">C1666/15/60/8</f>
        <v>37.728472222222223</v>
      </c>
      <c r="E1666">
        <f t="shared" si="129"/>
        <v>37.616666666666667</v>
      </c>
      <c r="F1666">
        <v>37.200000000000003</v>
      </c>
      <c r="G1666">
        <v>36.049999999999997</v>
      </c>
      <c r="H1666">
        <v>39.6</v>
      </c>
      <c r="I1666" t="b">
        <f t="shared" si="130"/>
        <v>0</v>
      </c>
    </row>
    <row r="1667" spans="1:9" hidden="1">
      <c r="A1667" t="s">
        <v>16</v>
      </c>
      <c r="B1667">
        <v>19.25</v>
      </c>
      <c r="C1667">
        <v>271880</v>
      </c>
      <c r="D1667">
        <f t="shared" si="131"/>
        <v>37.761111111111106</v>
      </c>
      <c r="E1667">
        <f t="shared" si="129"/>
        <v>36.313333333333333</v>
      </c>
      <c r="F1667">
        <v>35</v>
      </c>
      <c r="G1667">
        <v>34.82</v>
      </c>
      <c r="H1667">
        <v>39.119999999999997</v>
      </c>
      <c r="I1667" t="b">
        <f t="shared" si="130"/>
        <v>0</v>
      </c>
    </row>
    <row r="1668" spans="1:9" hidden="1">
      <c r="A1668" t="s">
        <v>10</v>
      </c>
      <c r="B1668">
        <v>19.25</v>
      </c>
      <c r="C1668">
        <v>271897</v>
      </c>
      <c r="D1668">
        <f t="shared" si="131"/>
        <v>37.763472222222227</v>
      </c>
      <c r="E1668">
        <f t="shared" si="129"/>
        <v>37.823333333333331</v>
      </c>
      <c r="F1668">
        <v>38.78</v>
      </c>
      <c r="G1668">
        <v>38.159999999999997</v>
      </c>
      <c r="H1668">
        <v>36.53</v>
      </c>
      <c r="I1668" t="b">
        <f t="shared" si="130"/>
        <v>0</v>
      </c>
    </row>
    <row r="1669" spans="1:9" hidden="1">
      <c r="A1669" t="s">
        <v>15</v>
      </c>
      <c r="B1669">
        <v>22.75</v>
      </c>
      <c r="C1669">
        <v>271915</v>
      </c>
      <c r="D1669">
        <f t="shared" si="131"/>
        <v>37.765972222222224</v>
      </c>
      <c r="E1669">
        <f t="shared" si="129"/>
        <v>35.46</v>
      </c>
      <c r="F1669">
        <v>35.909999999999997</v>
      </c>
      <c r="G1669">
        <v>36.64</v>
      </c>
      <c r="H1669">
        <v>33.83</v>
      </c>
      <c r="I1669" t="b">
        <f t="shared" si="130"/>
        <v>0</v>
      </c>
    </row>
    <row r="1670" spans="1:9" hidden="1">
      <c r="A1670" t="s">
        <v>6</v>
      </c>
      <c r="B1670">
        <v>19.25</v>
      </c>
      <c r="C1670">
        <v>271994</v>
      </c>
      <c r="D1670">
        <f t="shared" si="131"/>
        <v>37.776944444444446</v>
      </c>
      <c r="E1670">
        <f t="shared" si="129"/>
        <v>35.616666666666667</v>
      </c>
      <c r="F1670">
        <v>37.68</v>
      </c>
      <c r="G1670">
        <v>34.880000000000003</v>
      </c>
      <c r="H1670">
        <v>34.29</v>
      </c>
      <c r="I1670" t="b">
        <f t="shared" si="130"/>
        <v>0</v>
      </c>
    </row>
    <row r="1671" spans="1:9" hidden="1">
      <c r="A1671" t="s">
        <v>24</v>
      </c>
      <c r="B1671">
        <v>19.25</v>
      </c>
      <c r="C1671">
        <v>272074</v>
      </c>
      <c r="D1671">
        <f t="shared" si="131"/>
        <v>37.788055555555552</v>
      </c>
      <c r="E1671">
        <f t="shared" si="129"/>
        <v>35.143333333333331</v>
      </c>
      <c r="F1671">
        <v>35.549999999999997</v>
      </c>
      <c r="G1671">
        <v>34.58</v>
      </c>
      <c r="H1671">
        <v>35.299999999999997</v>
      </c>
      <c r="I1671" t="b">
        <f t="shared" si="130"/>
        <v>0</v>
      </c>
    </row>
    <row r="1672" spans="1:9" hidden="1">
      <c r="A1672" t="s">
        <v>21</v>
      </c>
      <c r="B1672">
        <v>22.75</v>
      </c>
      <c r="C1672">
        <v>272474</v>
      </c>
      <c r="D1672">
        <f t="shared" si="131"/>
        <v>37.843611111111116</v>
      </c>
      <c r="E1672">
        <f t="shared" si="129"/>
        <v>36.483333333333327</v>
      </c>
      <c r="F1672">
        <v>37.979999999999997</v>
      </c>
      <c r="G1672">
        <v>34.409999999999997</v>
      </c>
      <c r="H1672">
        <v>37.06</v>
      </c>
      <c r="I1672" t="b">
        <f t="shared" si="130"/>
        <v>0</v>
      </c>
    </row>
    <row r="1673" spans="1:9" hidden="1">
      <c r="A1673" t="s">
        <v>5</v>
      </c>
      <c r="B1673">
        <v>22.75</v>
      </c>
      <c r="C1673">
        <v>272616</v>
      </c>
      <c r="D1673">
        <f t="shared" si="131"/>
        <v>37.863333333333337</v>
      </c>
      <c r="E1673">
        <f t="shared" si="129"/>
        <v>35.520000000000003</v>
      </c>
      <c r="F1673">
        <v>34.520000000000003</v>
      </c>
      <c r="G1673">
        <v>34.130000000000003</v>
      </c>
      <c r="H1673">
        <v>37.909999999999997</v>
      </c>
      <c r="I1673" t="b">
        <f t="shared" si="130"/>
        <v>0</v>
      </c>
    </row>
    <row r="1674" spans="1:9" hidden="1">
      <c r="A1674" t="s">
        <v>15</v>
      </c>
      <c r="B1674">
        <v>19.25</v>
      </c>
      <c r="C1674">
        <v>273024</v>
      </c>
      <c r="D1674">
        <f t="shared" si="131"/>
        <v>37.919999999999995</v>
      </c>
      <c r="E1674">
        <f t="shared" si="129"/>
        <v>35.363333333333337</v>
      </c>
      <c r="F1674">
        <v>35.299999999999997</v>
      </c>
      <c r="G1674">
        <v>37.270000000000003</v>
      </c>
      <c r="H1674">
        <v>33.520000000000003</v>
      </c>
      <c r="I1674" t="b">
        <f t="shared" si="130"/>
        <v>0</v>
      </c>
    </row>
    <row r="1675" spans="1:9" hidden="1">
      <c r="A1675" t="s">
        <v>17</v>
      </c>
      <c r="B1675">
        <v>19.25</v>
      </c>
      <c r="C1675">
        <v>273108</v>
      </c>
      <c r="D1675">
        <f t="shared" si="131"/>
        <v>37.931666666666665</v>
      </c>
      <c r="E1675">
        <f t="shared" si="129"/>
        <v>35.813333333333333</v>
      </c>
      <c r="F1675">
        <v>35.090000000000003</v>
      </c>
      <c r="G1675">
        <v>37.89</v>
      </c>
      <c r="H1675">
        <v>34.46</v>
      </c>
      <c r="I1675" t="b">
        <f t="shared" si="130"/>
        <v>0</v>
      </c>
    </row>
    <row r="1676" spans="1:9" hidden="1">
      <c r="A1676" t="s">
        <v>22</v>
      </c>
      <c r="B1676">
        <v>22.75</v>
      </c>
      <c r="C1676">
        <v>273233</v>
      </c>
      <c r="D1676">
        <f t="shared" si="131"/>
        <v>37.949027777777779</v>
      </c>
      <c r="E1676">
        <f t="shared" si="129"/>
        <v>36.19</v>
      </c>
      <c r="F1676">
        <v>33.979999999999997</v>
      </c>
      <c r="G1676">
        <v>35.54</v>
      </c>
      <c r="H1676">
        <v>39.049999999999997</v>
      </c>
      <c r="I1676" t="b">
        <f t="shared" si="130"/>
        <v>0</v>
      </c>
    </row>
    <row r="1677" spans="1:9" hidden="1">
      <c r="A1677" t="s">
        <v>7</v>
      </c>
      <c r="B1677">
        <v>19.25</v>
      </c>
      <c r="C1677">
        <v>273466</v>
      </c>
      <c r="D1677">
        <f t="shared" si="131"/>
        <v>37.981388888888887</v>
      </c>
      <c r="E1677">
        <f t="shared" si="129"/>
        <v>35.613333333333337</v>
      </c>
      <c r="F1677">
        <v>36.61</v>
      </c>
      <c r="G1677">
        <v>35.659999999999997</v>
      </c>
      <c r="H1677">
        <v>34.57</v>
      </c>
      <c r="I1677" t="b">
        <f t="shared" si="130"/>
        <v>0</v>
      </c>
    </row>
    <row r="1678" spans="1:9" hidden="1">
      <c r="A1678" t="s">
        <v>18</v>
      </c>
      <c r="B1678">
        <v>19.25</v>
      </c>
      <c r="C1678">
        <v>273511</v>
      </c>
      <c r="D1678">
        <f t="shared" si="131"/>
        <v>37.987638888888888</v>
      </c>
      <c r="E1678">
        <f t="shared" si="129"/>
        <v>35.563333333333333</v>
      </c>
      <c r="F1678">
        <v>35.409999999999997</v>
      </c>
      <c r="G1678">
        <v>36.5</v>
      </c>
      <c r="H1678">
        <v>34.78</v>
      </c>
      <c r="I1678" t="b">
        <f t="shared" si="130"/>
        <v>0</v>
      </c>
    </row>
    <row r="1679" spans="1:9" hidden="1">
      <c r="A1679" t="s">
        <v>14</v>
      </c>
      <c r="B1679">
        <v>22.75</v>
      </c>
      <c r="C1679">
        <v>273587</v>
      </c>
      <c r="D1679">
        <f t="shared" si="131"/>
        <v>37.998194444444451</v>
      </c>
      <c r="E1679">
        <f t="shared" si="129"/>
        <v>35.53</v>
      </c>
      <c r="F1679">
        <v>36.65</v>
      </c>
      <c r="G1679">
        <v>33.47</v>
      </c>
      <c r="H1679">
        <v>36.47</v>
      </c>
      <c r="I1679" t="b">
        <f t="shared" si="130"/>
        <v>0</v>
      </c>
    </row>
    <row r="1680" spans="1:9" hidden="1">
      <c r="A1680" t="s">
        <v>23</v>
      </c>
      <c r="B1680">
        <v>22.75</v>
      </c>
      <c r="C1680">
        <v>273648</v>
      </c>
      <c r="D1680">
        <f t="shared" si="131"/>
        <v>38.006666666666668</v>
      </c>
      <c r="E1680">
        <f t="shared" si="129"/>
        <v>35.39</v>
      </c>
      <c r="F1680">
        <v>34.96</v>
      </c>
      <c r="G1680">
        <v>31.9</v>
      </c>
      <c r="H1680">
        <v>39.31</v>
      </c>
      <c r="I1680" t="b">
        <f t="shared" si="130"/>
        <v>0</v>
      </c>
    </row>
    <row r="1681" spans="1:9" hidden="1">
      <c r="A1681" t="s">
        <v>22</v>
      </c>
      <c r="B1681">
        <v>2</v>
      </c>
      <c r="C1681">
        <v>35284</v>
      </c>
      <c r="D1681">
        <f t="shared" si="131"/>
        <v>4.900555555555556</v>
      </c>
      <c r="F1681">
        <v>8.6999999999999993</v>
      </c>
      <c r="G1681">
        <v>7.76</v>
      </c>
      <c r="H1681">
        <v>7.51</v>
      </c>
    </row>
    <row r="1682" spans="1:9" hidden="1">
      <c r="A1682" t="s">
        <v>22</v>
      </c>
      <c r="B1682">
        <v>2.25</v>
      </c>
      <c r="C1682">
        <v>32016</v>
      </c>
      <c r="D1682">
        <f t="shared" si="131"/>
        <v>4.4466666666666672</v>
      </c>
      <c r="F1682">
        <v>9.7899999999999991</v>
      </c>
      <c r="G1682">
        <v>9.26</v>
      </c>
      <c r="H1682">
        <v>16.54</v>
      </c>
    </row>
    <row r="1683" spans="1:9" hidden="1">
      <c r="A1683" t="s">
        <v>22</v>
      </c>
      <c r="B1683">
        <v>2.5</v>
      </c>
      <c r="C1683">
        <v>27850</v>
      </c>
      <c r="D1683">
        <f t="shared" si="131"/>
        <v>3.8680555555555558</v>
      </c>
      <c r="F1683">
        <v>16.48</v>
      </c>
      <c r="G1683">
        <v>16.18</v>
      </c>
      <c r="H1683">
        <v>16.54</v>
      </c>
    </row>
    <row r="1684" spans="1:9" hidden="1">
      <c r="A1684" t="s">
        <v>22</v>
      </c>
      <c r="B1684">
        <v>2.75</v>
      </c>
      <c r="C1684">
        <v>24352</v>
      </c>
      <c r="D1684">
        <f t="shared" si="131"/>
        <v>3.3822222222222225</v>
      </c>
      <c r="F1684">
        <v>8.7799999999999994</v>
      </c>
      <c r="G1684">
        <v>7.97</v>
      </c>
      <c r="H1684">
        <v>28.7</v>
      </c>
    </row>
    <row r="1685" spans="1:9" hidden="1">
      <c r="A1685" t="s">
        <v>8</v>
      </c>
      <c r="B1685">
        <v>19.25</v>
      </c>
      <c r="C1685">
        <v>273756</v>
      </c>
      <c r="D1685">
        <f t="shared" si="131"/>
        <v>38.021666666666668</v>
      </c>
      <c r="E1685">
        <f t="shared" ref="E1685:E1701" si="132">AVERAGE(F1685:H1685)</f>
        <v>35.630000000000003</v>
      </c>
      <c r="F1685">
        <v>36.96</v>
      </c>
      <c r="G1685">
        <v>33.68</v>
      </c>
      <c r="H1685">
        <v>36.25</v>
      </c>
      <c r="I1685" t="b">
        <f t="shared" ref="I1685:I1701" si="133">G1685/F1685&gt;2</f>
        <v>0</v>
      </c>
    </row>
    <row r="1686" spans="1:9" hidden="1">
      <c r="A1686" t="s">
        <v>20</v>
      </c>
      <c r="B1686">
        <v>22.75</v>
      </c>
      <c r="C1686">
        <v>273924</v>
      </c>
      <c r="D1686">
        <f t="shared" si="131"/>
        <v>38.044999999999995</v>
      </c>
      <c r="E1686">
        <f t="shared" si="132"/>
        <v>36.426666666666669</v>
      </c>
      <c r="F1686">
        <v>35.31</v>
      </c>
      <c r="G1686">
        <v>34.229999999999997</v>
      </c>
      <c r="H1686">
        <v>39.74</v>
      </c>
      <c r="I1686" t="b">
        <f t="shared" si="133"/>
        <v>0</v>
      </c>
    </row>
    <row r="1687" spans="1:9" hidden="1">
      <c r="A1687" t="s">
        <v>11</v>
      </c>
      <c r="B1687">
        <v>19.25</v>
      </c>
      <c r="C1687">
        <v>274107</v>
      </c>
      <c r="D1687">
        <f t="shared" si="131"/>
        <v>38.070416666666667</v>
      </c>
      <c r="E1687">
        <f t="shared" si="132"/>
        <v>37.693333333333335</v>
      </c>
      <c r="F1687">
        <v>37.630000000000003</v>
      </c>
      <c r="G1687">
        <v>37.090000000000003</v>
      </c>
      <c r="H1687">
        <v>38.36</v>
      </c>
      <c r="I1687" t="b">
        <f t="shared" si="133"/>
        <v>0</v>
      </c>
    </row>
    <row r="1688" spans="1:9" hidden="1">
      <c r="A1688" t="s">
        <v>19</v>
      </c>
      <c r="B1688">
        <v>22.75</v>
      </c>
      <c r="C1688">
        <v>274279</v>
      </c>
      <c r="D1688">
        <f t="shared" si="131"/>
        <v>38.094305555555557</v>
      </c>
      <c r="E1688">
        <f t="shared" si="132"/>
        <v>35.479999999999997</v>
      </c>
      <c r="F1688">
        <v>38.83</v>
      </c>
      <c r="G1688">
        <v>33.49</v>
      </c>
      <c r="H1688">
        <v>34.119999999999997</v>
      </c>
      <c r="I1688" t="b">
        <f t="shared" si="133"/>
        <v>0</v>
      </c>
    </row>
    <row r="1689" spans="1:9" hidden="1">
      <c r="A1689" t="s">
        <v>26</v>
      </c>
      <c r="B1689">
        <v>22.75</v>
      </c>
      <c r="C1689">
        <v>274442</v>
      </c>
      <c r="D1689">
        <f t="shared" si="131"/>
        <v>38.116944444444449</v>
      </c>
      <c r="E1689">
        <f t="shared" si="132"/>
        <v>35.776666666666664</v>
      </c>
      <c r="F1689">
        <v>39.22</v>
      </c>
      <c r="G1689">
        <v>32.78</v>
      </c>
      <c r="H1689">
        <v>35.33</v>
      </c>
      <c r="I1689" t="b">
        <f t="shared" si="133"/>
        <v>0</v>
      </c>
    </row>
    <row r="1690" spans="1:9" hidden="1">
      <c r="A1690" t="s">
        <v>8</v>
      </c>
      <c r="B1690">
        <v>22.75</v>
      </c>
      <c r="C1690">
        <v>274618</v>
      </c>
      <c r="D1690">
        <f t="shared" si="131"/>
        <v>38.141388888888883</v>
      </c>
      <c r="E1690">
        <f t="shared" si="132"/>
        <v>34.47</v>
      </c>
      <c r="F1690">
        <v>39.270000000000003</v>
      </c>
      <c r="G1690">
        <v>29.93</v>
      </c>
      <c r="H1690">
        <v>34.21</v>
      </c>
      <c r="I1690" t="b">
        <f t="shared" si="133"/>
        <v>0</v>
      </c>
    </row>
    <row r="1691" spans="1:9" hidden="1">
      <c r="A1691" t="s">
        <v>13</v>
      </c>
      <c r="B1691">
        <v>22.75</v>
      </c>
      <c r="C1691">
        <v>274719</v>
      </c>
      <c r="D1691">
        <f t="shared" si="131"/>
        <v>38.15541666666666</v>
      </c>
      <c r="E1691">
        <f t="shared" si="132"/>
        <v>35.146666666666668</v>
      </c>
      <c r="F1691">
        <v>37.32</v>
      </c>
      <c r="G1691">
        <v>34.869999999999997</v>
      </c>
      <c r="H1691">
        <v>33.25</v>
      </c>
      <c r="I1691" t="b">
        <f t="shared" si="133"/>
        <v>0</v>
      </c>
    </row>
    <row r="1692" spans="1:9" hidden="1">
      <c r="A1692" t="s">
        <v>16</v>
      </c>
      <c r="B1692">
        <v>22.75</v>
      </c>
      <c r="C1692">
        <v>274794</v>
      </c>
      <c r="D1692">
        <f t="shared" si="131"/>
        <v>38.165833333333332</v>
      </c>
      <c r="E1692">
        <f t="shared" si="132"/>
        <v>35.916666666666664</v>
      </c>
      <c r="F1692">
        <v>36.590000000000003</v>
      </c>
      <c r="G1692">
        <v>34</v>
      </c>
      <c r="H1692">
        <v>37.159999999999997</v>
      </c>
      <c r="I1692" t="b">
        <f t="shared" si="133"/>
        <v>0</v>
      </c>
    </row>
    <row r="1693" spans="1:9" hidden="1">
      <c r="A1693" t="s">
        <v>25</v>
      </c>
      <c r="B1693">
        <v>19.25</v>
      </c>
      <c r="C1693">
        <v>274795</v>
      </c>
      <c r="D1693">
        <f t="shared" si="131"/>
        <v>38.165972222222223</v>
      </c>
      <c r="E1693">
        <f t="shared" si="132"/>
        <v>38.736666666666672</v>
      </c>
      <c r="F1693">
        <v>37.869999999999997</v>
      </c>
      <c r="G1693">
        <v>38.770000000000003</v>
      </c>
      <c r="H1693">
        <v>39.57</v>
      </c>
      <c r="I1693" t="b">
        <f t="shared" si="133"/>
        <v>0</v>
      </c>
    </row>
    <row r="1694" spans="1:9" hidden="1">
      <c r="A1694" t="s">
        <v>17</v>
      </c>
      <c r="B1694">
        <v>22.75</v>
      </c>
      <c r="C1694">
        <v>275295</v>
      </c>
      <c r="D1694">
        <f t="shared" si="131"/>
        <v>38.235416666666666</v>
      </c>
      <c r="E1694">
        <f t="shared" si="132"/>
        <v>34.68</v>
      </c>
      <c r="F1694">
        <v>36.659999999999997</v>
      </c>
      <c r="G1694">
        <v>34.08</v>
      </c>
      <c r="H1694">
        <v>33.299999999999997</v>
      </c>
      <c r="I1694" t="b">
        <f t="shared" si="133"/>
        <v>0</v>
      </c>
    </row>
    <row r="1695" spans="1:9" hidden="1">
      <c r="A1695" t="s">
        <v>12</v>
      </c>
      <c r="B1695">
        <v>22.75</v>
      </c>
      <c r="C1695">
        <v>275414</v>
      </c>
      <c r="D1695">
        <f t="shared" si="131"/>
        <v>38.251944444444447</v>
      </c>
      <c r="E1695">
        <f t="shared" si="132"/>
        <v>37.456666666666671</v>
      </c>
      <c r="F1695">
        <v>40.42</v>
      </c>
      <c r="G1695">
        <v>38.43</v>
      </c>
      <c r="H1695">
        <v>33.520000000000003</v>
      </c>
      <c r="I1695" t="b">
        <f t="shared" si="133"/>
        <v>0</v>
      </c>
    </row>
    <row r="1696" spans="1:9" hidden="1">
      <c r="A1696" t="s">
        <v>10</v>
      </c>
      <c r="B1696">
        <v>22.75</v>
      </c>
      <c r="C1696">
        <v>275534</v>
      </c>
      <c r="D1696">
        <f t="shared" si="131"/>
        <v>38.268611111111113</v>
      </c>
      <c r="E1696">
        <f t="shared" si="132"/>
        <v>37.256666666666668</v>
      </c>
      <c r="F1696">
        <v>41.13</v>
      </c>
      <c r="G1696">
        <v>35.090000000000003</v>
      </c>
      <c r="H1696">
        <v>35.549999999999997</v>
      </c>
      <c r="I1696" t="b">
        <f t="shared" si="133"/>
        <v>0</v>
      </c>
    </row>
    <row r="1697" spans="1:9" hidden="1">
      <c r="A1697" t="s">
        <v>25</v>
      </c>
      <c r="B1697">
        <v>22.75</v>
      </c>
      <c r="C1697">
        <v>276429</v>
      </c>
      <c r="D1697">
        <f t="shared" si="131"/>
        <v>38.392916666666665</v>
      </c>
      <c r="E1697">
        <f t="shared" si="132"/>
        <v>39.029999999999994</v>
      </c>
      <c r="F1697">
        <v>40.47</v>
      </c>
      <c r="G1697">
        <v>36.479999999999997</v>
      </c>
      <c r="H1697">
        <v>40.14</v>
      </c>
      <c r="I1697" t="b">
        <f t="shared" si="133"/>
        <v>0</v>
      </c>
    </row>
    <row r="1698" spans="1:9" hidden="1">
      <c r="A1698" t="s">
        <v>7</v>
      </c>
      <c r="B1698">
        <v>22.75</v>
      </c>
      <c r="C1698">
        <v>276542</v>
      </c>
      <c r="D1698">
        <f t="shared" si="131"/>
        <v>38.408611111111114</v>
      </c>
      <c r="E1698">
        <f t="shared" si="132"/>
        <v>35.533333333333331</v>
      </c>
      <c r="F1698">
        <v>38.18</v>
      </c>
      <c r="G1698">
        <v>31.96</v>
      </c>
      <c r="H1698">
        <v>36.46</v>
      </c>
      <c r="I1698" t="b">
        <f t="shared" si="133"/>
        <v>0</v>
      </c>
    </row>
    <row r="1699" spans="1:9" hidden="1">
      <c r="A1699" t="s">
        <v>24</v>
      </c>
      <c r="B1699">
        <v>22.75</v>
      </c>
      <c r="C1699">
        <v>277714</v>
      </c>
      <c r="D1699">
        <f t="shared" si="131"/>
        <v>38.57138888888889</v>
      </c>
      <c r="E1699">
        <f t="shared" si="132"/>
        <v>36.610000000000007</v>
      </c>
      <c r="F1699">
        <v>40.93</v>
      </c>
      <c r="G1699">
        <v>32.81</v>
      </c>
      <c r="H1699">
        <v>36.090000000000003</v>
      </c>
      <c r="I1699" t="b">
        <f t="shared" si="133"/>
        <v>0</v>
      </c>
    </row>
    <row r="1700" spans="1:9" hidden="1">
      <c r="A1700" t="s">
        <v>18</v>
      </c>
      <c r="B1700">
        <v>22.75</v>
      </c>
      <c r="C1700">
        <v>277930</v>
      </c>
      <c r="D1700">
        <f t="shared" si="131"/>
        <v>38.601388888888891</v>
      </c>
      <c r="E1700">
        <f t="shared" si="132"/>
        <v>34.616666666666667</v>
      </c>
      <c r="F1700">
        <v>36.82</v>
      </c>
      <c r="G1700">
        <v>34.520000000000003</v>
      </c>
      <c r="H1700">
        <v>32.51</v>
      </c>
      <c r="I1700" t="b">
        <f t="shared" si="133"/>
        <v>0</v>
      </c>
    </row>
    <row r="1701" spans="1:9" hidden="1">
      <c r="A1701" t="s">
        <v>11</v>
      </c>
      <c r="B1701">
        <v>22.75</v>
      </c>
      <c r="C1701">
        <v>278516</v>
      </c>
      <c r="D1701">
        <f t="shared" si="131"/>
        <v>38.68277777777778</v>
      </c>
      <c r="E1701">
        <f t="shared" si="132"/>
        <v>37.536666666666669</v>
      </c>
      <c r="F1701">
        <v>41.97</v>
      </c>
      <c r="G1701">
        <v>34.06</v>
      </c>
      <c r="H1701">
        <v>36.58</v>
      </c>
      <c r="I1701" t="b">
        <f t="shared" si="133"/>
        <v>0</v>
      </c>
    </row>
    <row r="1702" spans="1:9" hidden="1">
      <c r="A1702" t="s">
        <v>22</v>
      </c>
      <c r="B1702">
        <v>3</v>
      </c>
      <c r="C1702">
        <v>22857</v>
      </c>
      <c r="D1702">
        <f t="shared" si="131"/>
        <v>3.1745833333333331</v>
      </c>
      <c r="F1702">
        <v>13.83</v>
      </c>
      <c r="G1702">
        <v>12.19</v>
      </c>
      <c r="H1702">
        <v>12.96</v>
      </c>
    </row>
    <row r="1703" spans="1:9" hidden="1">
      <c r="A1703" t="s">
        <v>22</v>
      </c>
      <c r="B1703">
        <v>3.25</v>
      </c>
      <c r="C1703">
        <v>20895</v>
      </c>
      <c r="D1703">
        <f t="shared" si="131"/>
        <v>2.9020833333333331</v>
      </c>
      <c r="F1703">
        <v>7.21</v>
      </c>
      <c r="G1703">
        <v>7.91</v>
      </c>
      <c r="H1703">
        <v>12.78</v>
      </c>
    </row>
    <row r="1704" spans="1:9" hidden="1">
      <c r="A1704" t="s">
        <v>22</v>
      </c>
      <c r="B1704">
        <v>3.5</v>
      </c>
      <c r="C1704">
        <v>19700</v>
      </c>
      <c r="D1704">
        <f t="shared" si="131"/>
        <v>2.7361111111111112</v>
      </c>
      <c r="F1704">
        <v>13.76</v>
      </c>
      <c r="G1704">
        <v>14.76</v>
      </c>
      <c r="H1704">
        <v>14.74</v>
      </c>
    </row>
    <row r="1705" spans="1:9" hidden="1">
      <c r="A1705" t="s">
        <v>22</v>
      </c>
      <c r="B1705">
        <v>3.75</v>
      </c>
      <c r="C1705">
        <v>18932</v>
      </c>
      <c r="D1705">
        <f t="shared" si="131"/>
        <v>2.6294444444444447</v>
      </c>
      <c r="F1705">
        <v>6.57</v>
      </c>
      <c r="G1705">
        <v>4.8099999999999996</v>
      </c>
      <c r="H1705">
        <v>5.36</v>
      </c>
    </row>
    <row r="1706" spans="1:9" hidden="1">
      <c r="A1706" t="s">
        <v>22</v>
      </c>
      <c r="B1706">
        <v>4</v>
      </c>
      <c r="C1706">
        <v>17780</v>
      </c>
      <c r="D1706">
        <f t="shared" si="131"/>
        <v>2.4694444444444441</v>
      </c>
      <c r="F1706">
        <v>5.26</v>
      </c>
      <c r="G1706">
        <v>5.17</v>
      </c>
      <c r="H1706">
        <v>4.78</v>
      </c>
    </row>
    <row r="1707" spans="1:9" hidden="1">
      <c r="A1707" t="s">
        <v>22</v>
      </c>
      <c r="B1707">
        <v>4.25</v>
      </c>
      <c r="C1707">
        <v>18911</v>
      </c>
      <c r="D1707">
        <f t="shared" si="131"/>
        <v>2.626527777777778</v>
      </c>
      <c r="F1707">
        <v>4.58</v>
      </c>
      <c r="G1707">
        <v>4.3899999999999997</v>
      </c>
      <c r="H1707">
        <v>4.4800000000000004</v>
      </c>
    </row>
    <row r="1708" spans="1:9" hidden="1">
      <c r="A1708" t="s">
        <v>22</v>
      </c>
      <c r="B1708">
        <v>4.5</v>
      </c>
      <c r="C1708">
        <v>17161</v>
      </c>
      <c r="D1708">
        <f t="shared" si="131"/>
        <v>2.3834722222222222</v>
      </c>
      <c r="F1708">
        <v>5.44</v>
      </c>
      <c r="G1708">
        <v>4.9400000000000004</v>
      </c>
      <c r="H1708">
        <v>4.5999999999999996</v>
      </c>
    </row>
    <row r="1709" spans="1:9" hidden="1">
      <c r="A1709" t="s">
        <v>22</v>
      </c>
      <c r="B1709">
        <v>4.75</v>
      </c>
      <c r="C1709">
        <v>17551</v>
      </c>
      <c r="D1709">
        <f t="shared" si="131"/>
        <v>2.4376388888888889</v>
      </c>
      <c r="F1709">
        <v>4.04</v>
      </c>
      <c r="G1709">
        <v>4.5599999999999996</v>
      </c>
      <c r="H1709">
        <v>5.0199999999999996</v>
      </c>
    </row>
    <row r="1710" spans="1:9" hidden="1">
      <c r="A1710" t="s">
        <v>22</v>
      </c>
      <c r="B1710">
        <v>5</v>
      </c>
      <c r="C1710">
        <v>19182</v>
      </c>
      <c r="D1710">
        <f t="shared" si="131"/>
        <v>2.6641666666666666</v>
      </c>
      <c r="F1710">
        <v>5.34</v>
      </c>
      <c r="G1710">
        <v>4.9400000000000004</v>
      </c>
      <c r="H1710">
        <v>5.25</v>
      </c>
    </row>
    <row r="1711" spans="1:9" hidden="1">
      <c r="A1711" t="s">
        <v>22</v>
      </c>
      <c r="B1711">
        <v>5.25</v>
      </c>
      <c r="C1711">
        <v>21519</v>
      </c>
      <c r="D1711">
        <f t="shared" si="131"/>
        <v>2.98875</v>
      </c>
      <c r="F1711">
        <v>4.8099999999999996</v>
      </c>
      <c r="G1711">
        <v>5.04</v>
      </c>
      <c r="H1711">
        <v>6.2</v>
      </c>
    </row>
    <row r="1712" spans="1:9" hidden="1">
      <c r="A1712" t="s">
        <v>22</v>
      </c>
      <c r="B1712">
        <v>5.5</v>
      </c>
      <c r="C1712">
        <v>25043</v>
      </c>
      <c r="D1712">
        <f t="shared" si="131"/>
        <v>3.4781944444444446</v>
      </c>
      <c r="F1712">
        <v>6.33</v>
      </c>
      <c r="G1712">
        <v>5.66</v>
      </c>
      <c r="H1712">
        <v>6.76</v>
      </c>
    </row>
    <row r="1713" spans="1:9" hidden="1">
      <c r="A1713" t="s">
        <v>22</v>
      </c>
      <c r="B1713">
        <v>5.75</v>
      </c>
      <c r="C1713">
        <v>30878</v>
      </c>
      <c r="D1713">
        <f t="shared" si="131"/>
        <v>4.2886111111111109</v>
      </c>
      <c r="F1713">
        <v>5.91</v>
      </c>
      <c r="G1713">
        <v>6.47</v>
      </c>
      <c r="H1713">
        <v>7.51</v>
      </c>
    </row>
    <row r="1714" spans="1:9" hidden="1">
      <c r="A1714" t="s">
        <v>22</v>
      </c>
      <c r="B1714">
        <v>6</v>
      </c>
      <c r="C1714">
        <v>38824</v>
      </c>
      <c r="D1714">
        <f t="shared" si="131"/>
        <v>5.3922222222222222</v>
      </c>
      <c r="F1714">
        <v>8.42</v>
      </c>
      <c r="G1714">
        <v>8</v>
      </c>
      <c r="H1714">
        <v>11.29</v>
      </c>
    </row>
    <row r="1715" spans="1:9" hidden="1">
      <c r="A1715" t="s">
        <v>22</v>
      </c>
      <c r="B1715">
        <v>6.25</v>
      </c>
      <c r="C1715">
        <v>50346</v>
      </c>
      <c r="D1715">
        <f t="shared" si="131"/>
        <v>6.9925000000000006</v>
      </c>
      <c r="F1715">
        <v>10.89</v>
      </c>
      <c r="G1715">
        <v>10.56</v>
      </c>
      <c r="H1715">
        <v>11.67</v>
      </c>
    </row>
    <row r="1716" spans="1:9" hidden="1">
      <c r="A1716" t="s">
        <v>22</v>
      </c>
      <c r="B1716">
        <v>6.5</v>
      </c>
      <c r="C1716">
        <v>63070</v>
      </c>
      <c r="D1716">
        <f t="shared" si="131"/>
        <v>8.7597222222222229</v>
      </c>
      <c r="F1716">
        <v>11.92</v>
      </c>
      <c r="G1716">
        <v>12.3</v>
      </c>
      <c r="H1716">
        <v>13.64</v>
      </c>
    </row>
    <row r="1717" spans="1:9" hidden="1">
      <c r="A1717" t="s">
        <v>22</v>
      </c>
      <c r="B1717">
        <v>6.75</v>
      </c>
      <c r="C1717">
        <v>77164</v>
      </c>
      <c r="D1717">
        <f t="shared" si="131"/>
        <v>10.717222222222222</v>
      </c>
      <c r="F1717">
        <v>12.94</v>
      </c>
      <c r="G1717">
        <v>13.41</v>
      </c>
      <c r="H1717">
        <v>15.73</v>
      </c>
    </row>
    <row r="1718" spans="1:9" hidden="1">
      <c r="A1718" t="s">
        <v>22</v>
      </c>
      <c r="B1718">
        <v>7</v>
      </c>
      <c r="C1718">
        <v>93050</v>
      </c>
      <c r="D1718">
        <f t="shared" si="131"/>
        <v>12.923611111111111</v>
      </c>
      <c r="F1718">
        <v>16.07</v>
      </c>
      <c r="G1718">
        <v>16.36</v>
      </c>
      <c r="H1718">
        <v>19.43</v>
      </c>
    </row>
    <row r="1719" spans="1:9" hidden="1">
      <c r="A1719" t="s">
        <v>9</v>
      </c>
      <c r="B1719">
        <v>22.75</v>
      </c>
      <c r="C1719">
        <v>278531</v>
      </c>
      <c r="D1719">
        <f t="shared" si="131"/>
        <v>38.684861111111111</v>
      </c>
      <c r="E1719">
        <f t="shared" ref="E1719:E1730" si="134">AVERAGE(F1719:H1719)</f>
        <v>35.333333333333336</v>
      </c>
      <c r="F1719">
        <v>40.39</v>
      </c>
      <c r="G1719">
        <v>32.159999999999997</v>
      </c>
      <c r="H1719">
        <v>33.450000000000003</v>
      </c>
      <c r="I1719" t="b">
        <f t="shared" ref="I1719:I1730" si="135">G1719/F1719&gt;2</f>
        <v>0</v>
      </c>
    </row>
    <row r="1720" spans="1:9" hidden="1">
      <c r="A1720" t="s">
        <v>14</v>
      </c>
      <c r="B1720">
        <v>19.5</v>
      </c>
      <c r="C1720">
        <v>284253</v>
      </c>
      <c r="D1720">
        <f t="shared" si="131"/>
        <v>39.479583333333338</v>
      </c>
      <c r="E1720">
        <f t="shared" si="134"/>
        <v>37.24</v>
      </c>
      <c r="F1720">
        <v>38.450000000000003</v>
      </c>
      <c r="G1720">
        <v>35.909999999999997</v>
      </c>
      <c r="H1720">
        <v>37.36</v>
      </c>
      <c r="I1720" t="b">
        <f t="shared" si="135"/>
        <v>0</v>
      </c>
    </row>
    <row r="1721" spans="1:9" hidden="1">
      <c r="A1721" t="s">
        <v>13</v>
      </c>
      <c r="B1721">
        <v>19.5</v>
      </c>
      <c r="C1721">
        <v>284503</v>
      </c>
      <c r="D1721">
        <f t="shared" si="131"/>
        <v>39.514305555555552</v>
      </c>
      <c r="E1721">
        <f t="shared" si="134"/>
        <v>37.376666666666665</v>
      </c>
      <c r="F1721">
        <v>38.57</v>
      </c>
      <c r="G1721">
        <v>36.380000000000003</v>
      </c>
      <c r="H1721">
        <v>37.18</v>
      </c>
      <c r="I1721" t="b">
        <f t="shared" si="135"/>
        <v>0</v>
      </c>
    </row>
    <row r="1722" spans="1:9" hidden="1">
      <c r="A1722" t="s">
        <v>19</v>
      </c>
      <c r="B1722">
        <v>19.5</v>
      </c>
      <c r="C1722">
        <v>285352</v>
      </c>
      <c r="D1722">
        <f t="shared" si="131"/>
        <v>39.632222222222225</v>
      </c>
      <c r="E1722">
        <f t="shared" si="134"/>
        <v>37.826666666666661</v>
      </c>
      <c r="F1722">
        <v>37.68</v>
      </c>
      <c r="G1722">
        <v>36.869999999999997</v>
      </c>
      <c r="H1722">
        <v>38.93</v>
      </c>
      <c r="I1722" t="b">
        <f t="shared" si="135"/>
        <v>0</v>
      </c>
    </row>
    <row r="1723" spans="1:9" hidden="1">
      <c r="A1723" t="s">
        <v>26</v>
      </c>
      <c r="B1723">
        <v>19.5</v>
      </c>
      <c r="C1723">
        <v>286823</v>
      </c>
      <c r="D1723">
        <f t="shared" si="131"/>
        <v>39.836527777777775</v>
      </c>
      <c r="E1723">
        <f t="shared" si="134"/>
        <v>38.26</v>
      </c>
      <c r="F1723">
        <v>38.950000000000003</v>
      </c>
      <c r="G1723">
        <v>37.93</v>
      </c>
      <c r="H1723">
        <v>37.9</v>
      </c>
      <c r="I1723" t="b">
        <f t="shared" si="135"/>
        <v>0</v>
      </c>
    </row>
    <row r="1724" spans="1:9" hidden="1">
      <c r="A1724" t="s">
        <v>12</v>
      </c>
      <c r="B1724">
        <v>19.5</v>
      </c>
      <c r="C1724">
        <v>286840</v>
      </c>
      <c r="D1724">
        <f t="shared" si="131"/>
        <v>39.838888888888889</v>
      </c>
      <c r="E1724">
        <f t="shared" si="134"/>
        <v>38.773333333333333</v>
      </c>
      <c r="F1724">
        <v>37.619999999999997</v>
      </c>
      <c r="G1724">
        <v>40.130000000000003</v>
      </c>
      <c r="H1724">
        <v>38.57</v>
      </c>
      <c r="I1724" t="b">
        <f t="shared" si="135"/>
        <v>0</v>
      </c>
    </row>
    <row r="1725" spans="1:9" hidden="1">
      <c r="A1725" t="s">
        <v>7</v>
      </c>
      <c r="B1725">
        <v>19.5</v>
      </c>
      <c r="C1725">
        <v>287101</v>
      </c>
      <c r="D1725">
        <f t="shared" si="131"/>
        <v>39.875138888888884</v>
      </c>
      <c r="E1725">
        <f t="shared" si="134"/>
        <v>38.163333333333334</v>
      </c>
      <c r="F1725">
        <v>39.36</v>
      </c>
      <c r="G1725">
        <v>36.32</v>
      </c>
      <c r="H1725">
        <v>38.81</v>
      </c>
      <c r="I1725" t="b">
        <f t="shared" si="135"/>
        <v>0</v>
      </c>
    </row>
    <row r="1726" spans="1:9" hidden="1">
      <c r="A1726" t="s">
        <v>24</v>
      </c>
      <c r="B1726">
        <v>19.5</v>
      </c>
      <c r="C1726">
        <v>287492</v>
      </c>
      <c r="D1726">
        <f t="shared" si="131"/>
        <v>39.929444444444449</v>
      </c>
      <c r="E1726">
        <f t="shared" si="134"/>
        <v>39.103333333333332</v>
      </c>
      <c r="F1726">
        <v>41.09</v>
      </c>
      <c r="G1726">
        <v>37.840000000000003</v>
      </c>
      <c r="H1726">
        <v>38.380000000000003</v>
      </c>
      <c r="I1726" t="b">
        <f t="shared" si="135"/>
        <v>0</v>
      </c>
    </row>
    <row r="1727" spans="1:9" hidden="1">
      <c r="A1727" t="s">
        <v>15</v>
      </c>
      <c r="B1727">
        <v>19.5</v>
      </c>
      <c r="C1727">
        <v>287697</v>
      </c>
      <c r="D1727">
        <f t="shared" si="131"/>
        <v>39.957916666666662</v>
      </c>
      <c r="E1727">
        <f t="shared" si="134"/>
        <v>38.619999999999997</v>
      </c>
      <c r="F1727">
        <v>40.07</v>
      </c>
      <c r="G1727">
        <v>37.630000000000003</v>
      </c>
      <c r="H1727">
        <v>38.159999999999997</v>
      </c>
      <c r="I1727" t="b">
        <f t="shared" si="135"/>
        <v>0</v>
      </c>
    </row>
    <row r="1728" spans="1:9" hidden="1">
      <c r="A1728" t="s">
        <v>23</v>
      </c>
      <c r="B1728">
        <v>19.5</v>
      </c>
      <c r="C1728">
        <v>287895</v>
      </c>
      <c r="D1728">
        <f t="shared" si="131"/>
        <v>39.985416666666666</v>
      </c>
      <c r="E1728">
        <f t="shared" si="134"/>
        <v>39.203333333333333</v>
      </c>
      <c r="F1728">
        <v>37.58</v>
      </c>
      <c r="G1728">
        <v>39.47</v>
      </c>
      <c r="H1728">
        <v>40.56</v>
      </c>
      <c r="I1728" t="b">
        <f t="shared" si="135"/>
        <v>0</v>
      </c>
    </row>
    <row r="1729" spans="1:9" hidden="1">
      <c r="A1729" t="s">
        <v>5</v>
      </c>
      <c r="B1729">
        <v>19.5</v>
      </c>
      <c r="C1729">
        <v>288002</v>
      </c>
      <c r="D1729">
        <f t="shared" si="131"/>
        <v>40.000277777777782</v>
      </c>
      <c r="E1729">
        <f t="shared" si="134"/>
        <v>38.609999999999992</v>
      </c>
      <c r="F1729">
        <v>37.78</v>
      </c>
      <c r="G1729">
        <v>38.82</v>
      </c>
      <c r="H1729">
        <v>39.229999999999997</v>
      </c>
      <c r="I1729" t="b">
        <f t="shared" si="135"/>
        <v>0</v>
      </c>
    </row>
    <row r="1730" spans="1:9" hidden="1">
      <c r="A1730" t="s">
        <v>6</v>
      </c>
      <c r="B1730">
        <v>19.5</v>
      </c>
      <c r="C1730">
        <v>288072</v>
      </c>
      <c r="D1730">
        <f t="shared" ref="D1730:D1793" si="136">C1730/15/60/8</f>
        <v>40.01</v>
      </c>
      <c r="E1730">
        <f t="shared" si="134"/>
        <v>38.596666666666664</v>
      </c>
      <c r="F1730">
        <v>39.659999999999997</v>
      </c>
      <c r="G1730">
        <v>37.479999999999997</v>
      </c>
      <c r="H1730">
        <v>38.65</v>
      </c>
      <c r="I1730" t="b">
        <f t="shared" si="135"/>
        <v>0</v>
      </c>
    </row>
    <row r="1731" spans="1:9" hidden="1">
      <c r="A1731" t="s">
        <v>23</v>
      </c>
      <c r="B1731">
        <v>0.5</v>
      </c>
      <c r="C1731">
        <v>91621</v>
      </c>
      <c r="D1731">
        <f t="shared" si="136"/>
        <v>12.725138888888889</v>
      </c>
      <c r="F1731">
        <v>42.84</v>
      </c>
      <c r="G1731">
        <v>42.95</v>
      </c>
      <c r="H1731">
        <v>39.299999999999997</v>
      </c>
    </row>
    <row r="1732" spans="1:9" hidden="1">
      <c r="A1732" t="s">
        <v>23</v>
      </c>
      <c r="B1732">
        <v>0.75</v>
      </c>
      <c r="C1732">
        <v>73692</v>
      </c>
      <c r="D1732">
        <f t="shared" si="136"/>
        <v>10.235000000000001</v>
      </c>
      <c r="F1732">
        <v>20.36</v>
      </c>
      <c r="G1732">
        <v>16.37</v>
      </c>
      <c r="H1732">
        <v>13.25</v>
      </c>
    </row>
    <row r="1733" spans="1:9" hidden="1">
      <c r="A1733" t="s">
        <v>23</v>
      </c>
      <c r="B1733">
        <v>1</v>
      </c>
      <c r="C1733">
        <v>61675</v>
      </c>
      <c r="D1733">
        <f t="shared" si="136"/>
        <v>8.5659722222222232</v>
      </c>
      <c r="F1733">
        <v>20.83</v>
      </c>
      <c r="G1733">
        <v>11.08</v>
      </c>
      <c r="H1733">
        <v>10.36</v>
      </c>
    </row>
    <row r="1734" spans="1:9" hidden="1">
      <c r="A1734" t="s">
        <v>23</v>
      </c>
      <c r="B1734">
        <v>1.25</v>
      </c>
      <c r="C1734">
        <v>56627</v>
      </c>
      <c r="D1734">
        <f t="shared" si="136"/>
        <v>7.8648611111111109</v>
      </c>
      <c r="F1734">
        <v>8.6199999999999992</v>
      </c>
      <c r="G1734">
        <v>8.18</v>
      </c>
      <c r="H1734">
        <v>8.91</v>
      </c>
    </row>
    <row r="1735" spans="1:9" hidden="1">
      <c r="A1735" t="s">
        <v>23</v>
      </c>
      <c r="B1735">
        <v>1.5</v>
      </c>
      <c r="C1735">
        <v>45886</v>
      </c>
      <c r="D1735">
        <f t="shared" si="136"/>
        <v>6.3730555555555553</v>
      </c>
      <c r="F1735">
        <v>8.08</v>
      </c>
      <c r="G1735">
        <v>6.63</v>
      </c>
      <c r="H1735">
        <v>7.85</v>
      </c>
    </row>
    <row r="1736" spans="1:9" hidden="1">
      <c r="A1736" t="s">
        <v>23</v>
      </c>
      <c r="B1736">
        <v>1.75</v>
      </c>
      <c r="C1736">
        <v>42472</v>
      </c>
      <c r="D1736">
        <f t="shared" si="136"/>
        <v>5.8988888888888891</v>
      </c>
      <c r="F1736">
        <v>6.33</v>
      </c>
      <c r="G1736">
        <v>6.1</v>
      </c>
      <c r="H1736">
        <v>17.48</v>
      </c>
    </row>
    <row r="1737" spans="1:9" hidden="1">
      <c r="A1737" t="s">
        <v>16</v>
      </c>
      <c r="B1737">
        <v>19.5</v>
      </c>
      <c r="C1737">
        <v>288120</v>
      </c>
      <c r="D1737">
        <f t="shared" si="136"/>
        <v>40.016666666666666</v>
      </c>
      <c r="E1737">
        <f t="shared" ref="E1737:E1776" si="137">AVERAGE(F1737:H1737)</f>
        <v>38.243333333333332</v>
      </c>
      <c r="F1737">
        <v>36.96</v>
      </c>
      <c r="G1737">
        <v>39.61</v>
      </c>
      <c r="H1737">
        <v>38.159999999999997</v>
      </c>
      <c r="I1737" t="b">
        <f t="shared" ref="I1737:I1776" si="138">G1737/F1737&gt;2</f>
        <v>0</v>
      </c>
    </row>
    <row r="1738" spans="1:9" hidden="1">
      <c r="A1738" t="s">
        <v>20</v>
      </c>
      <c r="B1738">
        <v>19.5</v>
      </c>
      <c r="C1738">
        <v>288279</v>
      </c>
      <c r="D1738">
        <f t="shared" si="136"/>
        <v>40.03875</v>
      </c>
      <c r="E1738">
        <f t="shared" si="137"/>
        <v>39.18333333333333</v>
      </c>
      <c r="F1738">
        <v>36.75</v>
      </c>
      <c r="G1738">
        <v>39.54</v>
      </c>
      <c r="H1738">
        <v>41.26</v>
      </c>
      <c r="I1738" t="b">
        <f t="shared" si="138"/>
        <v>0</v>
      </c>
    </row>
    <row r="1739" spans="1:9" hidden="1">
      <c r="A1739" t="s">
        <v>21</v>
      </c>
      <c r="B1739">
        <v>19.5</v>
      </c>
      <c r="C1739">
        <v>288629</v>
      </c>
      <c r="D1739">
        <f t="shared" si="136"/>
        <v>40.087361111111115</v>
      </c>
      <c r="E1739">
        <f t="shared" si="137"/>
        <v>40.46</v>
      </c>
      <c r="F1739">
        <v>38.68</v>
      </c>
      <c r="G1739">
        <v>40</v>
      </c>
      <c r="H1739">
        <v>42.7</v>
      </c>
      <c r="I1739" t="b">
        <f t="shared" si="138"/>
        <v>0</v>
      </c>
    </row>
    <row r="1740" spans="1:9" hidden="1">
      <c r="A1740" t="s">
        <v>11</v>
      </c>
      <c r="B1740">
        <v>19.5</v>
      </c>
      <c r="C1740">
        <v>288645</v>
      </c>
      <c r="D1740">
        <f t="shared" si="136"/>
        <v>40.08958333333333</v>
      </c>
      <c r="E1740">
        <f t="shared" si="137"/>
        <v>39.116666666666667</v>
      </c>
      <c r="F1740">
        <v>40.24</v>
      </c>
      <c r="G1740">
        <v>38.75</v>
      </c>
      <c r="H1740">
        <v>38.36</v>
      </c>
      <c r="I1740" t="b">
        <f t="shared" si="138"/>
        <v>0</v>
      </c>
    </row>
    <row r="1741" spans="1:9" hidden="1">
      <c r="A1741" t="s">
        <v>18</v>
      </c>
      <c r="B1741">
        <v>19.5</v>
      </c>
      <c r="C1741">
        <v>288652</v>
      </c>
      <c r="D1741">
        <f t="shared" si="136"/>
        <v>40.090555555555554</v>
      </c>
      <c r="E1741">
        <f t="shared" si="137"/>
        <v>38.020000000000003</v>
      </c>
      <c r="F1741">
        <v>38.64</v>
      </c>
      <c r="G1741">
        <v>37.409999999999997</v>
      </c>
      <c r="H1741">
        <v>38.01</v>
      </c>
      <c r="I1741" t="b">
        <f t="shared" si="138"/>
        <v>0</v>
      </c>
    </row>
    <row r="1742" spans="1:9" hidden="1">
      <c r="A1742" t="s">
        <v>22</v>
      </c>
      <c r="B1742">
        <v>19.5</v>
      </c>
      <c r="C1742">
        <v>288667</v>
      </c>
      <c r="D1742">
        <f t="shared" si="136"/>
        <v>40.092638888888892</v>
      </c>
      <c r="E1742">
        <f t="shared" si="137"/>
        <v>39.229999999999997</v>
      </c>
      <c r="F1742">
        <v>39.04</v>
      </c>
      <c r="G1742">
        <v>38.520000000000003</v>
      </c>
      <c r="H1742">
        <v>40.130000000000003</v>
      </c>
      <c r="I1742" t="b">
        <f t="shared" si="138"/>
        <v>0</v>
      </c>
    </row>
    <row r="1743" spans="1:9" hidden="1">
      <c r="A1743" t="s">
        <v>25</v>
      </c>
      <c r="B1743">
        <v>19.5</v>
      </c>
      <c r="C1743">
        <v>289535</v>
      </c>
      <c r="D1743">
        <f t="shared" si="136"/>
        <v>40.21319444444444</v>
      </c>
      <c r="E1743">
        <f t="shared" si="137"/>
        <v>41.316666666666663</v>
      </c>
      <c r="F1743">
        <v>40.409999999999997</v>
      </c>
      <c r="G1743">
        <v>42.58</v>
      </c>
      <c r="H1743">
        <v>40.96</v>
      </c>
      <c r="I1743" t="b">
        <f t="shared" si="138"/>
        <v>0</v>
      </c>
    </row>
    <row r="1744" spans="1:9" hidden="1">
      <c r="A1744" t="s">
        <v>6</v>
      </c>
      <c r="B1744">
        <v>22.5</v>
      </c>
      <c r="C1744">
        <v>290536</v>
      </c>
      <c r="D1744">
        <f t="shared" si="136"/>
        <v>40.352222222222217</v>
      </c>
      <c r="E1744">
        <f t="shared" si="137"/>
        <v>37.906666666666666</v>
      </c>
      <c r="F1744">
        <v>42.32</v>
      </c>
      <c r="G1744">
        <v>34.68</v>
      </c>
      <c r="H1744">
        <v>36.72</v>
      </c>
      <c r="I1744" t="b">
        <f t="shared" si="138"/>
        <v>0</v>
      </c>
    </row>
    <row r="1745" spans="1:9" hidden="1">
      <c r="A1745" t="s">
        <v>10</v>
      </c>
      <c r="B1745">
        <v>19.5</v>
      </c>
      <c r="C1745">
        <v>291122</v>
      </c>
      <c r="D1745">
        <f t="shared" si="136"/>
        <v>40.433611111111112</v>
      </c>
      <c r="E1745">
        <f t="shared" si="137"/>
        <v>39.619999999999997</v>
      </c>
      <c r="F1745">
        <v>40</v>
      </c>
      <c r="G1745">
        <v>40.909999999999997</v>
      </c>
      <c r="H1745">
        <v>37.950000000000003</v>
      </c>
      <c r="I1745" t="b">
        <f t="shared" si="138"/>
        <v>0</v>
      </c>
    </row>
    <row r="1746" spans="1:9" hidden="1">
      <c r="A1746" t="s">
        <v>9</v>
      </c>
      <c r="B1746">
        <v>19.5</v>
      </c>
      <c r="C1746">
        <v>291636</v>
      </c>
      <c r="D1746">
        <f t="shared" si="136"/>
        <v>40.505000000000003</v>
      </c>
      <c r="E1746">
        <f t="shared" si="137"/>
        <v>39.386666666666663</v>
      </c>
      <c r="F1746">
        <v>39.04</v>
      </c>
      <c r="G1746">
        <v>39.75</v>
      </c>
      <c r="H1746">
        <v>39.369999999999997</v>
      </c>
      <c r="I1746" t="b">
        <f t="shared" si="138"/>
        <v>0</v>
      </c>
    </row>
    <row r="1747" spans="1:9" hidden="1">
      <c r="A1747" t="s">
        <v>17</v>
      </c>
      <c r="B1747">
        <v>19.5</v>
      </c>
      <c r="C1747">
        <v>291817</v>
      </c>
      <c r="D1747">
        <f t="shared" si="136"/>
        <v>40.530138888888892</v>
      </c>
      <c r="E1747">
        <f t="shared" si="137"/>
        <v>39.47</v>
      </c>
      <c r="F1747">
        <v>40.25</v>
      </c>
      <c r="G1747">
        <v>39.049999999999997</v>
      </c>
      <c r="H1747">
        <v>39.11</v>
      </c>
      <c r="I1747" t="b">
        <f t="shared" si="138"/>
        <v>0</v>
      </c>
    </row>
    <row r="1748" spans="1:9" hidden="1">
      <c r="A1748" t="s">
        <v>7</v>
      </c>
      <c r="B1748">
        <v>22.5</v>
      </c>
      <c r="C1748">
        <v>291980</v>
      </c>
      <c r="D1748">
        <f t="shared" si="136"/>
        <v>40.552777777777777</v>
      </c>
      <c r="E1748">
        <f t="shared" si="137"/>
        <v>37.01</v>
      </c>
      <c r="F1748">
        <v>38.049999999999997</v>
      </c>
      <c r="G1748">
        <v>36.229999999999997</v>
      </c>
      <c r="H1748">
        <v>36.75</v>
      </c>
      <c r="I1748" t="b">
        <f t="shared" si="138"/>
        <v>0</v>
      </c>
    </row>
    <row r="1749" spans="1:9" hidden="1">
      <c r="A1749" t="s">
        <v>5</v>
      </c>
      <c r="B1749">
        <v>22.5</v>
      </c>
      <c r="C1749">
        <v>292029</v>
      </c>
      <c r="D1749">
        <f t="shared" si="136"/>
        <v>40.559583333333329</v>
      </c>
      <c r="E1749">
        <f t="shared" si="137"/>
        <v>38.416666666666664</v>
      </c>
      <c r="F1749">
        <v>37.340000000000003</v>
      </c>
      <c r="G1749">
        <v>38.18</v>
      </c>
      <c r="H1749">
        <v>39.729999999999997</v>
      </c>
      <c r="I1749" t="b">
        <f t="shared" si="138"/>
        <v>0</v>
      </c>
    </row>
    <row r="1750" spans="1:9" hidden="1">
      <c r="A1750" t="s">
        <v>8</v>
      </c>
      <c r="B1750">
        <v>19.5</v>
      </c>
      <c r="C1750">
        <v>292058</v>
      </c>
      <c r="D1750">
        <f t="shared" si="136"/>
        <v>40.563611111111108</v>
      </c>
      <c r="E1750">
        <f t="shared" si="137"/>
        <v>38.646666666666668</v>
      </c>
      <c r="F1750">
        <v>39.22</v>
      </c>
      <c r="G1750">
        <v>36.549999999999997</v>
      </c>
      <c r="H1750">
        <v>40.17</v>
      </c>
      <c r="I1750" t="b">
        <f t="shared" si="138"/>
        <v>0</v>
      </c>
    </row>
    <row r="1751" spans="1:9" hidden="1">
      <c r="A1751" t="s">
        <v>13</v>
      </c>
      <c r="B1751">
        <v>22.5</v>
      </c>
      <c r="C1751">
        <v>292505</v>
      </c>
      <c r="D1751">
        <f t="shared" si="136"/>
        <v>40.625694444444441</v>
      </c>
      <c r="E1751">
        <f t="shared" si="137"/>
        <v>37.793333333333337</v>
      </c>
      <c r="F1751">
        <v>39.880000000000003</v>
      </c>
      <c r="G1751">
        <v>37.700000000000003</v>
      </c>
      <c r="H1751">
        <v>35.799999999999997</v>
      </c>
      <c r="I1751" t="b">
        <f t="shared" si="138"/>
        <v>0</v>
      </c>
    </row>
    <row r="1752" spans="1:9" hidden="1">
      <c r="A1752" t="s">
        <v>10</v>
      </c>
      <c r="B1752">
        <v>22.5</v>
      </c>
      <c r="C1752">
        <v>292671</v>
      </c>
      <c r="D1752">
        <f t="shared" si="136"/>
        <v>40.64875</v>
      </c>
      <c r="E1752">
        <f t="shared" si="137"/>
        <v>40.266666666666673</v>
      </c>
      <c r="F1752">
        <v>44.18</v>
      </c>
      <c r="G1752">
        <v>38.909999999999997</v>
      </c>
      <c r="H1752">
        <v>37.71</v>
      </c>
      <c r="I1752" t="b">
        <f t="shared" si="138"/>
        <v>0</v>
      </c>
    </row>
    <row r="1753" spans="1:9" hidden="1">
      <c r="A1753" t="s">
        <v>14</v>
      </c>
      <c r="B1753">
        <v>22.5</v>
      </c>
      <c r="C1753">
        <v>293290</v>
      </c>
      <c r="D1753">
        <f t="shared" si="136"/>
        <v>40.734722222222224</v>
      </c>
      <c r="E1753">
        <f t="shared" si="137"/>
        <v>37.306666666666665</v>
      </c>
      <c r="F1753">
        <v>41.11</v>
      </c>
      <c r="G1753">
        <v>35.75</v>
      </c>
      <c r="H1753">
        <v>35.06</v>
      </c>
      <c r="I1753" t="b">
        <f t="shared" si="138"/>
        <v>0</v>
      </c>
    </row>
    <row r="1754" spans="1:9" hidden="1">
      <c r="A1754" t="s">
        <v>23</v>
      </c>
      <c r="B1754">
        <v>22.5</v>
      </c>
      <c r="C1754">
        <v>293312</v>
      </c>
      <c r="D1754">
        <f t="shared" si="136"/>
        <v>40.737777777777779</v>
      </c>
      <c r="E1754">
        <f t="shared" si="137"/>
        <v>38.580000000000005</v>
      </c>
      <c r="F1754">
        <v>36.770000000000003</v>
      </c>
      <c r="G1754">
        <v>39.130000000000003</v>
      </c>
      <c r="H1754">
        <v>39.840000000000003</v>
      </c>
      <c r="I1754" t="b">
        <f t="shared" si="138"/>
        <v>0</v>
      </c>
    </row>
    <row r="1755" spans="1:9" hidden="1">
      <c r="A1755" t="s">
        <v>9</v>
      </c>
      <c r="B1755">
        <v>22.5</v>
      </c>
      <c r="C1755">
        <v>294769</v>
      </c>
      <c r="D1755">
        <f t="shared" si="136"/>
        <v>40.940138888888889</v>
      </c>
      <c r="E1755">
        <f t="shared" si="137"/>
        <v>38.24</v>
      </c>
      <c r="F1755">
        <v>44.12</v>
      </c>
      <c r="G1755">
        <v>35.44</v>
      </c>
      <c r="H1755">
        <v>35.159999999999997</v>
      </c>
      <c r="I1755" t="b">
        <f t="shared" si="138"/>
        <v>0</v>
      </c>
    </row>
    <row r="1756" spans="1:9" hidden="1">
      <c r="A1756" t="s">
        <v>20</v>
      </c>
      <c r="B1756">
        <v>22.5</v>
      </c>
      <c r="C1756">
        <v>294890</v>
      </c>
      <c r="D1756">
        <f t="shared" si="136"/>
        <v>40.956944444444439</v>
      </c>
      <c r="E1756">
        <f t="shared" si="137"/>
        <v>38.33</v>
      </c>
      <c r="F1756">
        <v>39.130000000000003</v>
      </c>
      <c r="G1756">
        <v>37.72</v>
      </c>
      <c r="H1756">
        <v>38.14</v>
      </c>
      <c r="I1756" t="b">
        <f t="shared" si="138"/>
        <v>0</v>
      </c>
    </row>
    <row r="1757" spans="1:9" hidden="1">
      <c r="A1757" t="s">
        <v>8</v>
      </c>
      <c r="B1757">
        <v>22.5</v>
      </c>
      <c r="C1757">
        <v>294934</v>
      </c>
      <c r="D1757">
        <f t="shared" si="136"/>
        <v>40.963055555555556</v>
      </c>
      <c r="E1757">
        <f t="shared" si="137"/>
        <v>37.656666666666666</v>
      </c>
      <c r="F1757">
        <v>41.1</v>
      </c>
      <c r="G1757">
        <v>34.46</v>
      </c>
      <c r="H1757">
        <v>37.409999999999997</v>
      </c>
      <c r="I1757" t="b">
        <f t="shared" si="138"/>
        <v>0</v>
      </c>
    </row>
    <row r="1758" spans="1:9" hidden="1">
      <c r="A1758" t="s">
        <v>26</v>
      </c>
      <c r="B1758">
        <v>22.5</v>
      </c>
      <c r="C1758">
        <v>295012</v>
      </c>
      <c r="D1758">
        <f t="shared" si="136"/>
        <v>40.973888888888887</v>
      </c>
      <c r="E1758">
        <f t="shared" si="137"/>
        <v>37.993333333333332</v>
      </c>
      <c r="F1758">
        <v>40.799999999999997</v>
      </c>
      <c r="G1758">
        <v>36.270000000000003</v>
      </c>
      <c r="H1758">
        <v>36.909999999999997</v>
      </c>
      <c r="I1758" t="b">
        <f t="shared" si="138"/>
        <v>0</v>
      </c>
    </row>
    <row r="1759" spans="1:9" hidden="1">
      <c r="A1759" t="s">
        <v>17</v>
      </c>
      <c r="B1759">
        <v>22.5</v>
      </c>
      <c r="C1759">
        <v>295161</v>
      </c>
      <c r="D1759">
        <f t="shared" si="136"/>
        <v>40.994583333333338</v>
      </c>
      <c r="E1759">
        <f t="shared" si="137"/>
        <v>38.763333333333328</v>
      </c>
      <c r="F1759">
        <v>41.9</v>
      </c>
      <c r="G1759">
        <v>36.299999999999997</v>
      </c>
      <c r="H1759">
        <v>38.090000000000003</v>
      </c>
      <c r="I1759" t="b">
        <f t="shared" si="138"/>
        <v>0</v>
      </c>
    </row>
    <row r="1760" spans="1:9" hidden="1">
      <c r="A1760" t="s">
        <v>21</v>
      </c>
      <c r="B1760">
        <v>22.5</v>
      </c>
      <c r="C1760">
        <v>295179</v>
      </c>
      <c r="D1760">
        <f t="shared" si="136"/>
        <v>40.997083333333329</v>
      </c>
      <c r="E1760">
        <f t="shared" si="137"/>
        <v>39.903333333333336</v>
      </c>
      <c r="F1760">
        <v>40.590000000000003</v>
      </c>
      <c r="G1760">
        <v>39.159999999999997</v>
      </c>
      <c r="H1760">
        <v>39.96</v>
      </c>
      <c r="I1760" t="b">
        <f t="shared" si="138"/>
        <v>0</v>
      </c>
    </row>
    <row r="1761" spans="1:9" hidden="1">
      <c r="A1761" t="s">
        <v>15</v>
      </c>
      <c r="B1761">
        <v>22.5</v>
      </c>
      <c r="C1761">
        <v>295189</v>
      </c>
      <c r="D1761">
        <f t="shared" si="136"/>
        <v>40.998472222222219</v>
      </c>
      <c r="E1761">
        <f t="shared" si="137"/>
        <v>37.913333333333334</v>
      </c>
      <c r="F1761">
        <v>41.18</v>
      </c>
      <c r="G1761">
        <v>37.31</v>
      </c>
      <c r="H1761">
        <v>35.25</v>
      </c>
      <c r="I1761" t="b">
        <f t="shared" si="138"/>
        <v>0</v>
      </c>
    </row>
    <row r="1762" spans="1:9" hidden="1">
      <c r="A1762" t="s">
        <v>25</v>
      </c>
      <c r="B1762">
        <v>22.5</v>
      </c>
      <c r="C1762">
        <v>295396</v>
      </c>
      <c r="D1762">
        <f t="shared" si="136"/>
        <v>41.027222222222221</v>
      </c>
      <c r="E1762">
        <f t="shared" si="137"/>
        <v>41.830000000000005</v>
      </c>
      <c r="F1762">
        <v>44.81</v>
      </c>
      <c r="G1762">
        <v>39.090000000000003</v>
      </c>
      <c r="H1762">
        <v>41.59</v>
      </c>
      <c r="I1762" t="b">
        <f t="shared" si="138"/>
        <v>0</v>
      </c>
    </row>
    <row r="1763" spans="1:9" hidden="1">
      <c r="A1763" t="s">
        <v>12</v>
      </c>
      <c r="B1763">
        <v>22.5</v>
      </c>
      <c r="C1763">
        <v>295421</v>
      </c>
      <c r="D1763">
        <f t="shared" si="136"/>
        <v>41.030694444444443</v>
      </c>
      <c r="E1763">
        <f t="shared" si="137"/>
        <v>39.619999999999997</v>
      </c>
      <c r="F1763">
        <v>43.4</v>
      </c>
      <c r="G1763">
        <v>38.159999999999997</v>
      </c>
      <c r="H1763">
        <v>37.299999999999997</v>
      </c>
      <c r="I1763" t="b">
        <f t="shared" si="138"/>
        <v>0</v>
      </c>
    </row>
    <row r="1764" spans="1:9" hidden="1">
      <c r="A1764" t="s">
        <v>19</v>
      </c>
      <c r="B1764">
        <v>22.5</v>
      </c>
      <c r="C1764">
        <v>295616</v>
      </c>
      <c r="D1764">
        <f t="shared" si="136"/>
        <v>41.05777777777778</v>
      </c>
      <c r="E1764">
        <f t="shared" si="137"/>
        <v>38.056666666666665</v>
      </c>
      <c r="F1764">
        <v>38.9</v>
      </c>
      <c r="G1764">
        <v>39.130000000000003</v>
      </c>
      <c r="H1764">
        <v>36.14</v>
      </c>
      <c r="I1764" t="b">
        <f t="shared" si="138"/>
        <v>0</v>
      </c>
    </row>
    <row r="1765" spans="1:9" hidden="1">
      <c r="A1765" t="s">
        <v>24</v>
      </c>
      <c r="B1765">
        <v>22.5</v>
      </c>
      <c r="C1765">
        <v>295654</v>
      </c>
      <c r="D1765">
        <f t="shared" si="136"/>
        <v>41.063055555555557</v>
      </c>
      <c r="E1765">
        <f t="shared" si="137"/>
        <v>38</v>
      </c>
      <c r="F1765">
        <v>39.58</v>
      </c>
      <c r="G1765">
        <v>36.24</v>
      </c>
      <c r="H1765">
        <v>38.18</v>
      </c>
      <c r="I1765" t="b">
        <f t="shared" si="138"/>
        <v>0</v>
      </c>
    </row>
    <row r="1766" spans="1:9" hidden="1">
      <c r="A1766" t="s">
        <v>18</v>
      </c>
      <c r="B1766">
        <v>22.5</v>
      </c>
      <c r="C1766">
        <v>295926</v>
      </c>
      <c r="D1766">
        <f t="shared" si="136"/>
        <v>41.100833333333334</v>
      </c>
      <c r="E1766">
        <f t="shared" si="137"/>
        <v>38.626666666666665</v>
      </c>
      <c r="F1766">
        <v>38.93</v>
      </c>
      <c r="G1766">
        <v>38.799999999999997</v>
      </c>
      <c r="H1766">
        <v>38.15</v>
      </c>
      <c r="I1766" t="b">
        <f t="shared" si="138"/>
        <v>0</v>
      </c>
    </row>
    <row r="1767" spans="1:9" hidden="1">
      <c r="A1767" t="s">
        <v>22</v>
      </c>
      <c r="B1767">
        <v>22.5</v>
      </c>
      <c r="C1767">
        <v>297108</v>
      </c>
      <c r="D1767">
        <f t="shared" si="136"/>
        <v>41.265000000000001</v>
      </c>
      <c r="E1767">
        <f t="shared" si="137"/>
        <v>38.743333333333332</v>
      </c>
      <c r="F1767">
        <v>37.85</v>
      </c>
      <c r="G1767">
        <v>39.08</v>
      </c>
      <c r="H1767">
        <v>39.299999999999997</v>
      </c>
      <c r="I1767" t="b">
        <f t="shared" si="138"/>
        <v>0</v>
      </c>
    </row>
    <row r="1768" spans="1:9" hidden="1">
      <c r="A1768" t="s">
        <v>16</v>
      </c>
      <c r="B1768">
        <v>22.5</v>
      </c>
      <c r="C1768">
        <v>298839</v>
      </c>
      <c r="D1768">
        <f t="shared" si="136"/>
        <v>41.505416666666662</v>
      </c>
      <c r="E1768">
        <f t="shared" si="137"/>
        <v>38.386666666666663</v>
      </c>
      <c r="F1768">
        <v>40.08</v>
      </c>
      <c r="G1768">
        <v>37.79</v>
      </c>
      <c r="H1768">
        <v>37.29</v>
      </c>
      <c r="I1768" t="b">
        <f t="shared" si="138"/>
        <v>0</v>
      </c>
    </row>
    <row r="1769" spans="1:9" hidden="1">
      <c r="A1769" t="s">
        <v>11</v>
      </c>
      <c r="B1769">
        <v>22.5</v>
      </c>
      <c r="C1769">
        <v>298959</v>
      </c>
      <c r="D1769">
        <f t="shared" si="136"/>
        <v>41.522083333333327</v>
      </c>
      <c r="E1769">
        <f t="shared" si="137"/>
        <v>39.75333333333333</v>
      </c>
      <c r="F1769">
        <v>42.41</v>
      </c>
      <c r="G1769">
        <v>37.6</v>
      </c>
      <c r="H1769">
        <v>39.25</v>
      </c>
      <c r="I1769" t="b">
        <f t="shared" si="138"/>
        <v>0</v>
      </c>
    </row>
    <row r="1770" spans="1:9" hidden="1">
      <c r="A1770" t="s">
        <v>14</v>
      </c>
      <c r="B1770">
        <v>19.75</v>
      </c>
      <c r="C1770">
        <v>309548</v>
      </c>
      <c r="D1770">
        <f t="shared" si="136"/>
        <v>42.992777777777775</v>
      </c>
      <c r="E1770">
        <f t="shared" si="137"/>
        <v>41.656666666666666</v>
      </c>
      <c r="F1770">
        <v>41.62</v>
      </c>
      <c r="G1770">
        <v>40.74</v>
      </c>
      <c r="H1770">
        <v>42.61</v>
      </c>
      <c r="I1770" t="b">
        <f t="shared" si="138"/>
        <v>0</v>
      </c>
    </row>
    <row r="1771" spans="1:9" hidden="1">
      <c r="A1771" t="s">
        <v>13</v>
      </c>
      <c r="B1771">
        <v>19.75</v>
      </c>
      <c r="C1771">
        <v>310692</v>
      </c>
      <c r="D1771">
        <f t="shared" si="136"/>
        <v>43.151666666666664</v>
      </c>
      <c r="E1771">
        <f t="shared" si="137"/>
        <v>41.303333333333335</v>
      </c>
      <c r="F1771">
        <v>40.89</v>
      </c>
      <c r="G1771">
        <v>39.18</v>
      </c>
      <c r="H1771">
        <v>43.84</v>
      </c>
      <c r="I1771" t="b">
        <f t="shared" si="138"/>
        <v>0</v>
      </c>
    </row>
    <row r="1772" spans="1:9" hidden="1">
      <c r="A1772" t="s">
        <v>26</v>
      </c>
      <c r="B1772">
        <v>19.75</v>
      </c>
      <c r="C1772">
        <v>310799</v>
      </c>
      <c r="D1772">
        <f t="shared" si="136"/>
        <v>43.16652777777778</v>
      </c>
      <c r="E1772">
        <f t="shared" si="137"/>
        <v>40.413333333333334</v>
      </c>
      <c r="F1772">
        <v>39.78</v>
      </c>
      <c r="G1772">
        <v>40.28</v>
      </c>
      <c r="H1772">
        <v>41.18</v>
      </c>
      <c r="I1772" t="b">
        <f t="shared" si="138"/>
        <v>0</v>
      </c>
    </row>
    <row r="1773" spans="1:9" hidden="1">
      <c r="A1773" t="s">
        <v>19</v>
      </c>
      <c r="B1773">
        <v>19.75</v>
      </c>
      <c r="C1773">
        <v>310961</v>
      </c>
      <c r="D1773">
        <f t="shared" si="136"/>
        <v>43.189027777777781</v>
      </c>
      <c r="E1773">
        <f t="shared" si="137"/>
        <v>41.613333333333337</v>
      </c>
      <c r="F1773">
        <v>40</v>
      </c>
      <c r="G1773">
        <v>40.72</v>
      </c>
      <c r="H1773">
        <v>44.12</v>
      </c>
      <c r="I1773" t="b">
        <f t="shared" si="138"/>
        <v>0</v>
      </c>
    </row>
    <row r="1774" spans="1:9" hidden="1">
      <c r="A1774" t="s">
        <v>12</v>
      </c>
      <c r="B1774">
        <v>19.75</v>
      </c>
      <c r="C1774">
        <v>311682</v>
      </c>
      <c r="D1774">
        <f t="shared" si="136"/>
        <v>43.289166666666667</v>
      </c>
      <c r="E1774">
        <f t="shared" si="137"/>
        <v>42.913333333333334</v>
      </c>
      <c r="F1774">
        <v>43.27</v>
      </c>
      <c r="G1774">
        <v>40.659999999999997</v>
      </c>
      <c r="H1774">
        <v>44.81</v>
      </c>
      <c r="I1774" t="b">
        <f t="shared" si="138"/>
        <v>0</v>
      </c>
    </row>
    <row r="1775" spans="1:9" hidden="1">
      <c r="A1775" t="s">
        <v>16</v>
      </c>
      <c r="B1775">
        <v>19.75</v>
      </c>
      <c r="C1775">
        <v>312070</v>
      </c>
      <c r="D1775">
        <f t="shared" si="136"/>
        <v>43.343055555555559</v>
      </c>
      <c r="E1775">
        <f t="shared" si="137"/>
        <v>41.13</v>
      </c>
      <c r="F1775">
        <v>40.01</v>
      </c>
      <c r="G1775">
        <v>41.07</v>
      </c>
      <c r="H1775">
        <v>42.31</v>
      </c>
      <c r="I1775" t="b">
        <f t="shared" si="138"/>
        <v>0</v>
      </c>
    </row>
    <row r="1776" spans="1:9" hidden="1">
      <c r="A1776" t="s">
        <v>24</v>
      </c>
      <c r="B1776">
        <v>19.75</v>
      </c>
      <c r="C1776">
        <v>312102</v>
      </c>
      <c r="D1776">
        <f t="shared" si="136"/>
        <v>43.347499999999997</v>
      </c>
      <c r="E1776">
        <f t="shared" si="137"/>
        <v>41.533333333333331</v>
      </c>
      <c r="F1776">
        <v>39.9</v>
      </c>
      <c r="G1776">
        <v>41.77</v>
      </c>
      <c r="H1776">
        <v>42.93</v>
      </c>
      <c r="I1776" t="b">
        <f t="shared" si="138"/>
        <v>0</v>
      </c>
    </row>
    <row r="1777" spans="1:9" hidden="1">
      <c r="A1777" t="s">
        <v>23</v>
      </c>
      <c r="B1777">
        <v>2</v>
      </c>
      <c r="C1777">
        <v>37285</v>
      </c>
      <c r="D1777">
        <f t="shared" si="136"/>
        <v>5.1784722222222221</v>
      </c>
      <c r="F1777">
        <v>9.3800000000000008</v>
      </c>
      <c r="G1777">
        <v>7.56</v>
      </c>
      <c r="H1777">
        <v>7.62</v>
      </c>
    </row>
    <row r="1778" spans="1:9" hidden="1">
      <c r="A1778" t="s">
        <v>23</v>
      </c>
      <c r="B1778">
        <v>2.25</v>
      </c>
      <c r="C1778">
        <v>32740</v>
      </c>
      <c r="D1778">
        <f t="shared" si="136"/>
        <v>4.5472222222222216</v>
      </c>
      <c r="F1778">
        <v>10.26</v>
      </c>
      <c r="G1778">
        <v>13.26</v>
      </c>
      <c r="H1778">
        <v>17.190000000000001</v>
      </c>
    </row>
    <row r="1779" spans="1:9" hidden="1">
      <c r="A1779" t="s">
        <v>23</v>
      </c>
      <c r="B1779">
        <v>2.5</v>
      </c>
      <c r="C1779">
        <v>27512</v>
      </c>
      <c r="D1779">
        <f t="shared" si="136"/>
        <v>3.8211111111111111</v>
      </c>
      <c r="F1779">
        <v>16.260000000000002</v>
      </c>
      <c r="G1779">
        <v>14.94</v>
      </c>
      <c r="H1779">
        <v>8.51</v>
      </c>
    </row>
    <row r="1780" spans="1:9" hidden="1">
      <c r="A1780" t="s">
        <v>23</v>
      </c>
      <c r="B1780">
        <v>2.75</v>
      </c>
      <c r="C1780">
        <v>24515</v>
      </c>
      <c r="D1780">
        <f t="shared" si="136"/>
        <v>3.4048611111111109</v>
      </c>
      <c r="F1780">
        <v>5.66</v>
      </c>
      <c r="G1780">
        <v>7.64</v>
      </c>
      <c r="H1780">
        <v>23.43</v>
      </c>
    </row>
    <row r="1781" spans="1:9" hidden="1">
      <c r="A1781" t="s">
        <v>6</v>
      </c>
      <c r="B1781">
        <v>19.75</v>
      </c>
      <c r="C1781">
        <v>312142</v>
      </c>
      <c r="D1781">
        <f t="shared" si="136"/>
        <v>43.353055555555557</v>
      </c>
      <c r="E1781">
        <f t="shared" ref="E1781:E1797" si="139">AVERAGE(F1781:H1781)</f>
        <v>40.57</v>
      </c>
      <c r="F1781">
        <v>41.02</v>
      </c>
      <c r="G1781">
        <v>38.93</v>
      </c>
      <c r="H1781">
        <v>41.76</v>
      </c>
      <c r="I1781" t="b">
        <f t="shared" ref="I1781:I1797" si="140">G1781/F1781&gt;2</f>
        <v>0</v>
      </c>
    </row>
    <row r="1782" spans="1:9" hidden="1">
      <c r="A1782" t="s">
        <v>5</v>
      </c>
      <c r="B1782">
        <v>19.75</v>
      </c>
      <c r="C1782">
        <v>312555</v>
      </c>
      <c r="D1782">
        <f t="shared" si="136"/>
        <v>43.41041666666667</v>
      </c>
      <c r="E1782">
        <f t="shared" si="139"/>
        <v>41.580000000000005</v>
      </c>
      <c r="F1782">
        <v>40.89</v>
      </c>
      <c r="G1782">
        <v>41.61</v>
      </c>
      <c r="H1782">
        <v>42.24</v>
      </c>
      <c r="I1782" t="b">
        <f t="shared" si="140"/>
        <v>0</v>
      </c>
    </row>
    <row r="1783" spans="1:9" hidden="1">
      <c r="A1783" t="s">
        <v>18</v>
      </c>
      <c r="B1783">
        <v>19.75</v>
      </c>
      <c r="C1783">
        <v>312851</v>
      </c>
      <c r="D1783">
        <f t="shared" si="136"/>
        <v>43.451527777777777</v>
      </c>
      <c r="E1783">
        <f t="shared" si="139"/>
        <v>41.843333333333334</v>
      </c>
      <c r="F1783">
        <v>43.2</v>
      </c>
      <c r="G1783">
        <v>38.61</v>
      </c>
      <c r="H1783">
        <v>43.72</v>
      </c>
      <c r="I1783" t="b">
        <f t="shared" si="140"/>
        <v>0</v>
      </c>
    </row>
    <row r="1784" spans="1:9" hidden="1">
      <c r="A1784" t="s">
        <v>8</v>
      </c>
      <c r="B1784">
        <v>19.75</v>
      </c>
      <c r="C1784">
        <v>313788</v>
      </c>
      <c r="D1784">
        <f t="shared" si="136"/>
        <v>43.581666666666671</v>
      </c>
      <c r="E1784">
        <f t="shared" si="139"/>
        <v>42.006666666666668</v>
      </c>
      <c r="F1784">
        <v>41.02</v>
      </c>
      <c r="G1784">
        <v>40.57</v>
      </c>
      <c r="H1784">
        <v>44.43</v>
      </c>
      <c r="I1784" t="b">
        <f t="shared" si="140"/>
        <v>0</v>
      </c>
    </row>
    <row r="1785" spans="1:9" hidden="1">
      <c r="A1785" t="s">
        <v>20</v>
      </c>
      <c r="B1785">
        <v>19.75</v>
      </c>
      <c r="C1785">
        <v>313826</v>
      </c>
      <c r="D1785">
        <f t="shared" si="136"/>
        <v>43.586944444444448</v>
      </c>
      <c r="E1785">
        <f t="shared" si="139"/>
        <v>41.653333333333329</v>
      </c>
      <c r="F1785">
        <v>39.15</v>
      </c>
      <c r="G1785">
        <v>43.3</v>
      </c>
      <c r="H1785">
        <v>42.51</v>
      </c>
      <c r="I1785" t="b">
        <f t="shared" si="140"/>
        <v>0</v>
      </c>
    </row>
    <row r="1786" spans="1:9" hidden="1">
      <c r="A1786" t="s">
        <v>22</v>
      </c>
      <c r="B1786">
        <v>19.75</v>
      </c>
      <c r="C1786">
        <v>313916</v>
      </c>
      <c r="D1786">
        <f t="shared" si="136"/>
        <v>43.599444444444444</v>
      </c>
      <c r="E1786">
        <f t="shared" si="139"/>
        <v>42.043333333333329</v>
      </c>
      <c r="F1786">
        <v>40.49</v>
      </c>
      <c r="G1786">
        <v>42.62</v>
      </c>
      <c r="H1786">
        <v>43.02</v>
      </c>
      <c r="I1786" t="b">
        <f t="shared" si="140"/>
        <v>0</v>
      </c>
    </row>
    <row r="1787" spans="1:9" hidden="1">
      <c r="A1787" t="s">
        <v>17</v>
      </c>
      <c r="B1787">
        <v>19.75</v>
      </c>
      <c r="C1787">
        <v>314166</v>
      </c>
      <c r="D1787">
        <f t="shared" si="136"/>
        <v>43.634166666666673</v>
      </c>
      <c r="E1787">
        <f t="shared" si="139"/>
        <v>42.120000000000005</v>
      </c>
      <c r="F1787">
        <v>41.99</v>
      </c>
      <c r="G1787">
        <v>42.1</v>
      </c>
      <c r="H1787">
        <v>42.27</v>
      </c>
      <c r="I1787" t="b">
        <f t="shared" si="140"/>
        <v>0</v>
      </c>
    </row>
    <row r="1788" spans="1:9" hidden="1">
      <c r="A1788" t="s">
        <v>7</v>
      </c>
      <c r="B1788">
        <v>19.75</v>
      </c>
      <c r="C1788">
        <v>314195</v>
      </c>
      <c r="D1788">
        <f t="shared" si="136"/>
        <v>43.638194444444444</v>
      </c>
      <c r="E1788">
        <f t="shared" si="139"/>
        <v>41.870000000000005</v>
      </c>
      <c r="F1788">
        <v>41.45</v>
      </c>
      <c r="G1788">
        <v>39.81</v>
      </c>
      <c r="H1788">
        <v>44.35</v>
      </c>
      <c r="I1788" t="b">
        <f t="shared" si="140"/>
        <v>0</v>
      </c>
    </row>
    <row r="1789" spans="1:9" hidden="1">
      <c r="A1789" t="s">
        <v>11</v>
      </c>
      <c r="B1789">
        <v>19.75</v>
      </c>
      <c r="C1789">
        <v>314707</v>
      </c>
      <c r="D1789">
        <f t="shared" si="136"/>
        <v>43.709305555555559</v>
      </c>
      <c r="E1789">
        <f t="shared" si="139"/>
        <v>44.033333333333339</v>
      </c>
      <c r="F1789">
        <v>45.36</v>
      </c>
      <c r="G1789">
        <v>42.13</v>
      </c>
      <c r="H1789">
        <v>44.61</v>
      </c>
      <c r="I1789" t="b">
        <f t="shared" si="140"/>
        <v>0</v>
      </c>
    </row>
    <row r="1790" spans="1:9" hidden="1">
      <c r="A1790" t="s">
        <v>23</v>
      </c>
      <c r="B1790">
        <v>19.75</v>
      </c>
      <c r="C1790">
        <v>315604</v>
      </c>
      <c r="D1790">
        <f t="shared" si="136"/>
        <v>43.833888888888886</v>
      </c>
      <c r="E1790">
        <f t="shared" si="139"/>
        <v>41.54</v>
      </c>
      <c r="F1790">
        <v>39.06</v>
      </c>
      <c r="G1790">
        <v>42.93</v>
      </c>
      <c r="H1790">
        <v>42.63</v>
      </c>
      <c r="I1790" t="b">
        <f t="shared" si="140"/>
        <v>0</v>
      </c>
    </row>
    <row r="1791" spans="1:9" hidden="1">
      <c r="A1791" t="s">
        <v>21</v>
      </c>
      <c r="B1791">
        <v>19.75</v>
      </c>
      <c r="C1791">
        <v>315620</v>
      </c>
      <c r="D1791">
        <f t="shared" si="136"/>
        <v>43.836111111111109</v>
      </c>
      <c r="E1791">
        <f t="shared" si="139"/>
        <v>42.41</v>
      </c>
      <c r="F1791">
        <v>39.909999999999997</v>
      </c>
      <c r="G1791">
        <v>43.79</v>
      </c>
      <c r="H1791">
        <v>43.53</v>
      </c>
      <c r="I1791" t="b">
        <f t="shared" si="140"/>
        <v>0</v>
      </c>
    </row>
    <row r="1792" spans="1:9" hidden="1">
      <c r="A1792" t="s">
        <v>10</v>
      </c>
      <c r="B1792">
        <v>19.75</v>
      </c>
      <c r="C1792">
        <v>315793</v>
      </c>
      <c r="D1792">
        <f t="shared" si="136"/>
        <v>43.860138888888883</v>
      </c>
      <c r="E1792">
        <f t="shared" si="139"/>
        <v>43.773333333333333</v>
      </c>
      <c r="F1792">
        <v>43.65</v>
      </c>
      <c r="G1792">
        <v>43.33</v>
      </c>
      <c r="H1792">
        <v>44.34</v>
      </c>
      <c r="I1792" t="b">
        <f t="shared" si="140"/>
        <v>0</v>
      </c>
    </row>
    <row r="1793" spans="1:9" hidden="1">
      <c r="A1793" t="s">
        <v>15</v>
      </c>
      <c r="B1793">
        <v>19.75</v>
      </c>
      <c r="C1793">
        <v>315993</v>
      </c>
      <c r="D1793">
        <f t="shared" si="136"/>
        <v>43.887916666666669</v>
      </c>
      <c r="E1793">
        <f t="shared" si="139"/>
        <v>41.84</v>
      </c>
      <c r="F1793">
        <v>43.34</v>
      </c>
      <c r="G1793">
        <v>40.200000000000003</v>
      </c>
      <c r="H1793">
        <v>41.98</v>
      </c>
      <c r="I1793" t="b">
        <f t="shared" si="140"/>
        <v>0</v>
      </c>
    </row>
    <row r="1794" spans="1:9" hidden="1">
      <c r="A1794" t="s">
        <v>9</v>
      </c>
      <c r="B1794">
        <v>19.75</v>
      </c>
      <c r="C1794">
        <v>317696</v>
      </c>
      <c r="D1794">
        <f t="shared" ref="D1794:D1857" si="141">C1794/15/60/8</f>
        <v>44.124444444444443</v>
      </c>
      <c r="E1794">
        <f t="shared" si="139"/>
        <v>41.816666666666663</v>
      </c>
      <c r="F1794">
        <v>42.66</v>
      </c>
      <c r="G1794">
        <v>40.409999999999997</v>
      </c>
      <c r="H1794">
        <v>42.38</v>
      </c>
      <c r="I1794" t="b">
        <f t="shared" si="140"/>
        <v>0</v>
      </c>
    </row>
    <row r="1795" spans="1:9" hidden="1">
      <c r="A1795" t="s">
        <v>5</v>
      </c>
      <c r="B1795">
        <v>22.25</v>
      </c>
      <c r="C1795">
        <v>318107</v>
      </c>
      <c r="D1795">
        <f t="shared" si="141"/>
        <v>44.181527777777781</v>
      </c>
      <c r="E1795">
        <f t="shared" si="139"/>
        <v>41.733333333333327</v>
      </c>
      <c r="F1795">
        <v>42.79</v>
      </c>
      <c r="G1795">
        <v>40.5</v>
      </c>
      <c r="H1795">
        <v>41.91</v>
      </c>
      <c r="I1795" t="b">
        <f t="shared" si="140"/>
        <v>0</v>
      </c>
    </row>
    <row r="1796" spans="1:9" hidden="1">
      <c r="A1796" t="s">
        <v>13</v>
      </c>
      <c r="B1796">
        <v>22.25</v>
      </c>
      <c r="C1796">
        <v>318233</v>
      </c>
      <c r="D1796">
        <f t="shared" si="141"/>
        <v>44.199027777777779</v>
      </c>
      <c r="E1796">
        <f t="shared" si="139"/>
        <v>40.543333333333329</v>
      </c>
      <c r="F1796">
        <v>42.05</v>
      </c>
      <c r="G1796">
        <v>40.369999999999997</v>
      </c>
      <c r="H1796">
        <v>39.21</v>
      </c>
      <c r="I1796" t="b">
        <f t="shared" si="140"/>
        <v>0</v>
      </c>
    </row>
    <row r="1797" spans="1:9" hidden="1">
      <c r="A1797" t="s">
        <v>25</v>
      </c>
      <c r="B1797">
        <v>19.75</v>
      </c>
      <c r="C1797">
        <v>318740</v>
      </c>
      <c r="D1797">
        <f t="shared" si="141"/>
        <v>44.269444444444439</v>
      </c>
      <c r="E1797">
        <f t="shared" si="139"/>
        <v>45.449999999999996</v>
      </c>
      <c r="F1797">
        <v>45.34</v>
      </c>
      <c r="G1797">
        <v>44.38</v>
      </c>
      <c r="H1797">
        <v>46.63</v>
      </c>
      <c r="I1797" t="b">
        <f t="shared" si="140"/>
        <v>0</v>
      </c>
    </row>
    <row r="1798" spans="1:9" hidden="1">
      <c r="A1798" t="s">
        <v>23</v>
      </c>
      <c r="B1798">
        <v>3</v>
      </c>
      <c r="C1798">
        <v>22246</v>
      </c>
      <c r="D1798">
        <f t="shared" si="141"/>
        <v>3.089722222222222</v>
      </c>
      <c r="F1798">
        <v>17.23</v>
      </c>
      <c r="G1798">
        <v>8.8699999999999992</v>
      </c>
      <c r="H1798">
        <v>10.08</v>
      </c>
    </row>
    <row r="1799" spans="1:9" hidden="1">
      <c r="A1799" t="s">
        <v>23</v>
      </c>
      <c r="B1799">
        <v>3.25</v>
      </c>
      <c r="C1799">
        <v>21102</v>
      </c>
      <c r="D1799">
        <f t="shared" si="141"/>
        <v>2.9308333333333332</v>
      </c>
      <c r="F1799">
        <v>8.6999999999999993</v>
      </c>
      <c r="G1799">
        <v>4.83</v>
      </c>
      <c r="H1799">
        <v>13.96</v>
      </c>
    </row>
    <row r="1800" spans="1:9" hidden="1">
      <c r="A1800" t="s">
        <v>23</v>
      </c>
      <c r="B1800">
        <v>3.5</v>
      </c>
      <c r="C1800">
        <v>19433</v>
      </c>
      <c r="D1800">
        <f t="shared" si="141"/>
        <v>2.6990277777777778</v>
      </c>
      <c r="F1800">
        <v>14.94</v>
      </c>
      <c r="G1800">
        <v>15.02</v>
      </c>
      <c r="H1800">
        <v>15.92</v>
      </c>
    </row>
    <row r="1801" spans="1:9" hidden="1">
      <c r="A1801" t="s">
        <v>23</v>
      </c>
      <c r="B1801">
        <v>3.75</v>
      </c>
      <c r="C1801">
        <v>18903</v>
      </c>
      <c r="D1801">
        <f t="shared" si="141"/>
        <v>2.6254166666666667</v>
      </c>
      <c r="F1801">
        <v>5.55</v>
      </c>
      <c r="G1801">
        <v>4.7300000000000004</v>
      </c>
      <c r="H1801">
        <v>5.01</v>
      </c>
    </row>
    <row r="1802" spans="1:9" hidden="1">
      <c r="A1802" t="s">
        <v>23</v>
      </c>
      <c r="B1802">
        <v>4</v>
      </c>
      <c r="C1802">
        <v>17855</v>
      </c>
      <c r="D1802">
        <f t="shared" si="141"/>
        <v>2.4798611111111111</v>
      </c>
      <c r="F1802">
        <v>5.37</v>
      </c>
      <c r="G1802">
        <v>4.5</v>
      </c>
      <c r="H1802">
        <v>5</v>
      </c>
    </row>
    <row r="1803" spans="1:9" hidden="1">
      <c r="A1803" t="s">
        <v>23</v>
      </c>
      <c r="B1803">
        <v>4.25</v>
      </c>
      <c r="C1803">
        <v>18799</v>
      </c>
      <c r="D1803">
        <f t="shared" si="141"/>
        <v>2.6109722222222222</v>
      </c>
      <c r="F1803">
        <v>4.4800000000000004</v>
      </c>
      <c r="G1803">
        <v>4.4000000000000004</v>
      </c>
      <c r="H1803">
        <v>4.79</v>
      </c>
    </row>
    <row r="1804" spans="1:9" hidden="1">
      <c r="A1804" t="s">
        <v>23</v>
      </c>
      <c r="B1804">
        <v>4.5</v>
      </c>
      <c r="C1804">
        <v>17816</v>
      </c>
      <c r="D1804">
        <f t="shared" si="141"/>
        <v>2.4744444444444444</v>
      </c>
      <c r="F1804">
        <v>5.33</v>
      </c>
      <c r="G1804">
        <v>4.17</v>
      </c>
      <c r="H1804">
        <v>4.9400000000000004</v>
      </c>
    </row>
    <row r="1805" spans="1:9" hidden="1">
      <c r="A1805" t="s">
        <v>23</v>
      </c>
      <c r="B1805">
        <v>4.75</v>
      </c>
      <c r="C1805">
        <v>18312</v>
      </c>
      <c r="D1805">
        <f t="shared" si="141"/>
        <v>2.5433333333333334</v>
      </c>
      <c r="F1805">
        <v>4.16</v>
      </c>
      <c r="G1805">
        <v>4.91</v>
      </c>
      <c r="H1805">
        <v>4.8</v>
      </c>
    </row>
    <row r="1806" spans="1:9" hidden="1">
      <c r="A1806" t="s">
        <v>23</v>
      </c>
      <c r="B1806">
        <v>5</v>
      </c>
      <c r="C1806">
        <v>18872</v>
      </c>
      <c r="D1806">
        <f t="shared" si="141"/>
        <v>2.6211111111111114</v>
      </c>
      <c r="F1806">
        <v>5.55</v>
      </c>
      <c r="G1806">
        <v>4.0999999999999996</v>
      </c>
      <c r="H1806">
        <v>5.55</v>
      </c>
    </row>
    <row r="1807" spans="1:9" hidden="1">
      <c r="A1807" t="s">
        <v>23</v>
      </c>
      <c r="B1807">
        <v>5.25</v>
      </c>
      <c r="C1807">
        <v>21312</v>
      </c>
      <c r="D1807">
        <f t="shared" si="141"/>
        <v>2.96</v>
      </c>
      <c r="F1807">
        <v>5.01</v>
      </c>
      <c r="G1807">
        <v>4.76</v>
      </c>
      <c r="H1807">
        <v>5.83</v>
      </c>
    </row>
    <row r="1808" spans="1:9" hidden="1">
      <c r="A1808" t="s">
        <v>23</v>
      </c>
      <c r="B1808">
        <v>5.5</v>
      </c>
      <c r="C1808">
        <v>24509</v>
      </c>
      <c r="D1808">
        <f t="shared" si="141"/>
        <v>3.4040277777777779</v>
      </c>
      <c r="F1808">
        <v>6.43</v>
      </c>
      <c r="G1808">
        <v>5.15</v>
      </c>
      <c r="H1808">
        <v>6.85</v>
      </c>
    </row>
    <row r="1809" spans="1:9" hidden="1">
      <c r="A1809" t="s">
        <v>23</v>
      </c>
      <c r="B1809">
        <v>5.75</v>
      </c>
      <c r="C1809">
        <v>31748</v>
      </c>
      <c r="D1809">
        <f t="shared" si="141"/>
        <v>4.4094444444444445</v>
      </c>
      <c r="F1809">
        <v>6.03</v>
      </c>
      <c r="G1809">
        <v>6.26</v>
      </c>
      <c r="H1809">
        <v>7.37</v>
      </c>
    </row>
    <row r="1810" spans="1:9" hidden="1">
      <c r="A1810" t="s">
        <v>23</v>
      </c>
      <c r="B1810">
        <v>6</v>
      </c>
      <c r="C1810">
        <v>37853</v>
      </c>
      <c r="D1810">
        <f t="shared" si="141"/>
        <v>5.2573611111111109</v>
      </c>
      <c r="F1810">
        <v>8.26</v>
      </c>
      <c r="G1810">
        <v>7.37</v>
      </c>
      <c r="H1810">
        <v>9.25</v>
      </c>
    </row>
    <row r="1811" spans="1:9" hidden="1">
      <c r="A1811" t="s">
        <v>23</v>
      </c>
      <c r="B1811">
        <v>6.25</v>
      </c>
      <c r="C1811">
        <v>49768</v>
      </c>
      <c r="D1811">
        <f t="shared" si="141"/>
        <v>6.9122222222222227</v>
      </c>
      <c r="F1811">
        <v>9.0500000000000007</v>
      </c>
      <c r="G1811">
        <v>8.69</v>
      </c>
      <c r="H1811">
        <v>10.73</v>
      </c>
    </row>
    <row r="1812" spans="1:9" hidden="1">
      <c r="A1812" t="s">
        <v>23</v>
      </c>
      <c r="B1812">
        <v>6.5</v>
      </c>
      <c r="C1812">
        <v>62027</v>
      </c>
      <c r="D1812">
        <f t="shared" si="141"/>
        <v>8.6148611111111109</v>
      </c>
      <c r="F1812">
        <v>11.67</v>
      </c>
      <c r="G1812">
        <v>11.28</v>
      </c>
      <c r="H1812">
        <v>13.61</v>
      </c>
    </row>
    <row r="1813" spans="1:9" hidden="1">
      <c r="A1813" t="s">
        <v>23</v>
      </c>
      <c r="B1813">
        <v>6.75</v>
      </c>
      <c r="C1813">
        <v>77502</v>
      </c>
      <c r="D1813">
        <f t="shared" si="141"/>
        <v>10.764166666666666</v>
      </c>
      <c r="F1813">
        <v>12.6</v>
      </c>
      <c r="G1813">
        <v>12.86</v>
      </c>
      <c r="H1813">
        <v>15.2</v>
      </c>
    </row>
    <row r="1814" spans="1:9" hidden="1">
      <c r="A1814" t="s">
        <v>23</v>
      </c>
      <c r="B1814">
        <v>7</v>
      </c>
      <c r="C1814">
        <v>93259</v>
      </c>
      <c r="D1814">
        <f t="shared" si="141"/>
        <v>12.952638888888888</v>
      </c>
      <c r="F1814">
        <v>16.23</v>
      </c>
      <c r="G1814">
        <v>15.17</v>
      </c>
      <c r="H1814">
        <v>19.37</v>
      </c>
    </row>
    <row r="1815" spans="1:9" hidden="1">
      <c r="A1815" t="s">
        <v>20</v>
      </c>
      <c r="B1815">
        <v>22.25</v>
      </c>
      <c r="C1815">
        <v>319357</v>
      </c>
      <c r="D1815">
        <f t="shared" si="141"/>
        <v>44.355138888888888</v>
      </c>
      <c r="E1815">
        <f t="shared" ref="E1815:E1826" si="142">AVERAGE(F1815:H1815)</f>
        <v>41.606666666666669</v>
      </c>
      <c r="F1815">
        <v>39.700000000000003</v>
      </c>
      <c r="G1815">
        <v>43.06</v>
      </c>
      <c r="H1815">
        <v>42.06</v>
      </c>
      <c r="I1815" t="b">
        <f t="shared" ref="I1815:I1826" si="143">G1815/F1815&gt;2</f>
        <v>0</v>
      </c>
    </row>
    <row r="1816" spans="1:9" hidden="1">
      <c r="A1816" t="s">
        <v>19</v>
      </c>
      <c r="B1816">
        <v>22.25</v>
      </c>
      <c r="C1816">
        <v>319793</v>
      </c>
      <c r="D1816">
        <f t="shared" si="141"/>
        <v>44.415694444444441</v>
      </c>
      <c r="E1816">
        <f t="shared" si="142"/>
        <v>42.423333333333339</v>
      </c>
      <c r="F1816">
        <v>45.34</v>
      </c>
      <c r="G1816">
        <v>41.89</v>
      </c>
      <c r="H1816">
        <v>40.04</v>
      </c>
      <c r="I1816" t="b">
        <f t="shared" si="143"/>
        <v>0</v>
      </c>
    </row>
    <row r="1817" spans="1:9" hidden="1">
      <c r="A1817" t="s">
        <v>7</v>
      </c>
      <c r="B1817">
        <v>22.25</v>
      </c>
      <c r="C1817">
        <v>319951</v>
      </c>
      <c r="D1817">
        <f t="shared" si="141"/>
        <v>44.437638888888884</v>
      </c>
      <c r="E1817">
        <f t="shared" si="142"/>
        <v>41.26</v>
      </c>
      <c r="F1817">
        <v>45.63</v>
      </c>
      <c r="G1817">
        <v>39.86</v>
      </c>
      <c r="H1817">
        <v>38.29</v>
      </c>
      <c r="I1817" t="b">
        <f t="shared" si="143"/>
        <v>0</v>
      </c>
    </row>
    <row r="1818" spans="1:9" hidden="1">
      <c r="A1818" t="s">
        <v>26</v>
      </c>
      <c r="B1818">
        <v>22.25</v>
      </c>
      <c r="C1818">
        <v>320163</v>
      </c>
      <c r="D1818">
        <f t="shared" si="141"/>
        <v>44.467083333333335</v>
      </c>
      <c r="E1818">
        <f t="shared" si="142"/>
        <v>41.826666666666661</v>
      </c>
      <c r="F1818">
        <v>47.04</v>
      </c>
      <c r="G1818">
        <v>38.57</v>
      </c>
      <c r="H1818">
        <v>39.869999999999997</v>
      </c>
      <c r="I1818" t="b">
        <f t="shared" si="143"/>
        <v>0</v>
      </c>
    </row>
    <row r="1819" spans="1:9" hidden="1">
      <c r="A1819" t="s">
        <v>23</v>
      </c>
      <c r="B1819">
        <v>22.25</v>
      </c>
      <c r="C1819">
        <v>320661</v>
      </c>
      <c r="D1819">
        <f t="shared" si="141"/>
        <v>44.536250000000003</v>
      </c>
      <c r="E1819">
        <f t="shared" si="142"/>
        <v>41.07</v>
      </c>
      <c r="F1819">
        <v>43.22</v>
      </c>
      <c r="G1819">
        <v>38.25</v>
      </c>
      <c r="H1819">
        <v>41.74</v>
      </c>
      <c r="I1819" t="b">
        <f t="shared" si="143"/>
        <v>0</v>
      </c>
    </row>
    <row r="1820" spans="1:9" hidden="1">
      <c r="A1820" t="s">
        <v>10</v>
      </c>
      <c r="B1820">
        <v>22.25</v>
      </c>
      <c r="C1820">
        <v>320700</v>
      </c>
      <c r="D1820">
        <f t="shared" si="141"/>
        <v>44.541666666666664</v>
      </c>
      <c r="E1820">
        <f t="shared" si="142"/>
        <v>42</v>
      </c>
      <c r="F1820">
        <v>43.45</v>
      </c>
      <c r="G1820">
        <v>42.96</v>
      </c>
      <c r="H1820">
        <v>39.590000000000003</v>
      </c>
      <c r="I1820" t="b">
        <f t="shared" si="143"/>
        <v>0</v>
      </c>
    </row>
    <row r="1821" spans="1:9" hidden="1">
      <c r="A1821" t="s">
        <v>12</v>
      </c>
      <c r="B1821">
        <v>22.25</v>
      </c>
      <c r="C1821">
        <v>320749</v>
      </c>
      <c r="D1821">
        <f t="shared" si="141"/>
        <v>44.548472222222223</v>
      </c>
      <c r="E1821">
        <f t="shared" si="142"/>
        <v>42.043333333333329</v>
      </c>
      <c r="F1821">
        <v>44.48</v>
      </c>
      <c r="G1821">
        <v>43.65</v>
      </c>
      <c r="H1821">
        <v>38</v>
      </c>
      <c r="I1821" t="b">
        <f t="shared" si="143"/>
        <v>0</v>
      </c>
    </row>
    <row r="1822" spans="1:9" hidden="1">
      <c r="A1822" t="s">
        <v>16</v>
      </c>
      <c r="B1822">
        <v>22.25</v>
      </c>
      <c r="C1822">
        <v>321048</v>
      </c>
      <c r="D1822">
        <f t="shared" si="141"/>
        <v>44.59</v>
      </c>
      <c r="E1822">
        <f t="shared" si="142"/>
        <v>41.093333333333334</v>
      </c>
      <c r="F1822">
        <v>42.06</v>
      </c>
      <c r="G1822">
        <v>40.58</v>
      </c>
      <c r="H1822">
        <v>40.64</v>
      </c>
      <c r="I1822" t="b">
        <f t="shared" si="143"/>
        <v>0</v>
      </c>
    </row>
    <row r="1823" spans="1:9" hidden="1">
      <c r="A1823" t="s">
        <v>6</v>
      </c>
      <c r="B1823">
        <v>22.25</v>
      </c>
      <c r="C1823">
        <v>321287</v>
      </c>
      <c r="D1823">
        <f t="shared" si="141"/>
        <v>44.623194444444451</v>
      </c>
      <c r="E1823">
        <f t="shared" si="142"/>
        <v>40.326666666666661</v>
      </c>
      <c r="F1823">
        <v>44.81</v>
      </c>
      <c r="G1823">
        <v>38.94</v>
      </c>
      <c r="H1823">
        <v>37.229999999999997</v>
      </c>
      <c r="I1823" t="b">
        <f t="shared" si="143"/>
        <v>0</v>
      </c>
    </row>
    <row r="1824" spans="1:9" hidden="1">
      <c r="A1824" t="s">
        <v>18</v>
      </c>
      <c r="B1824">
        <v>22.25</v>
      </c>
      <c r="C1824">
        <v>321295</v>
      </c>
      <c r="D1824">
        <f t="shared" si="141"/>
        <v>44.624305555555559</v>
      </c>
      <c r="E1824">
        <f t="shared" si="142"/>
        <v>42.343333333333334</v>
      </c>
      <c r="F1824">
        <v>43.24</v>
      </c>
      <c r="G1824">
        <v>46.29</v>
      </c>
      <c r="H1824">
        <v>37.5</v>
      </c>
      <c r="I1824" t="b">
        <f t="shared" si="143"/>
        <v>0</v>
      </c>
    </row>
    <row r="1825" spans="1:9" hidden="1">
      <c r="A1825" t="s">
        <v>17</v>
      </c>
      <c r="B1825">
        <v>22.25</v>
      </c>
      <c r="C1825">
        <v>321573</v>
      </c>
      <c r="D1825">
        <f t="shared" si="141"/>
        <v>44.662916666666668</v>
      </c>
      <c r="E1825">
        <f t="shared" si="142"/>
        <v>41.166666666666664</v>
      </c>
      <c r="F1825">
        <v>43.97</v>
      </c>
      <c r="G1825">
        <v>40.700000000000003</v>
      </c>
      <c r="H1825">
        <v>38.83</v>
      </c>
      <c r="I1825" t="b">
        <f t="shared" si="143"/>
        <v>0</v>
      </c>
    </row>
    <row r="1826" spans="1:9" hidden="1">
      <c r="A1826" t="s">
        <v>9</v>
      </c>
      <c r="B1826">
        <v>22.25</v>
      </c>
      <c r="C1826">
        <v>321908</v>
      </c>
      <c r="D1826">
        <f t="shared" si="141"/>
        <v>44.709444444444443</v>
      </c>
      <c r="E1826">
        <f t="shared" si="142"/>
        <v>39.966666666666669</v>
      </c>
      <c r="F1826">
        <v>42.96</v>
      </c>
      <c r="G1826">
        <v>38.94</v>
      </c>
      <c r="H1826">
        <v>38</v>
      </c>
      <c r="I1826" t="b">
        <f t="shared" si="143"/>
        <v>0</v>
      </c>
    </row>
    <row r="1827" spans="1:9" hidden="1">
      <c r="A1827" t="s">
        <v>24</v>
      </c>
      <c r="B1827">
        <v>0.5</v>
      </c>
      <c r="C1827">
        <v>94828</v>
      </c>
      <c r="D1827">
        <f t="shared" si="141"/>
        <v>13.170555555555556</v>
      </c>
      <c r="F1827">
        <v>41.68</v>
      </c>
      <c r="G1827">
        <v>40.630000000000003</v>
      </c>
      <c r="H1827">
        <v>37.869999999999997</v>
      </c>
    </row>
    <row r="1828" spans="1:9" hidden="1">
      <c r="A1828" t="s">
        <v>24</v>
      </c>
      <c r="B1828">
        <v>0.75</v>
      </c>
      <c r="C1828">
        <v>76580</v>
      </c>
      <c r="D1828">
        <f t="shared" si="141"/>
        <v>10.636111111111111</v>
      </c>
      <c r="F1828">
        <v>19.43</v>
      </c>
      <c r="G1828">
        <v>18.260000000000002</v>
      </c>
      <c r="H1828">
        <v>16.45</v>
      </c>
    </row>
    <row r="1829" spans="1:9" hidden="1">
      <c r="A1829" t="s">
        <v>24</v>
      </c>
      <c r="B1829">
        <v>1</v>
      </c>
      <c r="C1829">
        <v>62726</v>
      </c>
      <c r="D1829">
        <f t="shared" si="141"/>
        <v>8.7119444444444447</v>
      </c>
      <c r="F1829">
        <v>19.760000000000002</v>
      </c>
      <c r="G1829">
        <v>9.8800000000000008</v>
      </c>
      <c r="H1829">
        <v>10.27</v>
      </c>
    </row>
    <row r="1830" spans="1:9" hidden="1">
      <c r="A1830" t="s">
        <v>24</v>
      </c>
      <c r="B1830">
        <v>1.25</v>
      </c>
      <c r="C1830">
        <v>59398</v>
      </c>
      <c r="D1830">
        <f t="shared" si="141"/>
        <v>8.2497222222222231</v>
      </c>
      <c r="F1830">
        <v>8.76</v>
      </c>
      <c r="G1830">
        <v>11.48</v>
      </c>
      <c r="H1830">
        <v>19.37</v>
      </c>
    </row>
    <row r="1831" spans="1:9" hidden="1">
      <c r="A1831" t="s">
        <v>24</v>
      </c>
      <c r="B1831">
        <v>1.5</v>
      </c>
      <c r="C1831">
        <v>46998</v>
      </c>
      <c r="D1831">
        <f t="shared" si="141"/>
        <v>6.5274999999999999</v>
      </c>
      <c r="F1831">
        <v>15.88</v>
      </c>
      <c r="G1831">
        <v>14.8</v>
      </c>
      <c r="H1831">
        <v>17.43</v>
      </c>
    </row>
    <row r="1832" spans="1:9" hidden="1">
      <c r="A1832" t="s">
        <v>24</v>
      </c>
      <c r="B1832">
        <v>1.75</v>
      </c>
      <c r="C1832">
        <v>42102</v>
      </c>
      <c r="D1832">
        <f t="shared" si="141"/>
        <v>5.8475000000000001</v>
      </c>
      <c r="F1832">
        <v>6.32</v>
      </c>
      <c r="G1832">
        <v>5.85</v>
      </c>
      <c r="H1832">
        <v>17.59</v>
      </c>
    </row>
    <row r="1833" spans="1:9" hidden="1">
      <c r="A1833" t="s">
        <v>15</v>
      </c>
      <c r="B1833">
        <v>22.25</v>
      </c>
      <c r="C1833">
        <v>322245</v>
      </c>
      <c r="D1833">
        <f t="shared" si="141"/>
        <v>44.756250000000001</v>
      </c>
      <c r="E1833">
        <f t="shared" ref="E1833:E1872" si="144">AVERAGE(F1833:H1833)</f>
        <v>41.203333333333326</v>
      </c>
      <c r="F1833">
        <v>44.61</v>
      </c>
      <c r="G1833">
        <v>40.270000000000003</v>
      </c>
      <c r="H1833">
        <v>38.729999999999997</v>
      </c>
      <c r="I1833" t="b">
        <f t="shared" ref="I1833:I1872" si="145">G1833/F1833&gt;2</f>
        <v>0</v>
      </c>
    </row>
    <row r="1834" spans="1:9" hidden="1">
      <c r="A1834" t="s">
        <v>21</v>
      </c>
      <c r="B1834">
        <v>22.25</v>
      </c>
      <c r="C1834">
        <v>322832</v>
      </c>
      <c r="D1834">
        <f t="shared" si="141"/>
        <v>44.837777777777781</v>
      </c>
      <c r="E1834">
        <f t="shared" si="144"/>
        <v>42.186666666666667</v>
      </c>
      <c r="F1834">
        <v>41.13</v>
      </c>
      <c r="G1834">
        <v>41.38</v>
      </c>
      <c r="H1834">
        <v>44.05</v>
      </c>
      <c r="I1834" t="b">
        <f t="shared" si="145"/>
        <v>0</v>
      </c>
    </row>
    <row r="1835" spans="1:9" hidden="1">
      <c r="A1835" t="s">
        <v>22</v>
      </c>
      <c r="B1835">
        <v>22.25</v>
      </c>
      <c r="C1835">
        <v>323109</v>
      </c>
      <c r="D1835">
        <f t="shared" si="141"/>
        <v>44.876249999999999</v>
      </c>
      <c r="E1835">
        <f t="shared" si="144"/>
        <v>41.933333333333337</v>
      </c>
      <c r="F1835">
        <v>40.880000000000003</v>
      </c>
      <c r="G1835">
        <v>40.68</v>
      </c>
      <c r="H1835">
        <v>44.24</v>
      </c>
      <c r="I1835" t="b">
        <f t="shared" si="145"/>
        <v>0</v>
      </c>
    </row>
    <row r="1836" spans="1:9" hidden="1">
      <c r="A1836" t="s">
        <v>14</v>
      </c>
      <c r="B1836">
        <v>22.25</v>
      </c>
      <c r="C1836">
        <v>323843</v>
      </c>
      <c r="D1836">
        <f t="shared" si="141"/>
        <v>44.978194444444441</v>
      </c>
      <c r="E1836">
        <f t="shared" si="144"/>
        <v>41.42</v>
      </c>
      <c r="F1836">
        <v>46.31</v>
      </c>
      <c r="G1836">
        <v>38.03</v>
      </c>
      <c r="H1836">
        <v>39.92</v>
      </c>
      <c r="I1836" t="b">
        <f t="shared" si="145"/>
        <v>0</v>
      </c>
    </row>
    <row r="1837" spans="1:9" hidden="1">
      <c r="A1837" t="s">
        <v>8</v>
      </c>
      <c r="B1837">
        <v>22.25</v>
      </c>
      <c r="C1837">
        <v>324033</v>
      </c>
      <c r="D1837">
        <f t="shared" si="141"/>
        <v>45.004583333333336</v>
      </c>
      <c r="E1837">
        <f t="shared" si="144"/>
        <v>41.013333333333335</v>
      </c>
      <c r="F1837">
        <v>43.59</v>
      </c>
      <c r="G1837">
        <v>40.56</v>
      </c>
      <c r="H1837">
        <v>38.89</v>
      </c>
      <c r="I1837" t="b">
        <f t="shared" si="145"/>
        <v>0</v>
      </c>
    </row>
    <row r="1838" spans="1:9" hidden="1">
      <c r="A1838" t="s">
        <v>25</v>
      </c>
      <c r="B1838">
        <v>22.25</v>
      </c>
      <c r="C1838">
        <v>324807</v>
      </c>
      <c r="D1838">
        <f t="shared" si="141"/>
        <v>45.112083333333331</v>
      </c>
      <c r="E1838">
        <f t="shared" si="144"/>
        <v>43.236666666666672</v>
      </c>
      <c r="F1838">
        <v>45.78</v>
      </c>
      <c r="G1838">
        <v>41.74</v>
      </c>
      <c r="H1838">
        <v>42.19</v>
      </c>
      <c r="I1838" t="b">
        <f t="shared" si="145"/>
        <v>0</v>
      </c>
    </row>
    <row r="1839" spans="1:9" hidden="1">
      <c r="A1839" t="s">
        <v>24</v>
      </c>
      <c r="B1839">
        <v>22.25</v>
      </c>
      <c r="C1839">
        <v>325254</v>
      </c>
      <c r="D1839">
        <f t="shared" si="141"/>
        <v>45.174166666666665</v>
      </c>
      <c r="E1839">
        <f t="shared" si="144"/>
        <v>40.583333333333336</v>
      </c>
      <c r="F1839">
        <v>43.81</v>
      </c>
      <c r="G1839">
        <v>37.81</v>
      </c>
      <c r="H1839">
        <v>40.130000000000003</v>
      </c>
      <c r="I1839" t="b">
        <f t="shared" si="145"/>
        <v>0</v>
      </c>
    </row>
    <row r="1840" spans="1:9" hidden="1">
      <c r="A1840" t="s">
        <v>11</v>
      </c>
      <c r="B1840">
        <v>22.25</v>
      </c>
      <c r="C1840">
        <v>326151</v>
      </c>
      <c r="D1840">
        <f t="shared" si="141"/>
        <v>45.298750000000005</v>
      </c>
      <c r="E1840">
        <f t="shared" si="144"/>
        <v>43.940000000000005</v>
      </c>
      <c r="F1840">
        <v>48.34</v>
      </c>
      <c r="G1840">
        <v>42.24</v>
      </c>
      <c r="H1840">
        <v>41.24</v>
      </c>
      <c r="I1840" t="b">
        <f t="shared" si="145"/>
        <v>0</v>
      </c>
    </row>
    <row r="1841" spans="1:9" hidden="1">
      <c r="A1841" t="s">
        <v>5</v>
      </c>
      <c r="B1841">
        <v>22</v>
      </c>
      <c r="C1841">
        <v>327352</v>
      </c>
      <c r="D1841">
        <f t="shared" si="141"/>
        <v>45.465555555555554</v>
      </c>
      <c r="E1841">
        <f t="shared" si="144"/>
        <v>43.523333333333333</v>
      </c>
      <c r="F1841">
        <v>42.41</v>
      </c>
      <c r="G1841">
        <v>43.28</v>
      </c>
      <c r="H1841">
        <v>44.88</v>
      </c>
      <c r="I1841" t="b">
        <f t="shared" si="145"/>
        <v>0</v>
      </c>
    </row>
    <row r="1842" spans="1:9" hidden="1">
      <c r="A1842" t="s">
        <v>12</v>
      </c>
      <c r="B1842">
        <v>22</v>
      </c>
      <c r="C1842">
        <v>327406</v>
      </c>
      <c r="D1842">
        <f t="shared" si="141"/>
        <v>45.473055555555554</v>
      </c>
      <c r="E1842">
        <f t="shared" si="144"/>
        <v>43.28</v>
      </c>
      <c r="F1842">
        <v>44.75</v>
      </c>
      <c r="G1842">
        <v>41.53</v>
      </c>
      <c r="H1842">
        <v>43.56</v>
      </c>
      <c r="I1842" t="b">
        <f t="shared" si="145"/>
        <v>0</v>
      </c>
    </row>
    <row r="1843" spans="1:9" hidden="1">
      <c r="A1843" t="s">
        <v>13</v>
      </c>
      <c r="B1843">
        <v>22</v>
      </c>
      <c r="C1843">
        <v>327874</v>
      </c>
      <c r="D1843">
        <f t="shared" si="141"/>
        <v>45.538055555555552</v>
      </c>
      <c r="E1843">
        <f t="shared" si="144"/>
        <v>42.690000000000005</v>
      </c>
      <c r="F1843">
        <v>43.06</v>
      </c>
      <c r="G1843">
        <v>42.74</v>
      </c>
      <c r="H1843">
        <v>42.27</v>
      </c>
      <c r="I1843" t="b">
        <f t="shared" si="145"/>
        <v>0</v>
      </c>
    </row>
    <row r="1844" spans="1:9" hidden="1">
      <c r="A1844" t="s">
        <v>7</v>
      </c>
      <c r="B1844">
        <v>22</v>
      </c>
      <c r="C1844">
        <v>328994</v>
      </c>
      <c r="D1844">
        <f t="shared" si="141"/>
        <v>45.69361111111111</v>
      </c>
      <c r="E1844">
        <f t="shared" si="144"/>
        <v>41.403333333333336</v>
      </c>
      <c r="F1844">
        <v>41.18</v>
      </c>
      <c r="G1844">
        <v>41.85</v>
      </c>
      <c r="H1844">
        <v>41.18</v>
      </c>
      <c r="I1844" t="b">
        <f t="shared" si="145"/>
        <v>0</v>
      </c>
    </row>
    <row r="1845" spans="1:9" hidden="1">
      <c r="A1845" t="s">
        <v>6</v>
      </c>
      <c r="B1845">
        <v>22</v>
      </c>
      <c r="C1845">
        <v>329145</v>
      </c>
      <c r="D1845">
        <f t="shared" si="141"/>
        <v>45.71458333333333</v>
      </c>
      <c r="E1845">
        <f t="shared" si="144"/>
        <v>42.22</v>
      </c>
      <c r="F1845">
        <v>45.08</v>
      </c>
      <c r="G1845">
        <v>40.36</v>
      </c>
      <c r="H1845">
        <v>41.22</v>
      </c>
      <c r="I1845" t="b">
        <f t="shared" si="145"/>
        <v>0</v>
      </c>
    </row>
    <row r="1846" spans="1:9" hidden="1">
      <c r="A1846" t="s">
        <v>22</v>
      </c>
      <c r="B1846">
        <v>22</v>
      </c>
      <c r="C1846">
        <v>329244</v>
      </c>
      <c r="D1846">
        <f t="shared" si="141"/>
        <v>45.728333333333332</v>
      </c>
      <c r="E1846">
        <f t="shared" si="144"/>
        <v>43.65</v>
      </c>
      <c r="F1846">
        <v>41.92</v>
      </c>
      <c r="G1846">
        <v>44.12</v>
      </c>
      <c r="H1846">
        <v>44.91</v>
      </c>
      <c r="I1846" t="b">
        <f t="shared" si="145"/>
        <v>0</v>
      </c>
    </row>
    <row r="1847" spans="1:9" hidden="1">
      <c r="A1847" t="s">
        <v>20</v>
      </c>
      <c r="B1847">
        <v>22</v>
      </c>
      <c r="C1847">
        <v>329384</v>
      </c>
      <c r="D1847">
        <f t="shared" si="141"/>
        <v>45.747777777777777</v>
      </c>
      <c r="E1847">
        <f t="shared" si="144"/>
        <v>42.773333333333333</v>
      </c>
      <c r="F1847">
        <v>42.08</v>
      </c>
      <c r="G1847">
        <v>41.06</v>
      </c>
      <c r="H1847">
        <v>45.18</v>
      </c>
      <c r="I1847" t="b">
        <f t="shared" si="145"/>
        <v>0</v>
      </c>
    </row>
    <row r="1848" spans="1:9" hidden="1">
      <c r="A1848" t="s">
        <v>23</v>
      </c>
      <c r="B1848">
        <v>22</v>
      </c>
      <c r="C1848">
        <v>330056</v>
      </c>
      <c r="D1848">
        <f t="shared" si="141"/>
        <v>45.841111111111111</v>
      </c>
      <c r="E1848">
        <f t="shared" si="144"/>
        <v>43.333333333333336</v>
      </c>
      <c r="F1848">
        <v>42.5</v>
      </c>
      <c r="G1848">
        <v>41.97</v>
      </c>
      <c r="H1848">
        <v>45.53</v>
      </c>
      <c r="I1848" t="b">
        <f t="shared" si="145"/>
        <v>0</v>
      </c>
    </row>
    <row r="1849" spans="1:9" hidden="1">
      <c r="A1849" t="s">
        <v>17</v>
      </c>
      <c r="B1849">
        <v>22</v>
      </c>
      <c r="C1849">
        <v>330142</v>
      </c>
      <c r="D1849">
        <f t="shared" si="141"/>
        <v>45.853055555555557</v>
      </c>
      <c r="E1849">
        <f t="shared" si="144"/>
        <v>43.04999999999999</v>
      </c>
      <c r="F1849">
        <v>42.66</v>
      </c>
      <c r="G1849">
        <v>44.88</v>
      </c>
      <c r="H1849">
        <v>41.61</v>
      </c>
      <c r="I1849" t="b">
        <f t="shared" si="145"/>
        <v>0</v>
      </c>
    </row>
    <row r="1850" spans="1:9" hidden="1">
      <c r="A1850" t="s">
        <v>19</v>
      </c>
      <c r="B1850">
        <v>22</v>
      </c>
      <c r="C1850">
        <v>330324</v>
      </c>
      <c r="D1850">
        <f t="shared" si="141"/>
        <v>45.87833333333333</v>
      </c>
      <c r="E1850">
        <f t="shared" si="144"/>
        <v>43.35</v>
      </c>
      <c r="F1850">
        <v>43.86</v>
      </c>
      <c r="G1850">
        <v>41.32</v>
      </c>
      <c r="H1850">
        <v>44.87</v>
      </c>
      <c r="I1850" t="b">
        <f t="shared" si="145"/>
        <v>0</v>
      </c>
    </row>
    <row r="1851" spans="1:9" hidden="1">
      <c r="A1851" t="s">
        <v>24</v>
      </c>
      <c r="B1851">
        <v>22</v>
      </c>
      <c r="C1851">
        <v>330940</v>
      </c>
      <c r="D1851">
        <f t="shared" si="141"/>
        <v>45.963888888888889</v>
      </c>
      <c r="E1851">
        <f t="shared" si="144"/>
        <v>44.006666666666668</v>
      </c>
      <c r="F1851">
        <v>45.06</v>
      </c>
      <c r="G1851">
        <v>41.97</v>
      </c>
      <c r="H1851">
        <v>44.99</v>
      </c>
      <c r="I1851" t="b">
        <f t="shared" si="145"/>
        <v>0</v>
      </c>
    </row>
    <row r="1852" spans="1:9" hidden="1">
      <c r="A1852" t="s">
        <v>14</v>
      </c>
      <c r="B1852">
        <v>22</v>
      </c>
      <c r="C1852">
        <v>331422</v>
      </c>
      <c r="D1852">
        <f t="shared" si="141"/>
        <v>46.030833333333334</v>
      </c>
      <c r="E1852">
        <f t="shared" si="144"/>
        <v>42.816666666666663</v>
      </c>
      <c r="F1852">
        <v>42.25</v>
      </c>
      <c r="G1852">
        <v>43</v>
      </c>
      <c r="H1852">
        <v>43.2</v>
      </c>
      <c r="I1852" t="b">
        <f t="shared" si="145"/>
        <v>0</v>
      </c>
    </row>
    <row r="1853" spans="1:9" hidden="1">
      <c r="A1853" t="s">
        <v>26</v>
      </c>
      <c r="B1853">
        <v>22</v>
      </c>
      <c r="C1853">
        <v>331545</v>
      </c>
      <c r="D1853">
        <f t="shared" si="141"/>
        <v>46.047916666666666</v>
      </c>
      <c r="E1853">
        <f t="shared" si="144"/>
        <v>43.106666666666676</v>
      </c>
      <c r="F1853">
        <v>43.59</v>
      </c>
      <c r="G1853">
        <v>40.520000000000003</v>
      </c>
      <c r="H1853">
        <v>45.21</v>
      </c>
      <c r="I1853" t="b">
        <f t="shared" si="145"/>
        <v>0</v>
      </c>
    </row>
    <row r="1854" spans="1:9" hidden="1">
      <c r="A1854" t="s">
        <v>16</v>
      </c>
      <c r="B1854">
        <v>22</v>
      </c>
      <c r="C1854">
        <v>332586</v>
      </c>
      <c r="D1854">
        <f t="shared" si="141"/>
        <v>46.192500000000003</v>
      </c>
      <c r="E1854">
        <f t="shared" si="144"/>
        <v>42.830000000000005</v>
      </c>
      <c r="F1854">
        <v>42.74</v>
      </c>
      <c r="G1854">
        <v>40.409999999999997</v>
      </c>
      <c r="H1854">
        <v>45.34</v>
      </c>
      <c r="I1854" t="b">
        <f t="shared" si="145"/>
        <v>0</v>
      </c>
    </row>
    <row r="1855" spans="1:9" hidden="1">
      <c r="A1855" t="s">
        <v>10</v>
      </c>
      <c r="B1855">
        <v>22</v>
      </c>
      <c r="C1855">
        <v>332940</v>
      </c>
      <c r="D1855">
        <f t="shared" si="141"/>
        <v>46.241666666666667</v>
      </c>
      <c r="E1855">
        <f t="shared" si="144"/>
        <v>45.016666666666673</v>
      </c>
      <c r="F1855">
        <v>46.02</v>
      </c>
      <c r="G1855">
        <v>43.38</v>
      </c>
      <c r="H1855">
        <v>45.65</v>
      </c>
      <c r="I1855" t="b">
        <f t="shared" si="145"/>
        <v>0</v>
      </c>
    </row>
    <row r="1856" spans="1:9" hidden="1">
      <c r="A1856" t="s">
        <v>8</v>
      </c>
      <c r="B1856">
        <v>22</v>
      </c>
      <c r="C1856">
        <v>332953</v>
      </c>
      <c r="D1856">
        <f t="shared" si="141"/>
        <v>46.243472222222216</v>
      </c>
      <c r="E1856">
        <f t="shared" si="144"/>
        <v>42.36</v>
      </c>
      <c r="F1856">
        <v>43.56</v>
      </c>
      <c r="G1856">
        <v>42.08</v>
      </c>
      <c r="H1856">
        <v>41.44</v>
      </c>
      <c r="I1856" t="b">
        <f t="shared" si="145"/>
        <v>0</v>
      </c>
    </row>
    <row r="1857" spans="1:9" hidden="1">
      <c r="A1857" t="s">
        <v>11</v>
      </c>
      <c r="B1857">
        <v>22</v>
      </c>
      <c r="C1857">
        <v>332968</v>
      </c>
      <c r="D1857">
        <f t="shared" si="141"/>
        <v>46.245555555555555</v>
      </c>
      <c r="E1857">
        <f t="shared" si="144"/>
        <v>44.116666666666674</v>
      </c>
      <c r="F1857">
        <v>45.31</v>
      </c>
      <c r="G1857">
        <v>42.45</v>
      </c>
      <c r="H1857">
        <v>44.59</v>
      </c>
      <c r="I1857" t="b">
        <f t="shared" si="145"/>
        <v>0</v>
      </c>
    </row>
    <row r="1858" spans="1:9" hidden="1">
      <c r="A1858" t="s">
        <v>25</v>
      </c>
      <c r="B1858">
        <v>22</v>
      </c>
      <c r="C1858">
        <v>333289</v>
      </c>
      <c r="D1858">
        <f t="shared" ref="D1858:D1921" si="146">C1858/15/60/8</f>
        <v>46.29013888888889</v>
      </c>
      <c r="E1858">
        <f t="shared" si="144"/>
        <v>47.233333333333341</v>
      </c>
      <c r="F1858">
        <v>48.84</v>
      </c>
      <c r="G1858">
        <v>45.09</v>
      </c>
      <c r="H1858">
        <v>47.77</v>
      </c>
      <c r="I1858" t="b">
        <f t="shared" si="145"/>
        <v>0</v>
      </c>
    </row>
    <row r="1859" spans="1:9" hidden="1">
      <c r="A1859" t="s">
        <v>21</v>
      </c>
      <c r="B1859">
        <v>22</v>
      </c>
      <c r="C1859">
        <v>333464</v>
      </c>
      <c r="D1859">
        <f t="shared" si="146"/>
        <v>46.314444444444447</v>
      </c>
      <c r="E1859">
        <f t="shared" si="144"/>
        <v>44.956666666666671</v>
      </c>
      <c r="F1859">
        <v>42.25</v>
      </c>
      <c r="G1859">
        <v>44.65</v>
      </c>
      <c r="H1859">
        <v>47.97</v>
      </c>
      <c r="I1859" t="b">
        <f t="shared" si="145"/>
        <v>0</v>
      </c>
    </row>
    <row r="1860" spans="1:9" hidden="1">
      <c r="A1860" t="s">
        <v>12</v>
      </c>
      <c r="B1860">
        <v>20</v>
      </c>
      <c r="C1860">
        <v>334949</v>
      </c>
      <c r="D1860">
        <f t="shared" si="146"/>
        <v>46.520694444444445</v>
      </c>
      <c r="E1860">
        <f t="shared" si="144"/>
        <v>44.43</v>
      </c>
      <c r="F1860">
        <v>44.66</v>
      </c>
      <c r="G1860">
        <v>42.81</v>
      </c>
      <c r="H1860">
        <v>45.82</v>
      </c>
      <c r="I1860" t="b">
        <f t="shared" si="145"/>
        <v>0</v>
      </c>
    </row>
    <row r="1861" spans="1:9" hidden="1">
      <c r="A1861" t="s">
        <v>9</v>
      </c>
      <c r="B1861">
        <v>22</v>
      </c>
      <c r="C1861">
        <v>335527</v>
      </c>
      <c r="D1861">
        <f t="shared" si="146"/>
        <v>46.600972222222225</v>
      </c>
      <c r="E1861">
        <f t="shared" si="144"/>
        <v>43.966666666666669</v>
      </c>
      <c r="F1861">
        <v>43.21</v>
      </c>
      <c r="G1861">
        <v>44.1</v>
      </c>
      <c r="H1861">
        <v>44.59</v>
      </c>
      <c r="I1861" t="b">
        <f t="shared" si="145"/>
        <v>0</v>
      </c>
    </row>
    <row r="1862" spans="1:9" hidden="1">
      <c r="A1862" t="s">
        <v>15</v>
      </c>
      <c r="B1862">
        <v>22</v>
      </c>
      <c r="C1862">
        <v>335564</v>
      </c>
      <c r="D1862">
        <f t="shared" si="146"/>
        <v>46.606111111111112</v>
      </c>
      <c r="E1862">
        <f t="shared" si="144"/>
        <v>43.556666666666665</v>
      </c>
      <c r="F1862">
        <v>42.69</v>
      </c>
      <c r="G1862">
        <v>45.73</v>
      </c>
      <c r="H1862">
        <v>42.25</v>
      </c>
      <c r="I1862" t="b">
        <f t="shared" si="145"/>
        <v>0</v>
      </c>
    </row>
    <row r="1863" spans="1:9" hidden="1">
      <c r="A1863" t="s">
        <v>18</v>
      </c>
      <c r="B1863">
        <v>22</v>
      </c>
      <c r="C1863">
        <v>335719</v>
      </c>
      <c r="D1863">
        <f t="shared" si="146"/>
        <v>46.627638888888889</v>
      </c>
      <c r="E1863">
        <f t="shared" si="144"/>
        <v>43.273333333333333</v>
      </c>
      <c r="F1863">
        <v>42.9</v>
      </c>
      <c r="G1863">
        <v>41.52</v>
      </c>
      <c r="H1863">
        <v>45.4</v>
      </c>
      <c r="I1863" t="b">
        <f t="shared" si="145"/>
        <v>0</v>
      </c>
    </row>
    <row r="1864" spans="1:9" hidden="1">
      <c r="A1864" t="s">
        <v>5</v>
      </c>
      <c r="B1864">
        <v>20</v>
      </c>
      <c r="C1864">
        <v>337105</v>
      </c>
      <c r="D1864">
        <f t="shared" si="146"/>
        <v>46.820138888888891</v>
      </c>
      <c r="E1864">
        <f t="shared" si="144"/>
        <v>45.25333333333333</v>
      </c>
      <c r="F1864">
        <v>46.47</v>
      </c>
      <c r="G1864">
        <v>43.59</v>
      </c>
      <c r="H1864">
        <v>45.7</v>
      </c>
      <c r="I1864" t="b">
        <f t="shared" si="145"/>
        <v>0</v>
      </c>
    </row>
    <row r="1865" spans="1:9" hidden="1">
      <c r="A1865" t="s">
        <v>14</v>
      </c>
      <c r="B1865">
        <v>20</v>
      </c>
      <c r="C1865">
        <v>338313</v>
      </c>
      <c r="D1865">
        <f t="shared" si="146"/>
        <v>46.987916666666671</v>
      </c>
      <c r="E1865">
        <f t="shared" si="144"/>
        <v>44.243333333333339</v>
      </c>
      <c r="F1865">
        <v>45.27</v>
      </c>
      <c r="G1865">
        <v>42.47</v>
      </c>
      <c r="H1865">
        <v>44.99</v>
      </c>
      <c r="I1865" t="b">
        <f t="shared" si="145"/>
        <v>0</v>
      </c>
    </row>
    <row r="1866" spans="1:9" hidden="1">
      <c r="A1866" t="s">
        <v>16</v>
      </c>
      <c r="B1866">
        <v>20</v>
      </c>
      <c r="C1866">
        <v>338357</v>
      </c>
      <c r="D1866">
        <f t="shared" si="146"/>
        <v>46.994027777777781</v>
      </c>
      <c r="E1866">
        <f t="shared" si="144"/>
        <v>45.25333333333333</v>
      </c>
      <c r="F1866">
        <v>45.79</v>
      </c>
      <c r="G1866">
        <v>42.9</v>
      </c>
      <c r="H1866">
        <v>47.07</v>
      </c>
      <c r="I1866" t="b">
        <f t="shared" si="145"/>
        <v>0</v>
      </c>
    </row>
    <row r="1867" spans="1:9" hidden="1">
      <c r="A1867" t="s">
        <v>19</v>
      </c>
      <c r="B1867">
        <v>20</v>
      </c>
      <c r="C1867">
        <v>338790</v>
      </c>
      <c r="D1867">
        <f t="shared" si="146"/>
        <v>47.054166666666667</v>
      </c>
      <c r="E1867">
        <f t="shared" si="144"/>
        <v>43.553333333333335</v>
      </c>
      <c r="F1867">
        <v>43.06</v>
      </c>
      <c r="G1867">
        <v>42.16</v>
      </c>
      <c r="H1867">
        <v>45.44</v>
      </c>
      <c r="I1867" t="b">
        <f t="shared" si="145"/>
        <v>0</v>
      </c>
    </row>
    <row r="1868" spans="1:9" hidden="1">
      <c r="A1868" t="s">
        <v>13</v>
      </c>
      <c r="B1868">
        <v>20</v>
      </c>
      <c r="C1868">
        <v>339048</v>
      </c>
      <c r="D1868">
        <f t="shared" si="146"/>
        <v>47.09</v>
      </c>
      <c r="E1868">
        <f t="shared" si="144"/>
        <v>43.603333333333332</v>
      </c>
      <c r="F1868">
        <v>44.95</v>
      </c>
      <c r="G1868">
        <v>43.66</v>
      </c>
      <c r="H1868">
        <v>42.2</v>
      </c>
      <c r="I1868" t="b">
        <f t="shared" si="145"/>
        <v>0</v>
      </c>
    </row>
    <row r="1869" spans="1:9" hidden="1">
      <c r="A1869" t="s">
        <v>26</v>
      </c>
      <c r="B1869">
        <v>20</v>
      </c>
      <c r="C1869">
        <v>339157</v>
      </c>
      <c r="D1869">
        <f t="shared" si="146"/>
        <v>47.105138888888888</v>
      </c>
      <c r="E1869">
        <f t="shared" si="144"/>
        <v>44.06</v>
      </c>
      <c r="F1869">
        <v>46.47</v>
      </c>
      <c r="G1869">
        <v>42</v>
      </c>
      <c r="H1869">
        <v>43.71</v>
      </c>
      <c r="I1869" t="b">
        <f t="shared" si="145"/>
        <v>0</v>
      </c>
    </row>
    <row r="1870" spans="1:9" hidden="1">
      <c r="A1870" t="s">
        <v>18</v>
      </c>
      <c r="B1870">
        <v>20</v>
      </c>
      <c r="C1870">
        <v>339507</v>
      </c>
      <c r="D1870">
        <f t="shared" si="146"/>
        <v>47.153749999999995</v>
      </c>
      <c r="E1870">
        <f t="shared" si="144"/>
        <v>42.75333333333333</v>
      </c>
      <c r="F1870">
        <v>42.59</v>
      </c>
      <c r="G1870">
        <v>43.06</v>
      </c>
      <c r="H1870">
        <v>42.61</v>
      </c>
      <c r="I1870" t="b">
        <f t="shared" si="145"/>
        <v>0</v>
      </c>
    </row>
    <row r="1871" spans="1:9" hidden="1">
      <c r="A1871" t="s">
        <v>22</v>
      </c>
      <c r="B1871">
        <v>20</v>
      </c>
      <c r="C1871">
        <v>339564</v>
      </c>
      <c r="D1871">
        <f t="shared" si="146"/>
        <v>47.161666666666662</v>
      </c>
      <c r="E1871">
        <f t="shared" si="144"/>
        <v>46.216666666666669</v>
      </c>
      <c r="F1871">
        <v>45.69</v>
      </c>
      <c r="G1871">
        <v>43.4</v>
      </c>
      <c r="H1871">
        <v>49.56</v>
      </c>
      <c r="I1871" t="b">
        <f t="shared" si="145"/>
        <v>0</v>
      </c>
    </row>
    <row r="1872" spans="1:9" hidden="1">
      <c r="A1872" t="s">
        <v>20</v>
      </c>
      <c r="B1872">
        <v>20</v>
      </c>
      <c r="C1872">
        <v>339587</v>
      </c>
      <c r="D1872">
        <f t="shared" si="146"/>
        <v>47.164861111111115</v>
      </c>
      <c r="E1872">
        <f t="shared" si="144"/>
        <v>44.63</v>
      </c>
      <c r="F1872">
        <v>44.77</v>
      </c>
      <c r="G1872">
        <v>43.47</v>
      </c>
      <c r="H1872">
        <v>45.65</v>
      </c>
      <c r="I1872" t="b">
        <f t="shared" si="145"/>
        <v>0</v>
      </c>
    </row>
    <row r="1873" spans="1:9" hidden="1">
      <c r="A1873" t="s">
        <v>24</v>
      </c>
      <c r="B1873">
        <v>2</v>
      </c>
      <c r="C1873">
        <v>36019</v>
      </c>
      <c r="D1873">
        <f t="shared" si="146"/>
        <v>5.0026388888888897</v>
      </c>
      <c r="F1873">
        <v>9.2100000000000009</v>
      </c>
      <c r="G1873">
        <v>7.66</v>
      </c>
      <c r="H1873">
        <v>7.73</v>
      </c>
    </row>
    <row r="1874" spans="1:9" hidden="1">
      <c r="A1874" t="s">
        <v>24</v>
      </c>
      <c r="B1874">
        <v>2.25</v>
      </c>
      <c r="C1874">
        <v>32559</v>
      </c>
      <c r="D1874">
        <f t="shared" si="146"/>
        <v>4.5220833333333328</v>
      </c>
      <c r="F1874">
        <v>9.3000000000000007</v>
      </c>
      <c r="G1874">
        <v>11.62</v>
      </c>
      <c r="H1874">
        <v>16.93</v>
      </c>
    </row>
    <row r="1875" spans="1:9" hidden="1">
      <c r="A1875" t="s">
        <v>24</v>
      </c>
      <c r="B1875">
        <v>2.5</v>
      </c>
      <c r="C1875">
        <v>27739</v>
      </c>
      <c r="D1875">
        <f t="shared" si="146"/>
        <v>3.8526388888888889</v>
      </c>
      <c r="F1875">
        <v>15.19</v>
      </c>
      <c r="G1875">
        <v>14.26</v>
      </c>
      <c r="H1875">
        <v>14.33</v>
      </c>
    </row>
    <row r="1876" spans="1:9" hidden="1">
      <c r="A1876" t="s">
        <v>24</v>
      </c>
      <c r="B1876">
        <v>2.75</v>
      </c>
      <c r="C1876">
        <v>25143</v>
      </c>
      <c r="D1876">
        <f t="shared" si="146"/>
        <v>3.4920833333333334</v>
      </c>
      <c r="F1876">
        <v>5.55</v>
      </c>
      <c r="G1876">
        <v>9.4600000000000009</v>
      </c>
      <c r="H1876">
        <v>23.37</v>
      </c>
    </row>
    <row r="1877" spans="1:9" hidden="1">
      <c r="A1877" t="s">
        <v>13</v>
      </c>
      <c r="B1877">
        <v>21.75</v>
      </c>
      <c r="C1877">
        <v>339922</v>
      </c>
      <c r="D1877">
        <f t="shared" si="146"/>
        <v>47.211388888888891</v>
      </c>
      <c r="E1877">
        <f t="shared" ref="E1877:E1893" si="147">AVERAGE(F1877:H1877)</f>
        <v>43.813333333333333</v>
      </c>
      <c r="F1877">
        <v>44.77</v>
      </c>
      <c r="G1877">
        <v>45.2</v>
      </c>
      <c r="H1877">
        <v>41.47</v>
      </c>
      <c r="I1877" t="b">
        <f t="shared" ref="I1877:I1893" si="148">G1877/F1877&gt;2</f>
        <v>0</v>
      </c>
    </row>
    <row r="1878" spans="1:9" hidden="1">
      <c r="A1878" t="s">
        <v>5</v>
      </c>
      <c r="B1878">
        <v>21.75</v>
      </c>
      <c r="C1878">
        <v>340566</v>
      </c>
      <c r="D1878">
        <f t="shared" si="146"/>
        <v>47.300833333333337</v>
      </c>
      <c r="E1878">
        <f t="shared" si="147"/>
        <v>44.4</v>
      </c>
      <c r="F1878">
        <v>44.92</v>
      </c>
      <c r="G1878">
        <v>41.99</v>
      </c>
      <c r="H1878">
        <v>46.29</v>
      </c>
      <c r="I1878" t="b">
        <f t="shared" si="148"/>
        <v>0</v>
      </c>
    </row>
    <row r="1879" spans="1:9" hidden="1">
      <c r="A1879" t="s">
        <v>23</v>
      </c>
      <c r="B1879">
        <v>20</v>
      </c>
      <c r="C1879">
        <v>341086</v>
      </c>
      <c r="D1879">
        <f t="shared" si="146"/>
        <v>47.373055555555553</v>
      </c>
      <c r="E1879">
        <f t="shared" si="147"/>
        <v>44.65</v>
      </c>
      <c r="F1879">
        <v>44.6</v>
      </c>
      <c r="G1879">
        <v>42.1</v>
      </c>
      <c r="H1879">
        <v>47.25</v>
      </c>
      <c r="I1879" t="b">
        <f t="shared" si="148"/>
        <v>0</v>
      </c>
    </row>
    <row r="1880" spans="1:9" hidden="1">
      <c r="A1880" t="s">
        <v>8</v>
      </c>
      <c r="B1880">
        <v>20</v>
      </c>
      <c r="C1880">
        <v>341255</v>
      </c>
      <c r="D1880">
        <f t="shared" si="146"/>
        <v>47.396527777777777</v>
      </c>
      <c r="E1880">
        <f t="shared" si="147"/>
        <v>43.836666666666666</v>
      </c>
      <c r="F1880">
        <v>44.93</v>
      </c>
      <c r="G1880">
        <v>42.04</v>
      </c>
      <c r="H1880">
        <v>44.54</v>
      </c>
      <c r="I1880" t="b">
        <f t="shared" si="148"/>
        <v>0</v>
      </c>
    </row>
    <row r="1881" spans="1:9" hidden="1">
      <c r="A1881" t="s">
        <v>11</v>
      </c>
      <c r="B1881">
        <v>20</v>
      </c>
      <c r="C1881">
        <v>341475</v>
      </c>
      <c r="D1881">
        <f t="shared" si="146"/>
        <v>47.427083333333336</v>
      </c>
      <c r="E1881">
        <f t="shared" si="147"/>
        <v>44.74</v>
      </c>
      <c r="F1881">
        <v>46.83</v>
      </c>
      <c r="G1881">
        <v>43.83</v>
      </c>
      <c r="H1881">
        <v>43.56</v>
      </c>
      <c r="I1881" t="b">
        <f t="shared" si="148"/>
        <v>0</v>
      </c>
    </row>
    <row r="1882" spans="1:9" hidden="1">
      <c r="A1882" t="s">
        <v>10</v>
      </c>
      <c r="B1882">
        <v>20</v>
      </c>
      <c r="C1882">
        <v>342136</v>
      </c>
      <c r="D1882">
        <f t="shared" si="146"/>
        <v>47.518888888888888</v>
      </c>
      <c r="E1882">
        <f t="shared" si="147"/>
        <v>45.393333333333338</v>
      </c>
      <c r="F1882">
        <v>46.16</v>
      </c>
      <c r="G1882">
        <v>47.07</v>
      </c>
      <c r="H1882">
        <v>42.95</v>
      </c>
      <c r="I1882" t="b">
        <f t="shared" si="148"/>
        <v>0</v>
      </c>
    </row>
    <row r="1883" spans="1:9" hidden="1">
      <c r="A1883" t="s">
        <v>24</v>
      </c>
      <c r="B1883">
        <v>20</v>
      </c>
      <c r="C1883">
        <v>342280</v>
      </c>
      <c r="D1883">
        <f t="shared" si="146"/>
        <v>47.538888888888891</v>
      </c>
      <c r="E1883">
        <f t="shared" si="147"/>
        <v>46.99666666666667</v>
      </c>
      <c r="F1883">
        <v>45.45</v>
      </c>
      <c r="G1883">
        <v>44.35</v>
      </c>
      <c r="H1883">
        <v>51.19</v>
      </c>
      <c r="I1883" t="b">
        <f t="shared" si="148"/>
        <v>0</v>
      </c>
    </row>
    <row r="1884" spans="1:9" hidden="1">
      <c r="A1884" t="s">
        <v>6</v>
      </c>
      <c r="B1884">
        <v>20</v>
      </c>
      <c r="C1884">
        <v>342292</v>
      </c>
      <c r="D1884">
        <f t="shared" si="146"/>
        <v>47.540555555555557</v>
      </c>
      <c r="E1884">
        <f t="shared" si="147"/>
        <v>44.346666666666671</v>
      </c>
      <c r="F1884">
        <v>46.8</v>
      </c>
      <c r="G1884">
        <v>42.54</v>
      </c>
      <c r="H1884">
        <v>43.7</v>
      </c>
      <c r="I1884" t="b">
        <f t="shared" si="148"/>
        <v>0</v>
      </c>
    </row>
    <row r="1885" spans="1:9" hidden="1">
      <c r="A1885" t="s">
        <v>21</v>
      </c>
      <c r="B1885">
        <v>20</v>
      </c>
      <c r="C1885">
        <v>342340</v>
      </c>
      <c r="D1885">
        <f t="shared" si="146"/>
        <v>47.547222222222224</v>
      </c>
      <c r="E1885">
        <f t="shared" si="147"/>
        <v>46.756666666666668</v>
      </c>
      <c r="F1885">
        <v>46.21</v>
      </c>
      <c r="G1885">
        <v>44.6</v>
      </c>
      <c r="H1885">
        <v>49.46</v>
      </c>
      <c r="I1885" t="b">
        <f t="shared" si="148"/>
        <v>0</v>
      </c>
    </row>
    <row r="1886" spans="1:9" hidden="1">
      <c r="A1886" t="s">
        <v>16</v>
      </c>
      <c r="B1886">
        <v>21.75</v>
      </c>
      <c r="C1886">
        <v>342520</v>
      </c>
      <c r="D1886">
        <f t="shared" si="146"/>
        <v>47.572222222222223</v>
      </c>
      <c r="E1886">
        <f t="shared" si="147"/>
        <v>44.35</v>
      </c>
      <c r="F1886">
        <v>45.09</v>
      </c>
      <c r="G1886">
        <v>42.08</v>
      </c>
      <c r="H1886">
        <v>45.88</v>
      </c>
      <c r="I1886" t="b">
        <f t="shared" si="148"/>
        <v>0</v>
      </c>
    </row>
    <row r="1887" spans="1:9" hidden="1">
      <c r="A1887" t="s">
        <v>20</v>
      </c>
      <c r="B1887">
        <v>21.75</v>
      </c>
      <c r="C1887">
        <v>342632</v>
      </c>
      <c r="D1887">
        <f t="shared" si="146"/>
        <v>47.587777777777781</v>
      </c>
      <c r="E1887">
        <f t="shared" si="147"/>
        <v>44.79666666666666</v>
      </c>
      <c r="F1887">
        <v>43.79</v>
      </c>
      <c r="G1887">
        <v>44.91</v>
      </c>
      <c r="H1887">
        <v>45.69</v>
      </c>
      <c r="I1887" t="b">
        <f t="shared" si="148"/>
        <v>0</v>
      </c>
    </row>
    <row r="1888" spans="1:9" hidden="1">
      <c r="A1888" t="s">
        <v>22</v>
      </c>
      <c r="B1888">
        <v>21.75</v>
      </c>
      <c r="C1888">
        <v>342778</v>
      </c>
      <c r="D1888">
        <f t="shared" si="146"/>
        <v>47.608055555555552</v>
      </c>
      <c r="E1888">
        <f t="shared" si="147"/>
        <v>45.25</v>
      </c>
      <c r="F1888">
        <v>45.5</v>
      </c>
      <c r="G1888">
        <v>42.87</v>
      </c>
      <c r="H1888">
        <v>47.38</v>
      </c>
      <c r="I1888" t="b">
        <f t="shared" si="148"/>
        <v>0</v>
      </c>
    </row>
    <row r="1889" spans="1:9" hidden="1">
      <c r="A1889" t="s">
        <v>14</v>
      </c>
      <c r="B1889">
        <v>21.75</v>
      </c>
      <c r="C1889">
        <v>342794</v>
      </c>
      <c r="D1889">
        <f t="shared" si="146"/>
        <v>47.610277777777782</v>
      </c>
      <c r="E1889">
        <f t="shared" si="147"/>
        <v>44.46</v>
      </c>
      <c r="F1889">
        <v>47.9</v>
      </c>
      <c r="G1889">
        <v>43.19</v>
      </c>
      <c r="H1889">
        <v>42.29</v>
      </c>
      <c r="I1889" t="b">
        <f t="shared" si="148"/>
        <v>0</v>
      </c>
    </row>
    <row r="1890" spans="1:9" hidden="1">
      <c r="A1890" t="s">
        <v>26</v>
      </c>
      <c r="B1890">
        <v>21.75</v>
      </c>
      <c r="C1890">
        <v>342839</v>
      </c>
      <c r="D1890">
        <f t="shared" si="146"/>
        <v>47.616527777777783</v>
      </c>
      <c r="E1890">
        <f t="shared" si="147"/>
        <v>42.986666666666672</v>
      </c>
      <c r="F1890">
        <v>45.53</v>
      </c>
      <c r="G1890">
        <v>41.93</v>
      </c>
      <c r="H1890">
        <v>41.5</v>
      </c>
      <c r="I1890" t="b">
        <f t="shared" si="148"/>
        <v>0</v>
      </c>
    </row>
    <row r="1891" spans="1:9" hidden="1">
      <c r="A1891" t="s">
        <v>17</v>
      </c>
      <c r="B1891">
        <v>21.75</v>
      </c>
      <c r="C1891">
        <v>343361</v>
      </c>
      <c r="D1891">
        <f t="shared" si="146"/>
        <v>47.689027777777781</v>
      </c>
      <c r="E1891">
        <f t="shared" si="147"/>
        <v>43.936666666666667</v>
      </c>
      <c r="F1891">
        <v>45.56</v>
      </c>
      <c r="G1891">
        <v>42.17</v>
      </c>
      <c r="H1891">
        <v>44.08</v>
      </c>
      <c r="I1891" t="b">
        <f t="shared" si="148"/>
        <v>0</v>
      </c>
    </row>
    <row r="1892" spans="1:9" hidden="1">
      <c r="A1892" t="s">
        <v>12</v>
      </c>
      <c r="B1892">
        <v>21.75</v>
      </c>
      <c r="C1892">
        <v>343378</v>
      </c>
      <c r="D1892">
        <f t="shared" si="146"/>
        <v>47.691388888888888</v>
      </c>
      <c r="E1892">
        <f t="shared" si="147"/>
        <v>44.876666666666665</v>
      </c>
      <c r="F1892">
        <v>46.41</v>
      </c>
      <c r="G1892">
        <v>45.28</v>
      </c>
      <c r="H1892">
        <v>42.94</v>
      </c>
      <c r="I1892" t="b">
        <f t="shared" si="148"/>
        <v>0</v>
      </c>
    </row>
    <row r="1893" spans="1:9" hidden="1">
      <c r="A1893" t="s">
        <v>13</v>
      </c>
      <c r="B1893">
        <v>20.25</v>
      </c>
      <c r="C1893">
        <v>343511</v>
      </c>
      <c r="D1893">
        <f t="shared" si="146"/>
        <v>47.70986111111111</v>
      </c>
      <c r="E1893">
        <f t="shared" si="147"/>
        <v>43.833333333333336</v>
      </c>
      <c r="F1893">
        <v>44.89</v>
      </c>
      <c r="G1893">
        <v>45.08</v>
      </c>
      <c r="H1893">
        <v>41.53</v>
      </c>
      <c r="I1893" t="b">
        <f t="shared" si="148"/>
        <v>0</v>
      </c>
    </row>
    <row r="1894" spans="1:9" hidden="1">
      <c r="A1894" t="s">
        <v>24</v>
      </c>
      <c r="B1894">
        <v>3</v>
      </c>
      <c r="C1894">
        <v>22144</v>
      </c>
      <c r="D1894">
        <f t="shared" si="146"/>
        <v>3.0755555555555554</v>
      </c>
      <c r="F1894">
        <v>16.91</v>
      </c>
      <c r="G1894">
        <v>8.7200000000000006</v>
      </c>
      <c r="H1894">
        <v>6</v>
      </c>
    </row>
    <row r="1895" spans="1:9" hidden="1">
      <c r="A1895" t="s">
        <v>24</v>
      </c>
      <c r="B1895">
        <v>3.25</v>
      </c>
      <c r="C1895">
        <v>20633</v>
      </c>
      <c r="D1895">
        <f t="shared" si="146"/>
        <v>2.8656944444444443</v>
      </c>
      <c r="F1895">
        <v>4.59</v>
      </c>
      <c r="G1895">
        <v>9.42</v>
      </c>
      <c r="H1895">
        <v>13.73</v>
      </c>
    </row>
    <row r="1896" spans="1:9" hidden="1">
      <c r="A1896" t="s">
        <v>24</v>
      </c>
      <c r="B1896">
        <v>3.5</v>
      </c>
      <c r="C1896">
        <v>19186</v>
      </c>
      <c r="D1896">
        <f t="shared" si="146"/>
        <v>2.6647222222222222</v>
      </c>
      <c r="F1896">
        <v>11.34</v>
      </c>
      <c r="G1896">
        <v>13.39</v>
      </c>
      <c r="H1896">
        <v>12.5</v>
      </c>
    </row>
    <row r="1897" spans="1:9" hidden="1">
      <c r="A1897" t="s">
        <v>24</v>
      </c>
      <c r="B1897">
        <v>3.75</v>
      </c>
      <c r="C1897">
        <v>17999</v>
      </c>
      <c r="D1897">
        <f t="shared" si="146"/>
        <v>2.4998611111111111</v>
      </c>
      <c r="F1897">
        <v>4.0999999999999996</v>
      </c>
      <c r="G1897">
        <v>4.67</v>
      </c>
      <c r="H1897">
        <v>5.0199999999999996</v>
      </c>
    </row>
    <row r="1898" spans="1:9" hidden="1">
      <c r="A1898" t="s">
        <v>24</v>
      </c>
      <c r="B1898">
        <v>4</v>
      </c>
      <c r="C1898">
        <v>17657</v>
      </c>
      <c r="D1898">
        <f t="shared" si="146"/>
        <v>2.4523611111111112</v>
      </c>
      <c r="F1898">
        <v>5.24</v>
      </c>
      <c r="G1898">
        <v>4.92</v>
      </c>
      <c r="H1898">
        <v>4.67</v>
      </c>
    </row>
    <row r="1899" spans="1:9" hidden="1">
      <c r="A1899" t="s">
        <v>24</v>
      </c>
      <c r="B1899">
        <v>4.25</v>
      </c>
      <c r="C1899">
        <v>18018</v>
      </c>
      <c r="D1899">
        <f t="shared" si="146"/>
        <v>2.5024999999999999</v>
      </c>
      <c r="F1899">
        <v>3.91</v>
      </c>
      <c r="G1899">
        <v>4.6100000000000003</v>
      </c>
      <c r="H1899">
        <v>4.62</v>
      </c>
    </row>
    <row r="1900" spans="1:9" hidden="1">
      <c r="A1900" t="s">
        <v>24</v>
      </c>
      <c r="B1900">
        <v>4.5</v>
      </c>
      <c r="C1900">
        <v>17774</v>
      </c>
      <c r="D1900">
        <f t="shared" si="146"/>
        <v>2.4686111111111111</v>
      </c>
      <c r="F1900">
        <v>5.19</v>
      </c>
      <c r="G1900">
        <v>4.3099999999999996</v>
      </c>
      <c r="H1900">
        <v>4.55</v>
      </c>
    </row>
    <row r="1901" spans="1:9" hidden="1">
      <c r="A1901" t="s">
        <v>24</v>
      </c>
      <c r="B1901">
        <v>4.75</v>
      </c>
      <c r="C1901">
        <v>18228</v>
      </c>
      <c r="D1901">
        <f t="shared" si="146"/>
        <v>2.5316666666666667</v>
      </c>
      <c r="F1901">
        <v>4.0599999999999996</v>
      </c>
      <c r="G1901">
        <v>5.08</v>
      </c>
      <c r="H1901">
        <v>4.7300000000000004</v>
      </c>
    </row>
    <row r="1902" spans="1:9" hidden="1">
      <c r="A1902" t="s">
        <v>24</v>
      </c>
      <c r="B1902">
        <v>5</v>
      </c>
      <c r="C1902">
        <v>19711</v>
      </c>
      <c r="D1902">
        <f t="shared" si="146"/>
        <v>2.7376388888888887</v>
      </c>
      <c r="F1902">
        <v>5.54</v>
      </c>
      <c r="G1902">
        <v>4.55</v>
      </c>
      <c r="H1902">
        <v>5.3</v>
      </c>
    </row>
    <row r="1903" spans="1:9" hidden="1">
      <c r="A1903" t="s">
        <v>24</v>
      </c>
      <c r="B1903">
        <v>5.25</v>
      </c>
      <c r="C1903">
        <v>22118</v>
      </c>
      <c r="D1903">
        <f t="shared" si="146"/>
        <v>3.0719444444444446</v>
      </c>
      <c r="F1903">
        <v>4.8600000000000003</v>
      </c>
      <c r="G1903">
        <v>4.8499999999999996</v>
      </c>
      <c r="H1903">
        <v>6.55</v>
      </c>
    </row>
    <row r="1904" spans="1:9" hidden="1">
      <c r="A1904" t="s">
        <v>24</v>
      </c>
      <c r="B1904">
        <v>5.5</v>
      </c>
      <c r="C1904">
        <v>24741</v>
      </c>
      <c r="D1904">
        <f t="shared" si="146"/>
        <v>3.4362500000000002</v>
      </c>
      <c r="F1904">
        <v>6.05</v>
      </c>
      <c r="G1904">
        <v>5.53</v>
      </c>
      <c r="H1904">
        <v>6.51</v>
      </c>
    </row>
    <row r="1905" spans="1:9" hidden="1">
      <c r="A1905" t="s">
        <v>24</v>
      </c>
      <c r="B1905">
        <v>5.75</v>
      </c>
      <c r="C1905">
        <v>30497</v>
      </c>
      <c r="D1905">
        <f t="shared" si="146"/>
        <v>4.2356944444444444</v>
      </c>
      <c r="F1905">
        <v>5.91</v>
      </c>
      <c r="G1905">
        <v>6.12</v>
      </c>
      <c r="H1905">
        <v>7.19</v>
      </c>
    </row>
    <row r="1906" spans="1:9" hidden="1">
      <c r="A1906" t="s">
        <v>24</v>
      </c>
      <c r="B1906">
        <v>6</v>
      </c>
      <c r="C1906">
        <v>38605</v>
      </c>
      <c r="D1906">
        <f t="shared" si="146"/>
        <v>5.3618055555555548</v>
      </c>
      <c r="F1906">
        <v>8.26</v>
      </c>
      <c r="G1906">
        <v>8.0299999999999994</v>
      </c>
      <c r="H1906">
        <v>9.14</v>
      </c>
    </row>
    <row r="1907" spans="1:9" hidden="1">
      <c r="A1907" t="s">
        <v>24</v>
      </c>
      <c r="B1907">
        <v>6.25</v>
      </c>
      <c r="C1907">
        <v>50089</v>
      </c>
      <c r="D1907">
        <f t="shared" si="146"/>
        <v>6.9568055555555564</v>
      </c>
      <c r="F1907">
        <v>8.51</v>
      </c>
      <c r="G1907">
        <v>9.3000000000000007</v>
      </c>
      <c r="H1907">
        <v>10.92</v>
      </c>
    </row>
    <row r="1908" spans="1:9" hidden="1">
      <c r="A1908" t="s">
        <v>24</v>
      </c>
      <c r="B1908">
        <v>6.5</v>
      </c>
      <c r="C1908">
        <v>61173</v>
      </c>
      <c r="D1908">
        <f t="shared" si="146"/>
        <v>8.4962499999999999</v>
      </c>
      <c r="F1908">
        <v>11.48</v>
      </c>
      <c r="G1908">
        <v>11.78</v>
      </c>
      <c r="H1908">
        <v>13.21</v>
      </c>
    </row>
    <row r="1909" spans="1:9" hidden="1">
      <c r="A1909" t="s">
        <v>24</v>
      </c>
      <c r="B1909">
        <v>6.75</v>
      </c>
      <c r="C1909">
        <v>77963</v>
      </c>
      <c r="D1909">
        <f t="shared" si="146"/>
        <v>10.828194444444446</v>
      </c>
      <c r="F1909">
        <v>12.17</v>
      </c>
      <c r="G1909">
        <v>13.31</v>
      </c>
      <c r="H1909">
        <v>15.26</v>
      </c>
    </row>
    <row r="1910" spans="1:9" hidden="1">
      <c r="A1910" t="s">
        <v>24</v>
      </c>
      <c r="B1910">
        <v>7</v>
      </c>
      <c r="C1910">
        <v>95196</v>
      </c>
      <c r="D1910">
        <f t="shared" si="146"/>
        <v>13.221666666666666</v>
      </c>
      <c r="F1910">
        <v>16.329999999999998</v>
      </c>
      <c r="G1910">
        <v>16.38</v>
      </c>
      <c r="H1910">
        <v>19.010000000000002</v>
      </c>
    </row>
    <row r="1911" spans="1:9" hidden="1">
      <c r="A1911" t="s">
        <v>17</v>
      </c>
      <c r="B1911">
        <v>20</v>
      </c>
      <c r="C1911">
        <v>343582</v>
      </c>
      <c r="D1911">
        <f t="shared" si="146"/>
        <v>47.719722222222224</v>
      </c>
      <c r="E1911">
        <f t="shared" ref="E1911:E1922" si="149">AVERAGE(F1911:H1911)</f>
        <v>43.633333333333333</v>
      </c>
      <c r="F1911">
        <v>43.79</v>
      </c>
      <c r="G1911">
        <v>44.57</v>
      </c>
      <c r="H1911">
        <v>42.54</v>
      </c>
      <c r="I1911" t="b">
        <f t="shared" ref="I1911:I1922" si="150">G1911/F1911&gt;2</f>
        <v>0</v>
      </c>
    </row>
    <row r="1912" spans="1:9" hidden="1">
      <c r="A1912" t="s">
        <v>9</v>
      </c>
      <c r="B1912">
        <v>20</v>
      </c>
      <c r="C1912">
        <v>343716</v>
      </c>
      <c r="D1912">
        <f t="shared" si="146"/>
        <v>47.738333333333337</v>
      </c>
      <c r="E1912">
        <f t="shared" si="149"/>
        <v>44.696666666666665</v>
      </c>
      <c r="F1912">
        <v>47.08</v>
      </c>
      <c r="G1912">
        <v>42.44</v>
      </c>
      <c r="H1912">
        <v>44.57</v>
      </c>
      <c r="I1912" t="b">
        <f t="shared" si="150"/>
        <v>0</v>
      </c>
    </row>
    <row r="1913" spans="1:9" hidden="1">
      <c r="A1913" t="s">
        <v>7</v>
      </c>
      <c r="B1913">
        <v>20</v>
      </c>
      <c r="C1913">
        <v>343721</v>
      </c>
      <c r="D1913">
        <f t="shared" si="146"/>
        <v>47.739027777777778</v>
      </c>
      <c r="E1913">
        <f t="shared" si="149"/>
        <v>43.330000000000005</v>
      </c>
      <c r="F1913">
        <v>43.38</v>
      </c>
      <c r="G1913">
        <v>41.96</v>
      </c>
      <c r="H1913">
        <v>44.65</v>
      </c>
      <c r="I1913" t="b">
        <f t="shared" si="150"/>
        <v>0</v>
      </c>
    </row>
    <row r="1914" spans="1:9" hidden="1">
      <c r="A1914" t="s">
        <v>25</v>
      </c>
      <c r="B1914">
        <v>20</v>
      </c>
      <c r="C1914">
        <v>343999</v>
      </c>
      <c r="D1914">
        <f t="shared" si="146"/>
        <v>47.777638888888887</v>
      </c>
      <c r="E1914">
        <f t="shared" si="149"/>
        <v>48.589999999999996</v>
      </c>
      <c r="F1914">
        <v>50.56</v>
      </c>
      <c r="G1914">
        <v>46.85</v>
      </c>
      <c r="H1914">
        <v>48.36</v>
      </c>
      <c r="I1914" t="b">
        <f t="shared" si="150"/>
        <v>0</v>
      </c>
    </row>
    <row r="1915" spans="1:9" hidden="1">
      <c r="A1915" t="s">
        <v>23</v>
      </c>
      <c r="B1915">
        <v>21.75</v>
      </c>
      <c r="C1915">
        <v>344476</v>
      </c>
      <c r="D1915">
        <f t="shared" si="146"/>
        <v>47.843888888888884</v>
      </c>
      <c r="E1915">
        <f t="shared" si="149"/>
        <v>44.56</v>
      </c>
      <c r="F1915">
        <v>46.73</v>
      </c>
      <c r="G1915">
        <v>41.33</v>
      </c>
      <c r="H1915">
        <v>45.62</v>
      </c>
      <c r="I1915" t="b">
        <f t="shared" si="150"/>
        <v>0</v>
      </c>
    </row>
    <row r="1916" spans="1:9" hidden="1">
      <c r="A1916" t="s">
        <v>7</v>
      </c>
      <c r="B1916">
        <v>21.75</v>
      </c>
      <c r="C1916">
        <v>344896</v>
      </c>
      <c r="D1916">
        <f t="shared" si="146"/>
        <v>47.902222222222221</v>
      </c>
      <c r="E1916">
        <f t="shared" si="149"/>
        <v>44.70333333333334</v>
      </c>
      <c r="F1916">
        <v>48.24</v>
      </c>
      <c r="G1916">
        <v>42.81</v>
      </c>
      <c r="H1916">
        <v>43.06</v>
      </c>
      <c r="I1916" t="b">
        <f t="shared" si="150"/>
        <v>0</v>
      </c>
    </row>
    <row r="1917" spans="1:9" hidden="1">
      <c r="A1917" t="s">
        <v>19</v>
      </c>
      <c r="B1917">
        <v>21.75</v>
      </c>
      <c r="C1917">
        <v>345070</v>
      </c>
      <c r="D1917">
        <f t="shared" si="146"/>
        <v>47.926388888888894</v>
      </c>
      <c r="E1917">
        <f t="shared" si="149"/>
        <v>44.20333333333334</v>
      </c>
      <c r="F1917">
        <v>44.97</v>
      </c>
      <c r="G1917">
        <v>44.06</v>
      </c>
      <c r="H1917">
        <v>43.58</v>
      </c>
      <c r="I1917" t="b">
        <f t="shared" si="150"/>
        <v>0</v>
      </c>
    </row>
    <row r="1918" spans="1:9" hidden="1">
      <c r="A1918" t="s">
        <v>10</v>
      </c>
      <c r="B1918">
        <v>21.75</v>
      </c>
      <c r="C1918">
        <v>345530</v>
      </c>
      <c r="D1918">
        <f t="shared" si="146"/>
        <v>47.990277777777777</v>
      </c>
      <c r="E1918">
        <f t="shared" si="149"/>
        <v>46.273333333333333</v>
      </c>
      <c r="F1918">
        <v>45.77</v>
      </c>
      <c r="G1918">
        <v>45.85</v>
      </c>
      <c r="H1918">
        <v>47.2</v>
      </c>
      <c r="I1918" t="b">
        <f t="shared" si="150"/>
        <v>0</v>
      </c>
    </row>
    <row r="1919" spans="1:9" hidden="1">
      <c r="A1919" t="s">
        <v>25</v>
      </c>
      <c r="B1919">
        <v>21.75</v>
      </c>
      <c r="C1919">
        <v>345541</v>
      </c>
      <c r="D1919">
        <f t="shared" si="146"/>
        <v>47.991805555555551</v>
      </c>
      <c r="E1919">
        <f t="shared" si="149"/>
        <v>47.050000000000004</v>
      </c>
      <c r="F1919">
        <v>50.38</v>
      </c>
      <c r="G1919">
        <v>45.14</v>
      </c>
      <c r="H1919">
        <v>45.63</v>
      </c>
      <c r="I1919" t="b">
        <f t="shared" si="150"/>
        <v>0</v>
      </c>
    </row>
    <row r="1920" spans="1:9" hidden="1">
      <c r="A1920" t="s">
        <v>15</v>
      </c>
      <c r="B1920">
        <v>20</v>
      </c>
      <c r="C1920">
        <v>345757</v>
      </c>
      <c r="D1920">
        <f t="shared" si="146"/>
        <v>48.021805555555559</v>
      </c>
      <c r="E1920">
        <f t="shared" si="149"/>
        <v>45.910000000000004</v>
      </c>
      <c r="F1920">
        <v>45.89</v>
      </c>
      <c r="G1920">
        <v>44.98</v>
      </c>
      <c r="H1920">
        <v>46.86</v>
      </c>
      <c r="I1920" t="b">
        <f t="shared" si="150"/>
        <v>0</v>
      </c>
    </row>
    <row r="1921" spans="1:9" hidden="1">
      <c r="A1921" t="s">
        <v>6</v>
      </c>
      <c r="B1921">
        <v>21.75</v>
      </c>
      <c r="C1921">
        <v>345966</v>
      </c>
      <c r="D1921">
        <f t="shared" si="146"/>
        <v>48.050833333333337</v>
      </c>
      <c r="E1921">
        <f t="shared" si="149"/>
        <v>44.083333333333336</v>
      </c>
      <c r="F1921">
        <v>46.25</v>
      </c>
      <c r="G1921">
        <v>44.46</v>
      </c>
      <c r="H1921">
        <v>41.54</v>
      </c>
      <c r="I1921" t="b">
        <f t="shared" si="150"/>
        <v>0</v>
      </c>
    </row>
    <row r="1922" spans="1:9" hidden="1">
      <c r="A1922" t="s">
        <v>18</v>
      </c>
      <c r="B1922">
        <v>21.75</v>
      </c>
      <c r="C1922">
        <v>346642</v>
      </c>
      <c r="D1922">
        <f t="shared" ref="D1922:D1985" si="151">C1922/15/60/8</f>
        <v>48.144722222222221</v>
      </c>
      <c r="E1922">
        <f t="shared" si="149"/>
        <v>44.623333333333335</v>
      </c>
      <c r="F1922">
        <v>47.59</v>
      </c>
      <c r="G1922">
        <v>44.34</v>
      </c>
      <c r="H1922">
        <v>41.94</v>
      </c>
      <c r="I1922" t="b">
        <f t="shared" si="150"/>
        <v>0</v>
      </c>
    </row>
    <row r="1923" spans="1:9" hidden="1">
      <c r="A1923" t="s">
        <v>25</v>
      </c>
      <c r="B1923">
        <v>0.5</v>
      </c>
      <c r="C1923">
        <v>92875</v>
      </c>
      <c r="D1923">
        <f t="shared" si="151"/>
        <v>12.899305555555555</v>
      </c>
      <c r="F1923">
        <v>22.1</v>
      </c>
      <c r="G1923">
        <v>20.8</v>
      </c>
      <c r="H1923">
        <v>22.08</v>
      </c>
    </row>
    <row r="1924" spans="1:9" hidden="1">
      <c r="A1924" t="s">
        <v>25</v>
      </c>
      <c r="B1924">
        <v>0.75</v>
      </c>
      <c r="C1924">
        <v>73628</v>
      </c>
      <c r="D1924">
        <f t="shared" si="151"/>
        <v>10.226111111111113</v>
      </c>
      <c r="F1924">
        <v>20.61</v>
      </c>
      <c r="G1924">
        <v>12.92</v>
      </c>
      <c r="H1924">
        <v>12.01</v>
      </c>
    </row>
    <row r="1925" spans="1:9" hidden="1">
      <c r="A1925" t="s">
        <v>25</v>
      </c>
      <c r="B1925">
        <v>1</v>
      </c>
      <c r="C1925">
        <v>60408</v>
      </c>
      <c r="D1925">
        <f t="shared" si="151"/>
        <v>8.3899999999999988</v>
      </c>
      <c r="F1925">
        <v>23.23</v>
      </c>
      <c r="G1925">
        <v>10.91</v>
      </c>
      <c r="H1925">
        <v>11.07</v>
      </c>
    </row>
    <row r="1926" spans="1:9" hidden="1">
      <c r="A1926" t="s">
        <v>25</v>
      </c>
      <c r="B1926">
        <v>1.25</v>
      </c>
      <c r="C1926">
        <v>55789</v>
      </c>
      <c r="D1926">
        <f t="shared" si="151"/>
        <v>7.7484722222222224</v>
      </c>
      <c r="F1926">
        <v>9.0500000000000007</v>
      </c>
      <c r="G1926">
        <v>13.23</v>
      </c>
      <c r="H1926">
        <v>18.559999999999999</v>
      </c>
    </row>
    <row r="1927" spans="1:9" hidden="1">
      <c r="A1927" t="s">
        <v>25</v>
      </c>
      <c r="B1927">
        <v>1.5</v>
      </c>
      <c r="C1927">
        <v>45326</v>
      </c>
      <c r="D1927">
        <f t="shared" si="151"/>
        <v>6.2952777777777778</v>
      </c>
      <c r="F1927">
        <v>17.170000000000002</v>
      </c>
      <c r="G1927">
        <v>17.39</v>
      </c>
      <c r="H1927">
        <v>14.58</v>
      </c>
    </row>
    <row r="1928" spans="1:9" hidden="1">
      <c r="A1928" t="s">
        <v>25</v>
      </c>
      <c r="B1928">
        <v>1.75</v>
      </c>
      <c r="C1928">
        <v>41944</v>
      </c>
      <c r="D1928">
        <f t="shared" si="151"/>
        <v>5.8255555555555558</v>
      </c>
      <c r="F1928">
        <v>6.62</v>
      </c>
      <c r="G1928">
        <v>6.56</v>
      </c>
      <c r="H1928">
        <v>17.63</v>
      </c>
    </row>
    <row r="1929" spans="1:9" hidden="1">
      <c r="A1929" t="s">
        <v>12</v>
      </c>
      <c r="B1929">
        <v>20.25</v>
      </c>
      <c r="C1929">
        <v>346777</v>
      </c>
      <c r="D1929">
        <f t="shared" si="151"/>
        <v>48.163472222222225</v>
      </c>
      <c r="E1929">
        <f t="shared" ref="E1929:E1968" si="152">AVERAGE(F1929:H1929)</f>
        <v>46.566666666666663</v>
      </c>
      <c r="F1929">
        <v>47.89</v>
      </c>
      <c r="G1929">
        <v>46.49</v>
      </c>
      <c r="H1929">
        <v>45.32</v>
      </c>
      <c r="I1929" t="b">
        <f t="shared" ref="I1929:I1968" si="153">G1929/F1929&gt;2</f>
        <v>0</v>
      </c>
    </row>
    <row r="1930" spans="1:9" hidden="1">
      <c r="A1930" t="s">
        <v>8</v>
      </c>
      <c r="B1930">
        <v>21.75</v>
      </c>
      <c r="C1930">
        <v>346830</v>
      </c>
      <c r="D1930">
        <f t="shared" si="151"/>
        <v>48.170833333333334</v>
      </c>
      <c r="E1930">
        <f t="shared" si="152"/>
        <v>44.446666666666658</v>
      </c>
      <c r="F1930">
        <v>47.4</v>
      </c>
      <c r="G1930">
        <v>43.83</v>
      </c>
      <c r="H1930">
        <v>42.11</v>
      </c>
      <c r="I1930" t="b">
        <f t="shared" si="153"/>
        <v>0</v>
      </c>
    </row>
    <row r="1931" spans="1:9" hidden="1">
      <c r="A1931" t="s">
        <v>13</v>
      </c>
      <c r="B1931">
        <v>21.5</v>
      </c>
      <c r="C1931">
        <v>346916</v>
      </c>
      <c r="D1931">
        <f t="shared" si="151"/>
        <v>48.18277777777778</v>
      </c>
      <c r="E1931">
        <f t="shared" si="152"/>
        <v>44.766666666666673</v>
      </c>
      <c r="F1931">
        <v>47.16</v>
      </c>
      <c r="G1931">
        <v>42.06</v>
      </c>
      <c r="H1931">
        <v>45.08</v>
      </c>
      <c r="I1931" t="b">
        <f t="shared" si="153"/>
        <v>0</v>
      </c>
    </row>
    <row r="1932" spans="1:9" hidden="1">
      <c r="A1932" t="s">
        <v>14</v>
      </c>
      <c r="B1932">
        <v>20.25</v>
      </c>
      <c r="C1932">
        <v>348159</v>
      </c>
      <c r="D1932">
        <f t="shared" si="151"/>
        <v>48.355416666666663</v>
      </c>
      <c r="E1932">
        <f t="shared" si="152"/>
        <v>44.106666666666662</v>
      </c>
      <c r="F1932">
        <v>44.85</v>
      </c>
      <c r="G1932">
        <v>45.01</v>
      </c>
      <c r="H1932">
        <v>42.46</v>
      </c>
      <c r="I1932" t="b">
        <f t="shared" si="153"/>
        <v>0</v>
      </c>
    </row>
    <row r="1933" spans="1:9" hidden="1">
      <c r="A1933" t="s">
        <v>11</v>
      </c>
      <c r="B1933">
        <v>21.75</v>
      </c>
      <c r="C1933">
        <v>348465</v>
      </c>
      <c r="D1933">
        <f t="shared" si="151"/>
        <v>48.397916666666667</v>
      </c>
      <c r="E1933">
        <f t="shared" si="152"/>
        <v>46.156666666666666</v>
      </c>
      <c r="F1933">
        <v>46.81</v>
      </c>
      <c r="G1933">
        <v>44.87</v>
      </c>
      <c r="H1933">
        <v>46.79</v>
      </c>
      <c r="I1933" t="b">
        <f t="shared" si="153"/>
        <v>0</v>
      </c>
    </row>
    <row r="1934" spans="1:9" hidden="1">
      <c r="A1934" t="s">
        <v>24</v>
      </c>
      <c r="B1934">
        <v>21.75</v>
      </c>
      <c r="C1934">
        <v>348767</v>
      </c>
      <c r="D1934">
        <f t="shared" si="151"/>
        <v>48.439861111111114</v>
      </c>
      <c r="E1934">
        <f t="shared" si="152"/>
        <v>44.97</v>
      </c>
      <c r="F1934">
        <v>47.22</v>
      </c>
      <c r="G1934">
        <v>43.86</v>
      </c>
      <c r="H1934">
        <v>43.83</v>
      </c>
      <c r="I1934" t="b">
        <f t="shared" si="153"/>
        <v>0</v>
      </c>
    </row>
    <row r="1935" spans="1:9" hidden="1">
      <c r="A1935" t="s">
        <v>15</v>
      </c>
      <c r="B1935">
        <v>21.75</v>
      </c>
      <c r="C1935">
        <v>348802</v>
      </c>
      <c r="D1935">
        <f t="shared" si="151"/>
        <v>48.444722222222225</v>
      </c>
      <c r="E1935">
        <f t="shared" si="152"/>
        <v>45.54</v>
      </c>
      <c r="F1935">
        <v>47.83</v>
      </c>
      <c r="G1935">
        <v>44.62</v>
      </c>
      <c r="H1935">
        <v>44.17</v>
      </c>
      <c r="I1935" t="b">
        <f t="shared" si="153"/>
        <v>0</v>
      </c>
    </row>
    <row r="1936" spans="1:9" hidden="1">
      <c r="A1936" t="s">
        <v>13</v>
      </c>
      <c r="B1936">
        <v>20.5</v>
      </c>
      <c r="C1936">
        <v>349306</v>
      </c>
      <c r="D1936">
        <f t="shared" si="151"/>
        <v>48.514722222222218</v>
      </c>
      <c r="E1936">
        <f t="shared" si="152"/>
        <v>44.726666666666667</v>
      </c>
      <c r="F1936">
        <v>44.5</v>
      </c>
      <c r="G1936">
        <v>42.58</v>
      </c>
      <c r="H1936">
        <v>47.1</v>
      </c>
      <c r="I1936" t="b">
        <f t="shared" si="153"/>
        <v>0</v>
      </c>
    </row>
    <row r="1937" spans="1:9" hidden="1">
      <c r="A1937" t="s">
        <v>20</v>
      </c>
      <c r="B1937">
        <v>21.5</v>
      </c>
      <c r="C1937">
        <v>349404</v>
      </c>
      <c r="D1937">
        <f t="shared" si="151"/>
        <v>48.528333333333329</v>
      </c>
      <c r="E1937">
        <f t="shared" si="152"/>
        <v>45.44</v>
      </c>
      <c r="F1937">
        <v>46.42</v>
      </c>
      <c r="G1937">
        <v>42.91</v>
      </c>
      <c r="H1937">
        <v>46.99</v>
      </c>
      <c r="I1937" t="b">
        <f t="shared" si="153"/>
        <v>0</v>
      </c>
    </row>
    <row r="1938" spans="1:9" hidden="1">
      <c r="A1938" t="s">
        <v>22</v>
      </c>
      <c r="B1938">
        <v>20.25</v>
      </c>
      <c r="C1938">
        <v>349574</v>
      </c>
      <c r="D1938">
        <f t="shared" si="151"/>
        <v>48.551944444444445</v>
      </c>
      <c r="E1938">
        <f t="shared" si="152"/>
        <v>45.363333333333337</v>
      </c>
      <c r="F1938">
        <v>44.37</v>
      </c>
      <c r="G1938">
        <v>46.93</v>
      </c>
      <c r="H1938">
        <v>44.79</v>
      </c>
      <c r="I1938" t="b">
        <f t="shared" si="153"/>
        <v>0</v>
      </c>
    </row>
    <row r="1939" spans="1:9" hidden="1">
      <c r="A1939" t="s">
        <v>9</v>
      </c>
      <c r="B1939">
        <v>21.75</v>
      </c>
      <c r="C1939">
        <v>349888</v>
      </c>
      <c r="D1939">
        <f t="shared" si="151"/>
        <v>48.595555555555549</v>
      </c>
      <c r="E1939">
        <f t="shared" si="152"/>
        <v>45.206666666666671</v>
      </c>
      <c r="F1939">
        <v>47.34</v>
      </c>
      <c r="G1939">
        <v>45.15</v>
      </c>
      <c r="H1939">
        <v>43.13</v>
      </c>
      <c r="I1939" t="b">
        <f t="shared" si="153"/>
        <v>0</v>
      </c>
    </row>
    <row r="1940" spans="1:9" hidden="1">
      <c r="A1940" t="s">
        <v>20</v>
      </c>
      <c r="B1940">
        <v>20.25</v>
      </c>
      <c r="C1940">
        <v>349925</v>
      </c>
      <c r="D1940">
        <f t="shared" si="151"/>
        <v>48.600694444444443</v>
      </c>
      <c r="E1940">
        <f t="shared" si="152"/>
        <v>45.106666666666676</v>
      </c>
      <c r="F1940">
        <v>44.02</v>
      </c>
      <c r="G1940">
        <v>46.34</v>
      </c>
      <c r="H1940">
        <v>44.96</v>
      </c>
      <c r="I1940" t="b">
        <f t="shared" si="153"/>
        <v>0</v>
      </c>
    </row>
    <row r="1941" spans="1:9" hidden="1">
      <c r="A1941" t="s">
        <v>16</v>
      </c>
      <c r="B1941">
        <v>20.25</v>
      </c>
      <c r="C1941">
        <v>350164</v>
      </c>
      <c r="D1941">
        <f t="shared" si="151"/>
        <v>48.63388888888889</v>
      </c>
      <c r="E1941">
        <f t="shared" si="152"/>
        <v>44.713333333333331</v>
      </c>
      <c r="F1941">
        <v>43.98</v>
      </c>
      <c r="G1941">
        <v>45.85</v>
      </c>
      <c r="H1941">
        <v>44.31</v>
      </c>
      <c r="I1941" t="b">
        <f t="shared" si="153"/>
        <v>0</v>
      </c>
    </row>
    <row r="1942" spans="1:9" hidden="1">
      <c r="A1942" t="s">
        <v>12</v>
      </c>
      <c r="B1942">
        <v>20.5</v>
      </c>
      <c r="C1942">
        <v>350196</v>
      </c>
      <c r="D1942">
        <f t="shared" si="151"/>
        <v>48.638333333333335</v>
      </c>
      <c r="E1942">
        <f t="shared" si="152"/>
        <v>46.093333333333334</v>
      </c>
      <c r="F1942">
        <v>44.77</v>
      </c>
      <c r="G1942">
        <v>46.27</v>
      </c>
      <c r="H1942">
        <v>47.24</v>
      </c>
      <c r="I1942" t="b">
        <f t="shared" si="153"/>
        <v>0</v>
      </c>
    </row>
    <row r="1943" spans="1:9" hidden="1">
      <c r="A1943" t="s">
        <v>21</v>
      </c>
      <c r="B1943">
        <v>21.75</v>
      </c>
      <c r="C1943">
        <v>350482</v>
      </c>
      <c r="D1943">
        <f t="shared" si="151"/>
        <v>48.678055555555559</v>
      </c>
      <c r="E1943">
        <f t="shared" si="152"/>
        <v>46.883333333333333</v>
      </c>
      <c r="F1943">
        <v>47.27</v>
      </c>
      <c r="G1943">
        <v>44.77</v>
      </c>
      <c r="H1943">
        <v>48.61</v>
      </c>
      <c r="I1943" t="b">
        <f t="shared" si="153"/>
        <v>0</v>
      </c>
    </row>
    <row r="1944" spans="1:9" hidden="1">
      <c r="A1944" t="s">
        <v>17</v>
      </c>
      <c r="B1944">
        <v>21.5</v>
      </c>
      <c r="C1944">
        <v>350678</v>
      </c>
      <c r="D1944">
        <f t="shared" si="151"/>
        <v>48.705277777777773</v>
      </c>
      <c r="E1944">
        <f t="shared" si="152"/>
        <v>45.830000000000005</v>
      </c>
      <c r="F1944">
        <v>49.52</v>
      </c>
      <c r="G1944">
        <v>43.14</v>
      </c>
      <c r="H1944">
        <v>44.83</v>
      </c>
      <c r="I1944" t="b">
        <f t="shared" si="153"/>
        <v>0</v>
      </c>
    </row>
    <row r="1945" spans="1:9" hidden="1">
      <c r="A1945" t="s">
        <v>21</v>
      </c>
      <c r="B1945">
        <v>20.25</v>
      </c>
      <c r="C1945">
        <v>350726</v>
      </c>
      <c r="D1945">
        <f t="shared" si="151"/>
        <v>48.711944444444448</v>
      </c>
      <c r="E1945">
        <f t="shared" si="152"/>
        <v>46.47</v>
      </c>
      <c r="F1945">
        <v>45.88</v>
      </c>
      <c r="G1945">
        <v>47.79</v>
      </c>
      <c r="H1945">
        <v>45.74</v>
      </c>
      <c r="I1945" t="b">
        <f t="shared" si="153"/>
        <v>0</v>
      </c>
    </row>
    <row r="1946" spans="1:9" hidden="1">
      <c r="A1946" t="s">
        <v>5</v>
      </c>
      <c r="B1946">
        <v>21.5</v>
      </c>
      <c r="C1946">
        <v>351062</v>
      </c>
      <c r="D1946">
        <f t="shared" si="151"/>
        <v>48.758611111111115</v>
      </c>
      <c r="E1946">
        <f t="shared" si="152"/>
        <v>46.353333333333332</v>
      </c>
      <c r="F1946">
        <v>45.15</v>
      </c>
      <c r="G1946">
        <v>46.17</v>
      </c>
      <c r="H1946">
        <v>47.74</v>
      </c>
      <c r="I1946" t="b">
        <f t="shared" si="153"/>
        <v>0</v>
      </c>
    </row>
    <row r="1947" spans="1:9" hidden="1">
      <c r="A1947" t="s">
        <v>18</v>
      </c>
      <c r="B1947">
        <v>20.25</v>
      </c>
      <c r="C1947">
        <v>351216</v>
      </c>
      <c r="D1947">
        <f t="shared" si="151"/>
        <v>48.78</v>
      </c>
      <c r="E1947">
        <f t="shared" si="152"/>
        <v>45.803333333333335</v>
      </c>
      <c r="F1947">
        <v>48.06</v>
      </c>
      <c r="G1947">
        <v>44.86</v>
      </c>
      <c r="H1947">
        <v>44.49</v>
      </c>
      <c r="I1947" t="b">
        <f t="shared" si="153"/>
        <v>0</v>
      </c>
    </row>
    <row r="1948" spans="1:9" hidden="1">
      <c r="A1948" t="s">
        <v>19</v>
      </c>
      <c r="B1948">
        <v>21.5</v>
      </c>
      <c r="C1948">
        <v>351297</v>
      </c>
      <c r="D1948">
        <f t="shared" si="151"/>
        <v>48.791249999999998</v>
      </c>
      <c r="E1948">
        <f t="shared" si="152"/>
        <v>45.186666666666667</v>
      </c>
      <c r="F1948">
        <v>45.82</v>
      </c>
      <c r="G1948">
        <v>44.38</v>
      </c>
      <c r="H1948">
        <v>45.36</v>
      </c>
      <c r="I1948" t="b">
        <f t="shared" si="153"/>
        <v>0</v>
      </c>
    </row>
    <row r="1949" spans="1:9" hidden="1">
      <c r="A1949" t="s">
        <v>26</v>
      </c>
      <c r="B1949">
        <v>20.25</v>
      </c>
      <c r="C1949">
        <v>351316</v>
      </c>
      <c r="D1949">
        <f t="shared" si="151"/>
        <v>48.793888888888887</v>
      </c>
      <c r="E1949">
        <f t="shared" si="152"/>
        <v>44.153333333333329</v>
      </c>
      <c r="F1949">
        <v>45.02</v>
      </c>
      <c r="G1949">
        <v>45.36</v>
      </c>
      <c r="H1949">
        <v>42.08</v>
      </c>
      <c r="I1949" t="b">
        <f t="shared" si="153"/>
        <v>0</v>
      </c>
    </row>
    <row r="1950" spans="1:9" hidden="1">
      <c r="A1950" t="s">
        <v>5</v>
      </c>
      <c r="B1950">
        <v>20.5</v>
      </c>
      <c r="C1950">
        <v>351392</v>
      </c>
      <c r="D1950">
        <f t="shared" si="151"/>
        <v>48.804444444444449</v>
      </c>
      <c r="E1950">
        <f t="shared" si="152"/>
        <v>46.006666666666668</v>
      </c>
      <c r="F1950">
        <v>45.49</v>
      </c>
      <c r="G1950">
        <v>47.38</v>
      </c>
      <c r="H1950">
        <v>45.15</v>
      </c>
      <c r="I1950" t="b">
        <f t="shared" si="153"/>
        <v>0</v>
      </c>
    </row>
    <row r="1951" spans="1:9" hidden="1">
      <c r="A1951" t="s">
        <v>5</v>
      </c>
      <c r="B1951">
        <v>20.25</v>
      </c>
      <c r="C1951">
        <v>351560</v>
      </c>
      <c r="D1951">
        <f t="shared" si="151"/>
        <v>48.827777777777776</v>
      </c>
      <c r="E1951">
        <f t="shared" si="152"/>
        <v>46.493333333333339</v>
      </c>
      <c r="F1951">
        <v>45.43</v>
      </c>
      <c r="G1951">
        <v>47.49</v>
      </c>
      <c r="H1951">
        <v>46.56</v>
      </c>
      <c r="I1951" t="b">
        <f t="shared" si="153"/>
        <v>0</v>
      </c>
    </row>
    <row r="1952" spans="1:9" hidden="1">
      <c r="A1952" t="s">
        <v>23</v>
      </c>
      <c r="B1952">
        <v>20.25</v>
      </c>
      <c r="C1952">
        <v>351753</v>
      </c>
      <c r="D1952">
        <f t="shared" si="151"/>
        <v>48.854583333333338</v>
      </c>
      <c r="E1952">
        <f t="shared" si="152"/>
        <v>44.703333333333326</v>
      </c>
      <c r="F1952">
        <v>46.11</v>
      </c>
      <c r="G1952">
        <v>45.74</v>
      </c>
      <c r="H1952">
        <v>42.26</v>
      </c>
      <c r="I1952" t="b">
        <f t="shared" si="153"/>
        <v>0</v>
      </c>
    </row>
    <row r="1953" spans="1:9" hidden="1">
      <c r="A1953" t="s">
        <v>6</v>
      </c>
      <c r="B1953">
        <v>21.5</v>
      </c>
      <c r="C1953">
        <v>351898</v>
      </c>
      <c r="D1953">
        <f t="shared" si="151"/>
        <v>48.874722222222218</v>
      </c>
      <c r="E1953">
        <f t="shared" si="152"/>
        <v>46.183333333333337</v>
      </c>
      <c r="F1953">
        <v>50.79</v>
      </c>
      <c r="G1953">
        <v>43.11</v>
      </c>
      <c r="H1953">
        <v>44.65</v>
      </c>
      <c r="I1953" t="b">
        <f t="shared" si="153"/>
        <v>0</v>
      </c>
    </row>
    <row r="1954" spans="1:9" hidden="1">
      <c r="A1954" t="s">
        <v>26</v>
      </c>
      <c r="B1954">
        <v>21.5</v>
      </c>
      <c r="C1954">
        <v>351916</v>
      </c>
      <c r="D1954">
        <f t="shared" si="151"/>
        <v>48.877222222222223</v>
      </c>
      <c r="E1954">
        <f t="shared" si="152"/>
        <v>45.773333333333333</v>
      </c>
      <c r="F1954">
        <v>49.28</v>
      </c>
      <c r="G1954">
        <v>43.68</v>
      </c>
      <c r="H1954">
        <v>44.36</v>
      </c>
      <c r="I1954" t="b">
        <f t="shared" si="153"/>
        <v>0</v>
      </c>
    </row>
    <row r="1955" spans="1:9" hidden="1">
      <c r="A1955" t="s">
        <v>23</v>
      </c>
      <c r="B1955">
        <v>20.5</v>
      </c>
      <c r="C1955">
        <v>351935</v>
      </c>
      <c r="D1955">
        <f t="shared" si="151"/>
        <v>48.879861111111111</v>
      </c>
      <c r="E1955">
        <f t="shared" si="152"/>
        <v>46.546666666666674</v>
      </c>
      <c r="F1955">
        <v>45.4</v>
      </c>
      <c r="G1955">
        <v>48.75</v>
      </c>
      <c r="H1955">
        <v>45.49</v>
      </c>
      <c r="I1955" t="b">
        <f t="shared" si="153"/>
        <v>0</v>
      </c>
    </row>
    <row r="1956" spans="1:9" hidden="1">
      <c r="A1956" t="s">
        <v>16</v>
      </c>
      <c r="B1956">
        <v>20.5</v>
      </c>
      <c r="C1956">
        <v>352086</v>
      </c>
      <c r="D1956">
        <f t="shared" si="151"/>
        <v>48.900833333333338</v>
      </c>
      <c r="E1956">
        <f t="shared" si="152"/>
        <v>45.413333333333334</v>
      </c>
      <c r="F1956">
        <v>46.52</v>
      </c>
      <c r="G1956">
        <v>43.91</v>
      </c>
      <c r="H1956">
        <v>45.81</v>
      </c>
      <c r="I1956" t="b">
        <f t="shared" si="153"/>
        <v>0</v>
      </c>
    </row>
    <row r="1957" spans="1:9" hidden="1">
      <c r="A1957" t="s">
        <v>16</v>
      </c>
      <c r="B1957">
        <v>21.5</v>
      </c>
      <c r="C1957">
        <v>352088</v>
      </c>
      <c r="D1957">
        <f t="shared" si="151"/>
        <v>48.901111111111113</v>
      </c>
      <c r="E1957">
        <f t="shared" si="152"/>
        <v>45.226666666666667</v>
      </c>
      <c r="F1957">
        <v>46.22</v>
      </c>
      <c r="G1957">
        <v>41.89</v>
      </c>
      <c r="H1957">
        <v>47.57</v>
      </c>
      <c r="I1957" t="b">
        <f t="shared" si="153"/>
        <v>0</v>
      </c>
    </row>
    <row r="1958" spans="1:9" hidden="1">
      <c r="A1958" t="s">
        <v>12</v>
      </c>
      <c r="B1958">
        <v>21.5</v>
      </c>
      <c r="C1958">
        <v>352110</v>
      </c>
      <c r="D1958">
        <f t="shared" si="151"/>
        <v>48.904166666666669</v>
      </c>
      <c r="E1958">
        <f t="shared" si="152"/>
        <v>46.546666666666674</v>
      </c>
      <c r="F1958">
        <v>45.49</v>
      </c>
      <c r="G1958">
        <v>44.16</v>
      </c>
      <c r="H1958">
        <v>49.99</v>
      </c>
      <c r="I1958" t="b">
        <f t="shared" si="153"/>
        <v>0</v>
      </c>
    </row>
    <row r="1959" spans="1:9" hidden="1">
      <c r="A1959" t="s">
        <v>19</v>
      </c>
      <c r="B1959">
        <v>20.25</v>
      </c>
      <c r="C1959">
        <v>352126</v>
      </c>
      <c r="D1959">
        <f t="shared" si="151"/>
        <v>48.906388888888884</v>
      </c>
      <c r="E1959">
        <f t="shared" si="152"/>
        <v>45.190000000000005</v>
      </c>
      <c r="F1959">
        <v>45.84</v>
      </c>
      <c r="G1959">
        <v>43.49</v>
      </c>
      <c r="H1959">
        <v>46.24</v>
      </c>
      <c r="I1959" t="b">
        <f t="shared" si="153"/>
        <v>0</v>
      </c>
    </row>
    <row r="1960" spans="1:9" hidden="1">
      <c r="A1960" t="s">
        <v>14</v>
      </c>
      <c r="B1960">
        <v>20.5</v>
      </c>
      <c r="C1960">
        <v>352147</v>
      </c>
      <c r="D1960">
        <f t="shared" si="151"/>
        <v>48.909305555555555</v>
      </c>
      <c r="E1960">
        <f t="shared" si="152"/>
        <v>45.18</v>
      </c>
      <c r="F1960">
        <v>45.33</v>
      </c>
      <c r="G1960">
        <v>42.66</v>
      </c>
      <c r="H1960">
        <v>47.55</v>
      </c>
      <c r="I1960" t="b">
        <f t="shared" si="153"/>
        <v>0</v>
      </c>
    </row>
    <row r="1961" spans="1:9" hidden="1">
      <c r="A1961" t="s">
        <v>11</v>
      </c>
      <c r="B1961">
        <v>20.25</v>
      </c>
      <c r="C1961">
        <v>352462</v>
      </c>
      <c r="D1961">
        <f t="shared" si="151"/>
        <v>48.953055555555558</v>
      </c>
      <c r="E1961">
        <f t="shared" si="152"/>
        <v>47.213333333333338</v>
      </c>
      <c r="F1961">
        <v>51.18</v>
      </c>
      <c r="G1961">
        <v>45.56</v>
      </c>
      <c r="H1961">
        <v>44.9</v>
      </c>
      <c r="I1961" t="b">
        <f t="shared" si="153"/>
        <v>0</v>
      </c>
    </row>
    <row r="1962" spans="1:9" hidden="1">
      <c r="A1962" t="s">
        <v>22</v>
      </c>
      <c r="B1962">
        <v>21.5</v>
      </c>
      <c r="C1962">
        <v>352599</v>
      </c>
      <c r="D1962">
        <f t="shared" si="151"/>
        <v>48.97208333333333</v>
      </c>
      <c r="E1962">
        <f t="shared" si="152"/>
        <v>46.586666666666666</v>
      </c>
      <c r="F1962">
        <v>47.56</v>
      </c>
      <c r="G1962">
        <v>46.2</v>
      </c>
      <c r="H1962">
        <v>46</v>
      </c>
      <c r="I1962" t="b">
        <f t="shared" si="153"/>
        <v>0</v>
      </c>
    </row>
    <row r="1963" spans="1:9" hidden="1">
      <c r="A1963" t="s">
        <v>24</v>
      </c>
      <c r="B1963">
        <v>20.25</v>
      </c>
      <c r="C1963">
        <v>352656</v>
      </c>
      <c r="D1963">
        <f t="shared" si="151"/>
        <v>48.980000000000004</v>
      </c>
      <c r="E1963">
        <f t="shared" si="152"/>
        <v>50.093333333333334</v>
      </c>
      <c r="F1963">
        <v>55.93</v>
      </c>
      <c r="G1963">
        <v>48.65</v>
      </c>
      <c r="H1963">
        <v>45.7</v>
      </c>
      <c r="I1963" t="b">
        <f t="shared" si="153"/>
        <v>0</v>
      </c>
    </row>
    <row r="1964" spans="1:9" hidden="1">
      <c r="A1964" t="s">
        <v>17</v>
      </c>
      <c r="B1964">
        <v>20.25</v>
      </c>
      <c r="C1964">
        <v>352659</v>
      </c>
      <c r="D1964">
        <f t="shared" si="151"/>
        <v>48.980416666666663</v>
      </c>
      <c r="E1964">
        <f t="shared" si="152"/>
        <v>46.44</v>
      </c>
      <c r="F1964">
        <v>49.15</v>
      </c>
      <c r="G1964">
        <v>43.54</v>
      </c>
      <c r="H1964">
        <v>46.63</v>
      </c>
      <c r="I1964" t="b">
        <f t="shared" si="153"/>
        <v>0</v>
      </c>
    </row>
    <row r="1965" spans="1:9" hidden="1">
      <c r="A1965" t="s">
        <v>25</v>
      </c>
      <c r="B1965">
        <v>20.25</v>
      </c>
      <c r="C1965">
        <v>352680</v>
      </c>
      <c r="D1965">
        <f t="shared" si="151"/>
        <v>48.983333333333334</v>
      </c>
      <c r="E1965">
        <f t="shared" si="152"/>
        <v>48.24666666666667</v>
      </c>
      <c r="F1965">
        <v>49.97</v>
      </c>
      <c r="G1965">
        <v>47.41</v>
      </c>
      <c r="H1965">
        <v>47.36</v>
      </c>
      <c r="I1965" t="b">
        <f t="shared" si="153"/>
        <v>0</v>
      </c>
    </row>
    <row r="1966" spans="1:9" hidden="1">
      <c r="A1966" t="s">
        <v>15</v>
      </c>
      <c r="B1966">
        <v>20.25</v>
      </c>
      <c r="C1966">
        <v>352889</v>
      </c>
      <c r="D1966">
        <f t="shared" si="151"/>
        <v>49.012361111111112</v>
      </c>
      <c r="E1966">
        <f t="shared" si="152"/>
        <v>46.833333333333336</v>
      </c>
      <c r="F1966">
        <v>49.37</v>
      </c>
      <c r="G1966">
        <v>46.36</v>
      </c>
      <c r="H1966">
        <v>44.77</v>
      </c>
      <c r="I1966" t="b">
        <f t="shared" si="153"/>
        <v>0</v>
      </c>
    </row>
    <row r="1967" spans="1:9" hidden="1">
      <c r="A1967" t="s">
        <v>10</v>
      </c>
      <c r="B1967">
        <v>20.25</v>
      </c>
      <c r="C1967">
        <v>352910</v>
      </c>
      <c r="D1967">
        <f t="shared" si="151"/>
        <v>49.015277777777776</v>
      </c>
      <c r="E1967">
        <f t="shared" si="152"/>
        <v>48.056666666666672</v>
      </c>
      <c r="F1967">
        <v>49.23</v>
      </c>
      <c r="G1967">
        <v>46.13</v>
      </c>
      <c r="H1967">
        <v>48.81</v>
      </c>
      <c r="I1967" t="b">
        <f t="shared" si="153"/>
        <v>0</v>
      </c>
    </row>
    <row r="1968" spans="1:9" hidden="1">
      <c r="A1968" t="s">
        <v>14</v>
      </c>
      <c r="B1968">
        <v>21.5</v>
      </c>
      <c r="C1968">
        <v>352969</v>
      </c>
      <c r="D1968">
        <f t="shared" si="151"/>
        <v>49.023472222222225</v>
      </c>
      <c r="E1968">
        <f t="shared" si="152"/>
        <v>44.466666666666669</v>
      </c>
      <c r="F1968">
        <v>45.61</v>
      </c>
      <c r="G1968">
        <v>43.04</v>
      </c>
      <c r="H1968">
        <v>44.75</v>
      </c>
      <c r="I1968" t="b">
        <f t="shared" si="153"/>
        <v>0</v>
      </c>
    </row>
    <row r="1969" spans="1:9" hidden="1">
      <c r="A1969" t="s">
        <v>25</v>
      </c>
      <c r="B1969">
        <v>2</v>
      </c>
      <c r="C1969">
        <v>36093</v>
      </c>
      <c r="D1969">
        <f t="shared" si="151"/>
        <v>5.0129166666666665</v>
      </c>
      <c r="F1969">
        <v>9.2799999999999994</v>
      </c>
      <c r="G1969">
        <v>8.6199999999999992</v>
      </c>
      <c r="H1969">
        <v>8.6199999999999992</v>
      </c>
    </row>
    <row r="1970" spans="1:9" hidden="1">
      <c r="A1970" t="s">
        <v>25</v>
      </c>
      <c r="B1970">
        <v>2.25</v>
      </c>
      <c r="C1970">
        <v>31383</v>
      </c>
      <c r="D1970">
        <f t="shared" si="151"/>
        <v>4.3587499999999997</v>
      </c>
      <c r="F1970">
        <v>9.1</v>
      </c>
      <c r="G1970">
        <v>13.32</v>
      </c>
      <c r="H1970">
        <v>18.079999999999998</v>
      </c>
    </row>
    <row r="1971" spans="1:9" hidden="1">
      <c r="A1971" t="s">
        <v>25</v>
      </c>
      <c r="B1971">
        <v>2.5</v>
      </c>
      <c r="C1971">
        <v>26698</v>
      </c>
      <c r="D1971">
        <f t="shared" si="151"/>
        <v>3.7080555555555552</v>
      </c>
      <c r="F1971">
        <v>17.27</v>
      </c>
      <c r="G1971">
        <v>16.27</v>
      </c>
      <c r="H1971">
        <v>12.7</v>
      </c>
    </row>
    <row r="1972" spans="1:9" hidden="1">
      <c r="A1972" t="s">
        <v>25</v>
      </c>
      <c r="B1972">
        <v>2.75</v>
      </c>
      <c r="C1972">
        <v>25104</v>
      </c>
      <c r="D1972">
        <f t="shared" si="151"/>
        <v>3.4866666666666664</v>
      </c>
      <c r="F1972">
        <v>5.39</v>
      </c>
      <c r="G1972">
        <v>9.08</v>
      </c>
      <c r="H1972">
        <v>27.38</v>
      </c>
    </row>
    <row r="1973" spans="1:9" hidden="1">
      <c r="A1973" t="s">
        <v>7</v>
      </c>
      <c r="B1973">
        <v>20.25</v>
      </c>
      <c r="C1973">
        <v>352970</v>
      </c>
      <c r="D1973">
        <f t="shared" si="151"/>
        <v>49.023611111111109</v>
      </c>
      <c r="E1973">
        <f t="shared" ref="E1973:E1989" si="154">AVERAGE(F1973:H1973)</f>
        <v>46.036666666666662</v>
      </c>
      <c r="F1973">
        <v>47.66</v>
      </c>
      <c r="G1973">
        <v>43.91</v>
      </c>
      <c r="H1973">
        <v>46.54</v>
      </c>
      <c r="I1973" t="b">
        <f t="shared" ref="I1973:I1989" si="155">G1973/F1973&gt;2</f>
        <v>0</v>
      </c>
    </row>
    <row r="1974" spans="1:9" hidden="1">
      <c r="A1974" t="s">
        <v>21</v>
      </c>
      <c r="B1974">
        <v>20.5</v>
      </c>
      <c r="C1974">
        <v>353008</v>
      </c>
      <c r="D1974">
        <f t="shared" si="151"/>
        <v>49.028888888888886</v>
      </c>
      <c r="E1974">
        <f t="shared" si="154"/>
        <v>47.466666666666669</v>
      </c>
      <c r="F1974">
        <v>47.98</v>
      </c>
      <c r="G1974">
        <v>47.21</v>
      </c>
      <c r="H1974">
        <v>47.21</v>
      </c>
      <c r="I1974" t="b">
        <f t="shared" si="155"/>
        <v>0</v>
      </c>
    </row>
    <row r="1975" spans="1:9" hidden="1">
      <c r="A1975" t="s">
        <v>9</v>
      </c>
      <c r="B1975">
        <v>20.25</v>
      </c>
      <c r="C1975">
        <v>353292</v>
      </c>
      <c r="D1975">
        <f t="shared" si="151"/>
        <v>49.068333333333335</v>
      </c>
      <c r="E1975">
        <f t="shared" si="154"/>
        <v>45.99666666666667</v>
      </c>
      <c r="F1975">
        <v>46.06</v>
      </c>
      <c r="G1975">
        <v>46.27</v>
      </c>
      <c r="H1975">
        <v>45.66</v>
      </c>
      <c r="I1975" t="b">
        <f t="shared" si="155"/>
        <v>0</v>
      </c>
    </row>
    <row r="1976" spans="1:9" hidden="1">
      <c r="A1976" t="s">
        <v>6</v>
      </c>
      <c r="B1976">
        <v>20.25</v>
      </c>
      <c r="C1976">
        <v>353366</v>
      </c>
      <c r="D1976">
        <f t="shared" si="151"/>
        <v>49.078611111111108</v>
      </c>
      <c r="E1976">
        <f t="shared" si="154"/>
        <v>44.870000000000005</v>
      </c>
      <c r="F1976">
        <v>45.07</v>
      </c>
      <c r="G1976">
        <v>46.08</v>
      </c>
      <c r="H1976">
        <v>43.46</v>
      </c>
      <c r="I1976" t="b">
        <f t="shared" si="155"/>
        <v>0</v>
      </c>
    </row>
    <row r="1977" spans="1:9" hidden="1">
      <c r="A1977" t="s">
        <v>7</v>
      </c>
      <c r="B1977">
        <v>20.5</v>
      </c>
      <c r="C1977">
        <v>353467</v>
      </c>
      <c r="D1977">
        <f t="shared" si="151"/>
        <v>49.092638888888892</v>
      </c>
      <c r="E1977">
        <f t="shared" si="154"/>
        <v>45.330000000000005</v>
      </c>
      <c r="F1977">
        <v>43.91</v>
      </c>
      <c r="G1977">
        <v>46.4</v>
      </c>
      <c r="H1977">
        <v>45.68</v>
      </c>
      <c r="I1977" t="b">
        <f t="shared" si="155"/>
        <v>0</v>
      </c>
    </row>
    <row r="1978" spans="1:9" hidden="1">
      <c r="A1978" t="s">
        <v>22</v>
      </c>
      <c r="B1978">
        <v>20.5</v>
      </c>
      <c r="C1978">
        <v>353572</v>
      </c>
      <c r="D1978">
        <f t="shared" si="151"/>
        <v>49.107222222222227</v>
      </c>
      <c r="E1978">
        <f t="shared" si="154"/>
        <v>46.556666666666672</v>
      </c>
      <c r="F1978">
        <v>47.06</v>
      </c>
      <c r="G1978">
        <v>45.61</v>
      </c>
      <c r="H1978">
        <v>47</v>
      </c>
      <c r="I1978" t="b">
        <f t="shared" si="155"/>
        <v>0</v>
      </c>
    </row>
    <row r="1979" spans="1:9" hidden="1">
      <c r="A1979" t="s">
        <v>6</v>
      </c>
      <c r="B1979">
        <v>20.5</v>
      </c>
      <c r="C1979">
        <v>353780</v>
      </c>
      <c r="D1979">
        <f t="shared" si="151"/>
        <v>49.136111111111106</v>
      </c>
      <c r="E1979">
        <f t="shared" si="154"/>
        <v>45.669999999999995</v>
      </c>
      <c r="F1979">
        <v>45.11</v>
      </c>
      <c r="G1979">
        <v>46.6</v>
      </c>
      <c r="H1979">
        <v>45.3</v>
      </c>
      <c r="I1979" t="b">
        <f t="shared" si="155"/>
        <v>0</v>
      </c>
    </row>
    <row r="1980" spans="1:9" hidden="1">
      <c r="A1980" t="s">
        <v>25</v>
      </c>
      <c r="B1980">
        <v>21.5</v>
      </c>
      <c r="C1980">
        <v>353916</v>
      </c>
      <c r="D1980">
        <f t="shared" si="151"/>
        <v>49.155000000000001</v>
      </c>
      <c r="E1980">
        <f t="shared" si="154"/>
        <v>49.50333333333333</v>
      </c>
      <c r="F1980">
        <v>52.97</v>
      </c>
      <c r="G1980">
        <v>48.88</v>
      </c>
      <c r="H1980">
        <v>46.66</v>
      </c>
      <c r="I1980" t="b">
        <f t="shared" si="155"/>
        <v>0</v>
      </c>
    </row>
    <row r="1981" spans="1:9" hidden="1">
      <c r="A1981" t="s">
        <v>11</v>
      </c>
      <c r="B1981">
        <v>21.5</v>
      </c>
      <c r="C1981">
        <v>354314</v>
      </c>
      <c r="D1981">
        <f t="shared" si="151"/>
        <v>49.210277777777783</v>
      </c>
      <c r="E1981">
        <f t="shared" si="154"/>
        <v>46.616666666666667</v>
      </c>
      <c r="F1981">
        <v>46.97</v>
      </c>
      <c r="G1981">
        <v>45.11</v>
      </c>
      <c r="H1981">
        <v>47.77</v>
      </c>
      <c r="I1981" t="b">
        <f t="shared" si="155"/>
        <v>0</v>
      </c>
    </row>
    <row r="1982" spans="1:9" hidden="1">
      <c r="A1982" t="s">
        <v>18</v>
      </c>
      <c r="B1982">
        <v>20.5</v>
      </c>
      <c r="C1982">
        <v>354531</v>
      </c>
      <c r="D1982">
        <f t="shared" si="151"/>
        <v>49.240416666666668</v>
      </c>
      <c r="E1982">
        <f t="shared" si="154"/>
        <v>44.609999999999992</v>
      </c>
      <c r="F1982">
        <v>45.36</v>
      </c>
      <c r="G1982">
        <v>44.93</v>
      </c>
      <c r="H1982">
        <v>43.54</v>
      </c>
      <c r="I1982" t="b">
        <f t="shared" si="155"/>
        <v>0</v>
      </c>
    </row>
    <row r="1983" spans="1:9" hidden="1">
      <c r="A1983" t="s">
        <v>8</v>
      </c>
      <c r="B1983">
        <v>20.25</v>
      </c>
      <c r="C1983">
        <v>354597</v>
      </c>
      <c r="D1983">
        <f t="shared" si="151"/>
        <v>49.249583333333334</v>
      </c>
      <c r="E1983">
        <f t="shared" si="154"/>
        <v>45.106666666666662</v>
      </c>
      <c r="F1983">
        <v>46.21</v>
      </c>
      <c r="G1983">
        <v>44.17</v>
      </c>
      <c r="H1983">
        <v>44.94</v>
      </c>
      <c r="I1983" t="b">
        <f t="shared" si="155"/>
        <v>0</v>
      </c>
    </row>
    <row r="1984" spans="1:9" hidden="1">
      <c r="A1984" t="s">
        <v>24</v>
      </c>
      <c r="B1984">
        <v>20.5</v>
      </c>
      <c r="C1984">
        <v>354670</v>
      </c>
      <c r="D1984">
        <f t="shared" si="151"/>
        <v>49.259722222222223</v>
      </c>
      <c r="E1984">
        <f t="shared" si="154"/>
        <v>49.116666666666667</v>
      </c>
      <c r="F1984">
        <v>49.46</v>
      </c>
      <c r="G1984">
        <v>49.74</v>
      </c>
      <c r="H1984">
        <v>48.15</v>
      </c>
      <c r="I1984" t="b">
        <f t="shared" si="155"/>
        <v>0</v>
      </c>
    </row>
    <row r="1985" spans="1:9" hidden="1">
      <c r="A1985" t="s">
        <v>26</v>
      </c>
      <c r="B1985">
        <v>20.5</v>
      </c>
      <c r="C1985">
        <v>354683</v>
      </c>
      <c r="D1985">
        <f t="shared" si="151"/>
        <v>49.261527777777779</v>
      </c>
      <c r="E1985">
        <f t="shared" si="154"/>
        <v>45.759999999999991</v>
      </c>
      <c r="F1985">
        <v>45.8</v>
      </c>
      <c r="G1985">
        <v>46.9</v>
      </c>
      <c r="H1985">
        <v>44.58</v>
      </c>
      <c r="I1985" t="b">
        <f t="shared" si="155"/>
        <v>0</v>
      </c>
    </row>
    <row r="1986" spans="1:9" hidden="1">
      <c r="A1986" t="s">
        <v>7</v>
      </c>
      <c r="B1986">
        <v>21.5</v>
      </c>
      <c r="C1986">
        <v>354702</v>
      </c>
      <c r="D1986">
        <f t="shared" ref="D1986:D2049" si="156">C1986/15/60/8</f>
        <v>49.264166666666668</v>
      </c>
      <c r="E1986">
        <f t="shared" si="154"/>
        <v>45.306666666666672</v>
      </c>
      <c r="F1986">
        <v>44.25</v>
      </c>
      <c r="G1986">
        <v>43.72</v>
      </c>
      <c r="H1986">
        <v>47.95</v>
      </c>
      <c r="I1986" t="b">
        <f t="shared" si="155"/>
        <v>0</v>
      </c>
    </row>
    <row r="1987" spans="1:9" hidden="1">
      <c r="A1987" t="s">
        <v>8</v>
      </c>
      <c r="B1987">
        <v>21.5</v>
      </c>
      <c r="C1987">
        <v>354825</v>
      </c>
      <c r="D1987">
        <f t="shared" si="156"/>
        <v>49.28125</v>
      </c>
      <c r="E1987">
        <f t="shared" si="154"/>
        <v>46.386666666666677</v>
      </c>
      <c r="F1987">
        <v>45.6</v>
      </c>
      <c r="G1987">
        <v>44.89</v>
      </c>
      <c r="H1987">
        <v>48.67</v>
      </c>
      <c r="I1987" t="b">
        <f t="shared" si="155"/>
        <v>0</v>
      </c>
    </row>
    <row r="1988" spans="1:9" hidden="1">
      <c r="A1988" t="s">
        <v>5</v>
      </c>
      <c r="B1988">
        <v>21.25</v>
      </c>
      <c r="C1988">
        <v>354993</v>
      </c>
      <c r="D1988">
        <f t="shared" si="156"/>
        <v>49.304583333333333</v>
      </c>
      <c r="E1988">
        <f t="shared" si="154"/>
        <v>47.169999999999995</v>
      </c>
      <c r="F1988">
        <v>47.69</v>
      </c>
      <c r="G1988">
        <v>43.61</v>
      </c>
      <c r="H1988">
        <v>50.21</v>
      </c>
      <c r="I1988" t="b">
        <f t="shared" si="155"/>
        <v>0</v>
      </c>
    </row>
    <row r="1989" spans="1:9" hidden="1">
      <c r="A1989" t="s">
        <v>25</v>
      </c>
      <c r="B1989">
        <v>20.5</v>
      </c>
      <c r="C1989">
        <v>355048</v>
      </c>
      <c r="D1989">
        <f t="shared" si="156"/>
        <v>49.312222222222218</v>
      </c>
      <c r="E1989">
        <f t="shared" si="154"/>
        <v>48.826666666666661</v>
      </c>
      <c r="F1989">
        <v>48.3</v>
      </c>
      <c r="G1989">
        <v>46.53</v>
      </c>
      <c r="H1989">
        <v>51.65</v>
      </c>
      <c r="I1989" t="b">
        <f t="shared" si="155"/>
        <v>0</v>
      </c>
    </row>
    <row r="1990" spans="1:9" hidden="1">
      <c r="A1990" t="s">
        <v>25</v>
      </c>
      <c r="B1990">
        <v>3</v>
      </c>
      <c r="C1990">
        <v>23335</v>
      </c>
      <c r="D1990">
        <f t="shared" si="156"/>
        <v>3.2409722222222226</v>
      </c>
      <c r="F1990">
        <v>14.3</v>
      </c>
      <c r="G1990">
        <v>10.4</v>
      </c>
      <c r="H1990">
        <v>10.23</v>
      </c>
    </row>
    <row r="1991" spans="1:9" hidden="1">
      <c r="A1991" t="s">
        <v>25</v>
      </c>
      <c r="B1991">
        <v>3.25</v>
      </c>
      <c r="C1991">
        <v>21285</v>
      </c>
      <c r="D1991">
        <f t="shared" si="156"/>
        <v>2.9562499999999998</v>
      </c>
      <c r="F1991">
        <v>12.12</v>
      </c>
      <c r="G1991">
        <v>13.02</v>
      </c>
      <c r="H1991">
        <v>14.78</v>
      </c>
    </row>
    <row r="1992" spans="1:9" hidden="1">
      <c r="A1992" t="s">
        <v>25</v>
      </c>
      <c r="B1992">
        <v>3.5</v>
      </c>
      <c r="C1992">
        <v>20297</v>
      </c>
      <c r="D1992">
        <f t="shared" si="156"/>
        <v>2.8190277777777779</v>
      </c>
      <c r="F1992">
        <v>15.22</v>
      </c>
      <c r="G1992">
        <v>12.29</v>
      </c>
      <c r="H1992">
        <v>5.09</v>
      </c>
    </row>
    <row r="1993" spans="1:9" hidden="1">
      <c r="A1993" t="s">
        <v>25</v>
      </c>
      <c r="B1993">
        <v>3.75</v>
      </c>
      <c r="C1993">
        <v>18601</v>
      </c>
      <c r="D1993">
        <f t="shared" si="156"/>
        <v>2.5834722222222219</v>
      </c>
      <c r="F1993">
        <v>4.25</v>
      </c>
      <c r="G1993">
        <v>4.96</v>
      </c>
      <c r="H1993">
        <v>5.09</v>
      </c>
    </row>
    <row r="1994" spans="1:9" hidden="1">
      <c r="A1994" t="s">
        <v>25</v>
      </c>
      <c r="B1994">
        <v>4</v>
      </c>
      <c r="C1994">
        <v>17538</v>
      </c>
      <c r="D1994">
        <f t="shared" si="156"/>
        <v>2.4358333333333335</v>
      </c>
      <c r="F1994">
        <v>4.96</v>
      </c>
      <c r="G1994">
        <v>5.48</v>
      </c>
      <c r="H1994">
        <v>5.0999999999999996</v>
      </c>
    </row>
    <row r="1995" spans="1:9" hidden="1">
      <c r="A1995" t="s">
        <v>25</v>
      </c>
      <c r="B1995">
        <v>4.25</v>
      </c>
      <c r="C1995">
        <v>18617</v>
      </c>
      <c r="D1995">
        <f t="shared" si="156"/>
        <v>2.5856944444444445</v>
      </c>
      <c r="F1995">
        <v>4.25</v>
      </c>
      <c r="G1995">
        <v>5.12</v>
      </c>
      <c r="H1995">
        <v>4.87</v>
      </c>
    </row>
    <row r="1996" spans="1:9" hidden="1">
      <c r="A1996" t="s">
        <v>25</v>
      </c>
      <c r="B1996">
        <v>4.5</v>
      </c>
      <c r="C1996">
        <v>17368</v>
      </c>
      <c r="D1996">
        <f t="shared" si="156"/>
        <v>2.4122222222222218</v>
      </c>
      <c r="F1996">
        <v>4.6900000000000004</v>
      </c>
      <c r="G1996">
        <v>5.42</v>
      </c>
      <c r="H1996">
        <v>4.8099999999999996</v>
      </c>
    </row>
    <row r="1997" spans="1:9" hidden="1">
      <c r="A1997" t="s">
        <v>25</v>
      </c>
      <c r="B1997">
        <v>4.75</v>
      </c>
      <c r="C1997">
        <v>17452</v>
      </c>
      <c r="D1997">
        <f t="shared" si="156"/>
        <v>2.423888888888889</v>
      </c>
      <c r="F1997">
        <v>3.98</v>
      </c>
      <c r="G1997">
        <v>5.39</v>
      </c>
      <c r="H1997">
        <v>4.6900000000000004</v>
      </c>
    </row>
    <row r="1998" spans="1:9" hidden="1">
      <c r="A1998" t="s">
        <v>25</v>
      </c>
      <c r="B1998">
        <v>5</v>
      </c>
      <c r="C1998">
        <v>18879</v>
      </c>
      <c r="D1998">
        <f t="shared" si="156"/>
        <v>2.6220833333333333</v>
      </c>
      <c r="F1998">
        <v>5.05</v>
      </c>
      <c r="G1998">
        <v>5.35</v>
      </c>
      <c r="H1998">
        <v>5.69</v>
      </c>
    </row>
    <row r="1999" spans="1:9" hidden="1">
      <c r="A1999" t="s">
        <v>25</v>
      </c>
      <c r="B1999">
        <v>5.25</v>
      </c>
      <c r="C1999">
        <v>21727</v>
      </c>
      <c r="D1999">
        <f t="shared" si="156"/>
        <v>3.017638888888889</v>
      </c>
      <c r="F1999">
        <v>4.7300000000000004</v>
      </c>
      <c r="G1999">
        <v>5.45</v>
      </c>
      <c r="H1999">
        <v>6.16</v>
      </c>
    </row>
    <row r="2000" spans="1:9" hidden="1">
      <c r="A2000" t="s">
        <v>25</v>
      </c>
      <c r="B2000">
        <v>5.5</v>
      </c>
      <c r="C2000">
        <v>25218</v>
      </c>
      <c r="D2000">
        <f t="shared" si="156"/>
        <v>3.5024999999999999</v>
      </c>
      <c r="F2000">
        <v>5.87</v>
      </c>
      <c r="G2000">
        <v>6.63</v>
      </c>
      <c r="H2000">
        <v>7.16</v>
      </c>
    </row>
    <row r="2001" spans="1:9" hidden="1">
      <c r="A2001" t="s">
        <v>25</v>
      </c>
      <c r="B2001">
        <v>5.75</v>
      </c>
      <c r="C2001">
        <v>31007</v>
      </c>
      <c r="D2001">
        <f t="shared" si="156"/>
        <v>4.3065277777777773</v>
      </c>
      <c r="F2001">
        <v>6.19</v>
      </c>
      <c r="G2001">
        <v>6.67</v>
      </c>
      <c r="H2001">
        <v>7.76</v>
      </c>
    </row>
    <row r="2002" spans="1:9" hidden="1">
      <c r="A2002" t="s">
        <v>25</v>
      </c>
      <c r="B2002">
        <v>6</v>
      </c>
      <c r="C2002">
        <v>39207</v>
      </c>
      <c r="D2002">
        <f t="shared" si="156"/>
        <v>5.4454166666666675</v>
      </c>
      <c r="F2002">
        <v>8</v>
      </c>
      <c r="G2002">
        <v>8.91</v>
      </c>
      <c r="H2002">
        <v>10.61</v>
      </c>
    </row>
    <row r="2003" spans="1:9" hidden="1">
      <c r="A2003" t="s">
        <v>25</v>
      </c>
      <c r="B2003">
        <v>6.25</v>
      </c>
      <c r="C2003">
        <v>51131</v>
      </c>
      <c r="D2003">
        <f t="shared" si="156"/>
        <v>7.1015277777777772</v>
      </c>
      <c r="F2003">
        <v>8.9600000000000009</v>
      </c>
      <c r="G2003">
        <v>9.8000000000000007</v>
      </c>
      <c r="H2003">
        <v>11.9</v>
      </c>
    </row>
    <row r="2004" spans="1:9" hidden="1">
      <c r="A2004" t="s">
        <v>25</v>
      </c>
      <c r="B2004">
        <v>6.5</v>
      </c>
      <c r="C2004">
        <v>62812</v>
      </c>
      <c r="D2004">
        <f t="shared" si="156"/>
        <v>8.7238888888888884</v>
      </c>
      <c r="F2004">
        <v>11.46</v>
      </c>
      <c r="G2004">
        <v>12.73</v>
      </c>
      <c r="H2004">
        <v>13.73</v>
      </c>
    </row>
    <row r="2005" spans="1:9" hidden="1">
      <c r="A2005" t="s">
        <v>25</v>
      </c>
      <c r="B2005">
        <v>6.75</v>
      </c>
      <c r="C2005">
        <v>77456</v>
      </c>
      <c r="D2005">
        <f t="shared" si="156"/>
        <v>10.757777777777779</v>
      </c>
      <c r="F2005">
        <v>13.08</v>
      </c>
      <c r="G2005">
        <v>14.61</v>
      </c>
      <c r="H2005">
        <v>16.09</v>
      </c>
    </row>
    <row r="2006" spans="1:9" hidden="1">
      <c r="A2006" t="s">
        <v>25</v>
      </c>
      <c r="B2006">
        <v>7</v>
      </c>
      <c r="C2006">
        <v>94269</v>
      </c>
      <c r="D2006">
        <f t="shared" si="156"/>
        <v>13.092916666666667</v>
      </c>
      <c r="F2006">
        <v>16.34</v>
      </c>
      <c r="G2006">
        <v>18.2</v>
      </c>
      <c r="H2006">
        <v>19.829999999999998</v>
      </c>
    </row>
    <row r="2007" spans="1:9" hidden="1">
      <c r="A2007" t="s">
        <v>10</v>
      </c>
      <c r="B2007">
        <v>21.5</v>
      </c>
      <c r="C2007">
        <v>355347</v>
      </c>
      <c r="D2007">
        <f t="shared" si="156"/>
        <v>49.353749999999998</v>
      </c>
      <c r="E2007">
        <f t="shared" ref="E2007:E2018" si="157">AVERAGE(F2007:H2007)</f>
        <v>48.086666666666673</v>
      </c>
      <c r="F2007">
        <v>49.43</v>
      </c>
      <c r="G2007">
        <v>45.59</v>
      </c>
      <c r="H2007">
        <v>49.24</v>
      </c>
      <c r="I2007" t="b">
        <f t="shared" ref="I2007:I2018" si="158">G2007/F2007&gt;2</f>
        <v>0</v>
      </c>
    </row>
    <row r="2008" spans="1:9" hidden="1">
      <c r="A2008" t="s">
        <v>18</v>
      </c>
      <c r="B2008">
        <v>21.5</v>
      </c>
      <c r="C2008">
        <v>355394</v>
      </c>
      <c r="D2008">
        <f t="shared" si="156"/>
        <v>49.360277777777782</v>
      </c>
      <c r="E2008">
        <f t="shared" si="157"/>
        <v>44.85</v>
      </c>
      <c r="F2008">
        <v>47.49</v>
      </c>
      <c r="G2008">
        <v>43.38</v>
      </c>
      <c r="H2008">
        <v>43.68</v>
      </c>
      <c r="I2008" t="b">
        <f t="shared" si="158"/>
        <v>0</v>
      </c>
    </row>
    <row r="2009" spans="1:9" hidden="1">
      <c r="A2009" t="s">
        <v>15</v>
      </c>
      <c r="B2009">
        <v>21.5</v>
      </c>
      <c r="C2009">
        <v>355416</v>
      </c>
      <c r="D2009">
        <f t="shared" si="156"/>
        <v>49.363333333333337</v>
      </c>
      <c r="E2009">
        <f t="shared" si="157"/>
        <v>45.120000000000005</v>
      </c>
      <c r="F2009">
        <v>47.37</v>
      </c>
      <c r="G2009">
        <v>43.93</v>
      </c>
      <c r="H2009">
        <v>44.06</v>
      </c>
      <c r="I2009" t="b">
        <f t="shared" si="158"/>
        <v>0</v>
      </c>
    </row>
    <row r="2010" spans="1:9" hidden="1">
      <c r="A2010" t="s">
        <v>24</v>
      </c>
      <c r="B2010">
        <v>21.5</v>
      </c>
      <c r="C2010">
        <v>355472</v>
      </c>
      <c r="D2010">
        <f t="shared" si="156"/>
        <v>49.371111111111112</v>
      </c>
      <c r="E2010">
        <f t="shared" si="157"/>
        <v>46.653333333333329</v>
      </c>
      <c r="F2010">
        <v>51.33</v>
      </c>
      <c r="G2010">
        <v>45.22</v>
      </c>
      <c r="H2010">
        <v>43.41</v>
      </c>
      <c r="I2010" t="b">
        <f t="shared" si="158"/>
        <v>0</v>
      </c>
    </row>
    <row r="2011" spans="1:9" hidden="1">
      <c r="A2011" t="s">
        <v>19</v>
      </c>
      <c r="B2011">
        <v>20.5</v>
      </c>
      <c r="C2011">
        <v>355516</v>
      </c>
      <c r="D2011">
        <f t="shared" si="156"/>
        <v>49.377222222222223</v>
      </c>
      <c r="E2011">
        <f t="shared" si="157"/>
        <v>45.089999999999996</v>
      </c>
      <c r="F2011">
        <v>45.79</v>
      </c>
      <c r="G2011">
        <v>44.07</v>
      </c>
      <c r="H2011">
        <v>45.41</v>
      </c>
      <c r="I2011" t="b">
        <f t="shared" si="158"/>
        <v>0</v>
      </c>
    </row>
    <row r="2012" spans="1:9" hidden="1">
      <c r="A2012" t="s">
        <v>20</v>
      </c>
      <c r="B2012">
        <v>20.5</v>
      </c>
      <c r="C2012">
        <v>355641</v>
      </c>
      <c r="D2012">
        <f t="shared" si="156"/>
        <v>49.394583333333337</v>
      </c>
      <c r="E2012">
        <f t="shared" si="157"/>
        <v>45.596666666666671</v>
      </c>
      <c r="F2012">
        <v>48.34</v>
      </c>
      <c r="G2012">
        <v>43.96</v>
      </c>
      <c r="H2012">
        <v>44.49</v>
      </c>
      <c r="I2012" t="b">
        <f t="shared" si="158"/>
        <v>0</v>
      </c>
    </row>
    <row r="2013" spans="1:9" hidden="1">
      <c r="A2013" t="s">
        <v>10</v>
      </c>
      <c r="B2013">
        <v>20.5</v>
      </c>
      <c r="C2013">
        <v>355726</v>
      </c>
      <c r="D2013">
        <f t="shared" si="156"/>
        <v>49.406388888888884</v>
      </c>
      <c r="E2013">
        <f t="shared" si="157"/>
        <v>47.56</v>
      </c>
      <c r="F2013">
        <v>47.34</v>
      </c>
      <c r="G2013">
        <v>47.52</v>
      </c>
      <c r="H2013">
        <v>47.82</v>
      </c>
      <c r="I2013" t="b">
        <f t="shared" si="158"/>
        <v>0</v>
      </c>
    </row>
    <row r="2014" spans="1:9" hidden="1">
      <c r="A2014" t="s">
        <v>9</v>
      </c>
      <c r="B2014">
        <v>20.5</v>
      </c>
      <c r="C2014">
        <v>356409</v>
      </c>
      <c r="D2014">
        <f t="shared" si="156"/>
        <v>49.501249999999999</v>
      </c>
      <c r="E2014">
        <f t="shared" si="157"/>
        <v>45.916666666666664</v>
      </c>
      <c r="F2014">
        <v>45.79</v>
      </c>
      <c r="G2014">
        <v>45.88</v>
      </c>
      <c r="H2014">
        <v>46.08</v>
      </c>
      <c r="I2014" t="b">
        <f t="shared" si="158"/>
        <v>0</v>
      </c>
    </row>
    <row r="2015" spans="1:9" hidden="1">
      <c r="A2015" t="s">
        <v>11</v>
      </c>
      <c r="B2015">
        <v>20.5</v>
      </c>
      <c r="C2015">
        <v>356509</v>
      </c>
      <c r="D2015">
        <f t="shared" si="156"/>
        <v>49.515138888888892</v>
      </c>
      <c r="E2015">
        <f t="shared" si="157"/>
        <v>47.826666666666675</v>
      </c>
      <c r="F2015">
        <v>47.58</v>
      </c>
      <c r="G2015">
        <v>47.04</v>
      </c>
      <c r="H2015">
        <v>48.86</v>
      </c>
      <c r="I2015" t="b">
        <f t="shared" si="158"/>
        <v>0</v>
      </c>
    </row>
    <row r="2016" spans="1:9" hidden="1">
      <c r="A2016" t="s">
        <v>21</v>
      </c>
      <c r="B2016">
        <v>21.5</v>
      </c>
      <c r="C2016">
        <v>356570</v>
      </c>
      <c r="D2016">
        <f t="shared" si="156"/>
        <v>49.523611111111109</v>
      </c>
      <c r="E2016">
        <f t="shared" si="157"/>
        <v>48.546666666666674</v>
      </c>
      <c r="F2016">
        <v>48.45</v>
      </c>
      <c r="G2016">
        <v>47.04</v>
      </c>
      <c r="H2016">
        <v>50.15</v>
      </c>
      <c r="I2016" t="b">
        <f t="shared" si="158"/>
        <v>0</v>
      </c>
    </row>
    <row r="2017" spans="1:9" hidden="1">
      <c r="A2017" t="s">
        <v>23</v>
      </c>
      <c r="B2017">
        <v>21.5</v>
      </c>
      <c r="C2017">
        <v>356995</v>
      </c>
      <c r="D2017">
        <f t="shared" si="156"/>
        <v>49.582638888888894</v>
      </c>
      <c r="E2017">
        <f t="shared" si="157"/>
        <v>45.890000000000008</v>
      </c>
      <c r="F2017">
        <v>47.47</v>
      </c>
      <c r="G2017">
        <v>44.18</v>
      </c>
      <c r="H2017">
        <v>46.02</v>
      </c>
      <c r="I2017" t="b">
        <f t="shared" si="158"/>
        <v>0</v>
      </c>
    </row>
    <row r="2018" spans="1:9" hidden="1">
      <c r="A2018" t="s">
        <v>8</v>
      </c>
      <c r="B2018">
        <v>20.5</v>
      </c>
      <c r="C2018">
        <v>357202</v>
      </c>
      <c r="D2018">
        <f t="shared" si="156"/>
        <v>49.611388888888889</v>
      </c>
      <c r="E2018">
        <f t="shared" si="157"/>
        <v>46.286666666666662</v>
      </c>
      <c r="F2018">
        <v>45.9</v>
      </c>
      <c r="G2018">
        <v>48.58</v>
      </c>
      <c r="H2018">
        <v>44.38</v>
      </c>
      <c r="I2018" t="b">
        <f t="shared" si="158"/>
        <v>0</v>
      </c>
    </row>
    <row r="2019" spans="1:9" hidden="1">
      <c r="A2019" t="s">
        <v>26</v>
      </c>
      <c r="B2019">
        <v>0.5</v>
      </c>
      <c r="C2019">
        <v>94536</v>
      </c>
      <c r="D2019">
        <f t="shared" si="156"/>
        <v>13.129999999999999</v>
      </c>
      <c r="F2019">
        <v>39.97</v>
      </c>
      <c r="G2019">
        <v>39.840000000000003</v>
      </c>
      <c r="H2019">
        <v>42.29</v>
      </c>
    </row>
    <row r="2020" spans="1:9" hidden="1">
      <c r="A2020" t="s">
        <v>26</v>
      </c>
      <c r="B2020">
        <v>0.75</v>
      </c>
      <c r="C2020">
        <v>74613</v>
      </c>
      <c r="D2020">
        <f t="shared" si="156"/>
        <v>10.362916666666667</v>
      </c>
      <c r="F2020">
        <v>18.920000000000002</v>
      </c>
      <c r="G2020">
        <v>13.79</v>
      </c>
      <c r="H2020">
        <v>14.57</v>
      </c>
    </row>
    <row r="2021" spans="1:9" hidden="1">
      <c r="A2021" t="s">
        <v>26</v>
      </c>
      <c r="B2021">
        <v>1</v>
      </c>
      <c r="C2021">
        <v>62176</v>
      </c>
      <c r="D2021">
        <f t="shared" si="156"/>
        <v>8.6355555555555554</v>
      </c>
      <c r="F2021">
        <v>21.4</v>
      </c>
      <c r="G2021">
        <v>11.61</v>
      </c>
      <c r="H2021">
        <v>9.83</v>
      </c>
    </row>
    <row r="2022" spans="1:9" hidden="1">
      <c r="A2022" t="s">
        <v>26</v>
      </c>
      <c r="B2022">
        <v>1.25</v>
      </c>
      <c r="C2022">
        <v>57212</v>
      </c>
      <c r="D2022">
        <f t="shared" si="156"/>
        <v>7.9461111111111107</v>
      </c>
      <c r="F2022">
        <v>8.92</v>
      </c>
      <c r="G2022">
        <v>9.9600000000000009</v>
      </c>
      <c r="H2022">
        <v>18.25</v>
      </c>
    </row>
    <row r="2023" spans="1:9" hidden="1">
      <c r="A2023" t="s">
        <v>26</v>
      </c>
      <c r="B2023">
        <v>1.5</v>
      </c>
      <c r="C2023">
        <v>47770</v>
      </c>
      <c r="D2023">
        <f t="shared" si="156"/>
        <v>6.634722222222222</v>
      </c>
      <c r="F2023">
        <v>12.76</v>
      </c>
      <c r="G2023">
        <v>14.25</v>
      </c>
      <c r="H2023">
        <v>15.71</v>
      </c>
    </row>
    <row r="2024" spans="1:9" hidden="1">
      <c r="A2024" t="s">
        <v>26</v>
      </c>
      <c r="B2024">
        <v>1.75</v>
      </c>
      <c r="C2024">
        <v>42728</v>
      </c>
      <c r="D2024">
        <f t="shared" si="156"/>
        <v>5.934444444444444</v>
      </c>
      <c r="F2024">
        <v>15.21</v>
      </c>
      <c r="G2024">
        <v>6.11</v>
      </c>
      <c r="H2024">
        <v>16.989999999999998</v>
      </c>
    </row>
    <row r="2025" spans="1:9" hidden="1">
      <c r="A2025" t="s">
        <v>9</v>
      </c>
      <c r="B2025">
        <v>21.5</v>
      </c>
      <c r="C2025">
        <v>357250</v>
      </c>
      <c r="D2025">
        <f t="shared" si="156"/>
        <v>49.618055555555557</v>
      </c>
      <c r="E2025">
        <f t="shared" ref="E2025:E2064" si="159">AVERAGE(F2025:H2025)</f>
        <v>46.31666666666667</v>
      </c>
      <c r="F2025">
        <v>46.91</v>
      </c>
      <c r="G2025">
        <v>44.02</v>
      </c>
      <c r="H2025">
        <v>48.02</v>
      </c>
      <c r="I2025" t="b">
        <f t="shared" ref="I2025:I2064" si="160">G2025/F2025&gt;2</f>
        <v>0</v>
      </c>
    </row>
    <row r="2026" spans="1:9" hidden="1">
      <c r="A2026" t="s">
        <v>20</v>
      </c>
      <c r="B2026">
        <v>21.25</v>
      </c>
      <c r="C2026">
        <v>357285</v>
      </c>
      <c r="D2026">
        <f t="shared" si="156"/>
        <v>49.622916666666669</v>
      </c>
      <c r="E2026">
        <f t="shared" si="159"/>
        <v>46.910000000000004</v>
      </c>
      <c r="F2026">
        <v>45.78</v>
      </c>
      <c r="G2026">
        <v>44.61</v>
      </c>
      <c r="H2026">
        <v>50.34</v>
      </c>
      <c r="I2026" t="b">
        <f t="shared" si="160"/>
        <v>0</v>
      </c>
    </row>
    <row r="2027" spans="1:9" hidden="1">
      <c r="A2027" t="s">
        <v>17</v>
      </c>
      <c r="B2027">
        <v>20.5</v>
      </c>
      <c r="C2027">
        <v>358133</v>
      </c>
      <c r="D2027">
        <f t="shared" si="156"/>
        <v>49.740694444444443</v>
      </c>
      <c r="E2027">
        <f t="shared" si="159"/>
        <v>45.196666666666665</v>
      </c>
      <c r="F2027">
        <v>46.59</v>
      </c>
      <c r="G2027">
        <v>44.31</v>
      </c>
      <c r="H2027">
        <v>44.69</v>
      </c>
      <c r="I2027" t="b">
        <f t="shared" si="160"/>
        <v>0</v>
      </c>
    </row>
    <row r="2028" spans="1:9" hidden="1">
      <c r="A2028" t="s">
        <v>13</v>
      </c>
      <c r="B2028">
        <v>21.25</v>
      </c>
      <c r="C2028">
        <v>358432</v>
      </c>
      <c r="D2028">
        <f t="shared" si="156"/>
        <v>49.782222222222224</v>
      </c>
      <c r="E2028">
        <f t="shared" si="159"/>
        <v>47.34</v>
      </c>
      <c r="F2028">
        <v>50.54</v>
      </c>
      <c r="G2028">
        <v>44.17</v>
      </c>
      <c r="H2028">
        <v>47.31</v>
      </c>
      <c r="I2028" t="b">
        <f t="shared" si="160"/>
        <v>0</v>
      </c>
    </row>
    <row r="2029" spans="1:9" hidden="1">
      <c r="A2029" t="s">
        <v>15</v>
      </c>
      <c r="B2029">
        <v>20.5</v>
      </c>
      <c r="C2029">
        <v>358593</v>
      </c>
      <c r="D2029">
        <f t="shared" si="156"/>
        <v>49.804583333333333</v>
      </c>
      <c r="E2029">
        <f t="shared" si="159"/>
        <v>44.963333333333331</v>
      </c>
      <c r="F2029">
        <v>45.68</v>
      </c>
      <c r="G2029">
        <v>44.12</v>
      </c>
      <c r="H2029">
        <v>45.09</v>
      </c>
      <c r="I2029" t="b">
        <f t="shared" si="160"/>
        <v>0</v>
      </c>
    </row>
    <row r="2030" spans="1:9" hidden="1">
      <c r="A2030" t="s">
        <v>14</v>
      </c>
      <c r="B2030">
        <v>21.25</v>
      </c>
      <c r="C2030">
        <v>358753</v>
      </c>
      <c r="D2030">
        <f t="shared" si="156"/>
        <v>49.826805555555552</v>
      </c>
      <c r="E2030">
        <f t="shared" si="159"/>
        <v>47.513333333333328</v>
      </c>
      <c r="F2030">
        <v>50.24</v>
      </c>
      <c r="G2030">
        <v>44.08</v>
      </c>
      <c r="H2030">
        <v>48.22</v>
      </c>
      <c r="I2030" t="b">
        <f t="shared" si="160"/>
        <v>0</v>
      </c>
    </row>
    <row r="2031" spans="1:9" hidden="1">
      <c r="A2031" t="s">
        <v>18</v>
      </c>
      <c r="B2031">
        <v>21.25</v>
      </c>
      <c r="C2031">
        <v>358936</v>
      </c>
      <c r="D2031">
        <f t="shared" si="156"/>
        <v>49.852222222222217</v>
      </c>
      <c r="E2031">
        <f t="shared" si="159"/>
        <v>45.756666666666668</v>
      </c>
      <c r="F2031">
        <v>45.18</v>
      </c>
      <c r="G2031">
        <v>44.47</v>
      </c>
      <c r="H2031">
        <v>47.62</v>
      </c>
      <c r="I2031" t="b">
        <f t="shared" si="160"/>
        <v>0</v>
      </c>
    </row>
    <row r="2032" spans="1:9" hidden="1">
      <c r="A2032" t="s">
        <v>12</v>
      </c>
      <c r="B2032">
        <v>21.25</v>
      </c>
      <c r="C2032">
        <v>359207</v>
      </c>
      <c r="D2032">
        <f t="shared" si="156"/>
        <v>49.889861111111117</v>
      </c>
      <c r="E2032">
        <f t="shared" si="159"/>
        <v>49.443333333333335</v>
      </c>
      <c r="F2032">
        <v>52.54</v>
      </c>
      <c r="G2032">
        <v>47.67</v>
      </c>
      <c r="H2032">
        <v>48.12</v>
      </c>
      <c r="I2032" t="b">
        <f t="shared" si="160"/>
        <v>0</v>
      </c>
    </row>
    <row r="2033" spans="1:9" hidden="1">
      <c r="A2033" t="s">
        <v>13</v>
      </c>
      <c r="B2033">
        <v>20.75</v>
      </c>
      <c r="C2033">
        <v>360123</v>
      </c>
      <c r="D2033">
        <f t="shared" si="156"/>
        <v>50.017083333333332</v>
      </c>
      <c r="E2033">
        <f t="shared" si="159"/>
        <v>47.056666666666672</v>
      </c>
      <c r="F2033">
        <v>47.5</v>
      </c>
      <c r="G2033">
        <v>47.9</v>
      </c>
      <c r="H2033">
        <v>45.77</v>
      </c>
      <c r="I2033" t="b">
        <f t="shared" si="160"/>
        <v>0</v>
      </c>
    </row>
    <row r="2034" spans="1:9" hidden="1">
      <c r="A2034" t="s">
        <v>22</v>
      </c>
      <c r="B2034">
        <v>21.25</v>
      </c>
      <c r="C2034">
        <v>360123</v>
      </c>
      <c r="D2034">
        <f t="shared" si="156"/>
        <v>50.017083333333332</v>
      </c>
      <c r="E2034">
        <f t="shared" si="159"/>
        <v>47.77</v>
      </c>
      <c r="F2034">
        <v>49.95</v>
      </c>
      <c r="G2034">
        <v>44.62</v>
      </c>
      <c r="H2034">
        <v>48.74</v>
      </c>
      <c r="I2034" t="b">
        <f t="shared" si="160"/>
        <v>0</v>
      </c>
    </row>
    <row r="2035" spans="1:9" hidden="1">
      <c r="A2035" t="s">
        <v>17</v>
      </c>
      <c r="B2035">
        <v>21.25</v>
      </c>
      <c r="C2035">
        <v>360311</v>
      </c>
      <c r="D2035">
        <f t="shared" si="156"/>
        <v>50.043194444444445</v>
      </c>
      <c r="E2035">
        <f t="shared" si="159"/>
        <v>47.56</v>
      </c>
      <c r="F2035">
        <v>47.77</v>
      </c>
      <c r="G2035">
        <v>48.56</v>
      </c>
      <c r="H2035">
        <v>46.35</v>
      </c>
      <c r="I2035" t="b">
        <f t="shared" si="160"/>
        <v>0</v>
      </c>
    </row>
    <row r="2036" spans="1:9" hidden="1">
      <c r="A2036" t="s">
        <v>19</v>
      </c>
      <c r="B2036">
        <v>21.25</v>
      </c>
      <c r="C2036">
        <v>360517</v>
      </c>
      <c r="D2036">
        <f t="shared" si="156"/>
        <v>50.071805555555557</v>
      </c>
      <c r="E2036">
        <f t="shared" si="159"/>
        <v>45.886666666666663</v>
      </c>
      <c r="F2036">
        <v>45.32</v>
      </c>
      <c r="G2036">
        <v>44.9</v>
      </c>
      <c r="H2036">
        <v>47.44</v>
      </c>
      <c r="I2036" t="b">
        <f t="shared" si="160"/>
        <v>0</v>
      </c>
    </row>
    <row r="2037" spans="1:9" hidden="1">
      <c r="A2037" t="s">
        <v>26</v>
      </c>
      <c r="B2037">
        <v>21.25</v>
      </c>
      <c r="C2037">
        <v>360608</v>
      </c>
      <c r="D2037">
        <f t="shared" si="156"/>
        <v>50.084444444444443</v>
      </c>
      <c r="E2037">
        <f t="shared" si="159"/>
        <v>44.59</v>
      </c>
      <c r="F2037">
        <v>47.15</v>
      </c>
      <c r="G2037">
        <v>42.63</v>
      </c>
      <c r="H2037">
        <v>43.99</v>
      </c>
      <c r="I2037" t="b">
        <f t="shared" si="160"/>
        <v>0</v>
      </c>
    </row>
    <row r="2038" spans="1:9" hidden="1">
      <c r="A2038" t="s">
        <v>7</v>
      </c>
      <c r="B2038">
        <v>21.25</v>
      </c>
      <c r="C2038">
        <v>361714</v>
      </c>
      <c r="D2038">
        <f t="shared" si="156"/>
        <v>50.238055555555555</v>
      </c>
      <c r="E2038">
        <f t="shared" si="159"/>
        <v>46.849999999999994</v>
      </c>
      <c r="F2038">
        <v>48.98</v>
      </c>
      <c r="G2038">
        <v>45.78</v>
      </c>
      <c r="H2038">
        <v>45.79</v>
      </c>
      <c r="I2038" t="b">
        <f t="shared" si="160"/>
        <v>0</v>
      </c>
    </row>
    <row r="2039" spans="1:9" hidden="1">
      <c r="A2039" t="s">
        <v>10</v>
      </c>
      <c r="B2039">
        <v>20.75</v>
      </c>
      <c r="C2039">
        <v>362281</v>
      </c>
      <c r="D2039">
        <f t="shared" si="156"/>
        <v>50.316805555555554</v>
      </c>
      <c r="E2039">
        <f t="shared" si="159"/>
        <v>49.26</v>
      </c>
      <c r="F2039">
        <v>48.95</v>
      </c>
      <c r="G2039">
        <v>48.24</v>
      </c>
      <c r="H2039">
        <v>50.59</v>
      </c>
      <c r="I2039" t="b">
        <f t="shared" si="160"/>
        <v>0</v>
      </c>
    </row>
    <row r="2040" spans="1:9" hidden="1">
      <c r="A2040" t="s">
        <v>16</v>
      </c>
      <c r="B2040">
        <v>21.25</v>
      </c>
      <c r="C2040">
        <v>362357</v>
      </c>
      <c r="D2040">
        <f t="shared" si="156"/>
        <v>50.327361111111117</v>
      </c>
      <c r="E2040">
        <f t="shared" si="159"/>
        <v>47.419999999999995</v>
      </c>
      <c r="F2040">
        <v>47.19</v>
      </c>
      <c r="G2040">
        <v>46.41</v>
      </c>
      <c r="H2040">
        <v>48.66</v>
      </c>
      <c r="I2040" t="b">
        <f t="shared" si="160"/>
        <v>0</v>
      </c>
    </row>
    <row r="2041" spans="1:9" hidden="1">
      <c r="A2041" t="s">
        <v>5</v>
      </c>
      <c r="B2041">
        <v>20.75</v>
      </c>
      <c r="C2041">
        <v>362498</v>
      </c>
      <c r="D2041">
        <f t="shared" si="156"/>
        <v>50.346944444444446</v>
      </c>
      <c r="E2041">
        <f t="shared" si="159"/>
        <v>48.346666666666671</v>
      </c>
      <c r="F2041">
        <v>50.96</v>
      </c>
      <c r="G2041">
        <v>44.84</v>
      </c>
      <c r="H2041">
        <v>49.24</v>
      </c>
      <c r="I2041" t="b">
        <f t="shared" si="160"/>
        <v>0</v>
      </c>
    </row>
    <row r="2042" spans="1:9" hidden="1">
      <c r="A2042" t="s">
        <v>10</v>
      </c>
      <c r="B2042">
        <v>21.25</v>
      </c>
      <c r="C2042">
        <v>363037</v>
      </c>
      <c r="D2042">
        <f t="shared" si="156"/>
        <v>50.421805555555558</v>
      </c>
      <c r="E2042">
        <f t="shared" si="159"/>
        <v>48.870000000000005</v>
      </c>
      <c r="F2042">
        <v>48.66</v>
      </c>
      <c r="G2042">
        <v>48.95</v>
      </c>
      <c r="H2042">
        <v>49</v>
      </c>
      <c r="I2042" t="b">
        <f t="shared" si="160"/>
        <v>0</v>
      </c>
    </row>
    <row r="2043" spans="1:9" hidden="1">
      <c r="A2043" t="s">
        <v>23</v>
      </c>
      <c r="B2043">
        <v>21.25</v>
      </c>
      <c r="C2043">
        <v>363428</v>
      </c>
      <c r="D2043">
        <f t="shared" si="156"/>
        <v>50.476111111111109</v>
      </c>
      <c r="E2043">
        <f t="shared" si="159"/>
        <v>47.323333333333331</v>
      </c>
      <c r="F2043">
        <v>48.64</v>
      </c>
      <c r="G2043">
        <v>43.97</v>
      </c>
      <c r="H2043">
        <v>49.36</v>
      </c>
      <c r="I2043" t="b">
        <f t="shared" si="160"/>
        <v>0</v>
      </c>
    </row>
    <row r="2044" spans="1:9" hidden="1">
      <c r="A2044" t="s">
        <v>16</v>
      </c>
      <c r="B2044">
        <v>20.75</v>
      </c>
      <c r="C2044">
        <v>363542</v>
      </c>
      <c r="D2044">
        <f t="shared" si="156"/>
        <v>50.491944444444449</v>
      </c>
      <c r="E2044">
        <f t="shared" si="159"/>
        <v>47.873333333333335</v>
      </c>
      <c r="F2044">
        <v>49.58</v>
      </c>
      <c r="G2044">
        <v>46.74</v>
      </c>
      <c r="H2044">
        <v>47.3</v>
      </c>
      <c r="I2044" t="b">
        <f t="shared" si="160"/>
        <v>0</v>
      </c>
    </row>
    <row r="2045" spans="1:9" hidden="1">
      <c r="A2045" t="s">
        <v>22</v>
      </c>
      <c r="B2045">
        <v>20.75</v>
      </c>
      <c r="C2045">
        <v>363564</v>
      </c>
      <c r="D2045">
        <f t="shared" si="156"/>
        <v>50.494999999999997</v>
      </c>
      <c r="E2045">
        <f t="shared" si="159"/>
        <v>48.143333333333338</v>
      </c>
      <c r="F2045">
        <v>46.68</v>
      </c>
      <c r="G2045">
        <v>51.62</v>
      </c>
      <c r="H2045">
        <v>46.13</v>
      </c>
      <c r="I2045" t="b">
        <f t="shared" si="160"/>
        <v>0</v>
      </c>
    </row>
    <row r="2046" spans="1:9" hidden="1">
      <c r="A2046" t="s">
        <v>8</v>
      </c>
      <c r="B2046">
        <v>21.25</v>
      </c>
      <c r="C2046">
        <v>363664</v>
      </c>
      <c r="D2046">
        <f t="shared" si="156"/>
        <v>50.50888888888889</v>
      </c>
      <c r="E2046">
        <f t="shared" si="159"/>
        <v>46.623333333333335</v>
      </c>
      <c r="F2046">
        <v>46.95</v>
      </c>
      <c r="G2046">
        <v>46.29</v>
      </c>
      <c r="H2046">
        <v>46.63</v>
      </c>
      <c r="I2046" t="b">
        <f t="shared" si="160"/>
        <v>0</v>
      </c>
    </row>
    <row r="2047" spans="1:9" hidden="1">
      <c r="A2047" t="s">
        <v>6</v>
      </c>
      <c r="B2047">
        <v>21.25</v>
      </c>
      <c r="C2047">
        <v>364018</v>
      </c>
      <c r="D2047">
        <f t="shared" si="156"/>
        <v>50.558055555555555</v>
      </c>
      <c r="E2047">
        <f t="shared" si="159"/>
        <v>45.606666666666662</v>
      </c>
      <c r="F2047">
        <v>47.7</v>
      </c>
      <c r="G2047">
        <v>44.34</v>
      </c>
      <c r="H2047">
        <v>44.78</v>
      </c>
      <c r="I2047" t="b">
        <f t="shared" si="160"/>
        <v>0</v>
      </c>
    </row>
    <row r="2048" spans="1:9" hidden="1">
      <c r="A2048" t="s">
        <v>5</v>
      </c>
      <c r="B2048">
        <v>21</v>
      </c>
      <c r="C2048">
        <v>364065</v>
      </c>
      <c r="D2048">
        <f t="shared" si="156"/>
        <v>50.564583333333331</v>
      </c>
      <c r="E2048">
        <f t="shared" si="159"/>
        <v>48.103333333333332</v>
      </c>
      <c r="F2048">
        <v>48.27</v>
      </c>
      <c r="G2048">
        <v>47.81</v>
      </c>
      <c r="H2048">
        <v>48.23</v>
      </c>
      <c r="I2048" t="b">
        <f t="shared" si="160"/>
        <v>0</v>
      </c>
    </row>
    <row r="2049" spans="1:9" hidden="1">
      <c r="A2049" t="s">
        <v>24</v>
      </c>
      <c r="B2049">
        <v>21.25</v>
      </c>
      <c r="C2049">
        <v>364072</v>
      </c>
      <c r="D2049">
        <f t="shared" si="156"/>
        <v>50.565555555555555</v>
      </c>
      <c r="E2049">
        <f t="shared" si="159"/>
        <v>46.013333333333343</v>
      </c>
      <c r="F2049">
        <v>49.27</v>
      </c>
      <c r="G2049">
        <v>43.18</v>
      </c>
      <c r="H2049">
        <v>45.59</v>
      </c>
      <c r="I2049" t="b">
        <f t="shared" si="160"/>
        <v>0</v>
      </c>
    </row>
    <row r="2050" spans="1:9" hidden="1">
      <c r="A2050" t="s">
        <v>9</v>
      </c>
      <c r="B2050">
        <v>21.25</v>
      </c>
      <c r="C2050">
        <v>364212</v>
      </c>
      <c r="D2050">
        <f t="shared" ref="D2050:D2113" si="161">C2050/15/60/8</f>
        <v>50.585000000000001</v>
      </c>
      <c r="E2050">
        <f t="shared" si="159"/>
        <v>47.823333333333331</v>
      </c>
      <c r="F2050">
        <v>48.88</v>
      </c>
      <c r="G2050">
        <v>47.16</v>
      </c>
      <c r="H2050">
        <v>47.43</v>
      </c>
      <c r="I2050" t="b">
        <f t="shared" si="160"/>
        <v>0</v>
      </c>
    </row>
    <row r="2051" spans="1:9" hidden="1">
      <c r="A2051" t="s">
        <v>14</v>
      </c>
      <c r="B2051">
        <v>20.75</v>
      </c>
      <c r="C2051">
        <v>364254</v>
      </c>
      <c r="D2051">
        <f t="shared" si="161"/>
        <v>50.590833333333329</v>
      </c>
      <c r="E2051">
        <f t="shared" si="159"/>
        <v>46.76</v>
      </c>
      <c r="F2051">
        <v>48.85</v>
      </c>
      <c r="G2051">
        <v>47.18</v>
      </c>
      <c r="H2051">
        <v>44.25</v>
      </c>
      <c r="I2051" t="b">
        <f t="shared" si="160"/>
        <v>0</v>
      </c>
    </row>
    <row r="2052" spans="1:9" hidden="1">
      <c r="A2052" t="s">
        <v>25</v>
      </c>
      <c r="B2052">
        <v>21.25</v>
      </c>
      <c r="C2052">
        <v>364704</v>
      </c>
      <c r="D2052">
        <f t="shared" si="161"/>
        <v>50.653333333333329</v>
      </c>
      <c r="E2052">
        <f t="shared" si="159"/>
        <v>49.523333333333333</v>
      </c>
      <c r="F2052">
        <v>53.65</v>
      </c>
      <c r="G2052">
        <v>46.87</v>
      </c>
      <c r="H2052">
        <v>48.05</v>
      </c>
      <c r="I2052" t="b">
        <f t="shared" si="160"/>
        <v>0</v>
      </c>
    </row>
    <row r="2053" spans="1:9" hidden="1">
      <c r="A2053" t="s">
        <v>12</v>
      </c>
      <c r="B2053">
        <v>20.75</v>
      </c>
      <c r="C2053">
        <v>364709</v>
      </c>
      <c r="D2053">
        <f t="shared" si="161"/>
        <v>50.654027777777777</v>
      </c>
      <c r="E2053">
        <f t="shared" si="159"/>
        <v>49.050000000000004</v>
      </c>
      <c r="F2053">
        <v>50.24</v>
      </c>
      <c r="G2053">
        <v>48.15</v>
      </c>
      <c r="H2053">
        <v>48.76</v>
      </c>
      <c r="I2053" t="b">
        <f t="shared" si="160"/>
        <v>0</v>
      </c>
    </row>
    <row r="2054" spans="1:9" hidden="1">
      <c r="A2054" t="s">
        <v>20</v>
      </c>
      <c r="B2054">
        <v>20.75</v>
      </c>
      <c r="C2054">
        <v>364711</v>
      </c>
      <c r="D2054">
        <f t="shared" si="161"/>
        <v>50.654305555555553</v>
      </c>
      <c r="E2054">
        <f t="shared" si="159"/>
        <v>48.79</v>
      </c>
      <c r="F2054">
        <v>50.18</v>
      </c>
      <c r="G2054">
        <v>48.02</v>
      </c>
      <c r="H2054">
        <v>48.17</v>
      </c>
      <c r="I2054" t="b">
        <f t="shared" si="160"/>
        <v>0</v>
      </c>
    </row>
    <row r="2055" spans="1:9" hidden="1">
      <c r="A2055" t="s">
        <v>21</v>
      </c>
      <c r="B2055">
        <v>21.25</v>
      </c>
      <c r="C2055">
        <v>364807</v>
      </c>
      <c r="D2055">
        <f t="shared" si="161"/>
        <v>50.667638888888888</v>
      </c>
      <c r="E2055">
        <f t="shared" si="159"/>
        <v>49.766666666666673</v>
      </c>
      <c r="F2055">
        <v>51.74</v>
      </c>
      <c r="G2055">
        <v>47.15</v>
      </c>
      <c r="H2055">
        <v>50.41</v>
      </c>
      <c r="I2055" t="b">
        <f t="shared" si="160"/>
        <v>0</v>
      </c>
    </row>
    <row r="2056" spans="1:9" hidden="1">
      <c r="A2056" t="s">
        <v>23</v>
      </c>
      <c r="B2056">
        <v>20.75</v>
      </c>
      <c r="C2056">
        <v>364812</v>
      </c>
      <c r="D2056">
        <f t="shared" si="161"/>
        <v>50.668333333333329</v>
      </c>
      <c r="E2056">
        <f t="shared" si="159"/>
        <v>47.04</v>
      </c>
      <c r="F2056">
        <v>46.99</v>
      </c>
      <c r="G2056">
        <v>47.73</v>
      </c>
      <c r="H2056">
        <v>46.4</v>
      </c>
      <c r="I2056" t="b">
        <f t="shared" si="160"/>
        <v>0</v>
      </c>
    </row>
    <row r="2057" spans="1:9" hidden="1">
      <c r="A2057" t="s">
        <v>15</v>
      </c>
      <c r="B2057">
        <v>21.25</v>
      </c>
      <c r="C2057">
        <v>365057</v>
      </c>
      <c r="D2057">
        <f t="shared" si="161"/>
        <v>50.702361111111117</v>
      </c>
      <c r="E2057">
        <f t="shared" si="159"/>
        <v>47.456666666666671</v>
      </c>
      <c r="F2057">
        <v>47.86</v>
      </c>
      <c r="G2057">
        <v>46.93</v>
      </c>
      <c r="H2057">
        <v>47.58</v>
      </c>
      <c r="I2057" t="b">
        <f t="shared" si="160"/>
        <v>0</v>
      </c>
    </row>
    <row r="2058" spans="1:9" hidden="1">
      <c r="A2058" t="s">
        <v>7</v>
      </c>
      <c r="B2058">
        <v>20.75</v>
      </c>
      <c r="C2058">
        <v>365266</v>
      </c>
      <c r="D2058">
        <f t="shared" si="161"/>
        <v>50.731388888888887</v>
      </c>
      <c r="E2058">
        <f t="shared" si="159"/>
        <v>47.01</v>
      </c>
      <c r="F2058">
        <v>46.92</v>
      </c>
      <c r="G2058">
        <v>48.06</v>
      </c>
      <c r="H2058">
        <v>46.05</v>
      </c>
      <c r="I2058" t="b">
        <f t="shared" si="160"/>
        <v>0</v>
      </c>
    </row>
    <row r="2059" spans="1:9" hidden="1">
      <c r="A2059" t="s">
        <v>11</v>
      </c>
      <c r="B2059">
        <v>21.25</v>
      </c>
      <c r="C2059">
        <v>365305</v>
      </c>
      <c r="D2059">
        <f t="shared" si="161"/>
        <v>50.736805555555556</v>
      </c>
      <c r="E2059">
        <f t="shared" si="159"/>
        <v>49.356666666666662</v>
      </c>
      <c r="F2059">
        <v>50.4</v>
      </c>
      <c r="G2059">
        <v>47.21</v>
      </c>
      <c r="H2059">
        <v>50.46</v>
      </c>
      <c r="I2059" t="b">
        <f t="shared" si="160"/>
        <v>0</v>
      </c>
    </row>
    <row r="2060" spans="1:9" hidden="1">
      <c r="A2060" t="s">
        <v>6</v>
      </c>
      <c r="B2060">
        <v>20.75</v>
      </c>
      <c r="C2060">
        <v>365692</v>
      </c>
      <c r="D2060">
        <f t="shared" si="161"/>
        <v>50.790555555555557</v>
      </c>
      <c r="E2060">
        <f t="shared" si="159"/>
        <v>46.879999999999995</v>
      </c>
      <c r="F2060">
        <v>46.71</v>
      </c>
      <c r="G2060">
        <v>48.43</v>
      </c>
      <c r="H2060">
        <v>45.5</v>
      </c>
      <c r="I2060" t="b">
        <f t="shared" si="160"/>
        <v>0</v>
      </c>
    </row>
    <row r="2061" spans="1:9" hidden="1">
      <c r="A2061" t="s">
        <v>19</v>
      </c>
      <c r="B2061">
        <v>20.75</v>
      </c>
      <c r="C2061">
        <v>365848</v>
      </c>
      <c r="D2061">
        <f t="shared" si="161"/>
        <v>50.812222222222218</v>
      </c>
      <c r="E2061">
        <f t="shared" si="159"/>
        <v>47.593333333333334</v>
      </c>
      <c r="F2061">
        <v>47.49</v>
      </c>
      <c r="G2061">
        <v>47.63</v>
      </c>
      <c r="H2061">
        <v>47.66</v>
      </c>
      <c r="I2061" t="b">
        <f t="shared" si="160"/>
        <v>0</v>
      </c>
    </row>
    <row r="2062" spans="1:9" hidden="1">
      <c r="A2062" t="s">
        <v>26</v>
      </c>
      <c r="B2062">
        <v>20.75</v>
      </c>
      <c r="C2062">
        <v>365898</v>
      </c>
      <c r="D2062">
        <f t="shared" si="161"/>
        <v>50.819166666666668</v>
      </c>
      <c r="E2062">
        <f t="shared" si="159"/>
        <v>47.016666666666673</v>
      </c>
      <c r="F2062">
        <v>48.24</v>
      </c>
      <c r="G2062">
        <v>47.91</v>
      </c>
      <c r="H2062">
        <v>44.9</v>
      </c>
      <c r="I2062" t="b">
        <f t="shared" si="160"/>
        <v>0</v>
      </c>
    </row>
    <row r="2063" spans="1:9" hidden="1">
      <c r="A2063" t="s">
        <v>25</v>
      </c>
      <c r="B2063">
        <v>20.75</v>
      </c>
      <c r="C2063">
        <v>365902</v>
      </c>
      <c r="D2063">
        <f t="shared" si="161"/>
        <v>50.819722222222225</v>
      </c>
      <c r="E2063">
        <f t="shared" si="159"/>
        <v>50.596666666666664</v>
      </c>
      <c r="F2063">
        <v>50.03</v>
      </c>
      <c r="G2063">
        <v>51.63</v>
      </c>
      <c r="H2063">
        <v>50.13</v>
      </c>
      <c r="I2063" t="b">
        <f t="shared" si="160"/>
        <v>0</v>
      </c>
    </row>
    <row r="2064" spans="1:9" hidden="1">
      <c r="A2064" t="s">
        <v>18</v>
      </c>
      <c r="B2064">
        <v>20.75</v>
      </c>
      <c r="C2064">
        <v>365973</v>
      </c>
      <c r="D2064">
        <f t="shared" si="161"/>
        <v>50.829583333333332</v>
      </c>
      <c r="E2064">
        <f t="shared" si="159"/>
        <v>47.273333333333333</v>
      </c>
      <c r="F2064">
        <v>47.88</v>
      </c>
      <c r="G2064">
        <v>46.25</v>
      </c>
      <c r="H2064">
        <v>47.69</v>
      </c>
      <c r="I2064" t="b">
        <f t="shared" si="160"/>
        <v>0</v>
      </c>
    </row>
    <row r="2065" spans="1:9" hidden="1">
      <c r="A2065" t="s">
        <v>26</v>
      </c>
      <c r="B2065">
        <v>2</v>
      </c>
      <c r="C2065">
        <v>37801</v>
      </c>
      <c r="D2065">
        <f t="shared" si="161"/>
        <v>5.2501388888888885</v>
      </c>
      <c r="F2065">
        <v>7.87</v>
      </c>
      <c r="G2065">
        <v>9.16</v>
      </c>
      <c r="H2065">
        <v>8.08</v>
      </c>
    </row>
    <row r="2066" spans="1:9" hidden="1">
      <c r="A2066" t="s">
        <v>26</v>
      </c>
      <c r="B2066">
        <v>2.25</v>
      </c>
      <c r="C2066">
        <v>33231</v>
      </c>
      <c r="D2066">
        <f t="shared" si="161"/>
        <v>4.6154166666666665</v>
      </c>
      <c r="F2066">
        <v>9.66</v>
      </c>
      <c r="G2066">
        <v>13.98</v>
      </c>
      <c r="H2066">
        <v>16.28</v>
      </c>
    </row>
    <row r="2067" spans="1:9" hidden="1">
      <c r="A2067" t="s">
        <v>26</v>
      </c>
      <c r="B2067">
        <v>2.5</v>
      </c>
      <c r="C2067">
        <v>27956</v>
      </c>
      <c r="D2067">
        <f t="shared" si="161"/>
        <v>3.8827777777777777</v>
      </c>
      <c r="F2067">
        <v>14.23</v>
      </c>
      <c r="G2067">
        <v>13.4</v>
      </c>
      <c r="H2067">
        <v>16.57</v>
      </c>
    </row>
    <row r="2068" spans="1:9" hidden="1">
      <c r="A2068" t="s">
        <v>26</v>
      </c>
      <c r="B2068">
        <v>2.75</v>
      </c>
      <c r="C2068">
        <v>26347</v>
      </c>
      <c r="D2068">
        <f t="shared" si="161"/>
        <v>3.6593055555555556</v>
      </c>
      <c r="F2068">
        <v>6.53</v>
      </c>
      <c r="G2068">
        <v>7.5</v>
      </c>
      <c r="H2068">
        <v>26.84</v>
      </c>
    </row>
    <row r="2069" spans="1:9" hidden="1">
      <c r="A2069" t="s">
        <v>8</v>
      </c>
      <c r="B2069">
        <v>20.75</v>
      </c>
      <c r="C2069">
        <v>366846</v>
      </c>
      <c r="D2069">
        <f t="shared" si="161"/>
        <v>50.950833333333335</v>
      </c>
      <c r="E2069">
        <f t="shared" ref="E2069:E2085" si="162">AVERAGE(F2069:H2069)</f>
        <v>46.95000000000001</v>
      </c>
      <c r="F2069">
        <v>47.02</v>
      </c>
      <c r="G2069">
        <v>50.27</v>
      </c>
      <c r="H2069">
        <v>43.56</v>
      </c>
      <c r="I2069" t="b">
        <f t="shared" ref="I2069:I2085" si="163">G2069/F2069&gt;2</f>
        <v>0</v>
      </c>
    </row>
    <row r="2070" spans="1:9" hidden="1">
      <c r="A2070" t="s">
        <v>9</v>
      </c>
      <c r="B2070">
        <v>20.75</v>
      </c>
      <c r="C2070">
        <v>367305</v>
      </c>
      <c r="D2070">
        <f t="shared" si="161"/>
        <v>51.014583333333334</v>
      </c>
      <c r="E2070">
        <f t="shared" si="162"/>
        <v>47.456666666666671</v>
      </c>
      <c r="F2070">
        <v>47.38</v>
      </c>
      <c r="G2070">
        <v>48.36</v>
      </c>
      <c r="H2070">
        <v>46.63</v>
      </c>
      <c r="I2070" t="b">
        <f t="shared" si="163"/>
        <v>0</v>
      </c>
    </row>
    <row r="2071" spans="1:9" hidden="1">
      <c r="A2071" t="s">
        <v>23</v>
      </c>
      <c r="B2071">
        <v>21</v>
      </c>
      <c r="C2071">
        <v>367928</v>
      </c>
      <c r="D2071">
        <f t="shared" si="161"/>
        <v>51.101111111111109</v>
      </c>
      <c r="E2071">
        <f t="shared" si="162"/>
        <v>48.096666666666664</v>
      </c>
      <c r="F2071">
        <v>48.16</v>
      </c>
      <c r="G2071">
        <v>48.25</v>
      </c>
      <c r="H2071">
        <v>47.88</v>
      </c>
      <c r="I2071" t="b">
        <f t="shared" si="163"/>
        <v>0</v>
      </c>
    </row>
    <row r="2072" spans="1:9" hidden="1">
      <c r="A2072" t="s">
        <v>15</v>
      </c>
      <c r="B2072">
        <v>20.75</v>
      </c>
      <c r="C2072">
        <v>368385</v>
      </c>
      <c r="D2072">
        <f t="shared" si="161"/>
        <v>51.164583333333333</v>
      </c>
      <c r="E2072">
        <f t="shared" si="162"/>
        <v>48.48</v>
      </c>
      <c r="F2072">
        <v>52.54</v>
      </c>
      <c r="G2072">
        <v>45.88</v>
      </c>
      <c r="H2072">
        <v>47.02</v>
      </c>
      <c r="I2072" t="b">
        <f t="shared" si="163"/>
        <v>0</v>
      </c>
    </row>
    <row r="2073" spans="1:9" hidden="1">
      <c r="A2073" t="s">
        <v>14</v>
      </c>
      <c r="B2073">
        <v>21</v>
      </c>
      <c r="C2073">
        <v>368455</v>
      </c>
      <c r="D2073">
        <f t="shared" si="161"/>
        <v>51.174305555555556</v>
      </c>
      <c r="E2073">
        <f t="shared" si="162"/>
        <v>46.573333333333345</v>
      </c>
      <c r="F2073">
        <v>50.25</v>
      </c>
      <c r="G2073">
        <v>45.77</v>
      </c>
      <c r="H2073">
        <v>43.7</v>
      </c>
      <c r="I2073" t="b">
        <f t="shared" si="163"/>
        <v>0</v>
      </c>
    </row>
    <row r="2074" spans="1:9" hidden="1">
      <c r="A2074" t="s">
        <v>24</v>
      </c>
      <c r="B2074">
        <v>20.75</v>
      </c>
      <c r="C2074">
        <v>368510</v>
      </c>
      <c r="D2074">
        <f t="shared" si="161"/>
        <v>51.18194444444444</v>
      </c>
      <c r="E2074">
        <f t="shared" si="162"/>
        <v>49.006666666666668</v>
      </c>
      <c r="F2074">
        <v>49.78</v>
      </c>
      <c r="G2074">
        <v>50.34</v>
      </c>
      <c r="H2074">
        <v>46.9</v>
      </c>
      <c r="I2074" t="b">
        <f t="shared" si="163"/>
        <v>0</v>
      </c>
    </row>
    <row r="2075" spans="1:9" hidden="1">
      <c r="A2075" t="s">
        <v>22</v>
      </c>
      <c r="B2075">
        <v>21</v>
      </c>
      <c r="C2075">
        <v>368565</v>
      </c>
      <c r="D2075">
        <f t="shared" si="161"/>
        <v>51.189583333333331</v>
      </c>
      <c r="E2075">
        <f t="shared" si="162"/>
        <v>48.56666666666667</v>
      </c>
      <c r="F2075">
        <v>50.13</v>
      </c>
      <c r="G2075">
        <v>49.05</v>
      </c>
      <c r="H2075">
        <v>46.52</v>
      </c>
      <c r="I2075" t="b">
        <f t="shared" si="163"/>
        <v>0</v>
      </c>
    </row>
    <row r="2076" spans="1:9" hidden="1">
      <c r="A2076" t="s">
        <v>13</v>
      </c>
      <c r="B2076">
        <v>21</v>
      </c>
      <c r="C2076">
        <v>368567</v>
      </c>
      <c r="D2076">
        <f t="shared" si="161"/>
        <v>51.189861111111114</v>
      </c>
      <c r="E2076">
        <f t="shared" si="162"/>
        <v>45.323333333333331</v>
      </c>
      <c r="F2076">
        <v>46.69</v>
      </c>
      <c r="G2076">
        <v>46.85</v>
      </c>
      <c r="H2076">
        <v>42.43</v>
      </c>
      <c r="I2076" t="b">
        <f t="shared" si="163"/>
        <v>0</v>
      </c>
    </row>
    <row r="2077" spans="1:9" hidden="1">
      <c r="A2077" t="s">
        <v>17</v>
      </c>
      <c r="B2077">
        <v>21</v>
      </c>
      <c r="C2077">
        <v>369006</v>
      </c>
      <c r="D2077">
        <f t="shared" si="161"/>
        <v>51.25083333333334</v>
      </c>
      <c r="E2077">
        <f t="shared" si="162"/>
        <v>48.283333333333331</v>
      </c>
      <c r="F2077">
        <v>49.74</v>
      </c>
      <c r="G2077">
        <v>47.68</v>
      </c>
      <c r="H2077">
        <v>47.43</v>
      </c>
      <c r="I2077" t="b">
        <f t="shared" si="163"/>
        <v>0</v>
      </c>
    </row>
    <row r="2078" spans="1:9" hidden="1">
      <c r="A2078" t="s">
        <v>7</v>
      </c>
      <c r="B2078">
        <v>21</v>
      </c>
      <c r="C2078">
        <v>369038</v>
      </c>
      <c r="D2078">
        <f t="shared" si="161"/>
        <v>51.255277777777778</v>
      </c>
      <c r="E2078">
        <f t="shared" si="162"/>
        <v>46.843333333333334</v>
      </c>
      <c r="F2078">
        <v>48.06</v>
      </c>
      <c r="G2078">
        <v>45.25</v>
      </c>
      <c r="H2078">
        <v>47.22</v>
      </c>
      <c r="I2078" t="b">
        <f t="shared" si="163"/>
        <v>0</v>
      </c>
    </row>
    <row r="2079" spans="1:9" hidden="1">
      <c r="A2079" t="s">
        <v>18</v>
      </c>
      <c r="B2079">
        <v>21</v>
      </c>
      <c r="C2079">
        <v>369079</v>
      </c>
      <c r="D2079">
        <f t="shared" si="161"/>
        <v>51.260972222222222</v>
      </c>
      <c r="E2079">
        <f t="shared" si="162"/>
        <v>47.603333333333332</v>
      </c>
      <c r="F2079">
        <v>49.52</v>
      </c>
      <c r="G2079">
        <v>47.09</v>
      </c>
      <c r="H2079">
        <v>46.2</v>
      </c>
      <c r="I2079" t="b">
        <f t="shared" si="163"/>
        <v>0</v>
      </c>
    </row>
    <row r="2080" spans="1:9" hidden="1">
      <c r="A2080" t="s">
        <v>17</v>
      </c>
      <c r="B2080">
        <v>20.75</v>
      </c>
      <c r="C2080">
        <v>369163</v>
      </c>
      <c r="D2080">
        <f t="shared" si="161"/>
        <v>51.272638888888885</v>
      </c>
      <c r="E2080">
        <f t="shared" si="162"/>
        <v>48.986666666666657</v>
      </c>
      <c r="F2080">
        <v>51.47</v>
      </c>
      <c r="G2080">
        <v>45.83</v>
      </c>
      <c r="H2080">
        <v>49.66</v>
      </c>
      <c r="I2080" t="b">
        <f t="shared" si="163"/>
        <v>0</v>
      </c>
    </row>
    <row r="2081" spans="1:9" hidden="1">
      <c r="A2081" t="s">
        <v>11</v>
      </c>
      <c r="B2081">
        <v>20.75</v>
      </c>
      <c r="C2081">
        <v>369264</v>
      </c>
      <c r="D2081">
        <f t="shared" si="161"/>
        <v>51.286666666666662</v>
      </c>
      <c r="E2081">
        <f t="shared" si="162"/>
        <v>48.666666666666664</v>
      </c>
      <c r="F2081">
        <v>49.42</v>
      </c>
      <c r="G2081">
        <v>46.92</v>
      </c>
      <c r="H2081">
        <v>49.66</v>
      </c>
      <c r="I2081" t="b">
        <f t="shared" si="163"/>
        <v>0</v>
      </c>
    </row>
    <row r="2082" spans="1:9" hidden="1">
      <c r="A2082" t="s">
        <v>16</v>
      </c>
      <c r="B2082">
        <v>21</v>
      </c>
      <c r="C2082">
        <v>369451</v>
      </c>
      <c r="D2082">
        <f t="shared" si="161"/>
        <v>51.312638888888884</v>
      </c>
      <c r="E2082">
        <f t="shared" si="162"/>
        <v>47.5</v>
      </c>
      <c r="F2082">
        <v>49.72</v>
      </c>
      <c r="G2082">
        <v>46.2</v>
      </c>
      <c r="H2082">
        <v>46.58</v>
      </c>
      <c r="I2082" t="b">
        <f t="shared" si="163"/>
        <v>0</v>
      </c>
    </row>
    <row r="2083" spans="1:9" hidden="1">
      <c r="A2083" t="s">
        <v>10</v>
      </c>
      <c r="B2083">
        <v>21</v>
      </c>
      <c r="C2083">
        <v>369615</v>
      </c>
      <c r="D2083">
        <f t="shared" si="161"/>
        <v>51.335416666666667</v>
      </c>
      <c r="E2083">
        <f t="shared" si="162"/>
        <v>50.056666666666672</v>
      </c>
      <c r="F2083">
        <v>52.03</v>
      </c>
      <c r="G2083">
        <v>47.5</v>
      </c>
      <c r="H2083">
        <v>50.64</v>
      </c>
      <c r="I2083" t="b">
        <f t="shared" si="163"/>
        <v>0</v>
      </c>
    </row>
    <row r="2084" spans="1:9" hidden="1">
      <c r="A2084" t="s">
        <v>21</v>
      </c>
      <c r="B2084">
        <v>20.75</v>
      </c>
      <c r="C2084">
        <v>369742</v>
      </c>
      <c r="D2084">
        <f t="shared" si="161"/>
        <v>51.353055555555557</v>
      </c>
      <c r="E2084">
        <f t="shared" si="162"/>
        <v>50.54999999999999</v>
      </c>
      <c r="F2084">
        <v>48.4</v>
      </c>
      <c r="G2084">
        <v>55.3</v>
      </c>
      <c r="H2084">
        <v>47.95</v>
      </c>
      <c r="I2084" t="b">
        <f t="shared" si="163"/>
        <v>0</v>
      </c>
    </row>
    <row r="2085" spans="1:9" hidden="1">
      <c r="A2085" t="s">
        <v>11</v>
      </c>
      <c r="B2085">
        <v>21</v>
      </c>
      <c r="C2085">
        <v>369765</v>
      </c>
      <c r="D2085">
        <f t="shared" si="161"/>
        <v>51.356250000000003</v>
      </c>
      <c r="E2085">
        <f t="shared" si="162"/>
        <v>49.173333333333339</v>
      </c>
      <c r="F2085">
        <v>52.5</v>
      </c>
      <c r="G2085">
        <v>48.43</v>
      </c>
      <c r="H2085">
        <v>46.59</v>
      </c>
      <c r="I2085" t="b">
        <f t="shared" si="163"/>
        <v>0</v>
      </c>
    </row>
    <row r="2086" spans="1:9" hidden="1">
      <c r="A2086" t="s">
        <v>26</v>
      </c>
      <c r="B2086">
        <v>3</v>
      </c>
      <c r="C2086">
        <v>22686</v>
      </c>
      <c r="D2086">
        <f t="shared" si="161"/>
        <v>3.1508333333333334</v>
      </c>
      <c r="F2086">
        <v>15.91</v>
      </c>
      <c r="G2086">
        <v>14.23</v>
      </c>
      <c r="H2086">
        <v>14.51</v>
      </c>
    </row>
    <row r="2087" spans="1:9" hidden="1">
      <c r="A2087" t="s">
        <v>26</v>
      </c>
      <c r="B2087">
        <v>3.25</v>
      </c>
      <c r="C2087">
        <v>22333</v>
      </c>
      <c r="D2087">
        <f t="shared" si="161"/>
        <v>3.1018055555555555</v>
      </c>
      <c r="F2087">
        <v>15.12</v>
      </c>
      <c r="G2087">
        <v>16.71</v>
      </c>
      <c r="H2087">
        <v>12.71</v>
      </c>
    </row>
    <row r="2088" spans="1:9" hidden="1">
      <c r="A2088" t="s">
        <v>26</v>
      </c>
      <c r="B2088">
        <v>3.5</v>
      </c>
      <c r="C2088">
        <v>20464</v>
      </c>
      <c r="D2088">
        <f t="shared" si="161"/>
        <v>2.842222222222222</v>
      </c>
      <c r="F2088">
        <v>11.36</v>
      </c>
      <c r="G2088">
        <v>12.68</v>
      </c>
      <c r="H2088">
        <v>14.03</v>
      </c>
    </row>
    <row r="2089" spans="1:9" hidden="1">
      <c r="A2089" t="s">
        <v>26</v>
      </c>
      <c r="B2089">
        <v>3.75</v>
      </c>
      <c r="C2089">
        <v>18845</v>
      </c>
      <c r="D2089">
        <f t="shared" si="161"/>
        <v>2.6173611111111108</v>
      </c>
      <c r="F2089">
        <v>6.67</v>
      </c>
      <c r="G2089">
        <v>4.4400000000000004</v>
      </c>
      <c r="H2089">
        <v>4.91</v>
      </c>
    </row>
    <row r="2090" spans="1:9" hidden="1">
      <c r="A2090" t="s">
        <v>26</v>
      </c>
      <c r="B2090">
        <v>4</v>
      </c>
      <c r="C2090">
        <v>18362</v>
      </c>
      <c r="D2090">
        <f t="shared" si="161"/>
        <v>2.5502777777777781</v>
      </c>
      <c r="F2090">
        <v>4.97</v>
      </c>
      <c r="G2090">
        <v>4.29</v>
      </c>
      <c r="H2090">
        <v>4.5199999999999996</v>
      </c>
    </row>
    <row r="2091" spans="1:9" hidden="1">
      <c r="A2091" t="s">
        <v>26</v>
      </c>
      <c r="B2091">
        <v>4.25</v>
      </c>
      <c r="C2091">
        <v>18959</v>
      </c>
      <c r="D2091">
        <f t="shared" si="161"/>
        <v>2.6331944444444444</v>
      </c>
      <c r="F2091">
        <v>4.2300000000000004</v>
      </c>
      <c r="G2091">
        <v>4.83</v>
      </c>
      <c r="H2091">
        <v>4.62</v>
      </c>
    </row>
    <row r="2092" spans="1:9" hidden="1">
      <c r="A2092" t="s">
        <v>26</v>
      </c>
      <c r="B2092">
        <v>4.5</v>
      </c>
      <c r="C2092">
        <v>18017</v>
      </c>
      <c r="D2092">
        <f t="shared" si="161"/>
        <v>2.5023611111111115</v>
      </c>
      <c r="F2092">
        <v>4.5199999999999996</v>
      </c>
      <c r="G2092">
        <v>4.25</v>
      </c>
      <c r="H2092">
        <v>4.37</v>
      </c>
    </row>
    <row r="2093" spans="1:9" hidden="1">
      <c r="A2093" t="s">
        <v>26</v>
      </c>
      <c r="B2093">
        <v>4.75</v>
      </c>
      <c r="C2093">
        <v>18775</v>
      </c>
      <c r="D2093">
        <f t="shared" si="161"/>
        <v>2.6076388888888888</v>
      </c>
      <c r="F2093">
        <v>4.2300000000000004</v>
      </c>
      <c r="G2093">
        <v>4.4400000000000004</v>
      </c>
      <c r="H2093">
        <v>5.12</v>
      </c>
    </row>
    <row r="2094" spans="1:9" hidden="1">
      <c r="A2094" t="s">
        <v>26</v>
      </c>
      <c r="B2094">
        <v>5</v>
      </c>
      <c r="C2094">
        <v>20431</v>
      </c>
      <c r="D2094">
        <f t="shared" si="161"/>
        <v>2.8376388888888888</v>
      </c>
      <c r="F2094">
        <v>4.9400000000000004</v>
      </c>
      <c r="G2094">
        <v>4.37</v>
      </c>
      <c r="H2094">
        <v>5.28</v>
      </c>
    </row>
    <row r="2095" spans="1:9" hidden="1">
      <c r="A2095" t="s">
        <v>26</v>
      </c>
      <c r="B2095">
        <v>5.25</v>
      </c>
      <c r="C2095">
        <v>22591</v>
      </c>
      <c r="D2095">
        <f t="shared" si="161"/>
        <v>3.1376388888888886</v>
      </c>
      <c r="F2095">
        <v>5.18</v>
      </c>
      <c r="G2095">
        <v>4.88</v>
      </c>
      <c r="H2095">
        <v>5.91</v>
      </c>
    </row>
    <row r="2096" spans="1:9" hidden="1">
      <c r="A2096" t="s">
        <v>26</v>
      </c>
      <c r="B2096">
        <v>5.5</v>
      </c>
      <c r="C2096">
        <v>25823</v>
      </c>
      <c r="D2096">
        <f t="shared" si="161"/>
        <v>3.5865277777777775</v>
      </c>
      <c r="F2096">
        <v>5.48</v>
      </c>
      <c r="G2096">
        <v>5.34</v>
      </c>
      <c r="H2096">
        <v>6.66</v>
      </c>
    </row>
    <row r="2097" spans="1:9" hidden="1">
      <c r="A2097" t="s">
        <v>26</v>
      </c>
      <c r="B2097">
        <v>5.75</v>
      </c>
      <c r="C2097">
        <v>32188</v>
      </c>
      <c r="D2097">
        <f t="shared" si="161"/>
        <v>4.4705555555555554</v>
      </c>
      <c r="F2097">
        <v>6.05</v>
      </c>
      <c r="G2097">
        <v>6.37</v>
      </c>
      <c r="H2097">
        <v>7.46</v>
      </c>
    </row>
    <row r="2098" spans="1:9" hidden="1">
      <c r="A2098" t="s">
        <v>26</v>
      </c>
      <c r="B2098">
        <v>6</v>
      </c>
      <c r="C2098">
        <v>39015</v>
      </c>
      <c r="D2098">
        <f t="shared" si="161"/>
        <v>5.4187500000000002</v>
      </c>
      <c r="F2098">
        <v>7.45</v>
      </c>
      <c r="G2098">
        <v>7.82</v>
      </c>
      <c r="H2098">
        <v>8.9499999999999993</v>
      </c>
    </row>
    <row r="2099" spans="1:9" hidden="1">
      <c r="A2099" t="s">
        <v>26</v>
      </c>
      <c r="B2099">
        <v>6.25</v>
      </c>
      <c r="C2099">
        <v>50679</v>
      </c>
      <c r="D2099">
        <f t="shared" si="161"/>
        <v>7.0387499999999994</v>
      </c>
      <c r="F2099">
        <v>8.6300000000000008</v>
      </c>
      <c r="G2099">
        <v>9.33</v>
      </c>
      <c r="H2099">
        <v>10.71</v>
      </c>
    </row>
    <row r="2100" spans="1:9" hidden="1">
      <c r="A2100" t="s">
        <v>26</v>
      </c>
      <c r="B2100">
        <v>6.5</v>
      </c>
      <c r="C2100">
        <v>62735</v>
      </c>
      <c r="D2100">
        <f t="shared" si="161"/>
        <v>8.7131944444444436</v>
      </c>
      <c r="F2100">
        <v>10.58</v>
      </c>
      <c r="G2100">
        <v>11.46</v>
      </c>
      <c r="H2100">
        <v>12.37</v>
      </c>
    </row>
    <row r="2101" spans="1:9" hidden="1">
      <c r="A2101" t="s">
        <v>26</v>
      </c>
      <c r="B2101">
        <v>6.75</v>
      </c>
      <c r="C2101">
        <v>76738</v>
      </c>
      <c r="D2101">
        <f t="shared" si="161"/>
        <v>10.658055555555556</v>
      </c>
      <c r="F2101">
        <v>12.8</v>
      </c>
      <c r="G2101">
        <v>12.75</v>
      </c>
      <c r="H2101">
        <v>15.05</v>
      </c>
    </row>
    <row r="2102" spans="1:9" hidden="1">
      <c r="A2102" t="s">
        <v>26</v>
      </c>
      <c r="B2102">
        <v>7</v>
      </c>
      <c r="C2102">
        <v>94518</v>
      </c>
      <c r="D2102">
        <f t="shared" si="161"/>
        <v>13.1275</v>
      </c>
      <c r="F2102">
        <v>15.68</v>
      </c>
      <c r="G2102">
        <v>15.42</v>
      </c>
      <c r="H2102">
        <v>18.37</v>
      </c>
    </row>
    <row r="2103" spans="1:9" hidden="1">
      <c r="A2103" t="s">
        <v>12</v>
      </c>
      <c r="B2103">
        <v>21</v>
      </c>
      <c r="C2103">
        <v>370259</v>
      </c>
      <c r="D2103">
        <f t="shared" si="161"/>
        <v>51.424861111111113</v>
      </c>
      <c r="E2103">
        <f t="shared" ref="E2103:E2113" si="164">AVERAGE(F2103:H2103)</f>
        <v>47.300000000000004</v>
      </c>
      <c r="F2103">
        <v>49.53</v>
      </c>
      <c r="G2103">
        <v>47.08</v>
      </c>
      <c r="H2103">
        <v>45.29</v>
      </c>
      <c r="I2103" t="b">
        <f t="shared" ref="I2103:I2113" si="165">G2103/F2103&gt;2</f>
        <v>0</v>
      </c>
    </row>
    <row r="2104" spans="1:9" hidden="1">
      <c r="A2104" t="s">
        <v>20</v>
      </c>
      <c r="B2104">
        <v>21</v>
      </c>
      <c r="C2104">
        <v>370576</v>
      </c>
      <c r="D2104">
        <f t="shared" si="161"/>
        <v>51.468888888888884</v>
      </c>
      <c r="E2104">
        <f t="shared" si="164"/>
        <v>47.95333333333334</v>
      </c>
      <c r="F2104">
        <v>47.5</v>
      </c>
      <c r="G2104">
        <v>48.96</v>
      </c>
      <c r="H2104">
        <v>47.4</v>
      </c>
      <c r="I2104" t="b">
        <f t="shared" si="165"/>
        <v>0</v>
      </c>
    </row>
    <row r="2105" spans="1:9" hidden="1">
      <c r="A2105" t="s">
        <v>26</v>
      </c>
      <c r="B2105">
        <v>21</v>
      </c>
      <c r="C2105">
        <v>370809</v>
      </c>
      <c r="D2105">
        <f t="shared" si="161"/>
        <v>51.501249999999999</v>
      </c>
      <c r="E2105">
        <f t="shared" si="164"/>
        <v>47.366666666666667</v>
      </c>
      <c r="F2105">
        <v>49.18</v>
      </c>
      <c r="G2105">
        <v>44.99</v>
      </c>
      <c r="H2105">
        <v>47.93</v>
      </c>
      <c r="I2105" t="b">
        <f t="shared" si="165"/>
        <v>0</v>
      </c>
    </row>
    <row r="2106" spans="1:9" hidden="1">
      <c r="A2106" t="s">
        <v>21</v>
      </c>
      <c r="B2106">
        <v>21</v>
      </c>
      <c r="C2106">
        <v>372685</v>
      </c>
      <c r="D2106">
        <f t="shared" si="161"/>
        <v>51.761805555555561</v>
      </c>
      <c r="E2106">
        <f t="shared" si="164"/>
        <v>49.436666666666667</v>
      </c>
      <c r="F2106">
        <v>49.25</v>
      </c>
      <c r="G2106">
        <v>50.65</v>
      </c>
      <c r="H2106">
        <v>48.41</v>
      </c>
      <c r="I2106" t="b">
        <f t="shared" si="165"/>
        <v>0</v>
      </c>
    </row>
    <row r="2107" spans="1:9" hidden="1">
      <c r="A2107" t="s">
        <v>25</v>
      </c>
      <c r="B2107">
        <v>21</v>
      </c>
      <c r="C2107">
        <v>373156</v>
      </c>
      <c r="D2107">
        <f t="shared" si="161"/>
        <v>51.827222222222218</v>
      </c>
      <c r="E2107">
        <f t="shared" si="164"/>
        <v>52.293333333333329</v>
      </c>
      <c r="F2107">
        <v>51.35</v>
      </c>
      <c r="G2107">
        <v>49.97</v>
      </c>
      <c r="H2107">
        <v>55.56</v>
      </c>
      <c r="I2107" t="b">
        <f t="shared" si="165"/>
        <v>0</v>
      </c>
    </row>
    <row r="2108" spans="1:9" hidden="1">
      <c r="A2108" t="s">
        <v>6</v>
      </c>
      <c r="B2108">
        <v>21</v>
      </c>
      <c r="C2108">
        <v>373399</v>
      </c>
      <c r="D2108">
        <f t="shared" si="161"/>
        <v>51.860972222222223</v>
      </c>
      <c r="E2108">
        <f t="shared" si="164"/>
        <v>48.54</v>
      </c>
      <c r="F2108">
        <v>50.61</v>
      </c>
      <c r="G2108">
        <v>46.5</v>
      </c>
      <c r="H2108">
        <v>48.51</v>
      </c>
      <c r="I2108" t="b">
        <f t="shared" si="165"/>
        <v>0</v>
      </c>
    </row>
    <row r="2109" spans="1:9" hidden="1">
      <c r="A2109" t="s">
        <v>19</v>
      </c>
      <c r="B2109">
        <v>21</v>
      </c>
      <c r="C2109">
        <v>373436</v>
      </c>
      <c r="D2109">
        <f t="shared" si="161"/>
        <v>51.86611111111111</v>
      </c>
      <c r="E2109">
        <f t="shared" si="164"/>
        <v>47.78</v>
      </c>
      <c r="F2109">
        <v>49.83</v>
      </c>
      <c r="G2109">
        <v>47.99</v>
      </c>
      <c r="H2109">
        <v>45.52</v>
      </c>
      <c r="I2109" t="b">
        <f t="shared" si="165"/>
        <v>0</v>
      </c>
    </row>
    <row r="2110" spans="1:9" hidden="1">
      <c r="A2110" t="s">
        <v>9</v>
      </c>
      <c r="B2110">
        <v>21</v>
      </c>
      <c r="C2110">
        <v>373933</v>
      </c>
      <c r="D2110">
        <f t="shared" si="161"/>
        <v>51.935138888888886</v>
      </c>
      <c r="E2110">
        <f t="shared" si="164"/>
        <v>48.339999999999996</v>
      </c>
      <c r="F2110">
        <v>50.58</v>
      </c>
      <c r="G2110">
        <v>47.58</v>
      </c>
      <c r="H2110">
        <v>46.86</v>
      </c>
      <c r="I2110" t="b">
        <f t="shared" si="165"/>
        <v>0</v>
      </c>
    </row>
    <row r="2111" spans="1:9" hidden="1">
      <c r="A2111" t="s">
        <v>8</v>
      </c>
      <c r="B2111">
        <v>21</v>
      </c>
      <c r="C2111">
        <v>374182</v>
      </c>
      <c r="D2111">
        <f t="shared" si="161"/>
        <v>51.969722222222224</v>
      </c>
      <c r="E2111">
        <f t="shared" si="164"/>
        <v>48.216666666666669</v>
      </c>
      <c r="F2111">
        <v>50.9</v>
      </c>
      <c r="G2111">
        <v>46.69</v>
      </c>
      <c r="H2111">
        <v>47.06</v>
      </c>
      <c r="I2111" t="b">
        <f t="shared" si="165"/>
        <v>0</v>
      </c>
    </row>
    <row r="2112" spans="1:9" hidden="1">
      <c r="A2112" t="s">
        <v>15</v>
      </c>
      <c r="B2112">
        <v>21</v>
      </c>
      <c r="C2112">
        <v>374639</v>
      </c>
      <c r="D2112">
        <f t="shared" si="161"/>
        <v>52.033194444444447</v>
      </c>
      <c r="E2112">
        <f t="shared" si="164"/>
        <v>47.776666666666671</v>
      </c>
      <c r="F2112">
        <v>51.09</v>
      </c>
      <c r="G2112">
        <v>47.68</v>
      </c>
      <c r="H2112">
        <v>44.56</v>
      </c>
      <c r="I2112" t="b">
        <f t="shared" si="165"/>
        <v>0</v>
      </c>
    </row>
    <row r="2113" spans="1:9" hidden="1">
      <c r="A2113" t="s">
        <v>24</v>
      </c>
      <c r="B2113">
        <v>21</v>
      </c>
      <c r="C2113">
        <v>374704</v>
      </c>
      <c r="D2113">
        <f t="shared" si="161"/>
        <v>52.042222222222222</v>
      </c>
      <c r="E2113">
        <f t="shared" si="164"/>
        <v>49.38</v>
      </c>
      <c r="F2113">
        <v>51.62</v>
      </c>
      <c r="G2113">
        <v>47.53</v>
      </c>
      <c r="H2113">
        <v>48.99</v>
      </c>
      <c r="I2113" t="b">
        <f t="shared" si="165"/>
        <v>0</v>
      </c>
    </row>
  </sheetData>
  <autoFilter ref="A1:I2113">
    <filterColumn colId="3">
      <customFilters>
        <customFilter operator="greaterThan" val="14"/>
      </customFilters>
    </filterColumn>
    <filterColumn colId="4"/>
    <filterColumn colId="8">
      <filters>
        <filter val="TRUE"/>
      </filters>
    </filterColumn>
    <sortState ref="A2:H2113">
      <sortCondition ref="D1:D2113"/>
    </sortState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3:H2116"/>
  <sheetViews>
    <sheetView workbookViewId="0">
      <selection activeCell="F1" sqref="F1"/>
    </sheetView>
  </sheetViews>
  <sheetFormatPr defaultRowHeight="12.75"/>
  <cols>
    <col min="1" max="1" width="16.140625" customWidth="1"/>
    <col min="2" max="2" width="33.5703125" customWidth="1"/>
    <col min="3" max="3" width="36" customWidth="1"/>
    <col min="4" max="4" width="30.42578125" customWidth="1"/>
    <col min="5" max="5" width="17.7109375" customWidth="1"/>
    <col min="8" max="8" width="19.42578125" customWidth="1"/>
  </cols>
  <sheetData>
    <row r="3" spans="1:8">
      <c r="E3" t="s">
        <v>29</v>
      </c>
    </row>
    <row r="4" spans="1:8">
      <c r="A4" t="s">
        <v>30</v>
      </c>
      <c r="B4" t="s">
        <v>1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2" t="s">
        <v>36</v>
      </c>
    </row>
    <row r="5" spans="1:8" hidden="1">
      <c r="A5" t="s">
        <v>37</v>
      </c>
      <c r="B5">
        <v>0.25</v>
      </c>
      <c r="C5">
        <v>48008</v>
      </c>
      <c r="D5">
        <f>C5/15/60/8</f>
        <v>6.6677777777777774</v>
      </c>
      <c r="E5">
        <v>7.91</v>
      </c>
      <c r="F5">
        <v>15.35</v>
      </c>
      <c r="G5">
        <v>18.77</v>
      </c>
      <c r="H5" s="3">
        <f t="shared" ref="H5:H26" si="0">AVERAGE(E5:G5)</f>
        <v>14.01</v>
      </c>
    </row>
    <row r="6" spans="1:8" hidden="1">
      <c r="A6" t="s">
        <v>37</v>
      </c>
      <c r="B6">
        <v>0.5</v>
      </c>
      <c r="C6">
        <v>37778</v>
      </c>
      <c r="D6">
        <f t="shared" ref="D6:D26" si="1">C6/15/60/8</f>
        <v>5.246944444444444</v>
      </c>
      <c r="E6">
        <v>55.18</v>
      </c>
      <c r="F6">
        <v>38.33</v>
      </c>
      <c r="G6">
        <v>20.03</v>
      </c>
      <c r="H6" s="3">
        <f t="shared" si="0"/>
        <v>37.846666666666664</v>
      </c>
    </row>
    <row r="7" spans="1:8" hidden="1">
      <c r="A7" t="s">
        <v>37</v>
      </c>
      <c r="B7">
        <v>0.75</v>
      </c>
      <c r="C7">
        <v>34260</v>
      </c>
      <c r="D7">
        <f t="shared" si="1"/>
        <v>4.7583333333333337</v>
      </c>
      <c r="E7">
        <v>14.87</v>
      </c>
      <c r="F7">
        <v>6.01</v>
      </c>
      <c r="G7">
        <v>8.11</v>
      </c>
      <c r="H7" s="3">
        <f t="shared" si="0"/>
        <v>9.6633333333333322</v>
      </c>
    </row>
    <row r="8" spans="1:8" hidden="1">
      <c r="A8" t="s">
        <v>37</v>
      </c>
      <c r="B8">
        <v>1</v>
      </c>
      <c r="C8">
        <v>29367</v>
      </c>
      <c r="D8">
        <f t="shared" si="1"/>
        <v>4.0787500000000003</v>
      </c>
      <c r="E8">
        <v>8.16</v>
      </c>
      <c r="F8">
        <v>13.05</v>
      </c>
      <c r="G8">
        <v>6.67</v>
      </c>
      <c r="H8" s="3">
        <f t="shared" si="0"/>
        <v>9.2933333333333348</v>
      </c>
    </row>
    <row r="9" spans="1:8" hidden="1">
      <c r="A9" t="s">
        <v>37</v>
      </c>
      <c r="B9">
        <v>1.25</v>
      </c>
      <c r="C9">
        <v>26022</v>
      </c>
      <c r="D9">
        <f t="shared" si="1"/>
        <v>3.6141666666666667</v>
      </c>
      <c r="E9">
        <v>6.14</v>
      </c>
      <c r="F9">
        <v>14.28</v>
      </c>
      <c r="G9">
        <v>15.41</v>
      </c>
      <c r="H9" s="3">
        <f t="shared" si="0"/>
        <v>11.943333333333333</v>
      </c>
    </row>
    <row r="10" spans="1:8" hidden="1">
      <c r="A10" t="s">
        <v>37</v>
      </c>
      <c r="B10">
        <v>1.5</v>
      </c>
      <c r="C10">
        <v>21397</v>
      </c>
      <c r="D10">
        <f t="shared" si="1"/>
        <v>2.9718055555555556</v>
      </c>
      <c r="E10">
        <v>13.66</v>
      </c>
      <c r="F10">
        <v>11.57</v>
      </c>
      <c r="G10">
        <v>5.55</v>
      </c>
      <c r="H10" s="3">
        <f t="shared" si="0"/>
        <v>10.26</v>
      </c>
    </row>
    <row r="11" spans="1:8" hidden="1">
      <c r="A11" t="s">
        <v>37</v>
      </c>
      <c r="B11">
        <v>1.75</v>
      </c>
      <c r="C11">
        <v>20438</v>
      </c>
      <c r="D11">
        <f t="shared" si="1"/>
        <v>2.8386111111111112</v>
      </c>
      <c r="E11">
        <v>5.13</v>
      </c>
      <c r="F11">
        <v>4.76</v>
      </c>
      <c r="G11">
        <v>5.87</v>
      </c>
      <c r="H11" s="3">
        <f t="shared" si="0"/>
        <v>5.2533333333333339</v>
      </c>
    </row>
    <row r="12" spans="1:8" hidden="1">
      <c r="A12" t="s">
        <v>37</v>
      </c>
      <c r="B12">
        <v>2</v>
      </c>
      <c r="C12">
        <v>18275</v>
      </c>
      <c r="D12">
        <f t="shared" si="1"/>
        <v>2.5381944444444442</v>
      </c>
      <c r="E12">
        <v>5.23</v>
      </c>
      <c r="F12">
        <v>4.42</v>
      </c>
      <c r="G12">
        <v>5.43</v>
      </c>
      <c r="H12" s="3">
        <f t="shared" si="0"/>
        <v>5.0266666666666664</v>
      </c>
    </row>
    <row r="13" spans="1:8" hidden="1">
      <c r="A13" t="s">
        <v>37</v>
      </c>
      <c r="B13">
        <v>2.25</v>
      </c>
      <c r="C13">
        <v>18042</v>
      </c>
      <c r="D13">
        <f t="shared" si="1"/>
        <v>2.5058333333333334</v>
      </c>
      <c r="E13">
        <v>5.31</v>
      </c>
      <c r="F13">
        <v>4.8</v>
      </c>
      <c r="G13">
        <v>5.45</v>
      </c>
      <c r="H13" s="3">
        <f t="shared" si="0"/>
        <v>5.1866666666666665</v>
      </c>
    </row>
    <row r="14" spans="1:8" hidden="1">
      <c r="A14" t="s">
        <v>37</v>
      </c>
      <c r="B14">
        <v>2.5</v>
      </c>
      <c r="C14">
        <v>16430</v>
      </c>
      <c r="D14">
        <f t="shared" si="1"/>
        <v>2.2819444444444441</v>
      </c>
      <c r="E14">
        <v>4.7300000000000004</v>
      </c>
      <c r="F14">
        <v>4.26</v>
      </c>
      <c r="G14">
        <v>4.92</v>
      </c>
      <c r="H14" s="3">
        <f t="shared" si="0"/>
        <v>4.6366666666666667</v>
      </c>
    </row>
    <row r="15" spans="1:8" hidden="1">
      <c r="A15" t="s">
        <v>37</v>
      </c>
      <c r="B15">
        <v>2.75</v>
      </c>
      <c r="C15">
        <v>15824</v>
      </c>
      <c r="D15">
        <f t="shared" si="1"/>
        <v>2.1977777777777781</v>
      </c>
      <c r="E15">
        <v>4.41</v>
      </c>
      <c r="F15">
        <v>4.3099999999999996</v>
      </c>
      <c r="G15">
        <v>5.12</v>
      </c>
      <c r="H15" s="3">
        <f t="shared" si="0"/>
        <v>4.6133333333333333</v>
      </c>
    </row>
    <row r="16" spans="1:8" hidden="1">
      <c r="A16" t="s">
        <v>37</v>
      </c>
      <c r="B16">
        <v>3</v>
      </c>
      <c r="C16">
        <v>14921</v>
      </c>
      <c r="D16">
        <f t="shared" si="1"/>
        <v>2.0723611111111113</v>
      </c>
      <c r="E16">
        <v>4.08</v>
      </c>
      <c r="F16">
        <v>4.3</v>
      </c>
      <c r="G16">
        <v>4.8899999999999997</v>
      </c>
      <c r="H16" s="3">
        <f t="shared" si="0"/>
        <v>4.4233333333333329</v>
      </c>
    </row>
    <row r="17" spans="1:8" hidden="1">
      <c r="A17" t="s">
        <v>37</v>
      </c>
      <c r="B17">
        <v>3.25</v>
      </c>
      <c r="C17">
        <v>15017</v>
      </c>
      <c r="D17">
        <f t="shared" si="1"/>
        <v>2.0856944444444445</v>
      </c>
      <c r="E17">
        <v>10.98</v>
      </c>
      <c r="F17">
        <v>15.01</v>
      </c>
      <c r="G17">
        <v>14.9</v>
      </c>
      <c r="H17" s="3">
        <f t="shared" si="0"/>
        <v>13.63</v>
      </c>
    </row>
    <row r="18" spans="1:8" hidden="1">
      <c r="A18" t="s">
        <v>37</v>
      </c>
      <c r="B18">
        <v>3.5</v>
      </c>
      <c r="C18">
        <v>13841</v>
      </c>
      <c r="D18">
        <f t="shared" si="1"/>
        <v>1.9223611111111112</v>
      </c>
      <c r="E18">
        <v>5.29</v>
      </c>
      <c r="F18">
        <v>4.05</v>
      </c>
      <c r="G18">
        <v>4.72</v>
      </c>
      <c r="H18" s="3">
        <f t="shared" si="0"/>
        <v>4.6866666666666665</v>
      </c>
    </row>
    <row r="19" spans="1:8" hidden="1">
      <c r="A19" t="s">
        <v>37</v>
      </c>
      <c r="B19">
        <v>3.75</v>
      </c>
      <c r="C19">
        <v>13987</v>
      </c>
      <c r="D19">
        <f t="shared" si="1"/>
        <v>1.942638888888889</v>
      </c>
      <c r="E19">
        <v>3.8</v>
      </c>
      <c r="F19">
        <v>4.1900000000000004</v>
      </c>
      <c r="G19">
        <v>4.9400000000000004</v>
      </c>
      <c r="H19" s="3">
        <f t="shared" si="0"/>
        <v>4.3099999999999996</v>
      </c>
    </row>
    <row r="20" spans="1:8" hidden="1">
      <c r="A20" t="s">
        <v>37</v>
      </c>
      <c r="B20">
        <v>4</v>
      </c>
      <c r="C20">
        <v>14574</v>
      </c>
      <c r="D20">
        <f t="shared" si="1"/>
        <v>2.0241666666666669</v>
      </c>
      <c r="E20">
        <v>3.98</v>
      </c>
      <c r="F20">
        <v>4.21</v>
      </c>
      <c r="G20">
        <v>5.0199999999999996</v>
      </c>
      <c r="H20" s="3">
        <f t="shared" si="0"/>
        <v>4.4033333333333333</v>
      </c>
    </row>
    <row r="21" spans="1:8" hidden="1">
      <c r="A21" t="s">
        <v>37</v>
      </c>
      <c r="B21">
        <v>4.25</v>
      </c>
      <c r="C21">
        <v>16572</v>
      </c>
      <c r="D21">
        <f t="shared" si="1"/>
        <v>2.3016666666666667</v>
      </c>
      <c r="E21">
        <v>9.32</v>
      </c>
      <c r="F21">
        <v>14.79</v>
      </c>
      <c r="G21">
        <v>15.3</v>
      </c>
      <c r="H21" s="3">
        <f t="shared" si="0"/>
        <v>13.136666666666665</v>
      </c>
    </row>
    <row r="22" spans="1:8" hidden="1">
      <c r="A22" t="s">
        <v>37</v>
      </c>
      <c r="B22">
        <v>4.5</v>
      </c>
      <c r="C22">
        <v>18283</v>
      </c>
      <c r="D22">
        <f t="shared" si="1"/>
        <v>2.5393055555555555</v>
      </c>
      <c r="E22">
        <v>11.96</v>
      </c>
      <c r="F22">
        <v>4.67</v>
      </c>
      <c r="G22">
        <v>5.51</v>
      </c>
      <c r="H22" s="3">
        <f t="shared" si="0"/>
        <v>7.38</v>
      </c>
    </row>
    <row r="23" spans="1:8" hidden="1">
      <c r="A23" t="s">
        <v>37</v>
      </c>
      <c r="B23">
        <v>4.75</v>
      </c>
      <c r="C23">
        <v>22416</v>
      </c>
      <c r="D23">
        <f t="shared" si="1"/>
        <v>3.1133333333333337</v>
      </c>
      <c r="E23">
        <v>5.05</v>
      </c>
      <c r="F23">
        <v>5.25</v>
      </c>
      <c r="G23">
        <v>6.68</v>
      </c>
      <c r="H23" s="3">
        <f t="shared" si="0"/>
        <v>5.66</v>
      </c>
    </row>
    <row r="24" spans="1:8" hidden="1">
      <c r="A24" t="s">
        <v>37</v>
      </c>
      <c r="B24">
        <v>5</v>
      </c>
      <c r="C24">
        <v>28773</v>
      </c>
      <c r="D24">
        <f t="shared" si="1"/>
        <v>3.9962500000000003</v>
      </c>
      <c r="E24">
        <v>6.02</v>
      </c>
      <c r="F24">
        <v>6.57</v>
      </c>
      <c r="G24">
        <v>7.97</v>
      </c>
      <c r="H24" s="3">
        <f t="shared" si="0"/>
        <v>6.8533333333333326</v>
      </c>
    </row>
    <row r="25" spans="1:8" hidden="1">
      <c r="A25" t="s">
        <v>37</v>
      </c>
      <c r="B25">
        <v>5.25</v>
      </c>
      <c r="C25">
        <v>37122</v>
      </c>
      <c r="D25">
        <f t="shared" si="1"/>
        <v>5.1558333333333337</v>
      </c>
      <c r="E25">
        <v>7.18</v>
      </c>
      <c r="F25">
        <v>8.24</v>
      </c>
      <c r="G25">
        <v>9.49</v>
      </c>
      <c r="H25" s="3">
        <f t="shared" si="0"/>
        <v>8.3033333333333328</v>
      </c>
    </row>
    <row r="26" spans="1:8" hidden="1">
      <c r="A26" t="s">
        <v>37</v>
      </c>
      <c r="B26">
        <v>5.5</v>
      </c>
      <c r="C26">
        <v>45914</v>
      </c>
      <c r="D26">
        <f t="shared" si="1"/>
        <v>6.3769444444444447</v>
      </c>
      <c r="E26">
        <v>8.4600000000000009</v>
      </c>
      <c r="F26">
        <v>9.5500000000000007</v>
      </c>
      <c r="G26">
        <v>10.4</v>
      </c>
      <c r="H26" s="3">
        <f t="shared" si="0"/>
        <v>9.4700000000000006</v>
      </c>
    </row>
    <row r="27" spans="1:8">
      <c r="A27" t="s">
        <v>37</v>
      </c>
      <c r="B27">
        <v>5.75</v>
      </c>
      <c r="C27">
        <v>56444</v>
      </c>
      <c r="D27">
        <f t="shared" ref="D27:D90" si="2">C27/15/60/8</f>
        <v>7.8394444444444442</v>
      </c>
      <c r="E27">
        <v>9.83</v>
      </c>
      <c r="F27">
        <v>11.04</v>
      </c>
      <c r="G27">
        <v>12.61</v>
      </c>
      <c r="H27" s="3">
        <f t="shared" ref="H27:H90" si="3">AVERAGE(E27:G27)</f>
        <v>11.159999999999998</v>
      </c>
    </row>
    <row r="28" spans="1:8">
      <c r="A28" t="s">
        <v>54</v>
      </c>
      <c r="B28">
        <v>5.75</v>
      </c>
      <c r="C28">
        <v>56556</v>
      </c>
      <c r="D28">
        <f t="shared" si="2"/>
        <v>7.8550000000000004</v>
      </c>
      <c r="E28">
        <v>9.94</v>
      </c>
      <c r="F28">
        <v>11.12</v>
      </c>
      <c r="G28">
        <v>12.12</v>
      </c>
      <c r="H28" s="3">
        <f t="shared" si="3"/>
        <v>11.06</v>
      </c>
    </row>
    <row r="29" spans="1:8">
      <c r="A29" t="s">
        <v>52</v>
      </c>
      <c r="B29">
        <v>5.75</v>
      </c>
      <c r="C29">
        <v>56535</v>
      </c>
      <c r="D29">
        <f t="shared" si="2"/>
        <v>7.8520833333333337</v>
      </c>
      <c r="E29">
        <v>10.57</v>
      </c>
      <c r="F29">
        <v>11.16</v>
      </c>
      <c r="G29">
        <v>13.01</v>
      </c>
      <c r="H29" s="3">
        <f t="shared" si="3"/>
        <v>11.58</v>
      </c>
    </row>
    <row r="30" spans="1:8">
      <c r="A30" t="s">
        <v>57</v>
      </c>
      <c r="B30">
        <v>5.75</v>
      </c>
      <c r="C30">
        <v>56142</v>
      </c>
      <c r="D30">
        <f t="shared" si="2"/>
        <v>7.7975000000000003</v>
      </c>
      <c r="E30">
        <v>10.01</v>
      </c>
      <c r="F30">
        <v>10.98</v>
      </c>
      <c r="G30">
        <v>11.92</v>
      </c>
      <c r="H30" s="3">
        <f t="shared" si="3"/>
        <v>10.97</v>
      </c>
    </row>
    <row r="31" spans="1:8">
      <c r="A31" t="s">
        <v>43</v>
      </c>
      <c r="B31">
        <v>5.75</v>
      </c>
      <c r="C31">
        <v>56947</v>
      </c>
      <c r="D31">
        <f t="shared" si="2"/>
        <v>7.909305555555556</v>
      </c>
      <c r="E31">
        <v>10.119999999999999</v>
      </c>
      <c r="F31">
        <v>10.7</v>
      </c>
      <c r="G31">
        <v>11.36</v>
      </c>
      <c r="H31" s="3">
        <f t="shared" si="3"/>
        <v>10.726666666666667</v>
      </c>
    </row>
    <row r="32" spans="1:8">
      <c r="A32" t="s">
        <v>48</v>
      </c>
      <c r="B32">
        <v>5.75</v>
      </c>
      <c r="C32">
        <v>56372</v>
      </c>
      <c r="D32">
        <f t="shared" si="2"/>
        <v>7.8294444444444444</v>
      </c>
      <c r="E32">
        <v>10.039999999999999</v>
      </c>
      <c r="F32">
        <v>11.01</v>
      </c>
      <c r="G32">
        <v>11.93</v>
      </c>
      <c r="H32" s="3">
        <f t="shared" si="3"/>
        <v>10.993333333333332</v>
      </c>
    </row>
    <row r="33" spans="1:8">
      <c r="A33" t="s">
        <v>45</v>
      </c>
      <c r="B33">
        <v>5.75</v>
      </c>
      <c r="C33">
        <v>56154</v>
      </c>
      <c r="D33">
        <f t="shared" si="2"/>
        <v>7.7991666666666664</v>
      </c>
      <c r="E33">
        <v>10.050000000000001</v>
      </c>
      <c r="F33">
        <v>10.92</v>
      </c>
      <c r="G33">
        <v>12.32</v>
      </c>
      <c r="H33" s="3">
        <f t="shared" si="3"/>
        <v>11.096666666666666</v>
      </c>
    </row>
    <row r="34" spans="1:8">
      <c r="A34" t="s">
        <v>39</v>
      </c>
      <c r="B34">
        <v>5.75</v>
      </c>
      <c r="C34">
        <v>57557</v>
      </c>
      <c r="D34">
        <f t="shared" si="2"/>
        <v>7.9940277777777773</v>
      </c>
      <c r="E34">
        <v>9.94</v>
      </c>
      <c r="F34">
        <v>10.62</v>
      </c>
      <c r="G34">
        <v>11.85</v>
      </c>
      <c r="H34" s="3">
        <f t="shared" si="3"/>
        <v>10.803333333333333</v>
      </c>
    </row>
    <row r="35" spans="1:8">
      <c r="A35" t="s">
        <v>44</v>
      </c>
      <c r="B35">
        <v>5.75</v>
      </c>
      <c r="C35">
        <v>55786</v>
      </c>
      <c r="D35">
        <f t="shared" si="2"/>
        <v>7.7480555555555553</v>
      </c>
      <c r="E35">
        <v>10.51</v>
      </c>
      <c r="F35">
        <v>10.3</v>
      </c>
      <c r="G35">
        <v>12.26</v>
      </c>
      <c r="H35" s="3">
        <f t="shared" si="3"/>
        <v>11.023333333333333</v>
      </c>
    </row>
    <row r="36" spans="1:8">
      <c r="A36" t="s">
        <v>50</v>
      </c>
      <c r="B36">
        <v>5.75</v>
      </c>
      <c r="C36">
        <v>55010</v>
      </c>
      <c r="D36">
        <f t="shared" si="2"/>
        <v>7.6402777777777784</v>
      </c>
      <c r="E36">
        <v>10.72</v>
      </c>
      <c r="F36">
        <v>10.8</v>
      </c>
      <c r="G36">
        <v>11.4</v>
      </c>
      <c r="H36" s="3">
        <f t="shared" si="3"/>
        <v>10.973333333333334</v>
      </c>
    </row>
    <row r="37" spans="1:8">
      <c r="A37" t="s">
        <v>41</v>
      </c>
      <c r="B37">
        <v>5.75</v>
      </c>
      <c r="C37">
        <v>54310</v>
      </c>
      <c r="D37">
        <f t="shared" si="2"/>
        <v>7.5430555555555552</v>
      </c>
      <c r="E37">
        <v>9.8699999999999992</v>
      </c>
      <c r="F37">
        <v>10.26</v>
      </c>
      <c r="G37">
        <v>11.5</v>
      </c>
      <c r="H37" s="3">
        <f t="shared" si="3"/>
        <v>10.543333333333333</v>
      </c>
    </row>
    <row r="38" spans="1:8">
      <c r="A38" t="s">
        <v>42</v>
      </c>
      <c r="B38">
        <v>5.75</v>
      </c>
      <c r="C38">
        <v>57264</v>
      </c>
      <c r="D38">
        <f t="shared" si="2"/>
        <v>7.9533333333333331</v>
      </c>
      <c r="E38">
        <v>10.45</v>
      </c>
      <c r="F38">
        <v>11.33</v>
      </c>
      <c r="G38">
        <v>13.08</v>
      </c>
      <c r="H38" s="3">
        <f t="shared" si="3"/>
        <v>11.62</v>
      </c>
    </row>
    <row r="39" spans="1:8">
      <c r="A39" t="s">
        <v>51</v>
      </c>
      <c r="B39">
        <v>5.75</v>
      </c>
      <c r="C39">
        <v>56407</v>
      </c>
      <c r="D39">
        <f t="shared" si="2"/>
        <v>7.8343055555555559</v>
      </c>
      <c r="E39">
        <v>10.29</v>
      </c>
      <c r="F39">
        <v>10.91</v>
      </c>
      <c r="G39">
        <v>11.72</v>
      </c>
      <c r="H39" s="3">
        <f t="shared" si="3"/>
        <v>10.973333333333334</v>
      </c>
    </row>
    <row r="40" spans="1:8" hidden="1">
      <c r="A40" t="s">
        <v>37</v>
      </c>
      <c r="B40">
        <v>9</v>
      </c>
      <c r="C40">
        <v>157498</v>
      </c>
      <c r="D40">
        <f t="shared" si="2"/>
        <v>21.874722222222221</v>
      </c>
      <c r="E40">
        <v>24.82</v>
      </c>
      <c r="F40">
        <v>24.06</v>
      </c>
      <c r="G40">
        <v>49.75</v>
      </c>
      <c r="H40" s="3">
        <f t="shared" si="3"/>
        <v>32.876666666666665</v>
      </c>
    </row>
    <row r="41" spans="1:8">
      <c r="A41" t="s">
        <v>49</v>
      </c>
      <c r="B41">
        <v>5.75</v>
      </c>
      <c r="C41">
        <v>56601</v>
      </c>
      <c r="D41">
        <f t="shared" si="2"/>
        <v>7.8612500000000001</v>
      </c>
      <c r="E41">
        <v>10.45</v>
      </c>
      <c r="F41">
        <v>11.48</v>
      </c>
      <c r="G41">
        <v>12.29</v>
      </c>
      <c r="H41" s="3">
        <f t="shared" si="3"/>
        <v>11.406666666666666</v>
      </c>
    </row>
    <row r="42" spans="1:8">
      <c r="A42" t="s">
        <v>38</v>
      </c>
      <c r="B42">
        <v>5.75</v>
      </c>
      <c r="C42">
        <v>56546</v>
      </c>
      <c r="D42">
        <f t="shared" si="2"/>
        <v>7.8536111111111104</v>
      </c>
      <c r="E42">
        <v>10.23</v>
      </c>
      <c r="F42">
        <v>11.02</v>
      </c>
      <c r="G42">
        <v>12.33</v>
      </c>
      <c r="H42" s="3">
        <f t="shared" si="3"/>
        <v>11.193333333333333</v>
      </c>
    </row>
    <row r="43" spans="1:8">
      <c r="A43" t="s">
        <v>55</v>
      </c>
      <c r="B43">
        <v>5.75</v>
      </c>
      <c r="C43">
        <v>55642</v>
      </c>
      <c r="D43">
        <f t="shared" si="2"/>
        <v>7.7280555555555557</v>
      </c>
      <c r="E43">
        <v>10.37</v>
      </c>
      <c r="F43">
        <v>11.3</v>
      </c>
      <c r="G43">
        <v>12.25</v>
      </c>
      <c r="H43" s="3">
        <f t="shared" si="3"/>
        <v>11.306666666666667</v>
      </c>
    </row>
    <row r="44" spans="1:8">
      <c r="A44" t="s">
        <v>46</v>
      </c>
      <c r="B44">
        <v>5.75</v>
      </c>
      <c r="C44">
        <v>55551</v>
      </c>
      <c r="D44">
        <f t="shared" si="2"/>
        <v>7.715416666666667</v>
      </c>
      <c r="E44">
        <v>9.83</v>
      </c>
      <c r="F44">
        <v>10.52</v>
      </c>
      <c r="G44">
        <v>12.66</v>
      </c>
      <c r="H44" s="3">
        <f t="shared" si="3"/>
        <v>11.003333333333336</v>
      </c>
    </row>
    <row r="45" spans="1:8">
      <c r="A45" t="s">
        <v>56</v>
      </c>
      <c r="B45">
        <v>5.75</v>
      </c>
      <c r="C45">
        <v>56695</v>
      </c>
      <c r="D45">
        <f t="shared" si="2"/>
        <v>7.874305555555555</v>
      </c>
      <c r="E45">
        <v>9.2899999999999991</v>
      </c>
      <c r="F45">
        <v>10.5</v>
      </c>
      <c r="G45">
        <v>11.31</v>
      </c>
      <c r="H45" s="3">
        <f t="shared" si="3"/>
        <v>10.366666666666667</v>
      </c>
    </row>
    <row r="46" spans="1:8">
      <c r="A46" t="s">
        <v>40</v>
      </c>
      <c r="B46">
        <v>5.75</v>
      </c>
      <c r="C46">
        <v>56109</v>
      </c>
      <c r="D46">
        <f t="shared" si="2"/>
        <v>7.7929166666666667</v>
      </c>
      <c r="E46">
        <v>10.210000000000001</v>
      </c>
      <c r="F46">
        <v>10.86</v>
      </c>
      <c r="G46">
        <v>11.83</v>
      </c>
      <c r="H46" s="3">
        <f t="shared" si="3"/>
        <v>10.966666666666667</v>
      </c>
    </row>
    <row r="47" spans="1:8">
      <c r="A47" t="s">
        <v>58</v>
      </c>
      <c r="B47">
        <v>5.75</v>
      </c>
      <c r="C47">
        <v>54769</v>
      </c>
      <c r="D47">
        <f t="shared" si="2"/>
        <v>7.6068055555555558</v>
      </c>
      <c r="E47">
        <v>10.28</v>
      </c>
      <c r="F47">
        <v>11.08</v>
      </c>
      <c r="G47">
        <v>12.89</v>
      </c>
      <c r="H47" s="3">
        <f t="shared" si="3"/>
        <v>11.416666666666666</v>
      </c>
    </row>
    <row r="48" spans="1:8">
      <c r="A48" t="s">
        <v>53</v>
      </c>
      <c r="B48">
        <v>5.75</v>
      </c>
      <c r="C48">
        <v>57360</v>
      </c>
      <c r="D48">
        <f t="shared" si="2"/>
        <v>7.9666666666666668</v>
      </c>
      <c r="E48">
        <v>9.92</v>
      </c>
      <c r="F48">
        <v>10.87</v>
      </c>
      <c r="G48">
        <v>12.56</v>
      </c>
      <c r="H48" s="3">
        <f t="shared" si="3"/>
        <v>11.116666666666667</v>
      </c>
    </row>
    <row r="49" spans="1:8">
      <c r="A49" t="s">
        <v>47</v>
      </c>
      <c r="B49">
        <v>5.75</v>
      </c>
      <c r="C49">
        <v>57341</v>
      </c>
      <c r="D49">
        <f t="shared" si="2"/>
        <v>7.964027777777777</v>
      </c>
      <c r="E49">
        <v>10.61</v>
      </c>
      <c r="F49">
        <v>11.46</v>
      </c>
      <c r="G49">
        <v>12.07</v>
      </c>
      <c r="H49" s="3">
        <f t="shared" si="3"/>
        <v>11.38</v>
      </c>
    </row>
    <row r="50" spans="1:8">
      <c r="A50" t="s">
        <v>37</v>
      </c>
      <c r="B50">
        <v>6</v>
      </c>
      <c r="C50">
        <v>68453</v>
      </c>
      <c r="D50">
        <f t="shared" si="2"/>
        <v>9.5073611111111127</v>
      </c>
      <c r="E50">
        <v>12.16</v>
      </c>
      <c r="F50">
        <v>12.7</v>
      </c>
      <c r="G50">
        <v>17.39</v>
      </c>
      <c r="H50" s="3">
        <f t="shared" si="3"/>
        <v>14.083333333333334</v>
      </c>
    </row>
    <row r="51" spans="1:8">
      <c r="A51" t="s">
        <v>54</v>
      </c>
      <c r="B51">
        <v>6</v>
      </c>
      <c r="C51">
        <v>69446</v>
      </c>
      <c r="D51">
        <f t="shared" si="2"/>
        <v>9.6452777777777783</v>
      </c>
      <c r="E51">
        <v>12.33</v>
      </c>
      <c r="F51">
        <v>13.58</v>
      </c>
      <c r="G51">
        <v>15.1</v>
      </c>
      <c r="H51" s="3">
        <f t="shared" si="3"/>
        <v>13.67</v>
      </c>
    </row>
    <row r="52" spans="1:8">
      <c r="A52" t="s">
        <v>52</v>
      </c>
      <c r="B52">
        <v>6</v>
      </c>
      <c r="C52">
        <v>67338</v>
      </c>
      <c r="D52">
        <f t="shared" si="2"/>
        <v>9.3524999999999991</v>
      </c>
      <c r="E52">
        <v>13.08</v>
      </c>
      <c r="F52">
        <v>13.41</v>
      </c>
      <c r="G52">
        <v>14.84</v>
      </c>
      <c r="H52" s="3">
        <f t="shared" si="3"/>
        <v>13.776666666666666</v>
      </c>
    </row>
    <row r="53" spans="1:8">
      <c r="A53" t="s">
        <v>57</v>
      </c>
      <c r="B53">
        <v>6</v>
      </c>
      <c r="C53">
        <v>68428</v>
      </c>
      <c r="D53">
        <f t="shared" si="2"/>
        <v>9.5038888888888895</v>
      </c>
      <c r="E53">
        <v>13.04</v>
      </c>
      <c r="F53">
        <v>12.85</v>
      </c>
      <c r="G53">
        <v>13.56</v>
      </c>
      <c r="H53" s="3">
        <f t="shared" si="3"/>
        <v>13.15</v>
      </c>
    </row>
    <row r="54" spans="1:8">
      <c r="A54" t="s">
        <v>43</v>
      </c>
      <c r="B54">
        <v>6</v>
      </c>
      <c r="C54">
        <v>68867</v>
      </c>
      <c r="D54">
        <f t="shared" si="2"/>
        <v>9.5648611111111101</v>
      </c>
      <c r="E54">
        <v>12.91</v>
      </c>
      <c r="F54">
        <v>12.85</v>
      </c>
      <c r="G54">
        <v>14.1</v>
      </c>
      <c r="H54" s="3">
        <f t="shared" si="3"/>
        <v>13.286666666666667</v>
      </c>
    </row>
    <row r="55" spans="1:8">
      <c r="A55" t="s">
        <v>48</v>
      </c>
      <c r="B55">
        <v>6</v>
      </c>
      <c r="C55">
        <v>69771</v>
      </c>
      <c r="D55">
        <f t="shared" si="2"/>
        <v>9.6904166666666658</v>
      </c>
      <c r="E55">
        <v>13.05</v>
      </c>
      <c r="F55">
        <v>13.29</v>
      </c>
      <c r="G55">
        <v>13.69</v>
      </c>
      <c r="H55" s="3">
        <f t="shared" si="3"/>
        <v>13.343333333333334</v>
      </c>
    </row>
    <row r="56" spans="1:8">
      <c r="A56" t="s">
        <v>45</v>
      </c>
      <c r="B56">
        <v>6</v>
      </c>
      <c r="C56">
        <v>68833</v>
      </c>
      <c r="D56">
        <f t="shared" si="2"/>
        <v>9.5601388888888899</v>
      </c>
      <c r="E56">
        <v>11.86</v>
      </c>
      <c r="F56">
        <v>12.91</v>
      </c>
      <c r="G56">
        <v>14.08</v>
      </c>
      <c r="H56" s="3">
        <f t="shared" si="3"/>
        <v>12.950000000000001</v>
      </c>
    </row>
    <row r="57" spans="1:8">
      <c r="A57" t="s">
        <v>39</v>
      </c>
      <c r="B57">
        <v>6</v>
      </c>
      <c r="C57">
        <v>69585</v>
      </c>
      <c r="D57">
        <f t="shared" si="2"/>
        <v>9.6645833333333329</v>
      </c>
      <c r="E57">
        <v>11.93</v>
      </c>
      <c r="F57">
        <v>13.76</v>
      </c>
      <c r="G57">
        <v>14.41</v>
      </c>
      <c r="H57" s="3">
        <f t="shared" si="3"/>
        <v>13.366666666666665</v>
      </c>
    </row>
    <row r="58" spans="1:8">
      <c r="A58" t="s">
        <v>44</v>
      </c>
      <c r="B58">
        <v>6</v>
      </c>
      <c r="C58">
        <v>68731</v>
      </c>
      <c r="D58">
        <f t="shared" si="2"/>
        <v>9.5459722222222219</v>
      </c>
      <c r="E58">
        <v>12.05</v>
      </c>
      <c r="F58">
        <v>12.71</v>
      </c>
      <c r="G58">
        <v>15.22</v>
      </c>
      <c r="H58" s="3">
        <f t="shared" si="3"/>
        <v>13.326666666666668</v>
      </c>
    </row>
    <row r="59" spans="1:8">
      <c r="A59" t="s">
        <v>50</v>
      </c>
      <c r="B59">
        <v>6</v>
      </c>
      <c r="C59">
        <v>67466</v>
      </c>
      <c r="D59">
        <f t="shared" si="2"/>
        <v>9.3702777777777779</v>
      </c>
      <c r="E59">
        <v>11.83</v>
      </c>
      <c r="F59">
        <v>12.62</v>
      </c>
      <c r="G59">
        <v>14.28</v>
      </c>
      <c r="H59" s="3">
        <f t="shared" si="3"/>
        <v>12.909999999999998</v>
      </c>
    </row>
    <row r="60" spans="1:8">
      <c r="A60" t="s">
        <v>41</v>
      </c>
      <c r="B60">
        <v>6</v>
      </c>
      <c r="C60">
        <v>66503</v>
      </c>
      <c r="D60">
        <f t="shared" si="2"/>
        <v>9.2365277777777788</v>
      </c>
      <c r="E60">
        <v>11.73</v>
      </c>
      <c r="F60">
        <v>12.84</v>
      </c>
      <c r="G60">
        <v>14.48</v>
      </c>
      <c r="H60" s="3">
        <f t="shared" si="3"/>
        <v>13.016666666666666</v>
      </c>
    </row>
    <row r="61" spans="1:8">
      <c r="A61" t="s">
        <v>42</v>
      </c>
      <c r="B61">
        <v>6</v>
      </c>
      <c r="C61">
        <v>69537</v>
      </c>
      <c r="D61">
        <f t="shared" si="2"/>
        <v>9.6579166666666669</v>
      </c>
      <c r="E61">
        <v>12.65</v>
      </c>
      <c r="F61">
        <v>13.19</v>
      </c>
      <c r="G61">
        <v>14.29</v>
      </c>
      <c r="H61" s="3">
        <f t="shared" si="3"/>
        <v>13.376666666666665</v>
      </c>
    </row>
    <row r="62" spans="1:8">
      <c r="A62" t="s">
        <v>51</v>
      </c>
      <c r="B62">
        <v>6</v>
      </c>
      <c r="C62">
        <v>67795</v>
      </c>
      <c r="D62">
        <f t="shared" si="2"/>
        <v>9.4159722222222229</v>
      </c>
      <c r="E62">
        <v>12.05</v>
      </c>
      <c r="F62">
        <v>13.18</v>
      </c>
      <c r="G62">
        <v>14.88</v>
      </c>
      <c r="H62" s="3">
        <f t="shared" si="3"/>
        <v>13.37</v>
      </c>
    </row>
    <row r="63" spans="1:8">
      <c r="A63" t="s">
        <v>49</v>
      </c>
      <c r="B63">
        <v>6</v>
      </c>
      <c r="C63">
        <v>67610</v>
      </c>
      <c r="D63">
        <f t="shared" si="2"/>
        <v>9.3902777777777775</v>
      </c>
      <c r="E63">
        <v>12.23</v>
      </c>
      <c r="F63">
        <v>13.29</v>
      </c>
      <c r="G63">
        <v>14.33</v>
      </c>
      <c r="H63" s="3">
        <f t="shared" si="3"/>
        <v>13.283333333333333</v>
      </c>
    </row>
    <row r="64" spans="1:8">
      <c r="A64" t="s">
        <v>38</v>
      </c>
      <c r="B64">
        <v>6</v>
      </c>
      <c r="C64">
        <v>68973</v>
      </c>
      <c r="D64">
        <f t="shared" si="2"/>
        <v>9.5795833333333338</v>
      </c>
      <c r="E64">
        <v>12.51</v>
      </c>
      <c r="F64">
        <v>13.16</v>
      </c>
      <c r="G64">
        <v>14.95</v>
      </c>
      <c r="H64" s="3">
        <f t="shared" si="3"/>
        <v>13.540000000000001</v>
      </c>
    </row>
    <row r="65" spans="1:8">
      <c r="A65" t="s">
        <v>55</v>
      </c>
      <c r="B65">
        <v>6</v>
      </c>
      <c r="C65">
        <v>69405</v>
      </c>
      <c r="D65">
        <f t="shared" si="2"/>
        <v>9.6395833333333325</v>
      </c>
      <c r="E65">
        <v>12.42</v>
      </c>
      <c r="F65">
        <v>13.84</v>
      </c>
      <c r="G65">
        <v>14.51</v>
      </c>
      <c r="H65" s="3">
        <f t="shared" si="3"/>
        <v>13.589999999999998</v>
      </c>
    </row>
    <row r="66" spans="1:8">
      <c r="A66" t="s">
        <v>46</v>
      </c>
      <c r="B66">
        <v>6</v>
      </c>
      <c r="C66">
        <v>67998</v>
      </c>
      <c r="D66">
        <f t="shared" si="2"/>
        <v>9.4441666666666659</v>
      </c>
      <c r="E66">
        <v>12.28</v>
      </c>
      <c r="F66">
        <v>12.87</v>
      </c>
      <c r="G66">
        <v>14.07</v>
      </c>
      <c r="H66" s="3">
        <f t="shared" si="3"/>
        <v>13.073333333333332</v>
      </c>
    </row>
    <row r="67" spans="1:8">
      <c r="A67" t="s">
        <v>56</v>
      </c>
      <c r="B67">
        <v>6</v>
      </c>
      <c r="C67">
        <v>69505</v>
      </c>
      <c r="D67">
        <f t="shared" si="2"/>
        <v>9.6534722222222236</v>
      </c>
      <c r="E67">
        <v>11.52</v>
      </c>
      <c r="F67">
        <v>13.19</v>
      </c>
      <c r="G67">
        <v>14.16</v>
      </c>
      <c r="H67" s="3">
        <f t="shared" si="3"/>
        <v>12.956666666666669</v>
      </c>
    </row>
    <row r="68" spans="1:8">
      <c r="A68" t="s">
        <v>40</v>
      </c>
      <c r="B68">
        <v>6</v>
      </c>
      <c r="C68">
        <v>68424</v>
      </c>
      <c r="D68">
        <f t="shared" si="2"/>
        <v>9.5033333333333339</v>
      </c>
      <c r="E68">
        <v>12</v>
      </c>
      <c r="F68">
        <v>13.83</v>
      </c>
      <c r="G68">
        <v>14.17</v>
      </c>
      <c r="H68" s="3">
        <f t="shared" si="3"/>
        <v>13.333333333333334</v>
      </c>
    </row>
    <row r="69" spans="1:8">
      <c r="A69" t="s">
        <v>58</v>
      </c>
      <c r="B69">
        <v>6</v>
      </c>
      <c r="C69">
        <v>67376</v>
      </c>
      <c r="D69">
        <f t="shared" si="2"/>
        <v>9.3577777777777786</v>
      </c>
      <c r="E69">
        <v>13.04</v>
      </c>
      <c r="F69">
        <v>13.69</v>
      </c>
      <c r="G69">
        <v>14.7</v>
      </c>
      <c r="H69" s="3">
        <f t="shared" si="3"/>
        <v>13.809999999999997</v>
      </c>
    </row>
    <row r="70" spans="1:8">
      <c r="A70" t="s">
        <v>53</v>
      </c>
      <c r="B70">
        <v>6</v>
      </c>
      <c r="C70">
        <v>68314</v>
      </c>
      <c r="D70">
        <f t="shared" si="2"/>
        <v>9.4880555555555546</v>
      </c>
      <c r="E70">
        <v>12.32</v>
      </c>
      <c r="F70">
        <v>12.78</v>
      </c>
      <c r="G70">
        <v>14.22</v>
      </c>
      <c r="H70" s="3">
        <f t="shared" si="3"/>
        <v>13.106666666666667</v>
      </c>
    </row>
    <row r="71" spans="1:8">
      <c r="A71" t="s">
        <v>47</v>
      </c>
      <c r="B71">
        <v>6</v>
      </c>
      <c r="C71">
        <v>68835</v>
      </c>
      <c r="D71">
        <f t="shared" si="2"/>
        <v>9.5604166666666668</v>
      </c>
      <c r="E71">
        <v>12.5</v>
      </c>
      <c r="F71">
        <v>13.46</v>
      </c>
      <c r="G71">
        <v>15.22</v>
      </c>
      <c r="H71" s="3">
        <f t="shared" si="3"/>
        <v>13.726666666666667</v>
      </c>
    </row>
    <row r="72" spans="1:8">
      <c r="A72" t="s">
        <v>45</v>
      </c>
      <c r="B72">
        <v>6.25</v>
      </c>
      <c r="C72">
        <v>79218</v>
      </c>
      <c r="D72">
        <f t="shared" si="2"/>
        <v>11.0025</v>
      </c>
      <c r="E72">
        <v>12.94</v>
      </c>
      <c r="F72">
        <v>14.41</v>
      </c>
      <c r="G72">
        <v>15.38</v>
      </c>
      <c r="H72" s="3">
        <f t="shared" si="3"/>
        <v>14.243333333333334</v>
      </c>
    </row>
    <row r="73" spans="1:8">
      <c r="A73" t="s">
        <v>41</v>
      </c>
      <c r="B73">
        <v>6.25</v>
      </c>
      <c r="C73">
        <v>79473</v>
      </c>
      <c r="D73">
        <f t="shared" si="2"/>
        <v>11.037916666666666</v>
      </c>
      <c r="E73">
        <v>13.29</v>
      </c>
      <c r="F73">
        <v>14.04</v>
      </c>
      <c r="G73">
        <v>15.24</v>
      </c>
      <c r="H73" s="3">
        <f t="shared" si="3"/>
        <v>14.19</v>
      </c>
    </row>
    <row r="74" spans="1:8">
      <c r="A74" t="s">
        <v>42</v>
      </c>
      <c r="B74">
        <v>6.25</v>
      </c>
      <c r="C74">
        <v>79648</v>
      </c>
      <c r="D74">
        <f t="shared" si="2"/>
        <v>11.062222222222223</v>
      </c>
      <c r="E74">
        <v>13.76</v>
      </c>
      <c r="F74">
        <v>14.87</v>
      </c>
      <c r="G74">
        <v>16.510000000000002</v>
      </c>
      <c r="H74" s="3">
        <f t="shared" si="3"/>
        <v>15.046666666666667</v>
      </c>
    </row>
    <row r="75" spans="1:8">
      <c r="A75" t="s">
        <v>40</v>
      </c>
      <c r="B75">
        <v>6.25</v>
      </c>
      <c r="C75">
        <v>79703</v>
      </c>
      <c r="D75">
        <f t="shared" si="2"/>
        <v>11.069861111111113</v>
      </c>
      <c r="E75">
        <v>13.23</v>
      </c>
      <c r="F75">
        <v>14.69</v>
      </c>
      <c r="G75">
        <v>15.51</v>
      </c>
      <c r="H75" s="3">
        <f t="shared" si="3"/>
        <v>14.476666666666667</v>
      </c>
    </row>
    <row r="76" spans="1:8">
      <c r="A76" t="s">
        <v>51</v>
      </c>
      <c r="B76">
        <v>6.25</v>
      </c>
      <c r="C76">
        <v>79728</v>
      </c>
      <c r="D76">
        <f t="shared" si="2"/>
        <v>11.073333333333332</v>
      </c>
      <c r="E76">
        <v>13.51</v>
      </c>
      <c r="F76">
        <v>14.41</v>
      </c>
      <c r="G76">
        <v>15.29</v>
      </c>
      <c r="H76" s="3">
        <f t="shared" si="3"/>
        <v>14.403333333333334</v>
      </c>
    </row>
    <row r="77" spans="1:8">
      <c r="A77" t="s">
        <v>39</v>
      </c>
      <c r="B77">
        <v>6.25</v>
      </c>
      <c r="C77">
        <v>79808</v>
      </c>
      <c r="D77">
        <f t="shared" si="2"/>
        <v>11.084444444444445</v>
      </c>
      <c r="E77">
        <v>13.05</v>
      </c>
      <c r="F77">
        <v>14.2</v>
      </c>
      <c r="G77">
        <v>15.37</v>
      </c>
      <c r="H77" s="3">
        <f t="shared" si="3"/>
        <v>14.206666666666665</v>
      </c>
    </row>
    <row r="78" spans="1:8">
      <c r="A78" t="s">
        <v>46</v>
      </c>
      <c r="B78">
        <v>6.25</v>
      </c>
      <c r="C78">
        <v>79846</v>
      </c>
      <c r="D78">
        <f t="shared" si="2"/>
        <v>11.089722222222223</v>
      </c>
      <c r="E78">
        <v>13.3</v>
      </c>
      <c r="F78">
        <v>14.2</v>
      </c>
      <c r="G78">
        <v>16.53</v>
      </c>
      <c r="H78" s="3">
        <f t="shared" si="3"/>
        <v>14.676666666666668</v>
      </c>
    </row>
    <row r="79" spans="1:8">
      <c r="A79" t="s">
        <v>54</v>
      </c>
      <c r="B79">
        <v>6.25</v>
      </c>
      <c r="C79">
        <v>79949</v>
      </c>
      <c r="D79">
        <f t="shared" si="2"/>
        <v>11.104027777777778</v>
      </c>
      <c r="E79">
        <v>13.28</v>
      </c>
      <c r="F79">
        <v>14.86</v>
      </c>
      <c r="G79">
        <v>15.44</v>
      </c>
      <c r="H79" s="3">
        <f t="shared" si="3"/>
        <v>14.526666666666666</v>
      </c>
    </row>
    <row r="80" spans="1:8">
      <c r="A80" t="s">
        <v>44</v>
      </c>
      <c r="B80">
        <v>6.25</v>
      </c>
      <c r="C80">
        <v>80015</v>
      </c>
      <c r="D80">
        <f t="shared" si="2"/>
        <v>11.113194444444444</v>
      </c>
      <c r="E80">
        <v>13.65</v>
      </c>
      <c r="F80">
        <v>14.3</v>
      </c>
      <c r="G80">
        <v>15.75</v>
      </c>
      <c r="H80" s="3">
        <f t="shared" si="3"/>
        <v>14.566666666666668</v>
      </c>
    </row>
    <row r="81" spans="1:8">
      <c r="A81" t="s">
        <v>50</v>
      </c>
      <c r="B81">
        <v>6.25</v>
      </c>
      <c r="C81">
        <v>80046</v>
      </c>
      <c r="D81">
        <f t="shared" si="2"/>
        <v>11.1175</v>
      </c>
      <c r="E81">
        <v>14.07</v>
      </c>
      <c r="F81">
        <v>14.82</v>
      </c>
      <c r="G81">
        <v>15.19</v>
      </c>
      <c r="H81" s="3">
        <f t="shared" si="3"/>
        <v>14.693333333333333</v>
      </c>
    </row>
    <row r="82" spans="1:8">
      <c r="A82" t="s">
        <v>38</v>
      </c>
      <c r="B82">
        <v>6.25</v>
      </c>
      <c r="C82">
        <v>80094</v>
      </c>
      <c r="D82">
        <f t="shared" si="2"/>
        <v>11.124166666666667</v>
      </c>
      <c r="E82">
        <v>13.41</v>
      </c>
      <c r="F82">
        <v>14.48</v>
      </c>
      <c r="G82">
        <v>16.16</v>
      </c>
      <c r="H82" s="3">
        <f t="shared" si="3"/>
        <v>14.683333333333332</v>
      </c>
    </row>
    <row r="83" spans="1:8">
      <c r="A83" t="s">
        <v>57</v>
      </c>
      <c r="B83">
        <v>6.25</v>
      </c>
      <c r="C83">
        <v>80552</v>
      </c>
      <c r="D83">
        <f t="shared" si="2"/>
        <v>11.187777777777777</v>
      </c>
      <c r="E83">
        <v>13.3</v>
      </c>
      <c r="F83">
        <v>14.71</v>
      </c>
      <c r="G83">
        <v>15.42</v>
      </c>
      <c r="H83" s="3">
        <f t="shared" si="3"/>
        <v>14.476666666666667</v>
      </c>
    </row>
    <row r="84" spans="1:8">
      <c r="A84" t="s">
        <v>37</v>
      </c>
      <c r="B84">
        <v>6.25</v>
      </c>
      <c r="C84">
        <v>80821</v>
      </c>
      <c r="D84">
        <f t="shared" si="2"/>
        <v>11.225138888888889</v>
      </c>
      <c r="E84">
        <v>13.33</v>
      </c>
      <c r="F84">
        <v>14.67</v>
      </c>
      <c r="G84">
        <v>16.16</v>
      </c>
      <c r="H84" s="3">
        <f t="shared" si="3"/>
        <v>14.719999999999999</v>
      </c>
    </row>
    <row r="85" spans="1:8">
      <c r="A85" t="s">
        <v>47</v>
      </c>
      <c r="B85">
        <v>6.25</v>
      </c>
      <c r="C85">
        <v>80921</v>
      </c>
      <c r="D85">
        <f t="shared" si="2"/>
        <v>11.239027777777778</v>
      </c>
      <c r="E85">
        <v>13.64</v>
      </c>
      <c r="F85">
        <v>15.14</v>
      </c>
      <c r="G85">
        <v>15.59</v>
      </c>
      <c r="H85" s="3">
        <f t="shared" si="3"/>
        <v>14.790000000000001</v>
      </c>
    </row>
    <row r="86" spans="1:8">
      <c r="A86" t="s">
        <v>43</v>
      </c>
      <c r="B86">
        <v>6.25</v>
      </c>
      <c r="C86">
        <v>81066</v>
      </c>
      <c r="D86">
        <f t="shared" si="2"/>
        <v>11.259166666666665</v>
      </c>
      <c r="E86">
        <v>13.45</v>
      </c>
      <c r="F86">
        <v>14.23</v>
      </c>
      <c r="G86">
        <v>14.93</v>
      </c>
      <c r="H86" s="3">
        <f t="shared" si="3"/>
        <v>14.203333333333333</v>
      </c>
    </row>
    <row r="87" spans="1:8">
      <c r="A87" t="s">
        <v>52</v>
      </c>
      <c r="B87">
        <v>6.25</v>
      </c>
      <c r="C87">
        <v>81383</v>
      </c>
      <c r="D87">
        <f t="shared" si="2"/>
        <v>11.303194444444445</v>
      </c>
      <c r="E87">
        <v>14.45</v>
      </c>
      <c r="F87">
        <v>14.88</v>
      </c>
      <c r="G87">
        <v>17.05</v>
      </c>
      <c r="H87" s="3">
        <f t="shared" si="3"/>
        <v>15.459999999999999</v>
      </c>
    </row>
    <row r="88" spans="1:8">
      <c r="A88" t="s">
        <v>58</v>
      </c>
      <c r="B88">
        <v>6.25</v>
      </c>
      <c r="C88">
        <v>81408</v>
      </c>
      <c r="D88">
        <f t="shared" si="2"/>
        <v>11.306666666666667</v>
      </c>
      <c r="E88">
        <v>14.13</v>
      </c>
      <c r="F88">
        <v>15.25</v>
      </c>
      <c r="G88">
        <v>16.91</v>
      </c>
      <c r="H88" s="3">
        <f t="shared" si="3"/>
        <v>15.430000000000001</v>
      </c>
    </row>
    <row r="89" spans="1:8">
      <c r="A89" t="s">
        <v>49</v>
      </c>
      <c r="B89">
        <v>6.25</v>
      </c>
      <c r="C89">
        <v>81788</v>
      </c>
      <c r="D89">
        <f t="shared" si="2"/>
        <v>11.359444444444446</v>
      </c>
      <c r="E89">
        <v>14.33</v>
      </c>
      <c r="F89">
        <v>15.47</v>
      </c>
      <c r="G89">
        <v>16.149999999999999</v>
      </c>
      <c r="H89" s="3">
        <f t="shared" si="3"/>
        <v>15.316666666666668</v>
      </c>
    </row>
    <row r="90" spans="1:8">
      <c r="A90" t="s">
        <v>53</v>
      </c>
      <c r="B90">
        <v>6.25</v>
      </c>
      <c r="C90">
        <v>81903</v>
      </c>
      <c r="D90">
        <f t="shared" si="2"/>
        <v>11.375416666666666</v>
      </c>
      <c r="E90">
        <v>13.21</v>
      </c>
      <c r="F90">
        <v>14.41</v>
      </c>
      <c r="G90">
        <v>16.14</v>
      </c>
      <c r="H90" s="3">
        <f t="shared" si="3"/>
        <v>14.586666666666668</v>
      </c>
    </row>
    <row r="91" spans="1:8">
      <c r="A91" t="s">
        <v>48</v>
      </c>
      <c r="B91">
        <v>6.25</v>
      </c>
      <c r="C91">
        <v>82052</v>
      </c>
      <c r="D91">
        <f t="shared" ref="D91:D154" si="4">C91/15/60/8</f>
        <v>11.396111111111111</v>
      </c>
      <c r="E91">
        <v>13.45</v>
      </c>
      <c r="F91">
        <v>15.01</v>
      </c>
      <c r="G91">
        <v>15.48</v>
      </c>
      <c r="H91" s="3">
        <f t="shared" ref="H91:H154" si="5">AVERAGE(E91:G91)</f>
        <v>14.646666666666667</v>
      </c>
    </row>
    <row r="92" spans="1:8">
      <c r="A92" t="s">
        <v>56</v>
      </c>
      <c r="B92">
        <v>6.25</v>
      </c>
      <c r="C92">
        <v>82100</v>
      </c>
      <c r="D92">
        <f t="shared" si="4"/>
        <v>11.402777777777777</v>
      </c>
      <c r="E92">
        <v>12.65</v>
      </c>
      <c r="F92">
        <v>14.29</v>
      </c>
      <c r="G92">
        <v>15.03</v>
      </c>
      <c r="H92" s="3">
        <f t="shared" si="5"/>
        <v>13.99</v>
      </c>
    </row>
    <row r="93" spans="1:8">
      <c r="A93" t="s">
        <v>55</v>
      </c>
      <c r="B93">
        <v>6.25</v>
      </c>
      <c r="C93">
        <v>82185</v>
      </c>
      <c r="D93">
        <f t="shared" si="4"/>
        <v>11.414583333333333</v>
      </c>
      <c r="E93">
        <v>13.92</v>
      </c>
      <c r="F93">
        <v>15.35</v>
      </c>
      <c r="G93">
        <v>15.9</v>
      </c>
      <c r="H93" s="3">
        <f t="shared" si="5"/>
        <v>15.056666666666667</v>
      </c>
    </row>
    <row r="94" spans="1:8">
      <c r="A94" t="s">
        <v>45</v>
      </c>
      <c r="B94">
        <v>6.5</v>
      </c>
      <c r="C94">
        <v>89640</v>
      </c>
      <c r="D94">
        <f t="shared" si="4"/>
        <v>12.45</v>
      </c>
      <c r="E94">
        <v>14.73</v>
      </c>
      <c r="F94">
        <v>16.02</v>
      </c>
      <c r="G94">
        <v>16.96</v>
      </c>
      <c r="H94" s="3">
        <f t="shared" si="5"/>
        <v>15.903333333333334</v>
      </c>
    </row>
    <row r="95" spans="1:8">
      <c r="A95" t="s">
        <v>41</v>
      </c>
      <c r="B95">
        <v>6.5</v>
      </c>
      <c r="C95">
        <v>90099</v>
      </c>
      <c r="D95">
        <f t="shared" si="4"/>
        <v>12.51375</v>
      </c>
      <c r="E95">
        <v>14.87</v>
      </c>
      <c r="F95">
        <v>16.100000000000001</v>
      </c>
      <c r="G95">
        <v>17.2</v>
      </c>
      <c r="H95" s="3">
        <f t="shared" si="5"/>
        <v>16.056666666666668</v>
      </c>
    </row>
    <row r="96" spans="1:8">
      <c r="A96" t="s">
        <v>44</v>
      </c>
      <c r="B96">
        <v>6.5</v>
      </c>
      <c r="C96">
        <v>91234</v>
      </c>
      <c r="D96">
        <f t="shared" si="4"/>
        <v>12.671388888888888</v>
      </c>
      <c r="E96">
        <v>15.27</v>
      </c>
      <c r="F96">
        <v>15.84</v>
      </c>
      <c r="G96">
        <v>18.54</v>
      </c>
      <c r="H96" s="3">
        <f t="shared" si="5"/>
        <v>16.55</v>
      </c>
    </row>
    <row r="97" spans="1:8">
      <c r="A97" t="s">
        <v>54</v>
      </c>
      <c r="B97">
        <v>6.5</v>
      </c>
      <c r="C97">
        <v>91392</v>
      </c>
      <c r="D97">
        <f t="shared" si="4"/>
        <v>12.693333333333333</v>
      </c>
      <c r="E97">
        <v>15.22</v>
      </c>
      <c r="F97">
        <v>16.7</v>
      </c>
      <c r="G97">
        <v>17.989999999999998</v>
      </c>
      <c r="H97" s="3">
        <f t="shared" si="5"/>
        <v>16.636666666666667</v>
      </c>
    </row>
    <row r="98" spans="1:8">
      <c r="A98" t="s">
        <v>46</v>
      </c>
      <c r="B98">
        <v>6.5</v>
      </c>
      <c r="C98">
        <v>91487</v>
      </c>
      <c r="D98">
        <f t="shared" si="4"/>
        <v>12.706527777777778</v>
      </c>
      <c r="E98">
        <v>15.48</v>
      </c>
      <c r="F98">
        <v>16.190000000000001</v>
      </c>
      <c r="G98">
        <v>17.23</v>
      </c>
      <c r="H98" s="3">
        <f t="shared" si="5"/>
        <v>16.3</v>
      </c>
    </row>
    <row r="99" spans="1:8">
      <c r="A99" t="s">
        <v>37</v>
      </c>
      <c r="B99">
        <v>6.5</v>
      </c>
      <c r="C99">
        <v>91572</v>
      </c>
      <c r="D99">
        <f t="shared" si="4"/>
        <v>12.718333333333334</v>
      </c>
      <c r="E99">
        <v>15.31</v>
      </c>
      <c r="F99">
        <v>16.100000000000001</v>
      </c>
      <c r="G99">
        <v>17.28</v>
      </c>
      <c r="H99" s="3">
        <f t="shared" si="5"/>
        <v>16.23</v>
      </c>
    </row>
    <row r="100" spans="1:8" hidden="1">
      <c r="A100" t="s">
        <v>37</v>
      </c>
      <c r="B100">
        <v>24</v>
      </c>
      <c r="C100">
        <v>65585</v>
      </c>
      <c r="D100">
        <f t="shared" si="4"/>
        <v>9.1090277777777775</v>
      </c>
      <c r="E100">
        <v>10.76</v>
      </c>
      <c r="F100">
        <v>9.74</v>
      </c>
      <c r="H100" s="3">
        <f t="shared" si="5"/>
        <v>10.25</v>
      </c>
    </row>
    <row r="101" spans="1:8" hidden="1">
      <c r="A101" t="s">
        <v>54</v>
      </c>
      <c r="B101">
        <v>0.25</v>
      </c>
      <c r="C101">
        <v>48402</v>
      </c>
      <c r="D101">
        <f t="shared" si="4"/>
        <v>6.7225000000000001</v>
      </c>
      <c r="E101">
        <v>8.17</v>
      </c>
      <c r="F101">
        <v>16.45</v>
      </c>
      <c r="G101">
        <v>19.010000000000002</v>
      </c>
      <c r="H101" s="3">
        <f t="shared" si="5"/>
        <v>14.543333333333331</v>
      </c>
    </row>
    <row r="102" spans="1:8" hidden="1">
      <c r="A102" t="s">
        <v>54</v>
      </c>
      <c r="B102">
        <v>0.5</v>
      </c>
      <c r="C102">
        <v>37598</v>
      </c>
      <c r="D102">
        <f t="shared" si="4"/>
        <v>5.2219444444444445</v>
      </c>
      <c r="E102">
        <v>55.31</v>
      </c>
      <c r="F102">
        <v>34.630000000000003</v>
      </c>
      <c r="G102">
        <v>31.58</v>
      </c>
      <c r="H102" s="3">
        <f t="shared" si="5"/>
        <v>40.506666666666668</v>
      </c>
    </row>
    <row r="103" spans="1:8" hidden="1">
      <c r="A103" t="s">
        <v>54</v>
      </c>
      <c r="B103">
        <v>0.75</v>
      </c>
      <c r="C103">
        <v>32929</v>
      </c>
      <c r="D103">
        <f t="shared" si="4"/>
        <v>4.5734722222222226</v>
      </c>
      <c r="E103">
        <v>20.39</v>
      </c>
      <c r="F103">
        <v>6.87</v>
      </c>
      <c r="G103">
        <v>5.9</v>
      </c>
      <c r="H103" s="3">
        <f t="shared" si="5"/>
        <v>11.053333333333335</v>
      </c>
    </row>
    <row r="104" spans="1:8" hidden="1">
      <c r="A104" t="s">
        <v>54</v>
      </c>
      <c r="B104">
        <v>1</v>
      </c>
      <c r="C104">
        <v>28744</v>
      </c>
      <c r="D104">
        <f t="shared" si="4"/>
        <v>3.9922222222222223</v>
      </c>
      <c r="E104">
        <v>9.51</v>
      </c>
      <c r="F104">
        <v>13.07</v>
      </c>
      <c r="G104">
        <v>7.04</v>
      </c>
      <c r="H104" s="3">
        <f t="shared" si="5"/>
        <v>9.8733333333333331</v>
      </c>
    </row>
    <row r="105" spans="1:8" hidden="1">
      <c r="A105" t="s">
        <v>54</v>
      </c>
      <c r="B105">
        <v>1.25</v>
      </c>
      <c r="C105">
        <v>25986</v>
      </c>
      <c r="D105">
        <f t="shared" si="4"/>
        <v>3.6091666666666669</v>
      </c>
      <c r="E105">
        <v>5.83</v>
      </c>
      <c r="F105">
        <v>14.91</v>
      </c>
      <c r="G105">
        <v>15.37</v>
      </c>
      <c r="H105" s="3">
        <f t="shared" si="5"/>
        <v>12.036666666666667</v>
      </c>
    </row>
    <row r="106" spans="1:8" hidden="1">
      <c r="A106" t="s">
        <v>54</v>
      </c>
      <c r="B106">
        <v>1.5</v>
      </c>
      <c r="C106">
        <v>21330</v>
      </c>
      <c r="D106">
        <f t="shared" si="4"/>
        <v>2.9624999999999999</v>
      </c>
      <c r="E106">
        <v>14.19</v>
      </c>
      <c r="F106">
        <v>5.28</v>
      </c>
      <c r="G106">
        <v>5.97</v>
      </c>
      <c r="H106" s="3">
        <f t="shared" si="5"/>
        <v>8.4799999999999986</v>
      </c>
    </row>
    <row r="107" spans="1:8" hidden="1">
      <c r="A107" t="s">
        <v>54</v>
      </c>
      <c r="B107">
        <v>1.75</v>
      </c>
      <c r="C107">
        <v>20280</v>
      </c>
      <c r="D107">
        <f t="shared" si="4"/>
        <v>2.8166666666666669</v>
      </c>
      <c r="E107">
        <v>4.9000000000000004</v>
      </c>
      <c r="F107">
        <v>4.6900000000000004</v>
      </c>
      <c r="G107">
        <v>5.28</v>
      </c>
      <c r="H107" s="3">
        <f t="shared" si="5"/>
        <v>4.956666666666667</v>
      </c>
    </row>
    <row r="108" spans="1:8" hidden="1">
      <c r="A108" t="s">
        <v>54</v>
      </c>
      <c r="B108">
        <v>2</v>
      </c>
      <c r="C108">
        <v>18441</v>
      </c>
      <c r="D108">
        <f t="shared" si="4"/>
        <v>2.5612500000000002</v>
      </c>
      <c r="E108">
        <v>5.01</v>
      </c>
      <c r="F108">
        <v>4.88</v>
      </c>
      <c r="G108">
        <v>5.63</v>
      </c>
      <c r="H108" s="3">
        <f t="shared" si="5"/>
        <v>5.1733333333333329</v>
      </c>
    </row>
    <row r="109" spans="1:8" hidden="1">
      <c r="A109" t="s">
        <v>54</v>
      </c>
      <c r="B109">
        <v>2.25</v>
      </c>
      <c r="C109">
        <v>17888</v>
      </c>
      <c r="D109">
        <f t="shared" si="4"/>
        <v>2.4844444444444442</v>
      </c>
      <c r="E109">
        <v>5.15</v>
      </c>
      <c r="F109">
        <v>4.5199999999999996</v>
      </c>
      <c r="G109">
        <v>5.01</v>
      </c>
      <c r="H109" s="3">
        <f t="shared" si="5"/>
        <v>4.8933333333333335</v>
      </c>
    </row>
    <row r="110" spans="1:8" hidden="1">
      <c r="A110" t="s">
        <v>54</v>
      </c>
      <c r="B110">
        <v>2.5</v>
      </c>
      <c r="C110">
        <v>15901</v>
      </c>
      <c r="D110">
        <f t="shared" si="4"/>
        <v>2.2084722222222219</v>
      </c>
      <c r="E110">
        <v>4.55</v>
      </c>
      <c r="F110">
        <v>4.55</v>
      </c>
      <c r="G110">
        <v>5.12</v>
      </c>
      <c r="H110" s="3">
        <f t="shared" si="5"/>
        <v>4.7399999999999993</v>
      </c>
    </row>
    <row r="111" spans="1:8" hidden="1">
      <c r="A111" t="s">
        <v>54</v>
      </c>
      <c r="B111">
        <v>2.75</v>
      </c>
      <c r="C111">
        <v>15285</v>
      </c>
      <c r="D111">
        <f t="shared" si="4"/>
        <v>2.1229166666666668</v>
      </c>
      <c r="E111">
        <v>4.26</v>
      </c>
      <c r="F111">
        <v>4.0199999999999996</v>
      </c>
      <c r="G111">
        <v>4.3</v>
      </c>
      <c r="H111" s="3">
        <f t="shared" si="5"/>
        <v>4.1933333333333325</v>
      </c>
    </row>
    <row r="112" spans="1:8" hidden="1">
      <c r="A112" t="s">
        <v>54</v>
      </c>
      <c r="B112">
        <v>3</v>
      </c>
      <c r="C112">
        <v>14178</v>
      </c>
      <c r="D112">
        <f t="shared" si="4"/>
        <v>1.9691666666666667</v>
      </c>
      <c r="E112">
        <v>3.88</v>
      </c>
      <c r="F112">
        <v>4.5999999999999996</v>
      </c>
      <c r="G112">
        <v>5.0599999999999996</v>
      </c>
      <c r="H112" s="3">
        <f t="shared" si="5"/>
        <v>4.5133333333333328</v>
      </c>
    </row>
    <row r="113" spans="1:8" hidden="1">
      <c r="A113" t="s">
        <v>54</v>
      </c>
      <c r="B113">
        <v>3.25</v>
      </c>
      <c r="C113">
        <v>14192</v>
      </c>
      <c r="D113">
        <f t="shared" si="4"/>
        <v>1.971111111111111</v>
      </c>
      <c r="E113">
        <v>9.93</v>
      </c>
      <c r="F113">
        <v>14.62</v>
      </c>
      <c r="G113">
        <v>14.87</v>
      </c>
      <c r="H113" s="3">
        <f t="shared" si="5"/>
        <v>13.139999999999999</v>
      </c>
    </row>
    <row r="114" spans="1:8" hidden="1">
      <c r="A114" t="s">
        <v>54</v>
      </c>
      <c r="B114">
        <v>3.5</v>
      </c>
      <c r="C114">
        <v>13580</v>
      </c>
      <c r="D114">
        <f t="shared" si="4"/>
        <v>1.8861111111111113</v>
      </c>
      <c r="E114">
        <v>5.14</v>
      </c>
      <c r="F114">
        <v>4.3499999999999996</v>
      </c>
      <c r="G114">
        <v>4.9400000000000004</v>
      </c>
      <c r="H114" s="3">
        <f t="shared" si="5"/>
        <v>4.8099999999999996</v>
      </c>
    </row>
    <row r="115" spans="1:8" hidden="1">
      <c r="A115" t="s">
        <v>54</v>
      </c>
      <c r="B115">
        <v>3.75</v>
      </c>
      <c r="C115">
        <v>14120</v>
      </c>
      <c r="D115">
        <f t="shared" si="4"/>
        <v>1.9611111111111112</v>
      </c>
      <c r="E115">
        <v>3.62</v>
      </c>
      <c r="F115">
        <v>4.04</v>
      </c>
      <c r="G115">
        <v>4.17</v>
      </c>
      <c r="H115" s="3">
        <f t="shared" si="5"/>
        <v>3.9433333333333334</v>
      </c>
    </row>
    <row r="116" spans="1:8" hidden="1">
      <c r="A116" t="s">
        <v>54</v>
      </c>
      <c r="B116">
        <v>4</v>
      </c>
      <c r="C116">
        <v>14354</v>
      </c>
      <c r="D116">
        <f t="shared" si="4"/>
        <v>1.993611111111111</v>
      </c>
      <c r="E116">
        <v>3.73</v>
      </c>
      <c r="F116">
        <v>4.58</v>
      </c>
      <c r="G116">
        <v>5.0199999999999996</v>
      </c>
      <c r="H116" s="3">
        <f t="shared" si="5"/>
        <v>4.4433333333333334</v>
      </c>
    </row>
    <row r="117" spans="1:8" hidden="1">
      <c r="A117" t="s">
        <v>54</v>
      </c>
      <c r="B117">
        <v>4.25</v>
      </c>
      <c r="C117">
        <v>16248</v>
      </c>
      <c r="D117">
        <f t="shared" si="4"/>
        <v>2.2566666666666668</v>
      </c>
      <c r="E117">
        <v>6.8</v>
      </c>
      <c r="F117">
        <v>14.93</v>
      </c>
      <c r="G117">
        <v>15.07</v>
      </c>
      <c r="H117" s="3">
        <f t="shared" si="5"/>
        <v>12.266666666666666</v>
      </c>
    </row>
    <row r="118" spans="1:8" hidden="1">
      <c r="A118" t="s">
        <v>54</v>
      </c>
      <c r="B118">
        <v>4.5</v>
      </c>
      <c r="C118">
        <v>18392</v>
      </c>
      <c r="D118">
        <f t="shared" si="4"/>
        <v>2.5544444444444445</v>
      </c>
      <c r="E118">
        <v>13.44</v>
      </c>
      <c r="F118">
        <v>4.9800000000000004</v>
      </c>
      <c r="G118">
        <v>5.69</v>
      </c>
      <c r="H118" s="3">
        <f t="shared" si="5"/>
        <v>8.0366666666666671</v>
      </c>
    </row>
    <row r="119" spans="1:8" hidden="1">
      <c r="A119" t="s">
        <v>54</v>
      </c>
      <c r="B119">
        <v>4.75</v>
      </c>
      <c r="C119">
        <v>22692</v>
      </c>
      <c r="D119">
        <f t="shared" si="4"/>
        <v>3.1516666666666664</v>
      </c>
      <c r="E119">
        <v>4.9000000000000004</v>
      </c>
      <c r="F119">
        <v>5.44</v>
      </c>
      <c r="G119">
        <v>5.8</v>
      </c>
      <c r="H119" s="3">
        <f t="shared" si="5"/>
        <v>5.38</v>
      </c>
    </row>
    <row r="120" spans="1:8" hidden="1">
      <c r="A120" t="s">
        <v>54</v>
      </c>
      <c r="B120">
        <v>5</v>
      </c>
      <c r="C120">
        <v>28636</v>
      </c>
      <c r="D120">
        <f t="shared" si="4"/>
        <v>3.9772222222222222</v>
      </c>
      <c r="E120">
        <v>6.1</v>
      </c>
      <c r="F120">
        <v>6.97</v>
      </c>
      <c r="G120">
        <v>8.0500000000000007</v>
      </c>
      <c r="H120" s="3">
        <f t="shared" si="5"/>
        <v>7.04</v>
      </c>
    </row>
    <row r="121" spans="1:8" hidden="1">
      <c r="A121" t="s">
        <v>54</v>
      </c>
      <c r="B121">
        <v>5.25</v>
      </c>
      <c r="C121">
        <v>36155</v>
      </c>
      <c r="D121">
        <f t="shared" si="4"/>
        <v>5.021527777777778</v>
      </c>
      <c r="E121">
        <v>7.02</v>
      </c>
      <c r="F121">
        <v>8.16</v>
      </c>
      <c r="G121">
        <v>8.83</v>
      </c>
      <c r="H121" s="3">
        <f t="shared" si="5"/>
        <v>8.0033333333333321</v>
      </c>
    </row>
    <row r="122" spans="1:8" hidden="1">
      <c r="A122" t="s">
        <v>54</v>
      </c>
      <c r="B122">
        <v>5.5</v>
      </c>
      <c r="C122">
        <v>46511</v>
      </c>
      <c r="D122">
        <f t="shared" si="4"/>
        <v>6.4598611111111106</v>
      </c>
      <c r="E122">
        <v>8.4700000000000006</v>
      </c>
      <c r="F122">
        <v>9.9600000000000009</v>
      </c>
      <c r="G122">
        <v>10.76</v>
      </c>
      <c r="H122" s="3">
        <f t="shared" si="5"/>
        <v>9.7299999999999986</v>
      </c>
    </row>
    <row r="123" spans="1:8">
      <c r="A123" t="s">
        <v>55</v>
      </c>
      <c r="B123">
        <v>6.5</v>
      </c>
      <c r="C123">
        <v>91603</v>
      </c>
      <c r="D123">
        <f t="shared" si="4"/>
        <v>12.722638888888889</v>
      </c>
      <c r="E123">
        <v>15.41</v>
      </c>
      <c r="F123">
        <v>17.18</v>
      </c>
      <c r="G123">
        <v>17.690000000000001</v>
      </c>
      <c r="H123" s="3">
        <f t="shared" si="5"/>
        <v>16.760000000000002</v>
      </c>
    </row>
    <row r="124" spans="1:8">
      <c r="A124" t="s">
        <v>39</v>
      </c>
      <c r="B124">
        <v>6.5</v>
      </c>
      <c r="C124">
        <v>91618</v>
      </c>
      <c r="D124">
        <f t="shared" si="4"/>
        <v>12.724722222222223</v>
      </c>
      <c r="E124">
        <v>15</v>
      </c>
      <c r="F124">
        <v>16.579999999999998</v>
      </c>
      <c r="G124">
        <v>17.23</v>
      </c>
      <c r="H124" s="3">
        <f t="shared" si="5"/>
        <v>16.27</v>
      </c>
    </row>
    <row r="125" spans="1:8">
      <c r="A125" t="s">
        <v>43</v>
      </c>
      <c r="B125">
        <v>6.5</v>
      </c>
      <c r="C125">
        <v>91640</v>
      </c>
      <c r="D125">
        <f t="shared" si="4"/>
        <v>12.727777777777778</v>
      </c>
      <c r="E125">
        <v>15.99</v>
      </c>
      <c r="F125">
        <v>15.78</v>
      </c>
      <c r="G125">
        <v>17.04</v>
      </c>
      <c r="H125" s="3">
        <f t="shared" si="5"/>
        <v>16.27</v>
      </c>
    </row>
    <row r="126" spans="1:8">
      <c r="A126" t="s">
        <v>42</v>
      </c>
      <c r="B126">
        <v>6.5</v>
      </c>
      <c r="C126">
        <v>91683</v>
      </c>
      <c r="D126">
        <f t="shared" si="4"/>
        <v>12.733749999999999</v>
      </c>
      <c r="E126">
        <v>16.04</v>
      </c>
      <c r="F126">
        <v>16.48</v>
      </c>
      <c r="G126">
        <v>17.760000000000002</v>
      </c>
      <c r="H126" s="3">
        <f t="shared" si="5"/>
        <v>16.760000000000002</v>
      </c>
    </row>
    <row r="127" spans="1:8">
      <c r="A127" t="s">
        <v>47</v>
      </c>
      <c r="B127">
        <v>6.5</v>
      </c>
      <c r="C127">
        <v>91749</v>
      </c>
      <c r="D127">
        <f t="shared" si="4"/>
        <v>12.742916666666668</v>
      </c>
      <c r="E127">
        <v>15.8</v>
      </c>
      <c r="F127">
        <v>16.760000000000002</v>
      </c>
      <c r="G127">
        <v>18.420000000000002</v>
      </c>
      <c r="H127" s="3">
        <f t="shared" si="5"/>
        <v>16.993333333333336</v>
      </c>
    </row>
    <row r="128" spans="1:8">
      <c r="A128" t="s">
        <v>57</v>
      </c>
      <c r="B128">
        <v>6.5</v>
      </c>
      <c r="C128">
        <v>91844</v>
      </c>
      <c r="D128">
        <f t="shared" si="4"/>
        <v>12.756111111111112</v>
      </c>
      <c r="E128">
        <v>15.98</v>
      </c>
      <c r="F128">
        <v>16.329999999999998</v>
      </c>
      <c r="G128">
        <v>16.97</v>
      </c>
      <c r="H128" s="3">
        <f t="shared" si="5"/>
        <v>16.426666666666666</v>
      </c>
    </row>
    <row r="129" spans="1:8">
      <c r="A129" t="s">
        <v>51</v>
      </c>
      <c r="B129">
        <v>6.5</v>
      </c>
      <c r="C129">
        <v>91912</v>
      </c>
      <c r="D129">
        <f t="shared" si="4"/>
        <v>12.765555555555554</v>
      </c>
      <c r="E129">
        <v>15.48</v>
      </c>
      <c r="F129">
        <v>16.510000000000002</v>
      </c>
      <c r="G129">
        <v>17.690000000000001</v>
      </c>
      <c r="H129" s="3">
        <f t="shared" si="5"/>
        <v>16.560000000000002</v>
      </c>
    </row>
    <row r="130" spans="1:8">
      <c r="A130" t="s">
        <v>53</v>
      </c>
      <c r="B130">
        <v>6.5</v>
      </c>
      <c r="C130">
        <v>91915</v>
      </c>
      <c r="D130">
        <f t="shared" si="4"/>
        <v>12.765972222222222</v>
      </c>
      <c r="E130">
        <v>15.49</v>
      </c>
      <c r="F130">
        <v>16.04</v>
      </c>
      <c r="G130">
        <v>16.54</v>
      </c>
      <c r="H130" s="3">
        <f t="shared" si="5"/>
        <v>16.023333333333333</v>
      </c>
    </row>
    <row r="131" spans="1:8">
      <c r="A131" t="s">
        <v>40</v>
      </c>
      <c r="B131">
        <v>6.5</v>
      </c>
      <c r="C131">
        <v>92000</v>
      </c>
      <c r="D131">
        <f t="shared" si="4"/>
        <v>12.777777777777777</v>
      </c>
      <c r="E131">
        <v>15.53</v>
      </c>
      <c r="F131">
        <v>17.29</v>
      </c>
      <c r="G131">
        <v>17.2</v>
      </c>
      <c r="H131" s="3">
        <f t="shared" si="5"/>
        <v>16.673333333333332</v>
      </c>
    </row>
    <row r="132" spans="1:8">
      <c r="A132" t="s">
        <v>49</v>
      </c>
      <c r="B132">
        <v>6.5</v>
      </c>
      <c r="C132">
        <v>92114</v>
      </c>
      <c r="D132">
        <f t="shared" si="4"/>
        <v>12.793611111111112</v>
      </c>
      <c r="E132">
        <v>15.89</v>
      </c>
      <c r="F132">
        <v>16.64</v>
      </c>
      <c r="G132">
        <v>17.2</v>
      </c>
      <c r="H132" s="3">
        <f t="shared" si="5"/>
        <v>16.576666666666668</v>
      </c>
    </row>
    <row r="133" spans="1:8">
      <c r="A133" t="s">
        <v>58</v>
      </c>
      <c r="B133">
        <v>6.5</v>
      </c>
      <c r="C133">
        <v>92143</v>
      </c>
      <c r="D133">
        <f t="shared" si="4"/>
        <v>12.797638888888889</v>
      </c>
      <c r="E133">
        <v>16.899999999999999</v>
      </c>
      <c r="F133">
        <v>17.04</v>
      </c>
      <c r="G133">
        <v>17.61</v>
      </c>
      <c r="H133" s="3">
        <f t="shared" si="5"/>
        <v>17.183333333333334</v>
      </c>
    </row>
    <row r="134" spans="1:8">
      <c r="A134" t="s">
        <v>52</v>
      </c>
      <c r="B134">
        <v>6.5</v>
      </c>
      <c r="C134">
        <v>92323</v>
      </c>
      <c r="D134">
        <f t="shared" si="4"/>
        <v>12.822638888888889</v>
      </c>
      <c r="E134">
        <v>16.760000000000002</v>
      </c>
      <c r="F134">
        <v>16.93</v>
      </c>
      <c r="G134">
        <v>17.36</v>
      </c>
      <c r="H134" s="3">
        <f t="shared" si="5"/>
        <v>17.016666666666666</v>
      </c>
    </row>
    <row r="135" spans="1:8">
      <c r="A135" t="s">
        <v>50</v>
      </c>
      <c r="B135">
        <v>6.5</v>
      </c>
      <c r="C135">
        <v>92367</v>
      </c>
      <c r="D135">
        <f t="shared" si="4"/>
        <v>12.828750000000001</v>
      </c>
      <c r="E135">
        <v>15.35</v>
      </c>
      <c r="F135">
        <v>15.98</v>
      </c>
      <c r="G135">
        <v>17.07</v>
      </c>
      <c r="H135" s="3">
        <f t="shared" si="5"/>
        <v>16.133333333333333</v>
      </c>
    </row>
    <row r="136" spans="1:8" hidden="1">
      <c r="A136" t="s">
        <v>54</v>
      </c>
      <c r="B136">
        <v>9</v>
      </c>
      <c r="C136">
        <v>159869</v>
      </c>
      <c r="D136">
        <f t="shared" si="4"/>
        <v>22.204027777777775</v>
      </c>
      <c r="E136">
        <v>25.41</v>
      </c>
      <c r="F136">
        <v>25.9</v>
      </c>
      <c r="G136">
        <v>51.68</v>
      </c>
      <c r="H136" s="3">
        <f t="shared" si="5"/>
        <v>34.330000000000005</v>
      </c>
    </row>
    <row r="137" spans="1:8">
      <c r="A137" t="s">
        <v>38</v>
      </c>
      <c r="B137">
        <v>6.5</v>
      </c>
      <c r="C137">
        <v>92761</v>
      </c>
      <c r="D137">
        <f t="shared" si="4"/>
        <v>12.883472222222222</v>
      </c>
      <c r="E137">
        <v>16.16</v>
      </c>
      <c r="F137">
        <v>16.329999999999998</v>
      </c>
      <c r="G137">
        <v>17.79</v>
      </c>
      <c r="H137" s="3">
        <f t="shared" si="5"/>
        <v>16.759999999999998</v>
      </c>
    </row>
    <row r="138" spans="1:8">
      <c r="A138" t="s">
        <v>48</v>
      </c>
      <c r="B138">
        <v>6.5</v>
      </c>
      <c r="C138">
        <v>92952</v>
      </c>
      <c r="D138">
        <f t="shared" si="4"/>
        <v>12.91</v>
      </c>
      <c r="E138">
        <v>16.329999999999998</v>
      </c>
      <c r="F138">
        <v>16.579999999999998</v>
      </c>
      <c r="G138">
        <v>16.63</v>
      </c>
      <c r="H138" s="3">
        <f t="shared" si="5"/>
        <v>16.513333333333332</v>
      </c>
    </row>
    <row r="139" spans="1:8">
      <c r="A139" t="s">
        <v>56</v>
      </c>
      <c r="B139">
        <v>6.5</v>
      </c>
      <c r="C139">
        <v>93834</v>
      </c>
      <c r="D139">
        <f t="shared" si="4"/>
        <v>13.032500000000001</v>
      </c>
      <c r="E139">
        <v>14.79</v>
      </c>
      <c r="F139">
        <v>16.28</v>
      </c>
      <c r="G139">
        <v>16.71</v>
      </c>
      <c r="H139" s="3">
        <f t="shared" si="5"/>
        <v>15.926666666666668</v>
      </c>
    </row>
    <row r="140" spans="1:8">
      <c r="A140" t="s">
        <v>41</v>
      </c>
      <c r="B140">
        <v>6.75</v>
      </c>
      <c r="C140">
        <v>99341</v>
      </c>
      <c r="D140">
        <f t="shared" si="4"/>
        <v>13.797361111111112</v>
      </c>
      <c r="E140">
        <v>16.46</v>
      </c>
      <c r="F140">
        <v>16.59</v>
      </c>
      <c r="G140">
        <v>18.12</v>
      </c>
      <c r="H140" s="3">
        <f t="shared" si="5"/>
        <v>17.056666666666668</v>
      </c>
    </row>
    <row r="141" spans="1:8">
      <c r="A141" t="s">
        <v>40</v>
      </c>
      <c r="B141">
        <v>6.75</v>
      </c>
      <c r="C141">
        <v>99917</v>
      </c>
      <c r="D141">
        <f t="shared" si="4"/>
        <v>13.87736111111111</v>
      </c>
      <c r="E141">
        <v>16.190000000000001</v>
      </c>
      <c r="F141">
        <v>17.2</v>
      </c>
      <c r="G141">
        <v>18.239999999999998</v>
      </c>
      <c r="H141" s="3">
        <f t="shared" si="5"/>
        <v>17.209999999999997</v>
      </c>
    </row>
    <row r="142" spans="1:8">
      <c r="A142" t="s">
        <v>46</v>
      </c>
      <c r="B142">
        <v>6.75</v>
      </c>
      <c r="C142">
        <v>100400</v>
      </c>
      <c r="D142">
        <f t="shared" si="4"/>
        <v>13.944444444444445</v>
      </c>
      <c r="E142">
        <v>15.94</v>
      </c>
      <c r="F142">
        <v>16.64</v>
      </c>
      <c r="G142">
        <v>19.29</v>
      </c>
      <c r="H142" s="3">
        <f t="shared" si="5"/>
        <v>17.29</v>
      </c>
    </row>
    <row r="143" spans="1:8">
      <c r="A143" t="s">
        <v>58</v>
      </c>
      <c r="B143">
        <v>6.75</v>
      </c>
      <c r="C143">
        <v>101021</v>
      </c>
      <c r="D143">
        <f t="shared" si="4"/>
        <v>14.030694444444444</v>
      </c>
      <c r="E143">
        <v>17.649999999999999</v>
      </c>
      <c r="F143">
        <v>17.34</v>
      </c>
      <c r="G143">
        <v>19.89</v>
      </c>
      <c r="H143" s="3">
        <f t="shared" si="5"/>
        <v>18.293333333333333</v>
      </c>
    </row>
    <row r="144" spans="1:8">
      <c r="A144" t="s">
        <v>52</v>
      </c>
      <c r="B144">
        <v>6.75</v>
      </c>
      <c r="C144">
        <v>101260</v>
      </c>
      <c r="D144">
        <f t="shared" si="4"/>
        <v>14.06388888888889</v>
      </c>
      <c r="E144">
        <v>17.309999999999999</v>
      </c>
      <c r="F144">
        <v>18.239999999999998</v>
      </c>
      <c r="G144">
        <v>20.18</v>
      </c>
      <c r="H144" s="3">
        <f t="shared" si="5"/>
        <v>18.576666666666664</v>
      </c>
    </row>
    <row r="145" spans="1:8">
      <c r="A145" t="s">
        <v>51</v>
      </c>
      <c r="B145">
        <v>6.75</v>
      </c>
      <c r="C145">
        <v>101270</v>
      </c>
      <c r="D145">
        <f t="shared" si="4"/>
        <v>14.065277777777776</v>
      </c>
      <c r="E145">
        <v>16.61</v>
      </c>
      <c r="F145">
        <v>17.27</v>
      </c>
      <c r="G145">
        <v>18.37</v>
      </c>
      <c r="H145" s="3">
        <f t="shared" si="5"/>
        <v>17.416666666666668</v>
      </c>
    </row>
    <row r="146" spans="1:8">
      <c r="A146" t="s">
        <v>50</v>
      </c>
      <c r="B146">
        <v>6.75</v>
      </c>
      <c r="C146">
        <v>101275</v>
      </c>
      <c r="D146">
        <f t="shared" si="4"/>
        <v>14.065972222222223</v>
      </c>
      <c r="E146">
        <v>17.66</v>
      </c>
      <c r="F146">
        <v>17.11</v>
      </c>
      <c r="G146">
        <v>17.940000000000001</v>
      </c>
      <c r="H146" s="3">
        <f t="shared" si="5"/>
        <v>17.569999999999997</v>
      </c>
    </row>
    <row r="147" spans="1:8">
      <c r="A147" t="s">
        <v>54</v>
      </c>
      <c r="B147">
        <v>6.75</v>
      </c>
      <c r="C147">
        <v>101319</v>
      </c>
      <c r="D147">
        <f t="shared" si="4"/>
        <v>14.072083333333333</v>
      </c>
      <c r="E147">
        <v>16.86</v>
      </c>
      <c r="F147">
        <v>17.07</v>
      </c>
      <c r="G147">
        <v>18.16</v>
      </c>
      <c r="H147" s="3">
        <f t="shared" si="5"/>
        <v>17.363333333333333</v>
      </c>
    </row>
    <row r="148" spans="1:8">
      <c r="A148" t="s">
        <v>44</v>
      </c>
      <c r="B148">
        <v>6.75</v>
      </c>
      <c r="C148">
        <v>101406</v>
      </c>
      <c r="D148">
        <f t="shared" si="4"/>
        <v>14.084166666666667</v>
      </c>
      <c r="E148">
        <v>16.93</v>
      </c>
      <c r="F148">
        <v>16.71</v>
      </c>
      <c r="G148">
        <v>18.73</v>
      </c>
      <c r="H148" s="3">
        <f t="shared" si="5"/>
        <v>17.456666666666667</v>
      </c>
    </row>
    <row r="149" spans="1:8">
      <c r="A149" t="s">
        <v>39</v>
      </c>
      <c r="B149">
        <v>6.75</v>
      </c>
      <c r="C149">
        <v>101420</v>
      </c>
      <c r="D149">
        <f t="shared" si="4"/>
        <v>14.08611111111111</v>
      </c>
      <c r="E149">
        <v>16.54</v>
      </c>
      <c r="F149">
        <v>16.71</v>
      </c>
      <c r="G149">
        <v>18.47</v>
      </c>
      <c r="H149" s="3">
        <f t="shared" si="5"/>
        <v>17.239999999999998</v>
      </c>
    </row>
    <row r="150" spans="1:8">
      <c r="A150" t="s">
        <v>49</v>
      </c>
      <c r="B150">
        <v>6.75</v>
      </c>
      <c r="C150">
        <v>101477</v>
      </c>
      <c r="D150">
        <f t="shared" si="4"/>
        <v>14.094027777777777</v>
      </c>
      <c r="E150">
        <v>17.14</v>
      </c>
      <c r="F150">
        <v>18.149999999999999</v>
      </c>
      <c r="G150">
        <v>19.36</v>
      </c>
      <c r="H150" s="3">
        <f t="shared" si="5"/>
        <v>18.216666666666665</v>
      </c>
    </row>
    <row r="151" spans="1:8">
      <c r="A151" t="s">
        <v>38</v>
      </c>
      <c r="B151">
        <v>6.75</v>
      </c>
      <c r="C151">
        <v>101705</v>
      </c>
      <c r="D151">
        <f t="shared" si="4"/>
        <v>14.125694444444443</v>
      </c>
      <c r="E151">
        <v>16.940000000000001</v>
      </c>
      <c r="F151">
        <v>17.34</v>
      </c>
      <c r="G151">
        <v>19.02</v>
      </c>
      <c r="H151" s="3">
        <f t="shared" si="5"/>
        <v>17.766666666666666</v>
      </c>
    </row>
    <row r="152" spans="1:8">
      <c r="A152" t="s">
        <v>45</v>
      </c>
      <c r="B152">
        <v>6.75</v>
      </c>
      <c r="C152">
        <v>101809</v>
      </c>
      <c r="D152">
        <f t="shared" si="4"/>
        <v>14.140138888888888</v>
      </c>
      <c r="E152">
        <v>16.07</v>
      </c>
      <c r="F152">
        <v>17.47</v>
      </c>
      <c r="G152">
        <v>18.329999999999998</v>
      </c>
      <c r="H152" s="3">
        <f t="shared" si="5"/>
        <v>17.29</v>
      </c>
    </row>
    <row r="153" spans="1:8">
      <c r="A153" t="s">
        <v>55</v>
      </c>
      <c r="B153">
        <v>6.75</v>
      </c>
      <c r="C153">
        <v>102050</v>
      </c>
      <c r="D153">
        <f t="shared" si="4"/>
        <v>14.173611111111111</v>
      </c>
      <c r="E153">
        <v>16.61</v>
      </c>
      <c r="F153">
        <v>18.100000000000001</v>
      </c>
      <c r="G153">
        <v>18.91</v>
      </c>
      <c r="H153" s="3">
        <f t="shared" si="5"/>
        <v>17.873333333333335</v>
      </c>
    </row>
    <row r="154" spans="1:8">
      <c r="A154" t="s">
        <v>42</v>
      </c>
      <c r="B154">
        <v>6.75</v>
      </c>
      <c r="C154">
        <v>102097</v>
      </c>
      <c r="D154">
        <f t="shared" si="4"/>
        <v>14.180138888888887</v>
      </c>
      <c r="E154">
        <v>17.3</v>
      </c>
      <c r="F154">
        <v>17.66</v>
      </c>
      <c r="G154">
        <v>19.260000000000002</v>
      </c>
      <c r="H154" s="3">
        <f t="shared" si="5"/>
        <v>18.073333333333334</v>
      </c>
    </row>
    <row r="155" spans="1:8">
      <c r="A155" t="s">
        <v>56</v>
      </c>
      <c r="B155">
        <v>6.75</v>
      </c>
      <c r="C155">
        <v>102098</v>
      </c>
      <c r="D155">
        <f t="shared" ref="D155:D218" si="6">C155/15/60/8</f>
        <v>14.180277777777778</v>
      </c>
      <c r="E155">
        <v>15.59</v>
      </c>
      <c r="F155">
        <v>16.71</v>
      </c>
      <c r="G155">
        <v>17.809999999999999</v>
      </c>
      <c r="H155" s="3">
        <f t="shared" ref="H155:H218" si="7">AVERAGE(E155:G155)</f>
        <v>16.703333333333333</v>
      </c>
    </row>
    <row r="156" spans="1:8">
      <c r="A156" t="s">
        <v>43</v>
      </c>
      <c r="B156">
        <v>6.75</v>
      </c>
      <c r="C156">
        <v>102224</v>
      </c>
      <c r="D156">
        <f t="shared" si="6"/>
        <v>14.197777777777778</v>
      </c>
      <c r="E156">
        <v>16.59</v>
      </c>
      <c r="F156">
        <v>16.95</v>
      </c>
      <c r="G156">
        <v>17.579999999999998</v>
      </c>
      <c r="H156" s="3">
        <f t="shared" si="7"/>
        <v>17.04</v>
      </c>
    </row>
    <row r="157" spans="1:8">
      <c r="A157" t="s">
        <v>47</v>
      </c>
      <c r="B157">
        <v>6.75</v>
      </c>
      <c r="C157">
        <v>102334</v>
      </c>
      <c r="D157">
        <f t="shared" si="6"/>
        <v>14.213055555555554</v>
      </c>
      <c r="E157">
        <v>17.309999999999999</v>
      </c>
      <c r="F157">
        <v>17.600000000000001</v>
      </c>
      <c r="G157">
        <v>18.48</v>
      </c>
      <c r="H157" s="3">
        <f t="shared" si="7"/>
        <v>17.796666666666667</v>
      </c>
    </row>
    <row r="158" spans="1:8">
      <c r="A158" t="s">
        <v>48</v>
      </c>
      <c r="B158">
        <v>6.75</v>
      </c>
      <c r="C158">
        <v>102426</v>
      </c>
      <c r="D158">
        <f t="shared" si="6"/>
        <v>14.225833333333332</v>
      </c>
      <c r="E158">
        <v>16.46</v>
      </c>
      <c r="F158">
        <v>17.7</v>
      </c>
      <c r="G158">
        <v>18.53</v>
      </c>
      <c r="H158" s="3">
        <f t="shared" si="7"/>
        <v>17.563333333333333</v>
      </c>
    </row>
    <row r="159" spans="1:8">
      <c r="A159" t="s">
        <v>53</v>
      </c>
      <c r="B159">
        <v>6.75</v>
      </c>
      <c r="C159">
        <v>102587</v>
      </c>
      <c r="D159">
        <f t="shared" si="6"/>
        <v>14.248194444444444</v>
      </c>
      <c r="E159">
        <v>16.510000000000002</v>
      </c>
      <c r="F159">
        <v>17.510000000000002</v>
      </c>
      <c r="G159">
        <v>19.100000000000001</v>
      </c>
      <c r="H159" s="3">
        <f t="shared" si="7"/>
        <v>17.706666666666667</v>
      </c>
    </row>
    <row r="160" spans="1:8">
      <c r="A160" t="s">
        <v>37</v>
      </c>
      <c r="B160">
        <v>6.75</v>
      </c>
      <c r="C160">
        <v>102771</v>
      </c>
      <c r="D160">
        <f t="shared" si="6"/>
        <v>14.27375</v>
      </c>
      <c r="E160">
        <v>16.68</v>
      </c>
      <c r="F160">
        <v>17.420000000000002</v>
      </c>
      <c r="G160">
        <v>19.23</v>
      </c>
      <c r="H160" s="3">
        <f t="shared" si="7"/>
        <v>17.776666666666667</v>
      </c>
    </row>
    <row r="161" spans="1:8">
      <c r="A161" t="s">
        <v>57</v>
      </c>
      <c r="B161">
        <v>6.75</v>
      </c>
      <c r="C161">
        <v>103508</v>
      </c>
      <c r="D161">
        <f t="shared" si="6"/>
        <v>14.376111111111111</v>
      </c>
      <c r="E161">
        <v>16.59</v>
      </c>
      <c r="F161">
        <v>17.510000000000002</v>
      </c>
      <c r="G161">
        <v>18.36</v>
      </c>
      <c r="H161" s="3">
        <f t="shared" si="7"/>
        <v>17.486666666666668</v>
      </c>
    </row>
    <row r="162" spans="1:8">
      <c r="A162" t="s">
        <v>41</v>
      </c>
      <c r="B162">
        <v>7</v>
      </c>
      <c r="C162">
        <v>109338</v>
      </c>
      <c r="D162">
        <f t="shared" si="6"/>
        <v>15.185833333333333</v>
      </c>
      <c r="E162">
        <v>17.77</v>
      </c>
      <c r="F162">
        <v>18.489999999999998</v>
      </c>
      <c r="G162">
        <v>20.41</v>
      </c>
      <c r="H162" s="3">
        <f t="shared" si="7"/>
        <v>18.89</v>
      </c>
    </row>
    <row r="163" spans="1:8">
      <c r="A163" t="s">
        <v>44</v>
      </c>
      <c r="B163">
        <v>7</v>
      </c>
      <c r="C163">
        <v>109876</v>
      </c>
      <c r="D163">
        <f t="shared" si="6"/>
        <v>15.260555555555555</v>
      </c>
      <c r="E163">
        <v>17.97</v>
      </c>
      <c r="F163">
        <v>18.29</v>
      </c>
      <c r="G163">
        <v>20.93</v>
      </c>
      <c r="H163" s="3">
        <f t="shared" si="7"/>
        <v>19.063333333333333</v>
      </c>
    </row>
    <row r="164" spans="1:8">
      <c r="A164" t="s">
        <v>40</v>
      </c>
      <c r="B164">
        <v>7</v>
      </c>
      <c r="C164">
        <v>110194</v>
      </c>
      <c r="D164">
        <f t="shared" si="6"/>
        <v>15.304722222222221</v>
      </c>
      <c r="E164">
        <v>17.84</v>
      </c>
      <c r="F164">
        <v>19.2</v>
      </c>
      <c r="G164">
        <v>20.27</v>
      </c>
      <c r="H164" s="3">
        <f t="shared" si="7"/>
        <v>19.103333333333335</v>
      </c>
    </row>
    <row r="165" spans="1:8">
      <c r="A165" t="s">
        <v>43</v>
      </c>
      <c r="B165">
        <v>7</v>
      </c>
      <c r="C165">
        <v>110214</v>
      </c>
      <c r="D165">
        <f t="shared" si="6"/>
        <v>15.307500000000001</v>
      </c>
      <c r="E165">
        <v>18.579999999999998</v>
      </c>
      <c r="F165">
        <v>18.329999999999998</v>
      </c>
      <c r="G165">
        <v>19.71</v>
      </c>
      <c r="H165" s="3">
        <f t="shared" si="7"/>
        <v>18.873333333333331</v>
      </c>
    </row>
    <row r="166" spans="1:8">
      <c r="A166" t="s">
        <v>45</v>
      </c>
      <c r="B166">
        <v>7</v>
      </c>
      <c r="C166">
        <v>110521</v>
      </c>
      <c r="D166">
        <f t="shared" si="6"/>
        <v>15.350138888888889</v>
      </c>
      <c r="E166">
        <v>17.73</v>
      </c>
      <c r="F166">
        <v>18.190000000000001</v>
      </c>
      <c r="G166">
        <v>19.899999999999999</v>
      </c>
      <c r="H166" s="3">
        <f t="shared" si="7"/>
        <v>18.606666666666666</v>
      </c>
    </row>
    <row r="167" spans="1:8">
      <c r="A167" t="s">
        <v>42</v>
      </c>
      <c r="B167">
        <v>7</v>
      </c>
      <c r="C167">
        <v>110571</v>
      </c>
      <c r="D167">
        <f t="shared" si="6"/>
        <v>15.357083333333332</v>
      </c>
      <c r="E167">
        <v>19.16</v>
      </c>
      <c r="F167">
        <v>18.649999999999999</v>
      </c>
      <c r="G167">
        <v>20.47</v>
      </c>
      <c r="H167" s="3">
        <f t="shared" si="7"/>
        <v>19.426666666666666</v>
      </c>
    </row>
    <row r="168" spans="1:8">
      <c r="A168" t="s">
        <v>54</v>
      </c>
      <c r="B168">
        <v>7</v>
      </c>
      <c r="C168">
        <v>110589</v>
      </c>
      <c r="D168">
        <f t="shared" si="6"/>
        <v>15.359583333333335</v>
      </c>
      <c r="E168">
        <v>18.16</v>
      </c>
      <c r="F168">
        <v>18.809999999999999</v>
      </c>
      <c r="G168">
        <v>20.73</v>
      </c>
      <c r="H168" s="3">
        <f t="shared" si="7"/>
        <v>19.233333333333334</v>
      </c>
    </row>
    <row r="169" spans="1:8">
      <c r="A169" t="s">
        <v>51</v>
      </c>
      <c r="B169">
        <v>7</v>
      </c>
      <c r="C169">
        <v>111129</v>
      </c>
      <c r="D169">
        <f t="shared" si="6"/>
        <v>15.434583333333334</v>
      </c>
      <c r="E169">
        <v>18.18</v>
      </c>
      <c r="F169">
        <v>18.920000000000002</v>
      </c>
      <c r="G169">
        <v>20.62</v>
      </c>
      <c r="H169" s="3">
        <f t="shared" si="7"/>
        <v>19.239999999999998</v>
      </c>
    </row>
    <row r="170" spans="1:8">
      <c r="A170" t="s">
        <v>49</v>
      </c>
      <c r="B170">
        <v>7</v>
      </c>
      <c r="C170">
        <v>111185</v>
      </c>
      <c r="D170">
        <f t="shared" si="6"/>
        <v>15.44236111111111</v>
      </c>
      <c r="E170">
        <v>18.45</v>
      </c>
      <c r="F170">
        <v>19.23</v>
      </c>
      <c r="G170">
        <v>19.93</v>
      </c>
      <c r="H170" s="3">
        <f t="shared" si="7"/>
        <v>19.203333333333333</v>
      </c>
    </row>
    <row r="171" spans="1:8">
      <c r="A171" t="s">
        <v>55</v>
      </c>
      <c r="B171">
        <v>7</v>
      </c>
      <c r="C171">
        <v>111493</v>
      </c>
      <c r="D171">
        <f t="shared" si="6"/>
        <v>15.485138888888889</v>
      </c>
      <c r="E171">
        <v>18.54</v>
      </c>
      <c r="F171">
        <v>19.59</v>
      </c>
      <c r="G171">
        <v>20.43</v>
      </c>
      <c r="H171" s="3">
        <f t="shared" si="7"/>
        <v>19.52</v>
      </c>
    </row>
    <row r="172" spans="1:8">
      <c r="A172" t="s">
        <v>56</v>
      </c>
      <c r="B172">
        <v>7</v>
      </c>
      <c r="C172">
        <v>111738</v>
      </c>
      <c r="D172">
        <f t="shared" si="6"/>
        <v>15.519166666666667</v>
      </c>
      <c r="E172">
        <v>17.329999999999998</v>
      </c>
      <c r="F172">
        <v>18.7</v>
      </c>
      <c r="G172">
        <v>20.23</v>
      </c>
      <c r="H172" s="3">
        <f t="shared" si="7"/>
        <v>18.753333333333334</v>
      </c>
    </row>
    <row r="173" spans="1:8">
      <c r="A173" t="s">
        <v>39</v>
      </c>
      <c r="B173">
        <v>7</v>
      </c>
      <c r="C173">
        <v>111742</v>
      </c>
      <c r="D173">
        <f t="shared" si="6"/>
        <v>15.519722222222221</v>
      </c>
      <c r="E173">
        <v>18.11</v>
      </c>
      <c r="F173">
        <v>18.95</v>
      </c>
      <c r="G173">
        <v>20.13</v>
      </c>
      <c r="H173" s="3">
        <f t="shared" si="7"/>
        <v>19.063333333333333</v>
      </c>
    </row>
    <row r="174" spans="1:8">
      <c r="A174" t="s">
        <v>52</v>
      </c>
      <c r="B174">
        <v>7</v>
      </c>
      <c r="C174">
        <v>111754</v>
      </c>
      <c r="D174">
        <f t="shared" si="6"/>
        <v>15.521388888888888</v>
      </c>
      <c r="E174">
        <v>20.12</v>
      </c>
      <c r="F174">
        <v>19.66</v>
      </c>
      <c r="G174">
        <v>21.12</v>
      </c>
      <c r="H174" s="3">
        <f t="shared" si="7"/>
        <v>20.3</v>
      </c>
    </row>
    <row r="175" spans="1:8">
      <c r="A175" t="s">
        <v>46</v>
      </c>
      <c r="B175">
        <v>7</v>
      </c>
      <c r="C175">
        <v>111771</v>
      </c>
      <c r="D175">
        <f t="shared" si="6"/>
        <v>15.52375</v>
      </c>
      <c r="E175">
        <v>18.34</v>
      </c>
      <c r="F175">
        <v>18.489999999999998</v>
      </c>
      <c r="G175">
        <v>19.510000000000002</v>
      </c>
      <c r="H175" s="3">
        <f t="shared" si="7"/>
        <v>18.78</v>
      </c>
    </row>
    <row r="176" spans="1:8">
      <c r="A176" t="s">
        <v>50</v>
      </c>
      <c r="B176">
        <v>7</v>
      </c>
      <c r="C176">
        <v>111793</v>
      </c>
      <c r="D176">
        <f t="shared" si="6"/>
        <v>15.526805555555557</v>
      </c>
      <c r="E176">
        <v>17.98</v>
      </c>
      <c r="F176">
        <v>18.5</v>
      </c>
      <c r="G176">
        <v>20.07</v>
      </c>
      <c r="H176" s="3">
        <f t="shared" si="7"/>
        <v>18.850000000000001</v>
      </c>
    </row>
    <row r="177" spans="1:8">
      <c r="A177" t="s">
        <v>57</v>
      </c>
      <c r="B177">
        <v>7</v>
      </c>
      <c r="C177">
        <v>111842</v>
      </c>
      <c r="D177">
        <f t="shared" si="6"/>
        <v>15.53361111111111</v>
      </c>
      <c r="E177">
        <v>19.07</v>
      </c>
      <c r="F177">
        <v>18.55</v>
      </c>
      <c r="G177">
        <v>19.48</v>
      </c>
      <c r="H177" s="3">
        <f t="shared" si="7"/>
        <v>19.033333333333335</v>
      </c>
    </row>
    <row r="178" spans="1:8">
      <c r="A178" t="s">
        <v>53</v>
      </c>
      <c r="B178">
        <v>7</v>
      </c>
      <c r="C178">
        <v>111944</v>
      </c>
      <c r="D178">
        <f t="shared" si="6"/>
        <v>15.547777777777778</v>
      </c>
      <c r="E178">
        <v>18.5</v>
      </c>
      <c r="F178">
        <v>18.510000000000002</v>
      </c>
      <c r="G178">
        <v>19.510000000000002</v>
      </c>
      <c r="H178" s="3">
        <f t="shared" si="7"/>
        <v>18.840000000000003</v>
      </c>
    </row>
    <row r="179" spans="1:8">
      <c r="A179" t="s">
        <v>38</v>
      </c>
      <c r="B179">
        <v>7</v>
      </c>
      <c r="C179">
        <v>112125</v>
      </c>
      <c r="D179">
        <f t="shared" si="6"/>
        <v>15.572916666666666</v>
      </c>
      <c r="E179">
        <v>18.95</v>
      </c>
      <c r="F179">
        <v>18.86</v>
      </c>
      <c r="G179">
        <v>21.16</v>
      </c>
      <c r="H179" s="3">
        <f t="shared" si="7"/>
        <v>19.656666666666666</v>
      </c>
    </row>
    <row r="180" spans="1:8">
      <c r="A180" t="s">
        <v>47</v>
      </c>
      <c r="B180">
        <v>7</v>
      </c>
      <c r="C180">
        <v>112135</v>
      </c>
      <c r="D180">
        <f t="shared" si="6"/>
        <v>15.574305555555556</v>
      </c>
      <c r="E180">
        <v>18.78</v>
      </c>
      <c r="F180">
        <v>19.38</v>
      </c>
      <c r="G180">
        <v>21.14</v>
      </c>
      <c r="H180" s="3">
        <f t="shared" si="7"/>
        <v>19.766666666666666</v>
      </c>
    </row>
    <row r="181" spans="1:8">
      <c r="A181" t="s">
        <v>58</v>
      </c>
      <c r="B181">
        <v>7</v>
      </c>
      <c r="C181">
        <v>112559</v>
      </c>
      <c r="D181">
        <f t="shared" si="6"/>
        <v>15.633194444444445</v>
      </c>
      <c r="E181">
        <v>20.11</v>
      </c>
      <c r="F181">
        <v>19.75</v>
      </c>
      <c r="G181">
        <v>21.12</v>
      </c>
      <c r="H181" s="3">
        <f t="shared" si="7"/>
        <v>20.326666666666668</v>
      </c>
    </row>
    <row r="182" spans="1:8">
      <c r="A182" t="s">
        <v>48</v>
      </c>
      <c r="B182">
        <v>7</v>
      </c>
      <c r="C182">
        <v>112727</v>
      </c>
      <c r="D182">
        <f t="shared" si="6"/>
        <v>15.656527777777777</v>
      </c>
      <c r="E182">
        <v>19.149999999999999</v>
      </c>
      <c r="F182">
        <v>18.37</v>
      </c>
      <c r="G182">
        <v>20.079999999999998</v>
      </c>
      <c r="H182" s="3">
        <f t="shared" si="7"/>
        <v>19.2</v>
      </c>
    </row>
    <row r="183" spans="1:8">
      <c r="A183" t="s">
        <v>37</v>
      </c>
      <c r="B183">
        <v>7</v>
      </c>
      <c r="C183">
        <v>113030</v>
      </c>
      <c r="D183">
        <f t="shared" si="6"/>
        <v>15.698611111111111</v>
      </c>
      <c r="E183">
        <v>18.239999999999998</v>
      </c>
      <c r="F183">
        <v>18.649999999999999</v>
      </c>
      <c r="G183">
        <v>20.43</v>
      </c>
      <c r="H183" s="3">
        <f t="shared" si="7"/>
        <v>19.106666666666666</v>
      </c>
    </row>
    <row r="184" spans="1:8">
      <c r="A184" t="s">
        <v>46</v>
      </c>
      <c r="B184">
        <v>7.25</v>
      </c>
      <c r="C184">
        <v>118884</v>
      </c>
      <c r="D184">
        <f t="shared" si="6"/>
        <v>16.511666666666667</v>
      </c>
      <c r="E184">
        <v>18.36</v>
      </c>
      <c r="F184">
        <v>19.02</v>
      </c>
      <c r="G184">
        <v>22.2</v>
      </c>
      <c r="H184" s="3">
        <f t="shared" si="7"/>
        <v>19.86</v>
      </c>
    </row>
    <row r="185" spans="1:8">
      <c r="A185" t="s">
        <v>44</v>
      </c>
      <c r="B185">
        <v>7.25</v>
      </c>
      <c r="C185">
        <v>119273</v>
      </c>
      <c r="D185">
        <f t="shared" si="6"/>
        <v>16.565694444444446</v>
      </c>
      <c r="E185">
        <v>18.940000000000001</v>
      </c>
      <c r="F185">
        <v>19.489999999999998</v>
      </c>
      <c r="G185">
        <v>21.3</v>
      </c>
      <c r="H185" s="3">
        <f t="shared" si="7"/>
        <v>19.91</v>
      </c>
    </row>
    <row r="186" spans="1:8">
      <c r="A186" t="s">
        <v>54</v>
      </c>
      <c r="B186">
        <v>7.25</v>
      </c>
      <c r="C186">
        <v>119338</v>
      </c>
      <c r="D186">
        <f t="shared" si="6"/>
        <v>16.574722222222224</v>
      </c>
      <c r="E186">
        <v>19.23</v>
      </c>
      <c r="F186">
        <v>19.260000000000002</v>
      </c>
      <c r="G186">
        <v>20.75</v>
      </c>
      <c r="H186" s="3">
        <f t="shared" si="7"/>
        <v>19.746666666666666</v>
      </c>
    </row>
    <row r="187" spans="1:8">
      <c r="A187" t="s">
        <v>51</v>
      </c>
      <c r="B187">
        <v>7.25</v>
      </c>
      <c r="C187">
        <v>119760</v>
      </c>
      <c r="D187">
        <f t="shared" si="6"/>
        <v>16.633333333333333</v>
      </c>
      <c r="E187">
        <v>18.71</v>
      </c>
      <c r="F187">
        <v>19.48</v>
      </c>
      <c r="G187">
        <v>21.16</v>
      </c>
      <c r="H187" s="3">
        <f t="shared" si="7"/>
        <v>19.783333333333331</v>
      </c>
    </row>
    <row r="188" spans="1:8">
      <c r="A188" t="s">
        <v>45</v>
      </c>
      <c r="B188">
        <v>7.25</v>
      </c>
      <c r="C188">
        <v>119810</v>
      </c>
      <c r="D188">
        <f t="shared" si="6"/>
        <v>16.640277777777776</v>
      </c>
      <c r="E188">
        <v>18.079999999999998</v>
      </c>
      <c r="F188">
        <v>19.649999999999999</v>
      </c>
      <c r="G188">
        <v>21.24</v>
      </c>
      <c r="H188" s="3">
        <f t="shared" si="7"/>
        <v>19.656666666666666</v>
      </c>
    </row>
    <row r="189" spans="1:8">
      <c r="A189" t="s">
        <v>40</v>
      </c>
      <c r="B189">
        <v>7.25</v>
      </c>
      <c r="C189">
        <v>119904</v>
      </c>
      <c r="D189">
        <f t="shared" si="6"/>
        <v>16.653333333333332</v>
      </c>
      <c r="E189">
        <v>18.29</v>
      </c>
      <c r="F189">
        <v>20.02</v>
      </c>
      <c r="G189">
        <v>21</v>
      </c>
      <c r="H189" s="3">
        <f t="shared" si="7"/>
        <v>19.77</v>
      </c>
    </row>
    <row r="190" spans="1:8">
      <c r="A190" t="s">
        <v>50</v>
      </c>
      <c r="B190">
        <v>7.25</v>
      </c>
      <c r="C190">
        <v>120142</v>
      </c>
      <c r="D190">
        <f t="shared" si="6"/>
        <v>16.686388888888889</v>
      </c>
      <c r="E190">
        <v>19.79</v>
      </c>
      <c r="F190">
        <v>19.12</v>
      </c>
      <c r="G190">
        <v>20.78</v>
      </c>
      <c r="H190" s="3">
        <f t="shared" si="7"/>
        <v>19.896666666666665</v>
      </c>
    </row>
    <row r="191" spans="1:8">
      <c r="A191" t="s">
        <v>39</v>
      </c>
      <c r="B191">
        <v>7.25</v>
      </c>
      <c r="C191">
        <v>120174</v>
      </c>
      <c r="D191">
        <f t="shared" si="6"/>
        <v>16.690833333333334</v>
      </c>
      <c r="E191">
        <v>18.36</v>
      </c>
      <c r="F191">
        <v>19.04</v>
      </c>
      <c r="G191">
        <v>20.87</v>
      </c>
      <c r="H191" s="3">
        <f t="shared" si="7"/>
        <v>19.423333333333332</v>
      </c>
    </row>
    <row r="192" spans="1:8">
      <c r="A192" t="s">
        <v>41</v>
      </c>
      <c r="B192">
        <v>7.25</v>
      </c>
      <c r="C192">
        <v>120248</v>
      </c>
      <c r="D192">
        <f t="shared" si="6"/>
        <v>16.701111111111111</v>
      </c>
      <c r="E192">
        <v>18.690000000000001</v>
      </c>
      <c r="F192">
        <v>19.09</v>
      </c>
      <c r="G192">
        <v>20.98</v>
      </c>
      <c r="H192" s="3">
        <f t="shared" si="7"/>
        <v>19.58666666666667</v>
      </c>
    </row>
    <row r="193" spans="1:8">
      <c r="A193" t="s">
        <v>42</v>
      </c>
      <c r="B193">
        <v>7.25</v>
      </c>
      <c r="C193">
        <v>120634</v>
      </c>
      <c r="D193">
        <f t="shared" si="6"/>
        <v>16.75472222222222</v>
      </c>
      <c r="E193">
        <v>19.61</v>
      </c>
      <c r="F193">
        <v>20.010000000000002</v>
      </c>
      <c r="G193">
        <v>22.44</v>
      </c>
      <c r="H193" s="3">
        <f t="shared" si="7"/>
        <v>20.686666666666667</v>
      </c>
    </row>
    <row r="194" spans="1:8">
      <c r="A194" t="s">
        <v>53</v>
      </c>
      <c r="B194">
        <v>7.25</v>
      </c>
      <c r="C194">
        <v>120819</v>
      </c>
      <c r="D194">
        <f t="shared" si="6"/>
        <v>16.780416666666667</v>
      </c>
      <c r="E194">
        <v>18.45</v>
      </c>
      <c r="F194">
        <v>19.27</v>
      </c>
      <c r="G194">
        <v>22.05</v>
      </c>
      <c r="H194" s="3">
        <f t="shared" si="7"/>
        <v>19.923333333333332</v>
      </c>
    </row>
    <row r="195" spans="1:8">
      <c r="A195" t="s">
        <v>56</v>
      </c>
      <c r="B195">
        <v>7.25</v>
      </c>
      <c r="C195">
        <v>121149</v>
      </c>
      <c r="D195">
        <f t="shared" si="6"/>
        <v>16.826250000000002</v>
      </c>
      <c r="E195">
        <v>17.43</v>
      </c>
      <c r="F195">
        <v>19.14</v>
      </c>
      <c r="G195">
        <v>20.45</v>
      </c>
      <c r="H195" s="3">
        <f t="shared" si="7"/>
        <v>19.006666666666664</v>
      </c>
    </row>
    <row r="196" spans="1:8" hidden="1">
      <c r="A196" t="s">
        <v>54</v>
      </c>
      <c r="B196">
        <v>24</v>
      </c>
      <c r="C196">
        <v>66291</v>
      </c>
      <c r="D196">
        <f t="shared" si="6"/>
        <v>9.2070833333333333</v>
      </c>
      <c r="E196">
        <v>10.47</v>
      </c>
      <c r="F196">
        <v>10.42</v>
      </c>
      <c r="H196" s="3">
        <f t="shared" si="7"/>
        <v>10.445</v>
      </c>
    </row>
    <row r="197" spans="1:8" hidden="1">
      <c r="A197" t="s">
        <v>52</v>
      </c>
      <c r="B197">
        <v>0.25</v>
      </c>
      <c r="C197">
        <v>48862</v>
      </c>
      <c r="D197">
        <f t="shared" si="6"/>
        <v>6.7863888888888892</v>
      </c>
      <c r="E197">
        <v>8.19</v>
      </c>
      <c r="F197">
        <v>13.27</v>
      </c>
      <c r="G197">
        <v>18.57</v>
      </c>
      <c r="H197" s="3">
        <f t="shared" si="7"/>
        <v>13.343333333333334</v>
      </c>
    </row>
    <row r="198" spans="1:8" hidden="1">
      <c r="A198" t="s">
        <v>52</v>
      </c>
      <c r="B198">
        <v>0.5</v>
      </c>
      <c r="C198">
        <v>37974</v>
      </c>
      <c r="D198">
        <f t="shared" si="6"/>
        <v>5.2741666666666669</v>
      </c>
      <c r="E198">
        <v>53.9</v>
      </c>
      <c r="F198">
        <v>38.15</v>
      </c>
      <c r="G198">
        <v>38.56</v>
      </c>
      <c r="H198" s="3">
        <f t="shared" si="7"/>
        <v>43.536666666666669</v>
      </c>
    </row>
    <row r="199" spans="1:8" hidden="1">
      <c r="A199" t="s">
        <v>52</v>
      </c>
      <c r="B199">
        <v>0.75</v>
      </c>
      <c r="C199">
        <v>34017</v>
      </c>
      <c r="D199">
        <f t="shared" si="6"/>
        <v>4.7245833333333334</v>
      </c>
      <c r="E199">
        <v>22.27</v>
      </c>
      <c r="F199">
        <v>7.58</v>
      </c>
      <c r="G199">
        <v>7.15</v>
      </c>
      <c r="H199" s="3">
        <f t="shared" si="7"/>
        <v>12.333333333333334</v>
      </c>
    </row>
    <row r="200" spans="1:8" hidden="1">
      <c r="A200" t="s">
        <v>52</v>
      </c>
      <c r="B200">
        <v>1</v>
      </c>
      <c r="C200">
        <v>28794</v>
      </c>
      <c r="D200">
        <f t="shared" si="6"/>
        <v>3.9991666666666665</v>
      </c>
      <c r="E200">
        <v>11.65</v>
      </c>
      <c r="F200">
        <v>14.55</v>
      </c>
      <c r="G200">
        <v>7.19</v>
      </c>
      <c r="H200" s="3">
        <f t="shared" si="7"/>
        <v>11.13</v>
      </c>
    </row>
    <row r="201" spans="1:8" hidden="1">
      <c r="A201" t="s">
        <v>52</v>
      </c>
      <c r="B201">
        <v>1.25</v>
      </c>
      <c r="C201">
        <v>26811</v>
      </c>
      <c r="D201">
        <f t="shared" si="6"/>
        <v>3.7237500000000003</v>
      </c>
      <c r="E201">
        <v>6.71</v>
      </c>
      <c r="F201">
        <v>12.18</v>
      </c>
      <c r="G201">
        <v>16.22</v>
      </c>
      <c r="H201" s="3">
        <f t="shared" si="7"/>
        <v>11.703333333333333</v>
      </c>
    </row>
    <row r="202" spans="1:8" hidden="1">
      <c r="A202" t="s">
        <v>52</v>
      </c>
      <c r="B202">
        <v>1.5</v>
      </c>
      <c r="C202">
        <v>21511</v>
      </c>
      <c r="D202">
        <f t="shared" si="6"/>
        <v>2.9876388888888887</v>
      </c>
      <c r="E202">
        <v>14.62</v>
      </c>
      <c r="F202">
        <v>13.27</v>
      </c>
      <c r="G202">
        <v>6.51</v>
      </c>
      <c r="H202" s="3">
        <f t="shared" si="7"/>
        <v>11.466666666666667</v>
      </c>
    </row>
    <row r="203" spans="1:8" hidden="1">
      <c r="A203" t="s">
        <v>52</v>
      </c>
      <c r="B203">
        <v>1.75</v>
      </c>
      <c r="C203">
        <v>19689</v>
      </c>
      <c r="D203">
        <f t="shared" si="6"/>
        <v>2.7345833333333331</v>
      </c>
      <c r="E203">
        <v>5</v>
      </c>
      <c r="F203">
        <v>4.55</v>
      </c>
      <c r="G203">
        <v>5.88</v>
      </c>
      <c r="H203" s="3">
        <f t="shared" si="7"/>
        <v>5.1433333333333335</v>
      </c>
    </row>
    <row r="204" spans="1:8" hidden="1">
      <c r="A204" t="s">
        <v>52</v>
      </c>
      <c r="B204">
        <v>2</v>
      </c>
      <c r="C204">
        <v>18113</v>
      </c>
      <c r="D204">
        <f t="shared" si="6"/>
        <v>2.5156944444444442</v>
      </c>
      <c r="E204">
        <v>5.84</v>
      </c>
      <c r="F204">
        <v>4.7699999999999996</v>
      </c>
      <c r="G204">
        <v>5.2</v>
      </c>
      <c r="H204" s="3">
        <f t="shared" si="7"/>
        <v>5.27</v>
      </c>
    </row>
    <row r="205" spans="1:8" hidden="1">
      <c r="A205" t="s">
        <v>52</v>
      </c>
      <c r="B205">
        <v>2.25</v>
      </c>
      <c r="C205">
        <v>17258</v>
      </c>
      <c r="D205">
        <f t="shared" si="6"/>
        <v>2.3969444444444443</v>
      </c>
      <c r="E205">
        <v>5.44</v>
      </c>
      <c r="F205">
        <v>4.3899999999999997</v>
      </c>
      <c r="G205">
        <v>5.44</v>
      </c>
      <c r="H205" s="3">
        <f t="shared" si="7"/>
        <v>5.09</v>
      </c>
    </row>
    <row r="206" spans="1:8" hidden="1">
      <c r="A206" t="s">
        <v>52</v>
      </c>
      <c r="B206">
        <v>2.5</v>
      </c>
      <c r="C206">
        <v>16057</v>
      </c>
      <c r="D206">
        <f t="shared" si="6"/>
        <v>2.2301388888888889</v>
      </c>
      <c r="E206">
        <v>5.32</v>
      </c>
      <c r="F206">
        <v>4.16</v>
      </c>
      <c r="G206">
        <v>4.76</v>
      </c>
      <c r="H206" s="3">
        <f t="shared" si="7"/>
        <v>4.746666666666667</v>
      </c>
    </row>
    <row r="207" spans="1:8" hidden="1">
      <c r="A207" t="s">
        <v>52</v>
      </c>
      <c r="B207">
        <v>2.75</v>
      </c>
      <c r="C207">
        <v>15093</v>
      </c>
      <c r="D207">
        <f t="shared" si="6"/>
        <v>2.0962499999999999</v>
      </c>
      <c r="E207">
        <v>4.43</v>
      </c>
      <c r="F207">
        <v>4.05</v>
      </c>
      <c r="G207">
        <v>5.24</v>
      </c>
      <c r="H207" s="3">
        <f t="shared" si="7"/>
        <v>4.5733333333333333</v>
      </c>
    </row>
    <row r="208" spans="1:8" hidden="1">
      <c r="A208" t="s">
        <v>52</v>
      </c>
      <c r="B208">
        <v>3</v>
      </c>
      <c r="C208">
        <v>14768</v>
      </c>
      <c r="D208">
        <f t="shared" si="6"/>
        <v>2.0511111111111111</v>
      </c>
      <c r="E208">
        <v>4.82</v>
      </c>
      <c r="F208">
        <v>4.47</v>
      </c>
      <c r="G208">
        <v>4.58</v>
      </c>
      <c r="H208" s="3">
        <f t="shared" si="7"/>
        <v>4.6233333333333331</v>
      </c>
    </row>
    <row r="209" spans="1:8" hidden="1">
      <c r="A209" t="s">
        <v>52</v>
      </c>
      <c r="B209">
        <v>3.25</v>
      </c>
      <c r="C209">
        <v>14151</v>
      </c>
      <c r="D209">
        <f t="shared" si="6"/>
        <v>1.9654166666666666</v>
      </c>
      <c r="E209">
        <v>7.68</v>
      </c>
      <c r="F209">
        <v>14.49</v>
      </c>
      <c r="G209">
        <v>15.16</v>
      </c>
      <c r="H209" s="3">
        <f t="shared" si="7"/>
        <v>12.443333333333333</v>
      </c>
    </row>
    <row r="210" spans="1:8" hidden="1">
      <c r="A210" t="s">
        <v>52</v>
      </c>
      <c r="B210">
        <v>3.5</v>
      </c>
      <c r="C210">
        <v>14027</v>
      </c>
      <c r="D210">
        <f t="shared" si="6"/>
        <v>1.9481944444444443</v>
      </c>
      <c r="E210">
        <v>9.3000000000000007</v>
      </c>
      <c r="F210">
        <v>4.01</v>
      </c>
      <c r="G210">
        <v>4.5599999999999996</v>
      </c>
      <c r="H210" s="3">
        <f t="shared" si="7"/>
        <v>5.956666666666667</v>
      </c>
    </row>
    <row r="211" spans="1:8" hidden="1">
      <c r="A211" t="s">
        <v>52</v>
      </c>
      <c r="B211">
        <v>3.75</v>
      </c>
      <c r="C211">
        <v>14257</v>
      </c>
      <c r="D211">
        <f t="shared" si="6"/>
        <v>1.9801388888888889</v>
      </c>
      <c r="E211">
        <v>3.98</v>
      </c>
      <c r="F211">
        <v>4.08</v>
      </c>
      <c r="G211">
        <v>4.97</v>
      </c>
      <c r="H211" s="3">
        <f t="shared" si="7"/>
        <v>4.3433333333333337</v>
      </c>
    </row>
    <row r="212" spans="1:8" hidden="1">
      <c r="A212" t="s">
        <v>52</v>
      </c>
      <c r="B212">
        <v>4</v>
      </c>
      <c r="C212">
        <v>14703</v>
      </c>
      <c r="D212">
        <f t="shared" si="6"/>
        <v>2.0420833333333333</v>
      </c>
      <c r="E212">
        <v>4.66</v>
      </c>
      <c r="F212">
        <v>4.43</v>
      </c>
      <c r="G212">
        <v>4.8499999999999996</v>
      </c>
      <c r="H212" s="3">
        <f t="shared" si="7"/>
        <v>4.6466666666666665</v>
      </c>
    </row>
    <row r="213" spans="1:8" hidden="1">
      <c r="A213" t="s">
        <v>52</v>
      </c>
      <c r="B213">
        <v>4.25</v>
      </c>
      <c r="C213">
        <v>16609</v>
      </c>
      <c r="D213">
        <f t="shared" si="6"/>
        <v>2.3068055555555556</v>
      </c>
      <c r="E213">
        <v>9.6199999999999992</v>
      </c>
      <c r="F213">
        <v>14.89</v>
      </c>
      <c r="G213">
        <v>15.44</v>
      </c>
      <c r="H213" s="3">
        <f t="shared" si="7"/>
        <v>13.316666666666665</v>
      </c>
    </row>
    <row r="214" spans="1:8" hidden="1">
      <c r="A214" t="s">
        <v>52</v>
      </c>
      <c r="B214">
        <v>4.5</v>
      </c>
      <c r="C214">
        <v>19015</v>
      </c>
      <c r="D214">
        <f t="shared" si="6"/>
        <v>2.6409722222222225</v>
      </c>
      <c r="E214">
        <v>12.12</v>
      </c>
      <c r="F214">
        <v>4.68</v>
      </c>
      <c r="G214">
        <v>5.56</v>
      </c>
      <c r="H214" s="3">
        <f t="shared" si="7"/>
        <v>7.4533333333333323</v>
      </c>
    </row>
    <row r="215" spans="1:8" hidden="1">
      <c r="A215" t="s">
        <v>52</v>
      </c>
      <c r="B215">
        <v>4.75</v>
      </c>
      <c r="C215">
        <v>21927</v>
      </c>
      <c r="D215">
        <f t="shared" si="6"/>
        <v>3.0454166666666667</v>
      </c>
      <c r="E215">
        <v>5.12</v>
      </c>
      <c r="F215">
        <v>5.05</v>
      </c>
      <c r="G215">
        <v>6.69</v>
      </c>
      <c r="H215" s="3">
        <f t="shared" si="7"/>
        <v>5.62</v>
      </c>
    </row>
    <row r="216" spans="1:8" hidden="1">
      <c r="A216" t="s">
        <v>52</v>
      </c>
      <c r="B216">
        <v>5</v>
      </c>
      <c r="C216">
        <v>27456</v>
      </c>
      <c r="D216">
        <f t="shared" si="6"/>
        <v>3.8133333333333335</v>
      </c>
      <c r="E216">
        <v>6.85</v>
      </c>
      <c r="F216">
        <v>6.6</v>
      </c>
      <c r="G216">
        <v>7.83</v>
      </c>
      <c r="H216" s="3">
        <f t="shared" si="7"/>
        <v>7.0933333333333337</v>
      </c>
    </row>
    <row r="217" spans="1:8" hidden="1">
      <c r="A217" t="s">
        <v>52</v>
      </c>
      <c r="B217">
        <v>5.25</v>
      </c>
      <c r="C217">
        <v>36446</v>
      </c>
      <c r="D217">
        <f t="shared" si="6"/>
        <v>5.0619444444444444</v>
      </c>
      <c r="E217">
        <v>7.49</v>
      </c>
      <c r="F217">
        <v>8.08</v>
      </c>
      <c r="G217">
        <v>9.4700000000000006</v>
      </c>
      <c r="H217" s="3">
        <f t="shared" si="7"/>
        <v>8.3466666666666658</v>
      </c>
    </row>
    <row r="218" spans="1:8" hidden="1">
      <c r="A218" t="s">
        <v>52</v>
      </c>
      <c r="B218">
        <v>5.5</v>
      </c>
      <c r="C218">
        <v>44710</v>
      </c>
      <c r="D218">
        <f t="shared" si="6"/>
        <v>6.2097222222222221</v>
      </c>
      <c r="E218">
        <v>9.42</v>
      </c>
      <c r="F218">
        <v>9.7100000000000009</v>
      </c>
      <c r="G218">
        <v>10.66</v>
      </c>
      <c r="H218" s="3">
        <f t="shared" si="7"/>
        <v>9.9300000000000015</v>
      </c>
    </row>
    <row r="219" spans="1:8">
      <c r="A219" t="s">
        <v>49</v>
      </c>
      <c r="B219">
        <v>7.25</v>
      </c>
      <c r="C219">
        <v>121278</v>
      </c>
      <c r="D219">
        <f t="shared" ref="D219:D282" si="8">C219/15/60/8</f>
        <v>16.844166666666666</v>
      </c>
      <c r="E219">
        <v>19.93</v>
      </c>
      <c r="F219">
        <v>20.57</v>
      </c>
      <c r="G219">
        <v>22.26</v>
      </c>
      <c r="H219" s="3">
        <f t="shared" ref="H219:H282" si="9">AVERAGE(E219:G219)</f>
        <v>20.92</v>
      </c>
    </row>
    <row r="220" spans="1:8">
      <c r="A220" t="s">
        <v>55</v>
      </c>
      <c r="B220">
        <v>7.25</v>
      </c>
      <c r="C220">
        <v>121350</v>
      </c>
      <c r="D220">
        <f t="shared" si="8"/>
        <v>16.854166666666668</v>
      </c>
      <c r="E220">
        <v>19.75</v>
      </c>
      <c r="F220">
        <v>19.989999999999998</v>
      </c>
      <c r="G220">
        <v>21.69</v>
      </c>
      <c r="H220" s="3">
        <f t="shared" si="9"/>
        <v>20.476666666666663</v>
      </c>
    </row>
    <row r="221" spans="1:8">
      <c r="A221" t="s">
        <v>57</v>
      </c>
      <c r="B221">
        <v>7.25</v>
      </c>
      <c r="C221">
        <v>121495</v>
      </c>
      <c r="D221">
        <f t="shared" si="8"/>
        <v>16.874305555555555</v>
      </c>
      <c r="E221">
        <v>18.43</v>
      </c>
      <c r="F221">
        <v>20.170000000000002</v>
      </c>
      <c r="G221">
        <v>21.58</v>
      </c>
      <c r="H221" s="3">
        <f t="shared" si="9"/>
        <v>20.059999999999999</v>
      </c>
    </row>
    <row r="222" spans="1:8">
      <c r="A222" t="s">
        <v>43</v>
      </c>
      <c r="B222">
        <v>7.25</v>
      </c>
      <c r="C222">
        <v>121744</v>
      </c>
      <c r="D222">
        <f t="shared" si="8"/>
        <v>16.908888888888889</v>
      </c>
      <c r="E222">
        <v>19.059999999999999</v>
      </c>
      <c r="F222">
        <v>19.07</v>
      </c>
      <c r="G222">
        <v>20.7</v>
      </c>
      <c r="H222" s="3">
        <f t="shared" si="9"/>
        <v>19.61</v>
      </c>
    </row>
    <row r="223" spans="1:8">
      <c r="A223" t="s">
        <v>52</v>
      </c>
      <c r="B223">
        <v>7.25</v>
      </c>
      <c r="C223">
        <v>121778</v>
      </c>
      <c r="D223">
        <f t="shared" si="8"/>
        <v>16.913611111111113</v>
      </c>
      <c r="E223">
        <v>19.940000000000001</v>
      </c>
      <c r="F223">
        <v>20.350000000000001</v>
      </c>
      <c r="G223">
        <v>23.05</v>
      </c>
      <c r="H223" s="3">
        <f t="shared" si="9"/>
        <v>21.113333333333333</v>
      </c>
    </row>
    <row r="224" spans="1:8">
      <c r="A224" t="s">
        <v>38</v>
      </c>
      <c r="B224">
        <v>7.25</v>
      </c>
      <c r="C224">
        <v>121858</v>
      </c>
      <c r="D224">
        <f t="shared" si="8"/>
        <v>16.924722222222222</v>
      </c>
      <c r="E224">
        <v>19.05</v>
      </c>
      <c r="F224">
        <v>19.84</v>
      </c>
      <c r="G224">
        <v>21.6</v>
      </c>
      <c r="H224" s="3">
        <f t="shared" si="9"/>
        <v>20.163333333333334</v>
      </c>
    </row>
    <row r="225" spans="1:8">
      <c r="A225" t="s">
        <v>48</v>
      </c>
      <c r="B225">
        <v>7.25</v>
      </c>
      <c r="C225">
        <v>121863</v>
      </c>
      <c r="D225">
        <f t="shared" si="8"/>
        <v>16.925416666666667</v>
      </c>
      <c r="E225">
        <v>18.79</v>
      </c>
      <c r="F225">
        <v>19.97</v>
      </c>
      <c r="G225">
        <v>21.29</v>
      </c>
      <c r="H225" s="3">
        <f t="shared" si="9"/>
        <v>20.016666666666666</v>
      </c>
    </row>
    <row r="226" spans="1:8">
      <c r="A226" t="s">
        <v>58</v>
      </c>
      <c r="B226">
        <v>7.25</v>
      </c>
      <c r="C226">
        <v>121911</v>
      </c>
      <c r="D226">
        <f t="shared" si="8"/>
        <v>16.932083333333331</v>
      </c>
      <c r="E226">
        <v>19.79</v>
      </c>
      <c r="F226">
        <v>20.27</v>
      </c>
      <c r="G226">
        <v>22.98</v>
      </c>
      <c r="H226" s="3">
        <f t="shared" si="9"/>
        <v>21.013333333333335</v>
      </c>
    </row>
    <row r="227" spans="1:8">
      <c r="A227" t="s">
        <v>47</v>
      </c>
      <c r="B227">
        <v>7.25</v>
      </c>
      <c r="C227">
        <v>122362</v>
      </c>
      <c r="D227">
        <f t="shared" si="8"/>
        <v>16.994722222222222</v>
      </c>
      <c r="E227">
        <v>20.04</v>
      </c>
      <c r="F227">
        <v>19.98</v>
      </c>
      <c r="G227">
        <v>21.3</v>
      </c>
      <c r="H227" s="3">
        <f t="shared" si="9"/>
        <v>20.439999999999998</v>
      </c>
    </row>
    <row r="228" spans="1:8">
      <c r="A228" t="s">
        <v>37</v>
      </c>
      <c r="B228">
        <v>7.25</v>
      </c>
      <c r="C228">
        <v>123031</v>
      </c>
      <c r="D228">
        <f t="shared" si="8"/>
        <v>17.08763888888889</v>
      </c>
      <c r="E228">
        <v>18.989999999999998</v>
      </c>
      <c r="F228">
        <v>19.760000000000002</v>
      </c>
      <c r="G228">
        <v>21.9</v>
      </c>
      <c r="H228" s="3">
        <f t="shared" si="9"/>
        <v>20.216666666666665</v>
      </c>
    </row>
    <row r="229" spans="1:8">
      <c r="A229" t="s">
        <v>55</v>
      </c>
      <c r="B229">
        <v>7.5</v>
      </c>
      <c r="C229">
        <v>125926</v>
      </c>
      <c r="D229">
        <f t="shared" si="8"/>
        <v>17.489722222222223</v>
      </c>
      <c r="E229">
        <v>20.48</v>
      </c>
      <c r="F229">
        <v>21.23</v>
      </c>
      <c r="G229">
        <v>22.73</v>
      </c>
      <c r="H229" s="3">
        <f t="shared" si="9"/>
        <v>21.48</v>
      </c>
    </row>
    <row r="230" spans="1:8">
      <c r="A230" t="s">
        <v>50</v>
      </c>
      <c r="B230">
        <v>7.5</v>
      </c>
      <c r="C230">
        <v>126149</v>
      </c>
      <c r="D230">
        <f t="shared" si="8"/>
        <v>17.520694444444441</v>
      </c>
      <c r="E230">
        <v>20.23</v>
      </c>
      <c r="F230">
        <v>19.91</v>
      </c>
      <c r="G230">
        <v>22.17</v>
      </c>
      <c r="H230" s="3">
        <f t="shared" si="9"/>
        <v>20.77</v>
      </c>
    </row>
    <row r="231" spans="1:8">
      <c r="A231" t="s">
        <v>45</v>
      </c>
      <c r="B231">
        <v>7.5</v>
      </c>
      <c r="C231">
        <v>126515</v>
      </c>
      <c r="D231">
        <f t="shared" si="8"/>
        <v>17.571527777777778</v>
      </c>
      <c r="E231">
        <v>19.73</v>
      </c>
      <c r="F231">
        <v>20.329999999999998</v>
      </c>
      <c r="G231">
        <v>21.59</v>
      </c>
      <c r="H231" s="3">
        <f t="shared" si="9"/>
        <v>20.55</v>
      </c>
    </row>
    <row r="232" spans="1:8" hidden="1">
      <c r="A232" t="s">
        <v>52</v>
      </c>
      <c r="B232">
        <v>9</v>
      </c>
      <c r="C232">
        <v>157316</v>
      </c>
      <c r="D232">
        <f t="shared" si="8"/>
        <v>21.849444444444444</v>
      </c>
      <c r="E232">
        <v>26.98</v>
      </c>
      <c r="F232">
        <v>25.11</v>
      </c>
      <c r="G232">
        <v>50.84</v>
      </c>
      <c r="H232" s="3">
        <f t="shared" si="9"/>
        <v>34.31</v>
      </c>
    </row>
    <row r="233" spans="1:8">
      <c r="A233" t="s">
        <v>44</v>
      </c>
      <c r="B233">
        <v>7.5</v>
      </c>
      <c r="C233">
        <v>127073</v>
      </c>
      <c r="D233">
        <f t="shared" si="8"/>
        <v>17.649027777777778</v>
      </c>
      <c r="E233">
        <v>20.2</v>
      </c>
      <c r="F233">
        <v>20.29</v>
      </c>
      <c r="G233">
        <v>23.12</v>
      </c>
      <c r="H233" s="3">
        <f t="shared" si="9"/>
        <v>21.203333333333333</v>
      </c>
    </row>
    <row r="234" spans="1:8">
      <c r="A234" t="s">
        <v>41</v>
      </c>
      <c r="B234">
        <v>7.5</v>
      </c>
      <c r="C234">
        <v>127281</v>
      </c>
      <c r="D234">
        <f t="shared" si="8"/>
        <v>17.677916666666665</v>
      </c>
      <c r="E234">
        <v>20.09</v>
      </c>
      <c r="F234">
        <v>20.84</v>
      </c>
      <c r="G234">
        <v>22.8</v>
      </c>
      <c r="H234" s="3">
        <f t="shared" si="9"/>
        <v>21.243333333333336</v>
      </c>
    </row>
    <row r="235" spans="1:8">
      <c r="A235" t="s">
        <v>46</v>
      </c>
      <c r="B235">
        <v>7.5</v>
      </c>
      <c r="C235">
        <v>127347</v>
      </c>
      <c r="D235">
        <f t="shared" si="8"/>
        <v>17.68708333333333</v>
      </c>
      <c r="E235">
        <v>20.260000000000002</v>
      </c>
      <c r="F235">
        <v>20.32</v>
      </c>
      <c r="G235">
        <v>22.33</v>
      </c>
      <c r="H235" s="3">
        <f t="shared" si="9"/>
        <v>20.97</v>
      </c>
    </row>
    <row r="236" spans="1:8">
      <c r="A236" t="s">
        <v>56</v>
      </c>
      <c r="B236">
        <v>7.5</v>
      </c>
      <c r="C236">
        <v>127557</v>
      </c>
      <c r="D236">
        <f t="shared" si="8"/>
        <v>17.716249999999999</v>
      </c>
      <c r="E236">
        <v>19.52</v>
      </c>
      <c r="F236">
        <v>20.190000000000001</v>
      </c>
      <c r="G236">
        <v>21.54</v>
      </c>
      <c r="H236" s="3">
        <f t="shared" si="9"/>
        <v>20.416666666666668</v>
      </c>
    </row>
    <row r="237" spans="1:8">
      <c r="A237" t="s">
        <v>47</v>
      </c>
      <c r="B237">
        <v>7.5</v>
      </c>
      <c r="C237">
        <v>127599</v>
      </c>
      <c r="D237">
        <f t="shared" si="8"/>
        <v>17.722083333333334</v>
      </c>
      <c r="E237">
        <v>20.83</v>
      </c>
      <c r="F237">
        <v>21.15</v>
      </c>
      <c r="G237">
        <v>23.58</v>
      </c>
      <c r="H237" s="3">
        <f t="shared" si="9"/>
        <v>21.853333333333335</v>
      </c>
    </row>
    <row r="238" spans="1:8">
      <c r="A238" t="s">
        <v>40</v>
      </c>
      <c r="B238">
        <v>7.5</v>
      </c>
      <c r="C238">
        <v>127661</v>
      </c>
      <c r="D238">
        <f t="shared" si="8"/>
        <v>17.730694444444445</v>
      </c>
      <c r="E238">
        <v>20.55</v>
      </c>
      <c r="F238">
        <v>21.48</v>
      </c>
      <c r="G238">
        <v>22.31</v>
      </c>
      <c r="H238" s="3">
        <f t="shared" si="9"/>
        <v>21.446666666666669</v>
      </c>
    </row>
    <row r="239" spans="1:8">
      <c r="A239" t="s">
        <v>54</v>
      </c>
      <c r="B239">
        <v>7.5</v>
      </c>
      <c r="C239">
        <v>127906</v>
      </c>
      <c r="D239">
        <f t="shared" si="8"/>
        <v>17.764722222222225</v>
      </c>
      <c r="E239">
        <v>20.41</v>
      </c>
      <c r="F239">
        <v>21.42</v>
      </c>
      <c r="G239">
        <v>23.23</v>
      </c>
      <c r="H239" s="3">
        <f t="shared" si="9"/>
        <v>21.686666666666667</v>
      </c>
    </row>
    <row r="240" spans="1:8">
      <c r="A240" t="s">
        <v>48</v>
      </c>
      <c r="B240">
        <v>7.5</v>
      </c>
      <c r="C240">
        <v>128165</v>
      </c>
      <c r="D240">
        <f t="shared" si="8"/>
        <v>17.800694444444446</v>
      </c>
      <c r="E240">
        <v>21.08</v>
      </c>
      <c r="F240">
        <v>20.9</v>
      </c>
      <c r="G240">
        <v>21.56</v>
      </c>
      <c r="H240" s="3">
        <f t="shared" si="9"/>
        <v>21.179999999999996</v>
      </c>
    </row>
    <row r="241" spans="1:8">
      <c r="A241" t="s">
        <v>51</v>
      </c>
      <c r="B241">
        <v>7.5</v>
      </c>
      <c r="C241">
        <v>128337</v>
      </c>
      <c r="D241">
        <f t="shared" si="8"/>
        <v>17.824583333333333</v>
      </c>
      <c r="E241">
        <v>20.56</v>
      </c>
      <c r="F241">
        <v>20.97</v>
      </c>
      <c r="G241">
        <v>22.95</v>
      </c>
      <c r="H241" s="3">
        <f t="shared" si="9"/>
        <v>21.493333333333336</v>
      </c>
    </row>
    <row r="242" spans="1:8">
      <c r="A242" t="s">
        <v>53</v>
      </c>
      <c r="B242">
        <v>7.5</v>
      </c>
      <c r="C242">
        <v>128509</v>
      </c>
      <c r="D242">
        <f t="shared" si="8"/>
        <v>17.84847222222222</v>
      </c>
      <c r="E242">
        <v>20.7</v>
      </c>
      <c r="F242">
        <v>20.260000000000002</v>
      </c>
      <c r="G242">
        <v>22.12</v>
      </c>
      <c r="H242" s="3">
        <f t="shared" si="9"/>
        <v>21.026666666666667</v>
      </c>
    </row>
    <row r="243" spans="1:8">
      <c r="A243" t="s">
        <v>58</v>
      </c>
      <c r="B243">
        <v>7.5</v>
      </c>
      <c r="C243">
        <v>128595</v>
      </c>
      <c r="D243">
        <f t="shared" si="8"/>
        <v>17.860416666666666</v>
      </c>
      <c r="E243">
        <v>22.11</v>
      </c>
      <c r="F243">
        <v>21.64</v>
      </c>
      <c r="G243">
        <v>23.43</v>
      </c>
      <c r="H243" s="3">
        <f t="shared" si="9"/>
        <v>22.393333333333334</v>
      </c>
    </row>
    <row r="244" spans="1:8">
      <c r="A244" t="s">
        <v>57</v>
      </c>
      <c r="B244">
        <v>7.5</v>
      </c>
      <c r="C244">
        <v>128706</v>
      </c>
      <c r="D244">
        <f t="shared" si="8"/>
        <v>17.875833333333333</v>
      </c>
      <c r="E244">
        <v>21.3</v>
      </c>
      <c r="F244">
        <v>20.36</v>
      </c>
      <c r="G244">
        <v>22.24</v>
      </c>
      <c r="H244" s="3">
        <f t="shared" si="9"/>
        <v>21.299999999999997</v>
      </c>
    </row>
    <row r="245" spans="1:8">
      <c r="A245" t="s">
        <v>42</v>
      </c>
      <c r="B245">
        <v>7.5</v>
      </c>
      <c r="C245">
        <v>128723</v>
      </c>
      <c r="D245">
        <f t="shared" si="8"/>
        <v>17.878194444444443</v>
      </c>
      <c r="E245">
        <v>21.24</v>
      </c>
      <c r="F245">
        <v>21.16</v>
      </c>
      <c r="G245">
        <v>22.77</v>
      </c>
      <c r="H245" s="3">
        <f t="shared" si="9"/>
        <v>21.723333333333333</v>
      </c>
    </row>
    <row r="246" spans="1:8">
      <c r="A246" t="s">
        <v>49</v>
      </c>
      <c r="B246">
        <v>7.5</v>
      </c>
      <c r="C246">
        <v>128846</v>
      </c>
      <c r="D246">
        <f t="shared" si="8"/>
        <v>17.895277777777778</v>
      </c>
      <c r="E246">
        <v>21.12</v>
      </c>
      <c r="F246">
        <v>21.23</v>
      </c>
      <c r="G246">
        <v>22.82</v>
      </c>
      <c r="H246" s="3">
        <f t="shared" si="9"/>
        <v>21.723333333333333</v>
      </c>
    </row>
    <row r="247" spans="1:8">
      <c r="A247" t="s">
        <v>38</v>
      </c>
      <c r="B247">
        <v>7.5</v>
      </c>
      <c r="C247">
        <v>128853</v>
      </c>
      <c r="D247">
        <f t="shared" si="8"/>
        <v>17.896250000000002</v>
      </c>
      <c r="E247">
        <v>21.26</v>
      </c>
      <c r="F247">
        <v>20.92</v>
      </c>
      <c r="G247">
        <v>23.48</v>
      </c>
      <c r="H247" s="3">
        <f t="shared" si="9"/>
        <v>21.88666666666667</v>
      </c>
    </row>
    <row r="248" spans="1:8">
      <c r="A248" t="s">
        <v>37</v>
      </c>
      <c r="B248">
        <v>7.5</v>
      </c>
      <c r="C248">
        <v>129013</v>
      </c>
      <c r="D248">
        <f t="shared" si="8"/>
        <v>17.918472222222224</v>
      </c>
      <c r="E248">
        <v>20.43</v>
      </c>
      <c r="F248">
        <v>20.68</v>
      </c>
      <c r="G248">
        <v>22.59</v>
      </c>
      <c r="H248" s="3">
        <f t="shared" si="9"/>
        <v>21.233333333333334</v>
      </c>
    </row>
    <row r="249" spans="1:8">
      <c r="A249" t="s">
        <v>39</v>
      </c>
      <c r="B249">
        <v>7.5</v>
      </c>
      <c r="C249">
        <v>129041</v>
      </c>
      <c r="D249">
        <f t="shared" si="8"/>
        <v>17.922361111111112</v>
      </c>
      <c r="E249">
        <v>20.309999999999999</v>
      </c>
      <c r="F249">
        <v>21.19</v>
      </c>
      <c r="G249">
        <v>22.49</v>
      </c>
      <c r="H249" s="3">
        <f t="shared" si="9"/>
        <v>21.33</v>
      </c>
    </row>
    <row r="250" spans="1:8">
      <c r="A250" t="s">
        <v>52</v>
      </c>
      <c r="B250">
        <v>7.5</v>
      </c>
      <c r="C250">
        <v>129714</v>
      </c>
      <c r="D250">
        <f t="shared" si="8"/>
        <v>18.015833333333333</v>
      </c>
      <c r="E250">
        <v>22.57</v>
      </c>
      <c r="F250">
        <v>21.8</v>
      </c>
      <c r="G250">
        <v>23.32</v>
      </c>
      <c r="H250" s="3">
        <f t="shared" si="9"/>
        <v>22.563333333333333</v>
      </c>
    </row>
    <row r="251" spans="1:8">
      <c r="A251" t="s">
        <v>43</v>
      </c>
      <c r="B251">
        <v>7.5</v>
      </c>
      <c r="C251">
        <v>130086</v>
      </c>
      <c r="D251">
        <f t="shared" si="8"/>
        <v>18.067499999999999</v>
      </c>
      <c r="E251">
        <v>21.01</v>
      </c>
      <c r="F251">
        <v>20.45</v>
      </c>
      <c r="G251">
        <v>22.13</v>
      </c>
      <c r="H251" s="3">
        <f t="shared" si="9"/>
        <v>21.196666666666669</v>
      </c>
    </row>
    <row r="252" spans="1:8">
      <c r="A252" t="s">
        <v>45</v>
      </c>
      <c r="B252">
        <v>7.75</v>
      </c>
      <c r="C252">
        <v>133537</v>
      </c>
      <c r="D252">
        <f t="shared" si="8"/>
        <v>18.546805555555558</v>
      </c>
      <c r="E252">
        <v>20.32</v>
      </c>
      <c r="F252">
        <v>21.3</v>
      </c>
      <c r="G252">
        <v>23.05</v>
      </c>
      <c r="H252" s="3">
        <f t="shared" si="9"/>
        <v>21.556666666666668</v>
      </c>
    </row>
    <row r="253" spans="1:8">
      <c r="A253" t="s">
        <v>51</v>
      </c>
      <c r="B253">
        <v>7.75</v>
      </c>
      <c r="C253">
        <v>134083</v>
      </c>
      <c r="D253">
        <f t="shared" si="8"/>
        <v>18.62263888888889</v>
      </c>
      <c r="E253">
        <v>20.93</v>
      </c>
      <c r="F253">
        <v>21.29</v>
      </c>
      <c r="G253">
        <v>22.91</v>
      </c>
      <c r="H253" s="3">
        <f t="shared" si="9"/>
        <v>21.709999999999997</v>
      </c>
    </row>
    <row r="254" spans="1:8">
      <c r="A254" t="s">
        <v>40</v>
      </c>
      <c r="B254">
        <v>7.75</v>
      </c>
      <c r="C254">
        <v>134477</v>
      </c>
      <c r="D254">
        <f t="shared" si="8"/>
        <v>18.677361111111111</v>
      </c>
      <c r="E254">
        <v>20.59</v>
      </c>
      <c r="F254">
        <v>21.84</v>
      </c>
      <c r="G254">
        <v>23.03</v>
      </c>
      <c r="H254" s="3">
        <f t="shared" si="9"/>
        <v>21.820000000000004</v>
      </c>
    </row>
    <row r="255" spans="1:8">
      <c r="A255" t="s">
        <v>55</v>
      </c>
      <c r="B255">
        <v>7.75</v>
      </c>
      <c r="C255">
        <v>134533</v>
      </c>
      <c r="D255">
        <f t="shared" si="8"/>
        <v>18.68513888888889</v>
      </c>
      <c r="E255">
        <v>21.87</v>
      </c>
      <c r="F255">
        <v>21.33</v>
      </c>
      <c r="G255">
        <v>23.76</v>
      </c>
      <c r="H255" s="3">
        <f t="shared" si="9"/>
        <v>22.320000000000004</v>
      </c>
    </row>
    <row r="256" spans="1:8">
      <c r="A256" t="s">
        <v>52</v>
      </c>
      <c r="B256">
        <v>7.75</v>
      </c>
      <c r="C256">
        <v>134837</v>
      </c>
      <c r="D256">
        <f t="shared" si="8"/>
        <v>18.727361111111112</v>
      </c>
      <c r="E256">
        <v>21.86</v>
      </c>
      <c r="F256">
        <v>22.16</v>
      </c>
      <c r="G256">
        <v>24.79</v>
      </c>
      <c r="H256" s="3">
        <f t="shared" si="9"/>
        <v>22.936666666666667</v>
      </c>
    </row>
    <row r="257" spans="1:8">
      <c r="A257" t="s">
        <v>42</v>
      </c>
      <c r="B257">
        <v>7.75</v>
      </c>
      <c r="C257">
        <v>134906</v>
      </c>
      <c r="D257">
        <f t="shared" si="8"/>
        <v>18.736944444444443</v>
      </c>
      <c r="E257">
        <v>22.23</v>
      </c>
      <c r="F257">
        <v>21.74</v>
      </c>
      <c r="G257">
        <v>24.26</v>
      </c>
      <c r="H257" s="3">
        <f t="shared" si="9"/>
        <v>22.743333333333336</v>
      </c>
    </row>
    <row r="258" spans="1:8">
      <c r="A258" t="s">
        <v>53</v>
      </c>
      <c r="B258">
        <v>7.75</v>
      </c>
      <c r="C258">
        <v>135020</v>
      </c>
      <c r="D258">
        <f t="shared" si="8"/>
        <v>18.75277777777778</v>
      </c>
      <c r="E258">
        <v>21.18</v>
      </c>
      <c r="F258">
        <v>20.51</v>
      </c>
      <c r="G258">
        <v>23.82</v>
      </c>
      <c r="H258" s="3">
        <f t="shared" si="9"/>
        <v>21.836666666666662</v>
      </c>
    </row>
    <row r="259" spans="1:8">
      <c r="A259" t="s">
        <v>57</v>
      </c>
      <c r="B259">
        <v>7.75</v>
      </c>
      <c r="C259">
        <v>135269</v>
      </c>
      <c r="D259">
        <f t="shared" si="8"/>
        <v>18.78736111111111</v>
      </c>
      <c r="E259">
        <v>20.149999999999999</v>
      </c>
      <c r="F259">
        <v>21.6</v>
      </c>
      <c r="G259">
        <v>23.06</v>
      </c>
      <c r="H259" s="3">
        <f t="shared" si="9"/>
        <v>21.603333333333335</v>
      </c>
    </row>
    <row r="260" spans="1:8">
      <c r="A260" t="s">
        <v>41</v>
      </c>
      <c r="B260">
        <v>7.75</v>
      </c>
      <c r="C260">
        <v>135293</v>
      </c>
      <c r="D260">
        <f t="shared" si="8"/>
        <v>18.790694444444444</v>
      </c>
      <c r="E260">
        <v>21.23</v>
      </c>
      <c r="F260">
        <v>20.45</v>
      </c>
      <c r="G260">
        <v>22.48</v>
      </c>
      <c r="H260" s="3">
        <f t="shared" si="9"/>
        <v>21.386666666666667</v>
      </c>
    </row>
    <row r="261" spans="1:8">
      <c r="A261" t="s">
        <v>46</v>
      </c>
      <c r="B261">
        <v>7.75</v>
      </c>
      <c r="C261">
        <v>135299</v>
      </c>
      <c r="D261">
        <f t="shared" si="8"/>
        <v>18.791527777777777</v>
      </c>
      <c r="E261">
        <v>21.26</v>
      </c>
      <c r="F261">
        <v>20.29</v>
      </c>
      <c r="G261">
        <v>24.12</v>
      </c>
      <c r="H261" s="3">
        <f t="shared" si="9"/>
        <v>21.89</v>
      </c>
    </row>
    <row r="262" spans="1:8">
      <c r="A262" t="s">
        <v>47</v>
      </c>
      <c r="B262">
        <v>7.75</v>
      </c>
      <c r="C262">
        <v>135361</v>
      </c>
      <c r="D262">
        <f t="shared" si="8"/>
        <v>18.800138888888892</v>
      </c>
      <c r="E262">
        <v>22.01</v>
      </c>
      <c r="F262">
        <v>21.48</v>
      </c>
      <c r="G262">
        <v>23.11</v>
      </c>
      <c r="H262" s="3">
        <f t="shared" si="9"/>
        <v>22.2</v>
      </c>
    </row>
    <row r="263" spans="1:8">
      <c r="A263" t="s">
        <v>56</v>
      </c>
      <c r="B263">
        <v>7.75</v>
      </c>
      <c r="C263">
        <v>135549</v>
      </c>
      <c r="D263">
        <f t="shared" si="8"/>
        <v>18.826250000000002</v>
      </c>
      <c r="E263">
        <v>20.02</v>
      </c>
      <c r="F263">
        <v>21.04</v>
      </c>
      <c r="G263">
        <v>22.29</v>
      </c>
      <c r="H263" s="3">
        <f t="shared" si="9"/>
        <v>21.116666666666667</v>
      </c>
    </row>
    <row r="264" spans="1:8">
      <c r="A264" t="s">
        <v>39</v>
      </c>
      <c r="B264">
        <v>7.75</v>
      </c>
      <c r="C264">
        <v>135683</v>
      </c>
      <c r="D264">
        <f t="shared" si="8"/>
        <v>18.844861111111111</v>
      </c>
      <c r="E264">
        <v>21</v>
      </c>
      <c r="F264">
        <v>20.260000000000002</v>
      </c>
      <c r="G264">
        <v>23.29</v>
      </c>
      <c r="H264" s="3">
        <f t="shared" si="9"/>
        <v>21.516666666666669</v>
      </c>
    </row>
    <row r="265" spans="1:8">
      <c r="A265" t="s">
        <v>54</v>
      </c>
      <c r="B265">
        <v>7.75</v>
      </c>
      <c r="C265">
        <v>135835</v>
      </c>
      <c r="D265">
        <f t="shared" si="8"/>
        <v>18.865972222222222</v>
      </c>
      <c r="E265">
        <v>21.69</v>
      </c>
      <c r="F265">
        <v>21.33</v>
      </c>
      <c r="G265">
        <v>22.58</v>
      </c>
      <c r="H265" s="3">
        <f t="shared" si="9"/>
        <v>21.866666666666664</v>
      </c>
    </row>
    <row r="266" spans="1:8">
      <c r="A266" t="s">
        <v>38</v>
      </c>
      <c r="B266">
        <v>7.75</v>
      </c>
      <c r="C266">
        <v>135944</v>
      </c>
      <c r="D266">
        <f t="shared" si="8"/>
        <v>18.88111111111111</v>
      </c>
      <c r="E266">
        <v>21.3</v>
      </c>
      <c r="F266">
        <v>21.12</v>
      </c>
      <c r="G266">
        <v>23.35</v>
      </c>
      <c r="H266" s="3">
        <f t="shared" si="9"/>
        <v>21.923333333333336</v>
      </c>
    </row>
    <row r="267" spans="1:8">
      <c r="A267" t="s">
        <v>49</v>
      </c>
      <c r="B267">
        <v>7.75</v>
      </c>
      <c r="C267">
        <v>136207</v>
      </c>
      <c r="D267">
        <f t="shared" si="8"/>
        <v>18.917638888888892</v>
      </c>
      <c r="E267">
        <v>21.83</v>
      </c>
      <c r="F267">
        <v>22.54</v>
      </c>
      <c r="G267">
        <v>23.92</v>
      </c>
      <c r="H267" s="3">
        <f t="shared" si="9"/>
        <v>22.763333333333332</v>
      </c>
    </row>
    <row r="268" spans="1:8">
      <c r="A268" t="s">
        <v>43</v>
      </c>
      <c r="B268">
        <v>7.75</v>
      </c>
      <c r="C268">
        <v>136252</v>
      </c>
      <c r="D268">
        <f t="shared" si="8"/>
        <v>18.923888888888889</v>
      </c>
      <c r="E268">
        <v>21.16</v>
      </c>
      <c r="F268">
        <v>20.8</v>
      </c>
      <c r="G268">
        <v>22.44</v>
      </c>
      <c r="H268" s="3">
        <f t="shared" si="9"/>
        <v>21.466666666666669</v>
      </c>
    </row>
    <row r="269" spans="1:8">
      <c r="A269" t="s">
        <v>48</v>
      </c>
      <c r="B269">
        <v>7.75</v>
      </c>
      <c r="C269">
        <v>136296</v>
      </c>
      <c r="D269">
        <f t="shared" si="8"/>
        <v>18.93</v>
      </c>
      <c r="E269">
        <v>21.12</v>
      </c>
      <c r="F269">
        <v>21.75</v>
      </c>
      <c r="G269">
        <v>22.97</v>
      </c>
      <c r="H269" s="3">
        <f t="shared" si="9"/>
        <v>21.946666666666669</v>
      </c>
    </row>
    <row r="270" spans="1:8">
      <c r="A270" t="s">
        <v>50</v>
      </c>
      <c r="B270">
        <v>7.75</v>
      </c>
      <c r="C270">
        <v>136402</v>
      </c>
      <c r="D270">
        <f t="shared" si="8"/>
        <v>18.944722222222222</v>
      </c>
      <c r="E270">
        <v>22.41</v>
      </c>
      <c r="F270">
        <v>20.87</v>
      </c>
      <c r="G270">
        <v>22.91</v>
      </c>
      <c r="H270" s="3">
        <f t="shared" si="9"/>
        <v>22.063333333333333</v>
      </c>
    </row>
    <row r="271" spans="1:8">
      <c r="A271" t="s">
        <v>44</v>
      </c>
      <c r="B271">
        <v>7.75</v>
      </c>
      <c r="C271">
        <v>136529</v>
      </c>
      <c r="D271">
        <f t="shared" si="8"/>
        <v>18.962361111111111</v>
      </c>
      <c r="E271">
        <v>22.09</v>
      </c>
      <c r="F271">
        <v>20.73</v>
      </c>
      <c r="G271">
        <v>23.23</v>
      </c>
      <c r="H271" s="3">
        <f t="shared" si="9"/>
        <v>22.016666666666666</v>
      </c>
    </row>
    <row r="272" spans="1:8">
      <c r="A272" t="s">
        <v>37</v>
      </c>
      <c r="B272">
        <v>7.75</v>
      </c>
      <c r="C272">
        <v>136754</v>
      </c>
      <c r="D272">
        <f t="shared" si="8"/>
        <v>18.993611111111111</v>
      </c>
      <c r="E272">
        <v>20.76</v>
      </c>
      <c r="F272">
        <v>21.58</v>
      </c>
      <c r="G272">
        <v>23.84</v>
      </c>
      <c r="H272" s="3">
        <f t="shared" si="9"/>
        <v>22.060000000000002</v>
      </c>
    </row>
    <row r="273" spans="1:8">
      <c r="A273" t="s">
        <v>58</v>
      </c>
      <c r="B273">
        <v>7.75</v>
      </c>
      <c r="C273">
        <v>137416</v>
      </c>
      <c r="D273">
        <f t="shared" si="8"/>
        <v>19.085555555555558</v>
      </c>
      <c r="E273">
        <v>22.7</v>
      </c>
      <c r="F273">
        <v>21.83</v>
      </c>
      <c r="G273">
        <v>24.48</v>
      </c>
      <c r="H273" s="3">
        <f t="shared" si="9"/>
        <v>23.003333333333334</v>
      </c>
    </row>
    <row r="274" spans="1:8">
      <c r="A274" t="s">
        <v>41</v>
      </c>
      <c r="B274">
        <v>8</v>
      </c>
      <c r="C274">
        <v>137740</v>
      </c>
      <c r="D274">
        <f t="shared" si="8"/>
        <v>19.130555555555553</v>
      </c>
      <c r="E274">
        <v>29.74</v>
      </c>
      <c r="F274">
        <v>23.97</v>
      </c>
      <c r="G274">
        <v>25.23</v>
      </c>
      <c r="H274" s="3">
        <f t="shared" si="9"/>
        <v>26.313333333333333</v>
      </c>
    </row>
    <row r="275" spans="1:8">
      <c r="A275" t="s">
        <v>45</v>
      </c>
      <c r="B275">
        <v>8</v>
      </c>
      <c r="C275">
        <v>139152</v>
      </c>
      <c r="D275">
        <f t="shared" si="8"/>
        <v>19.326666666666664</v>
      </c>
      <c r="E275">
        <v>30.26</v>
      </c>
      <c r="F275">
        <v>23.37</v>
      </c>
      <c r="G275">
        <v>24.04</v>
      </c>
      <c r="H275" s="3">
        <f t="shared" si="9"/>
        <v>25.89</v>
      </c>
    </row>
    <row r="276" spans="1:8">
      <c r="A276" t="s">
        <v>42</v>
      </c>
      <c r="B276">
        <v>8</v>
      </c>
      <c r="C276">
        <v>139238</v>
      </c>
      <c r="D276">
        <f t="shared" si="8"/>
        <v>19.33861111111111</v>
      </c>
      <c r="E276">
        <v>30.96</v>
      </c>
      <c r="F276">
        <v>24.2</v>
      </c>
      <c r="G276">
        <v>25.7</v>
      </c>
      <c r="H276" s="3">
        <f t="shared" si="9"/>
        <v>26.953333333333333</v>
      </c>
    </row>
    <row r="277" spans="1:8">
      <c r="A277" t="s">
        <v>44</v>
      </c>
      <c r="B277">
        <v>8</v>
      </c>
      <c r="C277">
        <v>139376</v>
      </c>
      <c r="D277">
        <f t="shared" si="8"/>
        <v>19.357777777777777</v>
      </c>
      <c r="E277">
        <v>28.98</v>
      </c>
      <c r="F277">
        <v>24.7</v>
      </c>
      <c r="G277">
        <v>25.83</v>
      </c>
      <c r="H277" s="3">
        <f t="shared" si="9"/>
        <v>26.50333333333333</v>
      </c>
    </row>
    <row r="278" spans="1:8">
      <c r="A278" t="s">
        <v>58</v>
      </c>
      <c r="B278">
        <v>8</v>
      </c>
      <c r="C278">
        <v>139828</v>
      </c>
      <c r="D278">
        <f t="shared" si="8"/>
        <v>19.420555555555556</v>
      </c>
      <c r="E278">
        <v>30.87</v>
      </c>
      <c r="F278">
        <v>25.67</v>
      </c>
      <c r="G278">
        <v>26.19</v>
      </c>
      <c r="H278" s="3">
        <f t="shared" si="9"/>
        <v>27.576666666666668</v>
      </c>
    </row>
    <row r="279" spans="1:8">
      <c r="A279" t="s">
        <v>51</v>
      </c>
      <c r="B279">
        <v>8</v>
      </c>
      <c r="C279">
        <v>139858</v>
      </c>
      <c r="D279">
        <f t="shared" si="8"/>
        <v>19.424722222222222</v>
      </c>
      <c r="E279">
        <v>29.94</v>
      </c>
      <c r="F279">
        <v>24.58</v>
      </c>
      <c r="G279">
        <v>25.18</v>
      </c>
      <c r="H279" s="3">
        <f t="shared" si="9"/>
        <v>26.566666666666663</v>
      </c>
    </row>
    <row r="280" spans="1:8">
      <c r="A280" t="s">
        <v>38</v>
      </c>
      <c r="B280">
        <v>8</v>
      </c>
      <c r="C280">
        <v>139889</v>
      </c>
      <c r="D280">
        <f t="shared" si="8"/>
        <v>19.429027777777776</v>
      </c>
      <c r="E280">
        <v>30.93</v>
      </c>
      <c r="F280">
        <v>24.05</v>
      </c>
      <c r="G280">
        <v>26.01</v>
      </c>
      <c r="H280" s="3">
        <f t="shared" si="9"/>
        <v>26.99666666666667</v>
      </c>
    </row>
    <row r="281" spans="1:8">
      <c r="A281" t="s">
        <v>48</v>
      </c>
      <c r="B281">
        <v>8</v>
      </c>
      <c r="C281">
        <v>139968</v>
      </c>
      <c r="D281">
        <f t="shared" si="8"/>
        <v>19.440000000000001</v>
      </c>
      <c r="E281">
        <v>29.57</v>
      </c>
      <c r="F281">
        <v>24.64</v>
      </c>
      <c r="G281">
        <v>25.01</v>
      </c>
      <c r="H281" s="3">
        <f t="shared" si="9"/>
        <v>26.406666666666666</v>
      </c>
    </row>
    <row r="282" spans="1:8">
      <c r="A282" t="s">
        <v>40</v>
      </c>
      <c r="B282">
        <v>8</v>
      </c>
      <c r="C282">
        <v>140320</v>
      </c>
      <c r="D282">
        <f t="shared" si="8"/>
        <v>19.488888888888887</v>
      </c>
      <c r="E282">
        <v>28.75</v>
      </c>
      <c r="F282">
        <v>26.23</v>
      </c>
      <c r="G282">
        <v>25.43</v>
      </c>
      <c r="H282" s="3">
        <f t="shared" si="9"/>
        <v>26.803333333333331</v>
      </c>
    </row>
    <row r="283" spans="1:8">
      <c r="A283" t="s">
        <v>49</v>
      </c>
      <c r="B283">
        <v>8</v>
      </c>
      <c r="C283">
        <v>140328</v>
      </c>
      <c r="D283">
        <f t="shared" ref="D283:D346" si="10">C283/15/60/8</f>
        <v>19.490000000000002</v>
      </c>
      <c r="E283">
        <v>30.3</v>
      </c>
      <c r="F283">
        <v>24.9</v>
      </c>
      <c r="G283">
        <v>25.99</v>
      </c>
      <c r="H283" s="3">
        <f t="shared" ref="H283:H346" si="11">AVERAGE(E283:G283)</f>
        <v>27.063333333333333</v>
      </c>
    </row>
    <row r="284" spans="1:8">
      <c r="A284" t="s">
        <v>54</v>
      </c>
      <c r="B284">
        <v>8</v>
      </c>
      <c r="C284">
        <v>140367</v>
      </c>
      <c r="D284">
        <f t="shared" si="10"/>
        <v>19.495416666666664</v>
      </c>
      <c r="E284">
        <v>30.16</v>
      </c>
      <c r="F284">
        <v>24.97</v>
      </c>
      <c r="G284">
        <v>26.29</v>
      </c>
      <c r="H284" s="3">
        <f t="shared" si="11"/>
        <v>27.139999999999997</v>
      </c>
    </row>
    <row r="285" spans="1:8">
      <c r="A285" t="s">
        <v>37</v>
      </c>
      <c r="B285">
        <v>8</v>
      </c>
      <c r="C285">
        <v>140673</v>
      </c>
      <c r="D285">
        <f t="shared" si="10"/>
        <v>19.537916666666668</v>
      </c>
      <c r="E285">
        <v>30.32</v>
      </c>
      <c r="F285">
        <v>23.89</v>
      </c>
      <c r="G285">
        <v>24.13</v>
      </c>
      <c r="H285" s="3">
        <f t="shared" si="11"/>
        <v>26.113333333333333</v>
      </c>
    </row>
    <row r="286" spans="1:8">
      <c r="A286" t="s">
        <v>55</v>
      </c>
      <c r="B286">
        <v>8</v>
      </c>
      <c r="C286">
        <v>140686</v>
      </c>
      <c r="D286">
        <f t="shared" si="10"/>
        <v>19.539722222222224</v>
      </c>
      <c r="E286">
        <v>31.41</v>
      </c>
      <c r="F286">
        <v>24.78</v>
      </c>
      <c r="G286">
        <v>25.62</v>
      </c>
      <c r="H286" s="3">
        <f t="shared" si="11"/>
        <v>27.27</v>
      </c>
    </row>
    <row r="287" spans="1:8">
      <c r="A287" t="s">
        <v>56</v>
      </c>
      <c r="B287">
        <v>8</v>
      </c>
      <c r="C287">
        <v>140706</v>
      </c>
      <c r="D287">
        <f t="shared" si="10"/>
        <v>19.5425</v>
      </c>
      <c r="E287">
        <v>29.98</v>
      </c>
      <c r="F287">
        <v>22.92</v>
      </c>
      <c r="G287">
        <v>25.62</v>
      </c>
      <c r="H287" s="3">
        <f t="shared" si="11"/>
        <v>26.173333333333336</v>
      </c>
    </row>
    <row r="288" spans="1:8">
      <c r="A288" t="s">
        <v>52</v>
      </c>
      <c r="B288">
        <v>8</v>
      </c>
      <c r="C288">
        <v>141162</v>
      </c>
      <c r="D288">
        <f t="shared" si="10"/>
        <v>19.605833333333333</v>
      </c>
      <c r="E288">
        <v>31.18</v>
      </c>
      <c r="F288">
        <v>26.13</v>
      </c>
      <c r="G288">
        <v>25.79</v>
      </c>
      <c r="H288" s="3">
        <f t="shared" si="11"/>
        <v>27.7</v>
      </c>
    </row>
    <row r="289" spans="1:8">
      <c r="A289" t="s">
        <v>50</v>
      </c>
      <c r="B289">
        <v>8</v>
      </c>
      <c r="C289">
        <v>141269</v>
      </c>
      <c r="D289">
        <f t="shared" si="10"/>
        <v>19.620694444444442</v>
      </c>
      <c r="E289">
        <v>30.76</v>
      </c>
      <c r="F289">
        <v>23.25</v>
      </c>
      <c r="G289">
        <v>24.83</v>
      </c>
      <c r="H289" s="3">
        <f t="shared" si="11"/>
        <v>26.28</v>
      </c>
    </row>
    <row r="290" spans="1:8">
      <c r="A290" t="s">
        <v>43</v>
      </c>
      <c r="B290">
        <v>8</v>
      </c>
      <c r="C290">
        <v>141449</v>
      </c>
      <c r="D290">
        <f t="shared" si="10"/>
        <v>19.645694444444441</v>
      </c>
      <c r="E290">
        <v>30.65</v>
      </c>
      <c r="F290">
        <v>23.84</v>
      </c>
      <c r="G290">
        <v>23.97</v>
      </c>
      <c r="H290" s="3">
        <f t="shared" si="11"/>
        <v>26.153333333333332</v>
      </c>
    </row>
    <row r="291" spans="1:8">
      <c r="A291" t="s">
        <v>47</v>
      </c>
      <c r="B291">
        <v>8</v>
      </c>
      <c r="C291">
        <v>141471</v>
      </c>
      <c r="D291">
        <f t="shared" si="10"/>
        <v>19.64875</v>
      </c>
      <c r="E291">
        <v>31.13</v>
      </c>
      <c r="F291">
        <v>24.74</v>
      </c>
      <c r="G291">
        <v>25.91</v>
      </c>
      <c r="H291" s="3">
        <f t="shared" si="11"/>
        <v>27.26</v>
      </c>
    </row>
    <row r="292" spans="1:8" hidden="1">
      <c r="A292" t="s">
        <v>52</v>
      </c>
      <c r="B292">
        <v>24</v>
      </c>
      <c r="C292">
        <v>67966</v>
      </c>
      <c r="D292">
        <f t="shared" si="10"/>
        <v>9.4397222222222226</v>
      </c>
      <c r="E292">
        <v>11.83</v>
      </c>
      <c r="F292">
        <v>10.15</v>
      </c>
      <c r="H292" s="3">
        <f t="shared" si="11"/>
        <v>10.99</v>
      </c>
    </row>
    <row r="293" spans="1:8" hidden="1">
      <c r="A293" t="s">
        <v>57</v>
      </c>
      <c r="B293">
        <v>0.25</v>
      </c>
      <c r="C293">
        <v>48419</v>
      </c>
      <c r="D293">
        <f t="shared" si="10"/>
        <v>6.7248611111111112</v>
      </c>
      <c r="E293">
        <v>7.66</v>
      </c>
      <c r="F293">
        <v>13.56</v>
      </c>
      <c r="G293">
        <v>16.670000000000002</v>
      </c>
      <c r="H293" s="3">
        <f t="shared" si="11"/>
        <v>12.63</v>
      </c>
    </row>
    <row r="294" spans="1:8" hidden="1">
      <c r="A294" t="s">
        <v>57</v>
      </c>
      <c r="B294">
        <v>0.5</v>
      </c>
      <c r="C294">
        <v>37768</v>
      </c>
      <c r="D294">
        <f t="shared" si="10"/>
        <v>5.2455555555555557</v>
      </c>
      <c r="E294">
        <v>51.91</v>
      </c>
      <c r="F294">
        <v>36.94</v>
      </c>
      <c r="G294">
        <v>37.72</v>
      </c>
      <c r="H294" s="3">
        <f t="shared" si="11"/>
        <v>42.19</v>
      </c>
    </row>
    <row r="295" spans="1:8" hidden="1">
      <c r="A295" t="s">
        <v>57</v>
      </c>
      <c r="B295">
        <v>0.75</v>
      </c>
      <c r="C295">
        <v>33775</v>
      </c>
      <c r="D295">
        <f t="shared" si="10"/>
        <v>4.6909722222222223</v>
      </c>
      <c r="E295">
        <v>22.74</v>
      </c>
      <c r="F295">
        <v>6.86</v>
      </c>
      <c r="G295">
        <v>7.45</v>
      </c>
      <c r="H295" s="3">
        <f t="shared" si="11"/>
        <v>12.35</v>
      </c>
    </row>
    <row r="296" spans="1:8" hidden="1">
      <c r="A296" t="s">
        <v>57</v>
      </c>
      <c r="B296">
        <v>1</v>
      </c>
      <c r="C296">
        <v>29230</v>
      </c>
      <c r="D296">
        <f t="shared" si="10"/>
        <v>4.0597222222222227</v>
      </c>
      <c r="E296">
        <v>9.18</v>
      </c>
      <c r="F296">
        <v>13.08</v>
      </c>
      <c r="G296">
        <v>6.37</v>
      </c>
      <c r="H296" s="3">
        <f t="shared" si="11"/>
        <v>9.543333333333333</v>
      </c>
    </row>
    <row r="297" spans="1:8" hidden="1">
      <c r="A297" t="s">
        <v>57</v>
      </c>
      <c r="B297">
        <v>1.25</v>
      </c>
      <c r="C297">
        <v>26487</v>
      </c>
      <c r="D297">
        <f t="shared" si="10"/>
        <v>3.67875</v>
      </c>
      <c r="E297">
        <v>6.17</v>
      </c>
      <c r="F297">
        <v>14.58</v>
      </c>
      <c r="G297">
        <v>14.78</v>
      </c>
      <c r="H297" s="3">
        <f t="shared" si="11"/>
        <v>11.843333333333334</v>
      </c>
    </row>
    <row r="298" spans="1:8" hidden="1">
      <c r="A298" t="s">
        <v>57</v>
      </c>
      <c r="B298">
        <v>1.5</v>
      </c>
      <c r="C298">
        <v>21752</v>
      </c>
      <c r="D298">
        <f t="shared" si="10"/>
        <v>3.0211111111111113</v>
      </c>
      <c r="E298">
        <v>13.29</v>
      </c>
      <c r="F298">
        <v>13.08</v>
      </c>
      <c r="G298">
        <v>11.36</v>
      </c>
      <c r="H298" s="3">
        <f t="shared" si="11"/>
        <v>12.576666666666666</v>
      </c>
    </row>
    <row r="299" spans="1:8" hidden="1">
      <c r="A299" t="s">
        <v>57</v>
      </c>
      <c r="B299">
        <v>1.75</v>
      </c>
      <c r="C299">
        <v>20464</v>
      </c>
      <c r="D299">
        <f t="shared" si="10"/>
        <v>2.842222222222222</v>
      </c>
      <c r="E299">
        <v>7.24</v>
      </c>
      <c r="F299">
        <v>6.88</v>
      </c>
      <c r="G299">
        <v>5.31</v>
      </c>
      <c r="H299" s="3">
        <f t="shared" si="11"/>
        <v>6.4766666666666666</v>
      </c>
    </row>
    <row r="300" spans="1:8" hidden="1">
      <c r="A300" t="s">
        <v>57</v>
      </c>
      <c r="B300">
        <v>2</v>
      </c>
      <c r="C300">
        <v>17865</v>
      </c>
      <c r="D300">
        <f t="shared" si="10"/>
        <v>2.4812500000000002</v>
      </c>
      <c r="E300">
        <v>6.32</v>
      </c>
      <c r="F300">
        <v>4.4400000000000004</v>
      </c>
      <c r="G300">
        <v>5.0599999999999996</v>
      </c>
      <c r="H300" s="3">
        <f t="shared" si="11"/>
        <v>5.2733333333333334</v>
      </c>
    </row>
    <row r="301" spans="1:8" hidden="1">
      <c r="A301" t="s">
        <v>57</v>
      </c>
      <c r="B301">
        <v>2.25</v>
      </c>
      <c r="C301">
        <v>17229</v>
      </c>
      <c r="D301">
        <f t="shared" si="10"/>
        <v>2.3929166666666664</v>
      </c>
      <c r="E301">
        <v>4.92</v>
      </c>
      <c r="F301">
        <v>4.54</v>
      </c>
      <c r="G301">
        <v>4.83</v>
      </c>
      <c r="H301" s="3">
        <f t="shared" si="11"/>
        <v>4.7633333333333336</v>
      </c>
    </row>
    <row r="302" spans="1:8" hidden="1">
      <c r="A302" t="s">
        <v>57</v>
      </c>
      <c r="B302">
        <v>2.5</v>
      </c>
      <c r="C302">
        <v>16566</v>
      </c>
      <c r="D302">
        <f t="shared" si="10"/>
        <v>2.3008333333333337</v>
      </c>
      <c r="E302">
        <v>5.97</v>
      </c>
      <c r="F302">
        <v>4.1500000000000004</v>
      </c>
      <c r="G302">
        <v>4.8899999999999997</v>
      </c>
      <c r="H302" s="3">
        <f t="shared" si="11"/>
        <v>5.0033333333333339</v>
      </c>
    </row>
    <row r="303" spans="1:8" hidden="1">
      <c r="A303" t="s">
        <v>57</v>
      </c>
      <c r="B303">
        <v>2.75</v>
      </c>
      <c r="C303">
        <v>15194</v>
      </c>
      <c r="D303">
        <f t="shared" si="10"/>
        <v>2.1102777777777777</v>
      </c>
      <c r="E303">
        <v>4.38</v>
      </c>
      <c r="F303">
        <v>3.94</v>
      </c>
      <c r="G303">
        <v>4.42</v>
      </c>
      <c r="H303" s="3">
        <f t="shared" si="11"/>
        <v>4.246666666666667</v>
      </c>
    </row>
    <row r="304" spans="1:8" hidden="1">
      <c r="A304" t="s">
        <v>57</v>
      </c>
      <c r="B304">
        <v>3</v>
      </c>
      <c r="C304">
        <v>14273</v>
      </c>
      <c r="D304">
        <f t="shared" si="10"/>
        <v>1.982361111111111</v>
      </c>
      <c r="E304">
        <v>5.23</v>
      </c>
      <c r="F304">
        <v>4.3099999999999996</v>
      </c>
      <c r="G304">
        <v>4.37</v>
      </c>
      <c r="H304" s="3">
        <f t="shared" si="11"/>
        <v>4.6366666666666667</v>
      </c>
    </row>
    <row r="305" spans="1:8" hidden="1">
      <c r="A305" t="s">
        <v>57</v>
      </c>
      <c r="B305">
        <v>3.25</v>
      </c>
      <c r="C305">
        <v>14153</v>
      </c>
      <c r="D305">
        <f t="shared" si="10"/>
        <v>1.9656944444444444</v>
      </c>
      <c r="E305">
        <v>7.85</v>
      </c>
      <c r="F305">
        <v>12.33</v>
      </c>
      <c r="G305">
        <v>13.04</v>
      </c>
      <c r="H305" s="3">
        <f t="shared" si="11"/>
        <v>11.073333333333332</v>
      </c>
    </row>
    <row r="306" spans="1:8" hidden="1">
      <c r="A306" t="s">
        <v>57</v>
      </c>
      <c r="B306">
        <v>3.5</v>
      </c>
      <c r="C306">
        <v>13550</v>
      </c>
      <c r="D306">
        <f t="shared" si="10"/>
        <v>1.8819444444444444</v>
      </c>
      <c r="E306">
        <v>11.92</v>
      </c>
      <c r="F306">
        <v>5.0199999999999996</v>
      </c>
      <c r="G306">
        <v>4.5199999999999996</v>
      </c>
      <c r="H306" s="3">
        <f t="shared" si="11"/>
        <v>7.1533333333333324</v>
      </c>
    </row>
    <row r="307" spans="1:8" hidden="1">
      <c r="A307" t="s">
        <v>57</v>
      </c>
      <c r="B307">
        <v>3.75</v>
      </c>
      <c r="C307">
        <v>13356</v>
      </c>
      <c r="D307">
        <f t="shared" si="10"/>
        <v>1.855</v>
      </c>
      <c r="E307">
        <v>3.57</v>
      </c>
      <c r="F307">
        <v>4.1399999999999997</v>
      </c>
      <c r="G307">
        <v>4.29</v>
      </c>
      <c r="H307" s="3">
        <f t="shared" si="11"/>
        <v>4</v>
      </c>
    </row>
    <row r="308" spans="1:8" hidden="1">
      <c r="A308" t="s">
        <v>57</v>
      </c>
      <c r="B308">
        <v>4</v>
      </c>
      <c r="C308">
        <v>14601</v>
      </c>
      <c r="D308">
        <f t="shared" si="10"/>
        <v>2.0279166666666666</v>
      </c>
      <c r="E308">
        <v>5.09</v>
      </c>
      <c r="F308">
        <v>4.33</v>
      </c>
      <c r="G308">
        <v>4.54</v>
      </c>
      <c r="H308" s="3">
        <f t="shared" si="11"/>
        <v>4.6533333333333333</v>
      </c>
    </row>
    <row r="309" spans="1:8" hidden="1">
      <c r="A309" t="s">
        <v>57</v>
      </c>
      <c r="B309">
        <v>4.25</v>
      </c>
      <c r="C309">
        <v>16477</v>
      </c>
      <c r="D309">
        <f t="shared" si="10"/>
        <v>2.2884722222222225</v>
      </c>
      <c r="E309">
        <v>6.07</v>
      </c>
      <c r="F309">
        <v>14.06</v>
      </c>
      <c r="G309">
        <v>15.25</v>
      </c>
      <c r="H309" s="3">
        <f t="shared" si="11"/>
        <v>11.793333333333335</v>
      </c>
    </row>
    <row r="310" spans="1:8" hidden="1">
      <c r="A310" t="s">
        <v>57</v>
      </c>
      <c r="B310">
        <v>4.5</v>
      </c>
      <c r="C310">
        <v>18405</v>
      </c>
      <c r="D310">
        <f t="shared" si="10"/>
        <v>2.5562499999999999</v>
      </c>
      <c r="E310">
        <v>13.53</v>
      </c>
      <c r="F310">
        <v>6.52</v>
      </c>
      <c r="G310">
        <v>5.41</v>
      </c>
      <c r="H310" s="3">
        <f t="shared" si="11"/>
        <v>8.4866666666666664</v>
      </c>
    </row>
    <row r="311" spans="1:8" hidden="1">
      <c r="A311" t="s">
        <v>57</v>
      </c>
      <c r="B311">
        <v>4.75</v>
      </c>
      <c r="C311">
        <v>22603</v>
      </c>
      <c r="D311">
        <f t="shared" si="10"/>
        <v>3.1393055555555551</v>
      </c>
      <c r="E311">
        <v>4.9400000000000004</v>
      </c>
      <c r="F311">
        <v>5.07</v>
      </c>
      <c r="G311">
        <v>5.95</v>
      </c>
      <c r="H311" s="3">
        <f t="shared" si="11"/>
        <v>5.32</v>
      </c>
    </row>
    <row r="312" spans="1:8" hidden="1">
      <c r="A312" t="s">
        <v>57</v>
      </c>
      <c r="B312">
        <v>5</v>
      </c>
      <c r="C312">
        <v>27299</v>
      </c>
      <c r="D312">
        <f t="shared" si="10"/>
        <v>3.7915277777777781</v>
      </c>
      <c r="E312">
        <v>7.08</v>
      </c>
      <c r="F312">
        <v>6.31</v>
      </c>
      <c r="G312">
        <v>7.44</v>
      </c>
      <c r="H312" s="3">
        <f t="shared" si="11"/>
        <v>6.9433333333333342</v>
      </c>
    </row>
    <row r="313" spans="1:8" hidden="1">
      <c r="A313" t="s">
        <v>57</v>
      </c>
      <c r="B313">
        <v>5.25</v>
      </c>
      <c r="C313">
        <v>37039</v>
      </c>
      <c r="D313">
        <f t="shared" si="10"/>
        <v>5.1443055555555564</v>
      </c>
      <c r="E313">
        <v>7.33</v>
      </c>
      <c r="F313">
        <v>8.0500000000000007</v>
      </c>
      <c r="G313">
        <v>8.41</v>
      </c>
      <c r="H313" s="3">
        <f t="shared" si="11"/>
        <v>7.93</v>
      </c>
    </row>
    <row r="314" spans="1:8" hidden="1">
      <c r="A314" t="s">
        <v>57</v>
      </c>
      <c r="B314">
        <v>5.5</v>
      </c>
      <c r="C314">
        <v>45085</v>
      </c>
      <c r="D314">
        <f t="shared" si="10"/>
        <v>6.2618055555555552</v>
      </c>
      <c r="E314">
        <v>9.81</v>
      </c>
      <c r="F314">
        <v>9.33</v>
      </c>
      <c r="G314">
        <v>9.83</v>
      </c>
      <c r="H314" s="3">
        <f t="shared" si="11"/>
        <v>9.6566666666666663</v>
      </c>
    </row>
    <row r="315" spans="1:8">
      <c r="A315" t="s">
        <v>53</v>
      </c>
      <c r="B315">
        <v>8</v>
      </c>
      <c r="C315">
        <v>141598</v>
      </c>
      <c r="D315">
        <f t="shared" si="10"/>
        <v>19.666388888888889</v>
      </c>
      <c r="E315">
        <v>30.59</v>
      </c>
      <c r="F315">
        <v>23.94</v>
      </c>
      <c r="G315">
        <v>24.37</v>
      </c>
      <c r="H315" s="3">
        <f t="shared" si="11"/>
        <v>26.3</v>
      </c>
    </row>
    <row r="316" spans="1:8">
      <c r="A316" t="s">
        <v>46</v>
      </c>
      <c r="B316">
        <v>8</v>
      </c>
      <c r="C316">
        <v>141700</v>
      </c>
      <c r="D316">
        <f t="shared" si="10"/>
        <v>19.680555555555554</v>
      </c>
      <c r="E316">
        <v>31.18</v>
      </c>
      <c r="F316">
        <v>23.86</v>
      </c>
      <c r="G316">
        <v>25.38</v>
      </c>
      <c r="H316" s="3">
        <f t="shared" si="11"/>
        <v>26.806666666666668</v>
      </c>
    </row>
    <row r="317" spans="1:8">
      <c r="A317" t="s">
        <v>57</v>
      </c>
      <c r="B317">
        <v>8</v>
      </c>
      <c r="C317">
        <v>142933</v>
      </c>
      <c r="D317">
        <f t="shared" si="10"/>
        <v>19.851805555555554</v>
      </c>
      <c r="E317">
        <v>30.59</v>
      </c>
      <c r="F317">
        <v>24.23</v>
      </c>
      <c r="G317">
        <v>24.67</v>
      </c>
      <c r="H317" s="3">
        <f t="shared" si="11"/>
        <v>26.49666666666667</v>
      </c>
    </row>
    <row r="318" spans="1:8">
      <c r="A318" t="s">
        <v>39</v>
      </c>
      <c r="B318">
        <v>8</v>
      </c>
      <c r="C318">
        <v>143031</v>
      </c>
      <c r="D318">
        <f t="shared" si="10"/>
        <v>19.865416666666665</v>
      </c>
      <c r="E318">
        <v>30.36</v>
      </c>
      <c r="F318">
        <v>24.19</v>
      </c>
      <c r="G318">
        <v>25.13</v>
      </c>
      <c r="H318" s="3">
        <f t="shared" si="11"/>
        <v>26.56</v>
      </c>
    </row>
    <row r="319" spans="1:8">
      <c r="A319" t="s">
        <v>40</v>
      </c>
      <c r="B319">
        <v>8.25</v>
      </c>
      <c r="C319">
        <v>143132</v>
      </c>
      <c r="D319">
        <f t="shared" si="10"/>
        <v>19.879444444444445</v>
      </c>
      <c r="E319">
        <v>23.66</v>
      </c>
      <c r="F319">
        <v>24.02</v>
      </c>
      <c r="G319">
        <v>25.19</v>
      </c>
      <c r="H319" s="3">
        <f t="shared" si="11"/>
        <v>24.290000000000003</v>
      </c>
    </row>
    <row r="320" spans="1:8">
      <c r="A320" t="s">
        <v>37</v>
      </c>
      <c r="B320">
        <v>8.25</v>
      </c>
      <c r="C320">
        <v>143210</v>
      </c>
      <c r="D320">
        <f t="shared" si="10"/>
        <v>19.890277777777779</v>
      </c>
      <c r="E320">
        <v>23.41</v>
      </c>
      <c r="F320">
        <v>24.46</v>
      </c>
      <c r="G320">
        <v>26.08</v>
      </c>
      <c r="H320" s="3">
        <f t="shared" si="11"/>
        <v>24.650000000000002</v>
      </c>
    </row>
    <row r="321" spans="1:8">
      <c r="A321" t="s">
        <v>56</v>
      </c>
      <c r="B321">
        <v>8.25</v>
      </c>
      <c r="C321">
        <v>143368</v>
      </c>
      <c r="D321">
        <f t="shared" si="10"/>
        <v>19.912222222222223</v>
      </c>
      <c r="E321">
        <v>22.1</v>
      </c>
      <c r="F321">
        <v>24.22</v>
      </c>
      <c r="G321">
        <v>24.93</v>
      </c>
      <c r="H321" s="3">
        <f t="shared" si="11"/>
        <v>23.75</v>
      </c>
    </row>
    <row r="322" spans="1:8">
      <c r="A322" t="s">
        <v>41</v>
      </c>
      <c r="B322">
        <v>8.25</v>
      </c>
      <c r="C322">
        <v>143792</v>
      </c>
      <c r="D322">
        <f t="shared" si="10"/>
        <v>19.97111111111111</v>
      </c>
      <c r="E322">
        <v>22.79</v>
      </c>
      <c r="F322">
        <v>24.36</v>
      </c>
      <c r="G322">
        <v>25.83</v>
      </c>
      <c r="H322" s="3">
        <f t="shared" si="11"/>
        <v>24.326666666666664</v>
      </c>
    </row>
    <row r="323" spans="1:8">
      <c r="A323" t="s">
        <v>44</v>
      </c>
      <c r="B323">
        <v>8.25</v>
      </c>
      <c r="C323">
        <v>143898</v>
      </c>
      <c r="D323">
        <f t="shared" si="10"/>
        <v>19.985833333333336</v>
      </c>
      <c r="E323">
        <v>23.72</v>
      </c>
      <c r="F323">
        <v>24.26</v>
      </c>
      <c r="G323">
        <v>25.37</v>
      </c>
      <c r="H323" s="3">
        <f t="shared" si="11"/>
        <v>24.450000000000003</v>
      </c>
    </row>
    <row r="324" spans="1:8">
      <c r="A324" t="s">
        <v>55</v>
      </c>
      <c r="B324">
        <v>8.25</v>
      </c>
      <c r="C324">
        <v>144305</v>
      </c>
      <c r="D324">
        <f t="shared" si="10"/>
        <v>20.042361111111113</v>
      </c>
      <c r="E324">
        <v>23.51</v>
      </c>
      <c r="F324">
        <v>25.13</v>
      </c>
      <c r="G324">
        <v>26.8</v>
      </c>
      <c r="H324" s="3">
        <f t="shared" si="11"/>
        <v>25.146666666666665</v>
      </c>
    </row>
    <row r="325" spans="1:8">
      <c r="A325" t="s">
        <v>45</v>
      </c>
      <c r="B325">
        <v>8.25</v>
      </c>
      <c r="C325">
        <v>144465</v>
      </c>
      <c r="D325">
        <f t="shared" si="10"/>
        <v>20.064583333333335</v>
      </c>
      <c r="E325">
        <v>22.93</v>
      </c>
      <c r="F325">
        <v>24.97</v>
      </c>
      <c r="G325">
        <v>26.79</v>
      </c>
      <c r="H325" s="3">
        <f t="shared" si="11"/>
        <v>24.896666666666665</v>
      </c>
    </row>
    <row r="326" spans="1:8">
      <c r="A326" t="s">
        <v>51</v>
      </c>
      <c r="B326">
        <v>8.25</v>
      </c>
      <c r="C326">
        <v>144731</v>
      </c>
      <c r="D326">
        <f t="shared" si="10"/>
        <v>20.101527777777779</v>
      </c>
      <c r="E326">
        <v>23.97</v>
      </c>
      <c r="F326">
        <v>24.55</v>
      </c>
      <c r="G326">
        <v>25.3</v>
      </c>
      <c r="H326" s="3">
        <f t="shared" si="11"/>
        <v>24.606666666666666</v>
      </c>
    </row>
    <row r="327" spans="1:8">
      <c r="A327" t="s">
        <v>39</v>
      </c>
      <c r="B327">
        <v>8.25</v>
      </c>
      <c r="C327">
        <v>145450</v>
      </c>
      <c r="D327">
        <f t="shared" si="10"/>
        <v>20.201388888888889</v>
      </c>
      <c r="E327">
        <v>22.89</v>
      </c>
      <c r="F327">
        <v>24.26</v>
      </c>
      <c r="G327">
        <v>25.68</v>
      </c>
      <c r="H327" s="3">
        <f t="shared" si="11"/>
        <v>24.276666666666671</v>
      </c>
    </row>
    <row r="328" spans="1:8" hidden="1">
      <c r="A328" t="s">
        <v>57</v>
      </c>
      <c r="B328">
        <v>9</v>
      </c>
      <c r="C328">
        <v>159309</v>
      </c>
      <c r="D328">
        <f t="shared" si="10"/>
        <v>22.126250000000002</v>
      </c>
      <c r="E328">
        <v>24.86</v>
      </c>
      <c r="F328">
        <v>25.01</v>
      </c>
      <c r="G328">
        <v>54.82</v>
      </c>
      <c r="H328" s="3">
        <f t="shared" si="11"/>
        <v>34.896666666666668</v>
      </c>
    </row>
    <row r="329" spans="1:8">
      <c r="A329" t="s">
        <v>38</v>
      </c>
      <c r="B329">
        <v>8.25</v>
      </c>
      <c r="C329">
        <v>145624</v>
      </c>
      <c r="D329">
        <f t="shared" si="10"/>
        <v>20.225555555555555</v>
      </c>
      <c r="E329">
        <v>23.96</v>
      </c>
      <c r="F329">
        <v>24.92</v>
      </c>
      <c r="G329">
        <v>26.43</v>
      </c>
      <c r="H329" s="3">
        <f t="shared" si="11"/>
        <v>25.103333333333335</v>
      </c>
    </row>
    <row r="330" spans="1:8">
      <c r="A330" t="s">
        <v>52</v>
      </c>
      <c r="B330">
        <v>8.25</v>
      </c>
      <c r="C330">
        <v>145744</v>
      </c>
      <c r="D330">
        <f t="shared" si="10"/>
        <v>20.242222222222221</v>
      </c>
      <c r="E330">
        <v>24.87</v>
      </c>
      <c r="F330">
        <v>25.68</v>
      </c>
      <c r="G330">
        <v>27.29</v>
      </c>
      <c r="H330" s="3">
        <f t="shared" si="11"/>
        <v>25.946666666666669</v>
      </c>
    </row>
    <row r="331" spans="1:8">
      <c r="A331" t="s">
        <v>49</v>
      </c>
      <c r="B331">
        <v>8.25</v>
      </c>
      <c r="C331">
        <v>145823</v>
      </c>
      <c r="D331">
        <f t="shared" si="10"/>
        <v>20.253194444444443</v>
      </c>
      <c r="E331">
        <v>25.12</v>
      </c>
      <c r="F331">
        <v>25.3</v>
      </c>
      <c r="G331">
        <v>25.85</v>
      </c>
      <c r="H331" s="3">
        <f t="shared" si="11"/>
        <v>25.423333333333336</v>
      </c>
    </row>
    <row r="332" spans="1:8">
      <c r="A332" t="s">
        <v>46</v>
      </c>
      <c r="B332">
        <v>8.25</v>
      </c>
      <c r="C332">
        <v>146062</v>
      </c>
      <c r="D332">
        <f t="shared" si="10"/>
        <v>20.28638888888889</v>
      </c>
      <c r="E332">
        <v>23.06</v>
      </c>
      <c r="F332">
        <v>24.48</v>
      </c>
      <c r="G332">
        <v>27.22</v>
      </c>
      <c r="H332" s="3">
        <f t="shared" si="11"/>
        <v>24.919999999999998</v>
      </c>
    </row>
    <row r="333" spans="1:8">
      <c r="A333" t="s">
        <v>58</v>
      </c>
      <c r="B333">
        <v>8.25</v>
      </c>
      <c r="C333">
        <v>146190</v>
      </c>
      <c r="D333">
        <f t="shared" si="10"/>
        <v>20.304166666666667</v>
      </c>
      <c r="E333">
        <v>24.55</v>
      </c>
      <c r="F333">
        <v>25.58</v>
      </c>
      <c r="G333">
        <v>27.55</v>
      </c>
      <c r="H333" s="3">
        <f t="shared" si="11"/>
        <v>25.893333333333331</v>
      </c>
    </row>
    <row r="334" spans="1:8">
      <c r="A334" t="s">
        <v>50</v>
      </c>
      <c r="B334">
        <v>8.25</v>
      </c>
      <c r="C334">
        <v>146681</v>
      </c>
      <c r="D334">
        <f t="shared" si="10"/>
        <v>20.372361111111111</v>
      </c>
      <c r="E334">
        <v>24.42</v>
      </c>
      <c r="F334">
        <v>25.18</v>
      </c>
      <c r="G334">
        <v>26.31</v>
      </c>
      <c r="H334" s="3">
        <f t="shared" si="11"/>
        <v>25.303333333333331</v>
      </c>
    </row>
    <row r="335" spans="1:8">
      <c r="A335" t="s">
        <v>42</v>
      </c>
      <c r="B335">
        <v>8.25</v>
      </c>
      <c r="C335">
        <v>146696</v>
      </c>
      <c r="D335">
        <f t="shared" si="10"/>
        <v>20.374444444444446</v>
      </c>
      <c r="E335">
        <v>24.01</v>
      </c>
      <c r="F335">
        <v>26.16</v>
      </c>
      <c r="G335">
        <v>27.15</v>
      </c>
      <c r="H335" s="3">
        <f t="shared" si="11"/>
        <v>25.77333333333333</v>
      </c>
    </row>
    <row r="336" spans="1:8">
      <c r="A336" t="s">
        <v>53</v>
      </c>
      <c r="B336">
        <v>8.25</v>
      </c>
      <c r="C336">
        <v>146764</v>
      </c>
      <c r="D336">
        <f t="shared" si="10"/>
        <v>20.383888888888887</v>
      </c>
      <c r="E336">
        <v>24.03</v>
      </c>
      <c r="F336">
        <v>24.64</v>
      </c>
      <c r="G336">
        <v>27.09</v>
      </c>
      <c r="H336" s="3">
        <f t="shared" si="11"/>
        <v>25.253333333333334</v>
      </c>
    </row>
    <row r="337" spans="1:8">
      <c r="A337" t="s">
        <v>48</v>
      </c>
      <c r="B337">
        <v>8.25</v>
      </c>
      <c r="C337">
        <v>146934</v>
      </c>
      <c r="D337">
        <f t="shared" si="10"/>
        <v>20.407500000000002</v>
      </c>
      <c r="E337">
        <v>23.62</v>
      </c>
      <c r="F337">
        <v>24.94</v>
      </c>
      <c r="G337">
        <v>25.25</v>
      </c>
      <c r="H337" s="3">
        <f t="shared" si="11"/>
        <v>24.603333333333335</v>
      </c>
    </row>
    <row r="338" spans="1:8">
      <c r="A338" t="s">
        <v>54</v>
      </c>
      <c r="B338">
        <v>8.25</v>
      </c>
      <c r="C338">
        <v>147094</v>
      </c>
      <c r="D338">
        <f t="shared" si="10"/>
        <v>20.429722222222221</v>
      </c>
      <c r="E338">
        <v>23.51</v>
      </c>
      <c r="F338">
        <v>25.61</v>
      </c>
      <c r="G338">
        <v>25.44</v>
      </c>
      <c r="H338" s="3">
        <f t="shared" si="11"/>
        <v>24.853333333333335</v>
      </c>
    </row>
    <row r="339" spans="1:8">
      <c r="A339" t="s">
        <v>57</v>
      </c>
      <c r="B339">
        <v>8.25</v>
      </c>
      <c r="C339">
        <v>147179</v>
      </c>
      <c r="D339">
        <f t="shared" si="10"/>
        <v>20.441527777777775</v>
      </c>
      <c r="E339">
        <v>23.3</v>
      </c>
      <c r="F339">
        <v>25.05</v>
      </c>
      <c r="G339">
        <v>25.26</v>
      </c>
      <c r="H339" s="3">
        <f t="shared" si="11"/>
        <v>24.536666666666665</v>
      </c>
    </row>
    <row r="340" spans="1:8">
      <c r="A340" t="s">
        <v>43</v>
      </c>
      <c r="B340">
        <v>8.25</v>
      </c>
      <c r="C340">
        <v>147269</v>
      </c>
      <c r="D340">
        <f t="shared" si="10"/>
        <v>20.454027777777775</v>
      </c>
      <c r="E340">
        <v>23.82</v>
      </c>
      <c r="F340">
        <v>24.33</v>
      </c>
      <c r="G340">
        <v>24.73</v>
      </c>
      <c r="H340" s="3">
        <f t="shared" si="11"/>
        <v>24.293333333333333</v>
      </c>
    </row>
    <row r="341" spans="1:8">
      <c r="A341" t="s">
        <v>47</v>
      </c>
      <c r="B341">
        <v>8.25</v>
      </c>
      <c r="C341">
        <v>147437</v>
      </c>
      <c r="D341">
        <f t="shared" si="10"/>
        <v>20.477361111111112</v>
      </c>
      <c r="E341">
        <v>25.22</v>
      </c>
      <c r="F341">
        <v>25.72</v>
      </c>
      <c r="G341">
        <v>25.37</v>
      </c>
      <c r="H341" s="3">
        <f t="shared" si="11"/>
        <v>25.436666666666667</v>
      </c>
    </row>
    <row r="342" spans="1:8">
      <c r="A342" t="s">
        <v>42</v>
      </c>
      <c r="B342">
        <v>8.5</v>
      </c>
      <c r="C342">
        <v>149823</v>
      </c>
      <c r="D342">
        <f t="shared" si="10"/>
        <v>20.80875</v>
      </c>
      <c r="E342">
        <v>24.55</v>
      </c>
      <c r="F342">
        <v>24.34</v>
      </c>
      <c r="G342">
        <v>26.3</v>
      </c>
      <c r="H342" s="3">
        <f t="shared" si="11"/>
        <v>25.063333333333333</v>
      </c>
    </row>
    <row r="343" spans="1:8">
      <c r="A343" t="s">
        <v>49</v>
      </c>
      <c r="B343">
        <v>8.5</v>
      </c>
      <c r="C343">
        <v>149845</v>
      </c>
      <c r="D343">
        <f t="shared" si="10"/>
        <v>20.811805555555555</v>
      </c>
      <c r="E343">
        <v>24.2</v>
      </c>
      <c r="F343">
        <v>24.34</v>
      </c>
      <c r="G343">
        <v>26.47</v>
      </c>
      <c r="H343" s="3">
        <f t="shared" si="11"/>
        <v>25.00333333333333</v>
      </c>
    </row>
    <row r="344" spans="1:8">
      <c r="A344" t="s">
        <v>56</v>
      </c>
      <c r="B344">
        <v>8.5</v>
      </c>
      <c r="C344">
        <v>150445</v>
      </c>
      <c r="D344">
        <f t="shared" si="10"/>
        <v>20.895138888888887</v>
      </c>
      <c r="E344">
        <v>22.91</v>
      </c>
      <c r="F344">
        <v>23.94</v>
      </c>
      <c r="G344">
        <v>24.83</v>
      </c>
      <c r="H344" s="3">
        <f t="shared" si="11"/>
        <v>23.893333333333334</v>
      </c>
    </row>
    <row r="345" spans="1:8">
      <c r="A345" t="s">
        <v>43</v>
      </c>
      <c r="B345">
        <v>8.5</v>
      </c>
      <c r="C345">
        <v>150464</v>
      </c>
      <c r="D345">
        <f t="shared" si="10"/>
        <v>20.897777777777776</v>
      </c>
      <c r="E345">
        <v>23.48</v>
      </c>
      <c r="F345">
        <v>23.21</v>
      </c>
      <c r="G345">
        <v>24.33</v>
      </c>
      <c r="H345" s="3">
        <f t="shared" si="11"/>
        <v>23.673333333333332</v>
      </c>
    </row>
    <row r="346" spans="1:8">
      <c r="A346" t="s">
        <v>48</v>
      </c>
      <c r="B346">
        <v>8.5</v>
      </c>
      <c r="C346">
        <v>150496</v>
      </c>
      <c r="D346">
        <f t="shared" si="10"/>
        <v>20.902222222222225</v>
      </c>
      <c r="E346">
        <v>23.62</v>
      </c>
      <c r="F346">
        <v>23.23</v>
      </c>
      <c r="G346">
        <v>24.38</v>
      </c>
      <c r="H346" s="3">
        <f t="shared" si="11"/>
        <v>23.743333333333336</v>
      </c>
    </row>
    <row r="347" spans="1:8">
      <c r="A347" t="s">
        <v>38</v>
      </c>
      <c r="B347">
        <v>8.5</v>
      </c>
      <c r="C347">
        <v>150568</v>
      </c>
      <c r="D347">
        <f t="shared" ref="D347:D410" si="12">C347/15/60/8</f>
        <v>20.912222222222223</v>
      </c>
      <c r="E347">
        <v>24.58</v>
      </c>
      <c r="F347">
        <v>24.01</v>
      </c>
      <c r="G347">
        <v>25.39</v>
      </c>
      <c r="H347" s="3">
        <f t="shared" ref="H347:H410" si="13">AVERAGE(E347:G347)</f>
        <v>24.66</v>
      </c>
    </row>
    <row r="348" spans="1:8">
      <c r="A348" t="s">
        <v>45</v>
      </c>
      <c r="B348">
        <v>8.5</v>
      </c>
      <c r="C348">
        <v>150605</v>
      </c>
      <c r="D348">
        <f t="shared" si="12"/>
        <v>20.917361111111113</v>
      </c>
      <c r="E348">
        <v>23.41</v>
      </c>
      <c r="F348">
        <v>22.87</v>
      </c>
      <c r="G348">
        <v>24.94</v>
      </c>
      <c r="H348" s="3">
        <f t="shared" si="13"/>
        <v>23.74</v>
      </c>
    </row>
    <row r="349" spans="1:8">
      <c r="A349" t="s">
        <v>58</v>
      </c>
      <c r="B349">
        <v>8.5</v>
      </c>
      <c r="C349">
        <v>150624</v>
      </c>
      <c r="D349">
        <f t="shared" si="12"/>
        <v>20.92</v>
      </c>
      <c r="E349">
        <v>25.32</v>
      </c>
      <c r="F349">
        <v>25.22</v>
      </c>
      <c r="G349">
        <v>27.76</v>
      </c>
      <c r="H349" s="3">
        <f t="shared" si="13"/>
        <v>26.099999999999998</v>
      </c>
    </row>
    <row r="350" spans="1:8">
      <c r="A350" t="s">
        <v>52</v>
      </c>
      <c r="B350">
        <v>8.5</v>
      </c>
      <c r="C350">
        <v>150743</v>
      </c>
      <c r="D350">
        <f t="shared" si="12"/>
        <v>20.936527777777776</v>
      </c>
      <c r="E350">
        <v>25.87</v>
      </c>
      <c r="F350">
        <v>24.9</v>
      </c>
      <c r="G350">
        <v>25.57</v>
      </c>
      <c r="H350" s="3">
        <f t="shared" si="13"/>
        <v>25.446666666666669</v>
      </c>
    </row>
    <row r="351" spans="1:8">
      <c r="A351" t="s">
        <v>41</v>
      </c>
      <c r="B351">
        <v>8.5</v>
      </c>
      <c r="C351">
        <v>150828</v>
      </c>
      <c r="D351">
        <f t="shared" si="12"/>
        <v>20.948333333333334</v>
      </c>
      <c r="E351">
        <v>23.73</v>
      </c>
      <c r="F351">
        <v>23.93</v>
      </c>
      <c r="G351">
        <v>26.01</v>
      </c>
      <c r="H351" s="3">
        <f t="shared" si="13"/>
        <v>24.556666666666668</v>
      </c>
    </row>
    <row r="352" spans="1:8">
      <c r="A352" t="s">
        <v>46</v>
      </c>
      <c r="B352">
        <v>8.5</v>
      </c>
      <c r="C352">
        <v>150829</v>
      </c>
      <c r="D352">
        <f t="shared" si="12"/>
        <v>20.948472222222222</v>
      </c>
      <c r="E352">
        <v>24.08</v>
      </c>
      <c r="F352">
        <v>23.6</v>
      </c>
      <c r="G352">
        <v>24.25</v>
      </c>
      <c r="H352" s="3">
        <f t="shared" si="13"/>
        <v>23.97666666666667</v>
      </c>
    </row>
    <row r="353" spans="1:8">
      <c r="A353" t="s">
        <v>50</v>
      </c>
      <c r="B353">
        <v>8.5</v>
      </c>
      <c r="C353">
        <v>151077</v>
      </c>
      <c r="D353">
        <f t="shared" si="12"/>
        <v>20.982916666666664</v>
      </c>
      <c r="E353">
        <v>23.94</v>
      </c>
      <c r="F353">
        <v>23.59</v>
      </c>
      <c r="G353">
        <v>24.92</v>
      </c>
      <c r="H353" s="3">
        <f t="shared" si="13"/>
        <v>24.150000000000002</v>
      </c>
    </row>
    <row r="354" spans="1:8">
      <c r="A354" t="s">
        <v>37</v>
      </c>
      <c r="B354">
        <v>8.5</v>
      </c>
      <c r="C354">
        <v>151171</v>
      </c>
      <c r="D354">
        <f t="shared" si="12"/>
        <v>20.995972222222225</v>
      </c>
      <c r="E354">
        <v>23.66</v>
      </c>
      <c r="F354">
        <v>23.91</v>
      </c>
      <c r="G354">
        <v>24.77</v>
      </c>
      <c r="H354" s="3">
        <f t="shared" si="13"/>
        <v>24.113333333333333</v>
      </c>
    </row>
    <row r="355" spans="1:8">
      <c r="A355" t="s">
        <v>55</v>
      </c>
      <c r="B355">
        <v>8.5</v>
      </c>
      <c r="C355">
        <v>151408</v>
      </c>
      <c r="D355">
        <f t="shared" si="12"/>
        <v>21.02888888888889</v>
      </c>
      <c r="E355">
        <v>24.28</v>
      </c>
      <c r="F355">
        <v>25.23</v>
      </c>
      <c r="G355">
        <v>26.18</v>
      </c>
      <c r="H355" s="3">
        <f t="shared" si="13"/>
        <v>25.23</v>
      </c>
    </row>
    <row r="356" spans="1:8">
      <c r="A356" t="s">
        <v>44</v>
      </c>
      <c r="B356">
        <v>8.5</v>
      </c>
      <c r="C356">
        <v>151421</v>
      </c>
      <c r="D356">
        <f t="shared" si="12"/>
        <v>21.030694444444446</v>
      </c>
      <c r="E356">
        <v>24.07</v>
      </c>
      <c r="F356">
        <v>24</v>
      </c>
      <c r="G356">
        <v>26.81</v>
      </c>
      <c r="H356" s="3">
        <f t="shared" si="13"/>
        <v>24.959999999999997</v>
      </c>
    </row>
    <row r="357" spans="1:8">
      <c r="A357" t="s">
        <v>40</v>
      </c>
      <c r="B357">
        <v>8.5</v>
      </c>
      <c r="C357">
        <v>151440</v>
      </c>
      <c r="D357">
        <f t="shared" si="12"/>
        <v>21.033333333333335</v>
      </c>
      <c r="E357">
        <v>24.05</v>
      </c>
      <c r="F357">
        <v>25</v>
      </c>
      <c r="G357">
        <v>25.8</v>
      </c>
      <c r="H357" s="3">
        <f t="shared" si="13"/>
        <v>24.95</v>
      </c>
    </row>
    <row r="358" spans="1:8">
      <c r="A358" t="s">
        <v>53</v>
      </c>
      <c r="B358">
        <v>8.5</v>
      </c>
      <c r="C358">
        <v>151452</v>
      </c>
      <c r="D358">
        <f t="shared" si="12"/>
        <v>21.035</v>
      </c>
      <c r="E358">
        <v>24.21</v>
      </c>
      <c r="F358">
        <v>23.66</v>
      </c>
      <c r="G358">
        <v>24.33</v>
      </c>
      <c r="H358" s="3">
        <f t="shared" si="13"/>
        <v>24.066666666666666</v>
      </c>
    </row>
    <row r="359" spans="1:8">
      <c r="A359" t="s">
        <v>39</v>
      </c>
      <c r="B359">
        <v>8.5</v>
      </c>
      <c r="C359">
        <v>151631</v>
      </c>
      <c r="D359">
        <f t="shared" si="12"/>
        <v>21.059861111111111</v>
      </c>
      <c r="E359">
        <v>23.71</v>
      </c>
      <c r="F359">
        <v>24.2</v>
      </c>
      <c r="G359">
        <v>25.41</v>
      </c>
      <c r="H359" s="3">
        <f t="shared" si="13"/>
        <v>24.439999999999998</v>
      </c>
    </row>
    <row r="360" spans="1:8">
      <c r="A360" t="s">
        <v>57</v>
      </c>
      <c r="B360">
        <v>8.5</v>
      </c>
      <c r="C360">
        <v>151784</v>
      </c>
      <c r="D360">
        <f t="shared" si="12"/>
        <v>21.08111111111111</v>
      </c>
      <c r="E360">
        <v>23.82</v>
      </c>
      <c r="F360">
        <v>24.03</v>
      </c>
      <c r="G360">
        <v>24.23</v>
      </c>
      <c r="H360" s="3">
        <f t="shared" si="13"/>
        <v>24.026666666666667</v>
      </c>
    </row>
    <row r="361" spans="1:8">
      <c r="A361" t="s">
        <v>51</v>
      </c>
      <c r="B361">
        <v>8.5</v>
      </c>
      <c r="C361">
        <v>151892</v>
      </c>
      <c r="D361">
        <f t="shared" si="12"/>
        <v>21.09611111111111</v>
      </c>
      <c r="E361">
        <v>24.19</v>
      </c>
      <c r="F361">
        <v>24.41</v>
      </c>
      <c r="G361">
        <v>27.24</v>
      </c>
      <c r="H361" s="3">
        <f t="shared" si="13"/>
        <v>25.28</v>
      </c>
    </row>
    <row r="362" spans="1:8">
      <c r="A362" t="s">
        <v>47</v>
      </c>
      <c r="B362">
        <v>8.5</v>
      </c>
      <c r="C362">
        <v>152794</v>
      </c>
      <c r="D362">
        <f t="shared" si="12"/>
        <v>21.221388888888889</v>
      </c>
      <c r="E362">
        <v>24.75</v>
      </c>
      <c r="F362">
        <v>25.01</v>
      </c>
      <c r="G362">
        <v>28.26</v>
      </c>
      <c r="H362" s="3">
        <f t="shared" si="13"/>
        <v>26.006666666666671</v>
      </c>
    </row>
    <row r="363" spans="1:8">
      <c r="A363" t="s">
        <v>54</v>
      </c>
      <c r="B363">
        <v>8.5</v>
      </c>
      <c r="C363">
        <v>153015</v>
      </c>
      <c r="D363">
        <f t="shared" si="12"/>
        <v>21.252083333333335</v>
      </c>
      <c r="E363">
        <v>24.08</v>
      </c>
      <c r="F363">
        <v>24.98</v>
      </c>
      <c r="G363">
        <v>26.57</v>
      </c>
      <c r="H363" s="3">
        <f t="shared" si="13"/>
        <v>25.209999999999997</v>
      </c>
    </row>
    <row r="364" spans="1:8">
      <c r="A364" t="s">
        <v>42</v>
      </c>
      <c r="B364">
        <v>8.75</v>
      </c>
      <c r="C364">
        <v>151502</v>
      </c>
      <c r="D364">
        <f t="shared" si="12"/>
        <v>21.041944444444443</v>
      </c>
      <c r="E364">
        <v>24.29</v>
      </c>
      <c r="F364">
        <v>24.05</v>
      </c>
      <c r="G364">
        <v>26.94</v>
      </c>
      <c r="H364" s="3">
        <f t="shared" si="13"/>
        <v>25.093333333333334</v>
      </c>
    </row>
    <row r="365" spans="1:8">
      <c r="A365" t="s">
        <v>49</v>
      </c>
      <c r="B365">
        <v>8.75</v>
      </c>
      <c r="C365">
        <v>152323</v>
      </c>
      <c r="D365">
        <f t="shared" si="12"/>
        <v>21.155972222222221</v>
      </c>
      <c r="E365">
        <v>24.93</v>
      </c>
      <c r="F365">
        <v>24.48</v>
      </c>
      <c r="G365">
        <v>26.03</v>
      </c>
      <c r="H365" s="3">
        <f t="shared" si="13"/>
        <v>25.146666666666665</v>
      </c>
    </row>
    <row r="366" spans="1:8">
      <c r="A366" t="s">
        <v>55</v>
      </c>
      <c r="B366">
        <v>8.75</v>
      </c>
      <c r="C366">
        <v>152691</v>
      </c>
      <c r="D366">
        <f t="shared" si="12"/>
        <v>21.207083333333333</v>
      </c>
      <c r="E366">
        <v>23.99</v>
      </c>
      <c r="F366">
        <v>24.4</v>
      </c>
      <c r="G366">
        <v>26.45</v>
      </c>
      <c r="H366" s="3">
        <f t="shared" si="13"/>
        <v>24.946666666666669</v>
      </c>
    </row>
    <row r="367" spans="1:8">
      <c r="A367" t="s">
        <v>46</v>
      </c>
      <c r="B367">
        <v>8.75</v>
      </c>
      <c r="C367">
        <v>152697</v>
      </c>
      <c r="D367">
        <f t="shared" si="12"/>
        <v>21.207916666666666</v>
      </c>
      <c r="E367">
        <v>23.93</v>
      </c>
      <c r="F367">
        <v>23.43</v>
      </c>
      <c r="G367">
        <v>26.66</v>
      </c>
      <c r="H367" s="3">
        <f t="shared" si="13"/>
        <v>24.673333333333332</v>
      </c>
    </row>
    <row r="368" spans="1:8">
      <c r="A368" t="s">
        <v>40</v>
      </c>
      <c r="B368">
        <v>8.75</v>
      </c>
      <c r="C368">
        <v>152855</v>
      </c>
      <c r="D368">
        <f t="shared" si="12"/>
        <v>21.229861111111113</v>
      </c>
      <c r="E368">
        <v>24.75</v>
      </c>
      <c r="F368">
        <v>23.42</v>
      </c>
      <c r="G368">
        <v>24.9</v>
      </c>
      <c r="H368" s="3">
        <f t="shared" si="13"/>
        <v>24.356666666666666</v>
      </c>
    </row>
    <row r="369" spans="1:8">
      <c r="A369" t="s">
        <v>52</v>
      </c>
      <c r="B369">
        <v>8.75</v>
      </c>
      <c r="C369">
        <v>152999</v>
      </c>
      <c r="D369">
        <f t="shared" si="12"/>
        <v>21.249861111111109</v>
      </c>
      <c r="E369">
        <v>25.15</v>
      </c>
      <c r="F369">
        <v>24.8</v>
      </c>
      <c r="G369">
        <v>29.05</v>
      </c>
      <c r="H369" s="3">
        <f t="shared" si="13"/>
        <v>26.333333333333332</v>
      </c>
    </row>
    <row r="370" spans="1:8">
      <c r="A370" t="s">
        <v>48</v>
      </c>
      <c r="B370">
        <v>8.75</v>
      </c>
      <c r="C370">
        <v>153181</v>
      </c>
      <c r="D370">
        <f t="shared" si="12"/>
        <v>21.27513888888889</v>
      </c>
      <c r="E370">
        <v>24.66</v>
      </c>
      <c r="F370">
        <v>23.45</v>
      </c>
      <c r="G370">
        <v>26.34</v>
      </c>
      <c r="H370" s="3">
        <f t="shared" si="13"/>
        <v>24.816666666666666</v>
      </c>
    </row>
    <row r="371" spans="1:8">
      <c r="A371" t="s">
        <v>44</v>
      </c>
      <c r="B371">
        <v>8.75</v>
      </c>
      <c r="C371">
        <v>153369</v>
      </c>
      <c r="D371">
        <f t="shared" si="12"/>
        <v>21.30125</v>
      </c>
      <c r="E371">
        <v>24.66</v>
      </c>
      <c r="F371">
        <v>23.88</v>
      </c>
      <c r="G371">
        <v>25.9</v>
      </c>
      <c r="H371" s="3">
        <f t="shared" si="13"/>
        <v>24.813333333333333</v>
      </c>
    </row>
    <row r="372" spans="1:8">
      <c r="A372" t="s">
        <v>37</v>
      </c>
      <c r="B372">
        <v>8.75</v>
      </c>
      <c r="C372">
        <v>153419</v>
      </c>
      <c r="D372">
        <f t="shared" si="12"/>
        <v>21.308194444444442</v>
      </c>
      <c r="E372">
        <v>23.38</v>
      </c>
      <c r="F372">
        <v>24.33</v>
      </c>
      <c r="G372">
        <v>28.07</v>
      </c>
      <c r="H372" s="3">
        <f t="shared" si="13"/>
        <v>25.26</v>
      </c>
    </row>
    <row r="373" spans="1:8">
      <c r="A373" t="s">
        <v>41</v>
      </c>
      <c r="B373">
        <v>8.75</v>
      </c>
      <c r="C373">
        <v>153886</v>
      </c>
      <c r="D373">
        <f t="shared" si="12"/>
        <v>21.373055555555556</v>
      </c>
      <c r="E373">
        <v>24.05</v>
      </c>
      <c r="F373">
        <v>23.62</v>
      </c>
      <c r="G373">
        <v>25.54</v>
      </c>
      <c r="H373" s="3">
        <f t="shared" si="13"/>
        <v>24.403333333333336</v>
      </c>
    </row>
    <row r="374" spans="1:8">
      <c r="A374" t="s">
        <v>58</v>
      </c>
      <c r="B374">
        <v>8.75</v>
      </c>
      <c r="C374">
        <v>153940</v>
      </c>
      <c r="D374">
        <f t="shared" si="12"/>
        <v>21.380555555555553</v>
      </c>
      <c r="E374">
        <v>24.43</v>
      </c>
      <c r="F374">
        <v>24.91</v>
      </c>
      <c r="G374">
        <v>27.23</v>
      </c>
      <c r="H374" s="3">
        <f t="shared" si="13"/>
        <v>25.523333333333337</v>
      </c>
    </row>
    <row r="375" spans="1:8">
      <c r="A375" t="s">
        <v>38</v>
      </c>
      <c r="B375">
        <v>8.75</v>
      </c>
      <c r="C375">
        <v>153957</v>
      </c>
      <c r="D375">
        <f t="shared" si="12"/>
        <v>21.382916666666667</v>
      </c>
      <c r="E375">
        <v>24.1</v>
      </c>
      <c r="F375">
        <v>24.62</v>
      </c>
      <c r="G375">
        <v>26.26</v>
      </c>
      <c r="H375" s="3">
        <f t="shared" si="13"/>
        <v>24.993333333333336</v>
      </c>
    </row>
    <row r="376" spans="1:8">
      <c r="A376" t="s">
        <v>45</v>
      </c>
      <c r="B376">
        <v>8.75</v>
      </c>
      <c r="C376">
        <v>153963</v>
      </c>
      <c r="D376">
        <f t="shared" si="12"/>
        <v>21.383750000000003</v>
      </c>
      <c r="E376">
        <v>23.52</v>
      </c>
      <c r="F376">
        <v>24.05</v>
      </c>
      <c r="G376">
        <v>26.25</v>
      </c>
      <c r="H376" s="3">
        <f t="shared" si="13"/>
        <v>24.606666666666666</v>
      </c>
    </row>
    <row r="377" spans="1:8">
      <c r="A377" t="s">
        <v>53</v>
      </c>
      <c r="B377">
        <v>8.75</v>
      </c>
      <c r="C377">
        <v>154303</v>
      </c>
      <c r="D377">
        <f t="shared" si="12"/>
        <v>21.430972222222223</v>
      </c>
      <c r="E377">
        <v>24.08</v>
      </c>
      <c r="F377">
        <v>23.73</v>
      </c>
      <c r="G377">
        <v>26.05</v>
      </c>
      <c r="H377" s="3">
        <f t="shared" si="13"/>
        <v>24.62</v>
      </c>
    </row>
    <row r="378" spans="1:8">
      <c r="A378" t="s">
        <v>56</v>
      </c>
      <c r="B378">
        <v>8.75</v>
      </c>
      <c r="C378">
        <v>154552</v>
      </c>
      <c r="D378">
        <f t="shared" si="12"/>
        <v>21.465555555555557</v>
      </c>
      <c r="E378">
        <v>23.05</v>
      </c>
      <c r="F378">
        <v>23.51</v>
      </c>
      <c r="G378">
        <v>24.95</v>
      </c>
      <c r="H378" s="3">
        <f t="shared" si="13"/>
        <v>23.83666666666667</v>
      </c>
    </row>
    <row r="379" spans="1:8">
      <c r="A379" t="s">
        <v>57</v>
      </c>
      <c r="B379">
        <v>8.75</v>
      </c>
      <c r="C379">
        <v>154666</v>
      </c>
      <c r="D379">
        <f t="shared" si="12"/>
        <v>21.48138888888889</v>
      </c>
      <c r="E379">
        <v>23.36</v>
      </c>
      <c r="F379">
        <v>24.09</v>
      </c>
      <c r="G379">
        <v>26.16</v>
      </c>
      <c r="H379" s="3">
        <f t="shared" si="13"/>
        <v>24.536666666666665</v>
      </c>
    </row>
    <row r="380" spans="1:8">
      <c r="A380" t="s">
        <v>43</v>
      </c>
      <c r="B380">
        <v>8.75</v>
      </c>
      <c r="C380">
        <v>154857</v>
      </c>
      <c r="D380">
        <f t="shared" si="12"/>
        <v>21.507916666666667</v>
      </c>
      <c r="E380">
        <v>24.01</v>
      </c>
      <c r="F380">
        <v>22.76</v>
      </c>
      <c r="G380">
        <v>26.91</v>
      </c>
      <c r="H380" s="3">
        <f t="shared" si="13"/>
        <v>24.560000000000002</v>
      </c>
    </row>
    <row r="381" spans="1:8">
      <c r="A381" t="s">
        <v>39</v>
      </c>
      <c r="B381">
        <v>8.75</v>
      </c>
      <c r="C381">
        <v>155221</v>
      </c>
      <c r="D381">
        <f t="shared" si="12"/>
        <v>21.558472222222225</v>
      </c>
      <c r="E381">
        <v>23.87</v>
      </c>
      <c r="F381">
        <v>23.68</v>
      </c>
      <c r="G381">
        <v>26.12</v>
      </c>
      <c r="H381" s="3">
        <f t="shared" si="13"/>
        <v>24.556666666666668</v>
      </c>
    </row>
    <row r="382" spans="1:8">
      <c r="A382" t="s">
        <v>50</v>
      </c>
      <c r="B382">
        <v>8.75</v>
      </c>
      <c r="C382">
        <v>155393</v>
      </c>
      <c r="D382">
        <f t="shared" si="12"/>
        <v>21.582361111111108</v>
      </c>
      <c r="E382">
        <v>25.01</v>
      </c>
      <c r="F382">
        <v>24.04</v>
      </c>
      <c r="G382">
        <v>25.64</v>
      </c>
      <c r="H382" s="3">
        <f t="shared" si="13"/>
        <v>24.896666666666665</v>
      </c>
    </row>
    <row r="383" spans="1:8">
      <c r="A383" t="s">
        <v>51</v>
      </c>
      <c r="B383">
        <v>8.75</v>
      </c>
      <c r="C383">
        <v>155704</v>
      </c>
      <c r="D383">
        <f t="shared" si="12"/>
        <v>21.625555555555554</v>
      </c>
      <c r="E383">
        <v>24.61</v>
      </c>
      <c r="F383">
        <v>24.23</v>
      </c>
      <c r="G383">
        <v>25.73</v>
      </c>
      <c r="H383" s="3">
        <f t="shared" si="13"/>
        <v>24.856666666666669</v>
      </c>
    </row>
    <row r="384" spans="1:8">
      <c r="A384" t="s">
        <v>47</v>
      </c>
      <c r="B384">
        <v>8.75</v>
      </c>
      <c r="C384">
        <v>155924</v>
      </c>
      <c r="D384">
        <f t="shared" si="12"/>
        <v>21.656111111111109</v>
      </c>
      <c r="E384">
        <v>24.75</v>
      </c>
      <c r="F384">
        <v>24.66</v>
      </c>
      <c r="G384">
        <v>26.14</v>
      </c>
      <c r="H384" s="3">
        <f t="shared" si="13"/>
        <v>25.183333333333334</v>
      </c>
    </row>
    <row r="385" spans="1:8">
      <c r="A385" t="s">
        <v>54</v>
      </c>
      <c r="B385">
        <v>8.75</v>
      </c>
      <c r="C385">
        <v>155929</v>
      </c>
      <c r="D385">
        <f t="shared" si="12"/>
        <v>21.656805555555554</v>
      </c>
      <c r="E385">
        <v>24.22</v>
      </c>
      <c r="F385">
        <v>24.33</v>
      </c>
      <c r="G385">
        <v>26.65</v>
      </c>
      <c r="H385" s="3">
        <f t="shared" si="13"/>
        <v>25.066666666666663</v>
      </c>
    </row>
    <row r="386" spans="1:8">
      <c r="A386" t="s">
        <v>41</v>
      </c>
      <c r="B386">
        <v>9.25</v>
      </c>
      <c r="C386">
        <v>157698</v>
      </c>
      <c r="D386">
        <f t="shared" si="12"/>
        <v>21.9025</v>
      </c>
      <c r="E386">
        <v>33.25</v>
      </c>
      <c r="F386">
        <v>25.51</v>
      </c>
      <c r="G386">
        <v>28.14</v>
      </c>
      <c r="H386" s="3">
        <f t="shared" si="13"/>
        <v>28.966666666666669</v>
      </c>
    </row>
    <row r="387" spans="1:8">
      <c r="A387" t="s">
        <v>42</v>
      </c>
      <c r="B387">
        <v>9.25</v>
      </c>
      <c r="C387">
        <v>158641</v>
      </c>
      <c r="D387">
        <f t="shared" si="12"/>
        <v>22.033472222222223</v>
      </c>
      <c r="E387">
        <v>31.43</v>
      </c>
      <c r="F387">
        <v>26.51</v>
      </c>
      <c r="G387">
        <v>30.16</v>
      </c>
      <c r="H387" s="3">
        <f t="shared" si="13"/>
        <v>29.366666666666664</v>
      </c>
    </row>
    <row r="388" spans="1:8" hidden="1">
      <c r="A388" t="s">
        <v>57</v>
      </c>
      <c r="B388">
        <v>24</v>
      </c>
      <c r="C388">
        <v>67800</v>
      </c>
      <c r="D388">
        <f t="shared" si="12"/>
        <v>9.4166666666666661</v>
      </c>
      <c r="E388">
        <v>11.81</v>
      </c>
      <c r="F388">
        <v>15.25</v>
      </c>
      <c r="H388" s="3">
        <f t="shared" si="13"/>
        <v>13.530000000000001</v>
      </c>
    </row>
    <row r="389" spans="1:8" hidden="1">
      <c r="A389" t="s">
        <v>43</v>
      </c>
      <c r="B389">
        <v>0.25</v>
      </c>
      <c r="C389">
        <v>47366</v>
      </c>
      <c r="D389">
        <f t="shared" si="12"/>
        <v>6.578611111111111</v>
      </c>
      <c r="E389">
        <v>7.26</v>
      </c>
      <c r="F389">
        <v>13.76</v>
      </c>
      <c r="G389">
        <v>17.68</v>
      </c>
      <c r="H389" s="3">
        <f t="shared" si="13"/>
        <v>12.9</v>
      </c>
    </row>
    <row r="390" spans="1:8" hidden="1">
      <c r="A390" t="s">
        <v>43</v>
      </c>
      <c r="B390">
        <v>0.5</v>
      </c>
      <c r="C390">
        <v>36209</v>
      </c>
      <c r="D390">
        <f t="shared" si="12"/>
        <v>5.0290277777777783</v>
      </c>
      <c r="E390">
        <v>51.34</v>
      </c>
      <c r="F390">
        <v>37</v>
      </c>
      <c r="G390">
        <v>37.450000000000003</v>
      </c>
      <c r="H390" s="3">
        <f t="shared" si="13"/>
        <v>41.93</v>
      </c>
    </row>
    <row r="391" spans="1:8" hidden="1">
      <c r="A391" t="s">
        <v>43</v>
      </c>
      <c r="B391">
        <v>0.75</v>
      </c>
      <c r="C391">
        <v>33082</v>
      </c>
      <c r="D391">
        <f t="shared" si="12"/>
        <v>4.5947222222222219</v>
      </c>
      <c r="E391">
        <v>17</v>
      </c>
      <c r="F391">
        <v>6.73</v>
      </c>
      <c r="G391">
        <v>5.89</v>
      </c>
      <c r="H391" s="3">
        <f t="shared" si="13"/>
        <v>9.8733333333333331</v>
      </c>
    </row>
    <row r="392" spans="1:8" hidden="1">
      <c r="A392" t="s">
        <v>43</v>
      </c>
      <c r="B392">
        <v>1</v>
      </c>
      <c r="C392">
        <v>29805</v>
      </c>
      <c r="D392">
        <f t="shared" si="12"/>
        <v>4.1395833333333334</v>
      </c>
      <c r="E392">
        <v>9.59</v>
      </c>
      <c r="F392">
        <v>13.78</v>
      </c>
      <c r="G392">
        <v>6.25</v>
      </c>
      <c r="H392" s="3">
        <f t="shared" si="13"/>
        <v>9.8733333333333331</v>
      </c>
    </row>
    <row r="393" spans="1:8" hidden="1">
      <c r="A393" t="s">
        <v>43</v>
      </c>
      <c r="B393">
        <v>1.25</v>
      </c>
      <c r="C393">
        <v>26840</v>
      </c>
      <c r="D393">
        <f t="shared" si="12"/>
        <v>3.7277777777777774</v>
      </c>
      <c r="E393">
        <v>5.81</v>
      </c>
      <c r="F393">
        <v>13.11</v>
      </c>
      <c r="G393">
        <v>14.62</v>
      </c>
      <c r="H393" s="3">
        <f t="shared" si="13"/>
        <v>11.18</v>
      </c>
    </row>
    <row r="394" spans="1:8" hidden="1">
      <c r="A394" t="s">
        <v>43</v>
      </c>
      <c r="B394">
        <v>1.5</v>
      </c>
      <c r="C394">
        <v>22960</v>
      </c>
      <c r="D394">
        <f t="shared" si="12"/>
        <v>3.1888888888888891</v>
      </c>
      <c r="E394">
        <v>13.79</v>
      </c>
      <c r="F394">
        <v>12.88</v>
      </c>
      <c r="G394">
        <v>7.7</v>
      </c>
      <c r="H394" s="3">
        <f t="shared" si="13"/>
        <v>11.456666666666669</v>
      </c>
    </row>
    <row r="395" spans="1:8" hidden="1">
      <c r="A395" t="s">
        <v>43</v>
      </c>
      <c r="B395">
        <v>1.75</v>
      </c>
      <c r="C395">
        <v>21405</v>
      </c>
      <c r="D395">
        <f t="shared" si="12"/>
        <v>2.9729166666666669</v>
      </c>
      <c r="E395">
        <v>4.92</v>
      </c>
      <c r="F395">
        <v>4.74</v>
      </c>
      <c r="G395">
        <v>6.56</v>
      </c>
      <c r="H395" s="3">
        <f t="shared" si="13"/>
        <v>5.4066666666666663</v>
      </c>
    </row>
    <row r="396" spans="1:8" hidden="1">
      <c r="A396" t="s">
        <v>43</v>
      </c>
      <c r="B396">
        <v>2</v>
      </c>
      <c r="C396">
        <v>19530</v>
      </c>
      <c r="D396">
        <f t="shared" si="12"/>
        <v>2.7124999999999999</v>
      </c>
      <c r="E396">
        <v>8.5500000000000007</v>
      </c>
      <c r="F396">
        <v>7.41</v>
      </c>
      <c r="G396">
        <v>5.35</v>
      </c>
      <c r="H396" s="3">
        <f t="shared" si="13"/>
        <v>7.1033333333333344</v>
      </c>
    </row>
    <row r="397" spans="1:8" hidden="1">
      <c r="A397" t="s">
        <v>43</v>
      </c>
      <c r="B397">
        <v>2.25</v>
      </c>
      <c r="C397">
        <v>18385</v>
      </c>
      <c r="D397">
        <f t="shared" si="12"/>
        <v>2.5534722222222226</v>
      </c>
      <c r="E397">
        <v>5.04</v>
      </c>
      <c r="F397">
        <v>4.58</v>
      </c>
      <c r="G397">
        <v>4.83</v>
      </c>
      <c r="H397" s="3">
        <f t="shared" si="13"/>
        <v>4.8166666666666673</v>
      </c>
    </row>
    <row r="398" spans="1:8" hidden="1">
      <c r="A398" t="s">
        <v>43</v>
      </c>
      <c r="B398">
        <v>2.5</v>
      </c>
      <c r="C398">
        <v>16720</v>
      </c>
      <c r="D398">
        <f t="shared" si="12"/>
        <v>2.3222222222222224</v>
      </c>
      <c r="E398">
        <v>5.79</v>
      </c>
      <c r="F398">
        <v>4.13</v>
      </c>
      <c r="G398">
        <v>4.66</v>
      </c>
      <c r="H398" s="3">
        <f t="shared" si="13"/>
        <v>4.8600000000000003</v>
      </c>
    </row>
    <row r="399" spans="1:8" hidden="1">
      <c r="A399" t="s">
        <v>43</v>
      </c>
      <c r="B399">
        <v>2.75</v>
      </c>
      <c r="C399">
        <v>15425</v>
      </c>
      <c r="D399">
        <f t="shared" si="12"/>
        <v>2.1423611111111112</v>
      </c>
      <c r="E399">
        <v>4.25</v>
      </c>
      <c r="F399">
        <v>4.03</v>
      </c>
      <c r="G399">
        <v>4.33</v>
      </c>
      <c r="H399" s="3">
        <f t="shared" si="13"/>
        <v>4.203333333333334</v>
      </c>
    </row>
    <row r="400" spans="1:8" hidden="1">
      <c r="A400" t="s">
        <v>43</v>
      </c>
      <c r="B400">
        <v>3</v>
      </c>
      <c r="C400">
        <v>14359</v>
      </c>
      <c r="D400">
        <f t="shared" si="12"/>
        <v>1.9943055555555556</v>
      </c>
      <c r="E400">
        <v>5.1100000000000003</v>
      </c>
      <c r="F400">
        <v>4.26</v>
      </c>
      <c r="G400">
        <v>4.55</v>
      </c>
      <c r="H400" s="3">
        <f t="shared" si="13"/>
        <v>4.6400000000000006</v>
      </c>
    </row>
    <row r="401" spans="1:8" hidden="1">
      <c r="A401" t="s">
        <v>43</v>
      </c>
      <c r="B401">
        <v>3.25</v>
      </c>
      <c r="C401">
        <v>15150</v>
      </c>
      <c r="D401">
        <f t="shared" si="12"/>
        <v>2.1041666666666665</v>
      </c>
      <c r="E401">
        <v>6.41</v>
      </c>
      <c r="F401">
        <v>12.45</v>
      </c>
      <c r="G401">
        <v>14.26</v>
      </c>
      <c r="H401" s="3">
        <f t="shared" si="13"/>
        <v>11.04</v>
      </c>
    </row>
    <row r="402" spans="1:8" hidden="1">
      <c r="A402" t="s">
        <v>43</v>
      </c>
      <c r="B402">
        <v>3.5</v>
      </c>
      <c r="C402">
        <v>14011</v>
      </c>
      <c r="D402">
        <f t="shared" si="12"/>
        <v>1.9459722222222224</v>
      </c>
      <c r="E402">
        <v>13.98</v>
      </c>
      <c r="F402">
        <v>6.95</v>
      </c>
      <c r="G402">
        <v>4.51</v>
      </c>
      <c r="H402" s="3">
        <f t="shared" si="13"/>
        <v>8.4799999999999986</v>
      </c>
    </row>
    <row r="403" spans="1:8" hidden="1">
      <c r="A403" t="s">
        <v>43</v>
      </c>
      <c r="B403">
        <v>3.75</v>
      </c>
      <c r="C403">
        <v>14044</v>
      </c>
      <c r="D403">
        <f t="shared" si="12"/>
        <v>1.9505555555555556</v>
      </c>
      <c r="E403">
        <v>3.71</v>
      </c>
      <c r="F403">
        <v>4.41</v>
      </c>
      <c r="G403">
        <v>4.04</v>
      </c>
      <c r="H403" s="3">
        <f t="shared" si="13"/>
        <v>4.0533333333333337</v>
      </c>
    </row>
    <row r="404" spans="1:8" hidden="1">
      <c r="A404" t="s">
        <v>43</v>
      </c>
      <c r="B404">
        <v>4</v>
      </c>
      <c r="C404">
        <v>15129</v>
      </c>
      <c r="D404">
        <f t="shared" si="12"/>
        <v>2.1012499999999998</v>
      </c>
      <c r="E404">
        <v>5</v>
      </c>
      <c r="F404">
        <v>4.33</v>
      </c>
      <c r="G404">
        <v>4.62</v>
      </c>
      <c r="H404" s="3">
        <f t="shared" si="13"/>
        <v>4.6499999999999995</v>
      </c>
    </row>
    <row r="405" spans="1:8" hidden="1">
      <c r="A405" t="s">
        <v>43</v>
      </c>
      <c r="B405">
        <v>4.25</v>
      </c>
      <c r="C405">
        <v>16405</v>
      </c>
      <c r="D405">
        <f t="shared" si="12"/>
        <v>2.2784722222222222</v>
      </c>
      <c r="E405">
        <v>4.2300000000000004</v>
      </c>
      <c r="F405">
        <v>12.12</v>
      </c>
      <c r="G405">
        <v>14.24</v>
      </c>
      <c r="H405" s="3">
        <f t="shared" si="13"/>
        <v>10.196666666666667</v>
      </c>
    </row>
    <row r="406" spans="1:8" hidden="1">
      <c r="A406" t="s">
        <v>43</v>
      </c>
      <c r="B406">
        <v>4.5</v>
      </c>
      <c r="C406">
        <v>18515</v>
      </c>
      <c r="D406">
        <f t="shared" si="12"/>
        <v>2.5715277777777774</v>
      </c>
      <c r="E406">
        <v>12.76</v>
      </c>
      <c r="F406">
        <v>13.49</v>
      </c>
      <c r="G406">
        <v>10.83</v>
      </c>
      <c r="H406" s="3">
        <f t="shared" si="13"/>
        <v>12.36</v>
      </c>
    </row>
    <row r="407" spans="1:8" hidden="1">
      <c r="A407" t="s">
        <v>43</v>
      </c>
      <c r="B407">
        <v>4.75</v>
      </c>
      <c r="C407">
        <v>22064</v>
      </c>
      <c r="D407">
        <f t="shared" si="12"/>
        <v>3.0644444444444447</v>
      </c>
      <c r="E407">
        <v>4.91</v>
      </c>
      <c r="F407">
        <v>5.0999999999999996</v>
      </c>
      <c r="G407">
        <v>5.56</v>
      </c>
      <c r="H407" s="3">
        <f t="shared" si="13"/>
        <v>5.19</v>
      </c>
    </row>
    <row r="408" spans="1:8" hidden="1">
      <c r="A408" t="s">
        <v>43</v>
      </c>
      <c r="B408">
        <v>5</v>
      </c>
      <c r="C408">
        <v>29209</v>
      </c>
      <c r="D408">
        <f t="shared" si="12"/>
        <v>4.0568055555555551</v>
      </c>
      <c r="E408">
        <v>7.16</v>
      </c>
      <c r="F408">
        <v>6.5</v>
      </c>
      <c r="G408">
        <v>7.68</v>
      </c>
      <c r="H408" s="3">
        <f t="shared" si="13"/>
        <v>7.1133333333333333</v>
      </c>
    </row>
    <row r="409" spans="1:8" hidden="1">
      <c r="A409" t="s">
        <v>43</v>
      </c>
      <c r="B409">
        <v>5.25</v>
      </c>
      <c r="C409">
        <v>38748</v>
      </c>
      <c r="D409">
        <f t="shared" si="12"/>
        <v>5.3816666666666659</v>
      </c>
      <c r="E409">
        <v>7.37</v>
      </c>
      <c r="F409">
        <v>8.08</v>
      </c>
      <c r="G409">
        <v>8.33</v>
      </c>
      <c r="H409" s="3">
        <f t="shared" si="13"/>
        <v>7.9266666666666667</v>
      </c>
    </row>
    <row r="410" spans="1:8" hidden="1">
      <c r="A410" t="s">
        <v>43</v>
      </c>
      <c r="B410">
        <v>5.5</v>
      </c>
      <c r="C410">
        <v>46491</v>
      </c>
      <c r="D410">
        <f t="shared" si="12"/>
        <v>6.4570833333333333</v>
      </c>
      <c r="E410">
        <v>9.7200000000000006</v>
      </c>
      <c r="F410">
        <v>9.44</v>
      </c>
      <c r="G410">
        <v>10.35</v>
      </c>
      <c r="H410" s="3">
        <f t="shared" si="13"/>
        <v>9.836666666666666</v>
      </c>
    </row>
    <row r="411" spans="1:8">
      <c r="A411" t="s">
        <v>44</v>
      </c>
      <c r="B411">
        <v>9.25</v>
      </c>
      <c r="C411">
        <v>159025</v>
      </c>
      <c r="D411">
        <f t="shared" ref="D411:D474" si="14">C411/15/60/8</f>
        <v>22.086805555555554</v>
      </c>
      <c r="E411">
        <v>34.869999999999997</v>
      </c>
      <c r="F411">
        <v>28.14</v>
      </c>
      <c r="G411">
        <v>28.45</v>
      </c>
      <c r="H411" s="3">
        <f t="shared" ref="H411:H474" si="15">AVERAGE(E411:G411)</f>
        <v>30.486666666666665</v>
      </c>
    </row>
    <row r="412" spans="1:8">
      <c r="A412" t="s">
        <v>55</v>
      </c>
      <c r="B412">
        <v>9.25</v>
      </c>
      <c r="C412">
        <v>159208</v>
      </c>
      <c r="D412">
        <f t="shared" si="14"/>
        <v>22.112222222222222</v>
      </c>
      <c r="E412">
        <v>30.08</v>
      </c>
      <c r="F412">
        <v>26.84</v>
      </c>
      <c r="G412">
        <v>29.26</v>
      </c>
      <c r="H412" s="3">
        <f t="shared" si="15"/>
        <v>28.72666666666667</v>
      </c>
    </row>
    <row r="413" spans="1:8">
      <c r="A413" t="s">
        <v>49</v>
      </c>
      <c r="B413">
        <v>9.25</v>
      </c>
      <c r="C413">
        <v>159831</v>
      </c>
      <c r="D413">
        <f t="shared" si="14"/>
        <v>22.19875</v>
      </c>
      <c r="E413">
        <v>33.32</v>
      </c>
      <c r="F413">
        <v>27.31</v>
      </c>
      <c r="G413">
        <v>28.71</v>
      </c>
      <c r="H413" s="3">
        <f t="shared" si="15"/>
        <v>29.78</v>
      </c>
    </row>
    <row r="414" spans="1:8">
      <c r="A414" t="s">
        <v>37</v>
      </c>
      <c r="B414">
        <v>9.25</v>
      </c>
      <c r="C414">
        <v>160008</v>
      </c>
      <c r="D414">
        <f t="shared" si="14"/>
        <v>22.223333333333336</v>
      </c>
      <c r="E414">
        <v>32.549999999999997</v>
      </c>
      <c r="F414">
        <v>27.57</v>
      </c>
      <c r="G414">
        <v>28.75</v>
      </c>
      <c r="H414" s="3">
        <f t="shared" si="15"/>
        <v>29.623333333333335</v>
      </c>
    </row>
    <row r="415" spans="1:8">
      <c r="A415" t="s">
        <v>43</v>
      </c>
      <c r="B415">
        <v>9.25</v>
      </c>
      <c r="C415">
        <v>160604</v>
      </c>
      <c r="D415">
        <f t="shared" si="14"/>
        <v>22.306111111111111</v>
      </c>
      <c r="E415">
        <v>31.2</v>
      </c>
      <c r="F415">
        <v>25.69</v>
      </c>
      <c r="G415">
        <v>28.24</v>
      </c>
      <c r="H415" s="3">
        <f t="shared" si="15"/>
        <v>28.376666666666665</v>
      </c>
    </row>
    <row r="416" spans="1:8">
      <c r="A416" t="s">
        <v>45</v>
      </c>
      <c r="B416">
        <v>9.25</v>
      </c>
      <c r="C416">
        <v>160654</v>
      </c>
      <c r="D416">
        <f t="shared" si="14"/>
        <v>22.313055555555554</v>
      </c>
      <c r="E416">
        <v>33.5</v>
      </c>
      <c r="F416">
        <v>26.55</v>
      </c>
      <c r="G416">
        <v>28.5</v>
      </c>
      <c r="H416" s="3">
        <f t="shared" si="15"/>
        <v>29.516666666666666</v>
      </c>
    </row>
    <row r="417" spans="1:8">
      <c r="A417" t="s">
        <v>40</v>
      </c>
      <c r="B417">
        <v>9.25</v>
      </c>
      <c r="C417">
        <v>160757</v>
      </c>
      <c r="D417">
        <f t="shared" si="14"/>
        <v>22.327361111111109</v>
      </c>
      <c r="E417">
        <v>33.07</v>
      </c>
      <c r="F417">
        <v>26.02</v>
      </c>
      <c r="G417">
        <v>29.53</v>
      </c>
      <c r="H417" s="3">
        <f t="shared" si="15"/>
        <v>29.540000000000003</v>
      </c>
    </row>
    <row r="418" spans="1:8">
      <c r="A418" t="s">
        <v>53</v>
      </c>
      <c r="B418">
        <v>9.25</v>
      </c>
      <c r="C418">
        <v>161276</v>
      </c>
      <c r="D418">
        <f t="shared" si="14"/>
        <v>22.399444444444445</v>
      </c>
      <c r="E418">
        <v>35.39</v>
      </c>
      <c r="F418">
        <v>26.55</v>
      </c>
      <c r="G418">
        <v>29.53</v>
      </c>
      <c r="H418" s="3">
        <f t="shared" si="15"/>
        <v>30.49</v>
      </c>
    </row>
    <row r="419" spans="1:8">
      <c r="A419" t="s">
        <v>58</v>
      </c>
      <c r="B419">
        <v>9.25</v>
      </c>
      <c r="C419">
        <v>161293</v>
      </c>
      <c r="D419">
        <f t="shared" si="14"/>
        <v>22.401805555555555</v>
      </c>
      <c r="E419">
        <v>33.619999999999997</v>
      </c>
      <c r="F419">
        <v>27.32</v>
      </c>
      <c r="G419">
        <v>30.67</v>
      </c>
      <c r="H419" s="3">
        <f t="shared" si="15"/>
        <v>30.536666666666665</v>
      </c>
    </row>
    <row r="420" spans="1:8">
      <c r="A420" t="s">
        <v>46</v>
      </c>
      <c r="B420">
        <v>9.25</v>
      </c>
      <c r="C420">
        <v>161498</v>
      </c>
      <c r="D420">
        <f t="shared" si="14"/>
        <v>22.430277777777778</v>
      </c>
      <c r="E420">
        <v>29.18</v>
      </c>
      <c r="F420">
        <v>26.26</v>
      </c>
      <c r="G420">
        <v>29.23</v>
      </c>
      <c r="H420" s="3">
        <f t="shared" si="15"/>
        <v>28.223333333333333</v>
      </c>
    </row>
    <row r="421" spans="1:8">
      <c r="A421" t="s">
        <v>52</v>
      </c>
      <c r="B421">
        <v>9.25</v>
      </c>
      <c r="C421">
        <v>161787</v>
      </c>
      <c r="D421">
        <f t="shared" si="14"/>
        <v>22.470416666666665</v>
      </c>
      <c r="E421">
        <v>33.799999999999997</v>
      </c>
      <c r="F421">
        <v>26.35</v>
      </c>
      <c r="G421">
        <v>29.75</v>
      </c>
      <c r="H421" s="3">
        <f t="shared" si="15"/>
        <v>29.966666666666669</v>
      </c>
    </row>
    <row r="422" spans="1:8">
      <c r="A422" t="s">
        <v>51</v>
      </c>
      <c r="B422">
        <v>9.25</v>
      </c>
      <c r="C422">
        <v>161951</v>
      </c>
      <c r="D422">
        <f t="shared" si="14"/>
        <v>22.493194444444445</v>
      </c>
      <c r="E422">
        <v>34.340000000000003</v>
      </c>
      <c r="F422">
        <v>28.19</v>
      </c>
      <c r="G422">
        <v>28.94</v>
      </c>
      <c r="H422" s="3">
        <f t="shared" si="15"/>
        <v>30.49</v>
      </c>
    </row>
    <row r="423" spans="1:8">
      <c r="A423" t="s">
        <v>54</v>
      </c>
      <c r="B423">
        <v>9.25</v>
      </c>
      <c r="C423">
        <v>162132</v>
      </c>
      <c r="D423">
        <f t="shared" si="14"/>
        <v>22.518333333333331</v>
      </c>
      <c r="E423">
        <v>33.869999999999997</v>
      </c>
      <c r="F423">
        <v>26.08</v>
      </c>
      <c r="G423">
        <v>28.93</v>
      </c>
      <c r="H423" s="3">
        <f t="shared" si="15"/>
        <v>29.626666666666665</v>
      </c>
    </row>
    <row r="424" spans="1:8" hidden="1">
      <c r="A424" t="s">
        <v>43</v>
      </c>
      <c r="B424">
        <v>9</v>
      </c>
      <c r="C424">
        <v>158416</v>
      </c>
      <c r="D424">
        <f t="shared" si="14"/>
        <v>22.002222222222223</v>
      </c>
      <c r="E424">
        <v>24.9</v>
      </c>
      <c r="F424">
        <v>24.16</v>
      </c>
      <c r="G424">
        <v>51.27</v>
      </c>
      <c r="H424" s="3">
        <f t="shared" si="15"/>
        <v>33.443333333333335</v>
      </c>
    </row>
    <row r="425" spans="1:8">
      <c r="A425" t="s">
        <v>56</v>
      </c>
      <c r="B425">
        <v>9.25</v>
      </c>
      <c r="C425">
        <v>162283</v>
      </c>
      <c r="D425">
        <f t="shared" si="14"/>
        <v>22.539305555555554</v>
      </c>
      <c r="E425">
        <v>33.799999999999997</v>
      </c>
      <c r="F425">
        <v>26.83</v>
      </c>
      <c r="G425">
        <v>26.79</v>
      </c>
      <c r="H425" s="3">
        <f t="shared" si="15"/>
        <v>29.139999999999997</v>
      </c>
    </row>
    <row r="426" spans="1:8">
      <c r="A426" t="s">
        <v>47</v>
      </c>
      <c r="B426">
        <v>9.25</v>
      </c>
      <c r="C426">
        <v>162407</v>
      </c>
      <c r="D426">
        <f t="shared" si="14"/>
        <v>22.556527777777777</v>
      </c>
      <c r="E426">
        <v>34.270000000000003</v>
      </c>
      <c r="F426">
        <v>26.75</v>
      </c>
      <c r="G426">
        <v>29.65</v>
      </c>
      <c r="H426" s="3">
        <f t="shared" si="15"/>
        <v>30.223333333333333</v>
      </c>
    </row>
    <row r="427" spans="1:8">
      <c r="A427" t="s">
        <v>57</v>
      </c>
      <c r="B427">
        <v>9.25</v>
      </c>
      <c r="C427">
        <v>163151</v>
      </c>
      <c r="D427">
        <f t="shared" si="14"/>
        <v>22.659861111111113</v>
      </c>
      <c r="E427">
        <v>28.44</v>
      </c>
      <c r="F427">
        <v>27.58</v>
      </c>
      <c r="G427">
        <v>28.08</v>
      </c>
      <c r="H427" s="3">
        <f t="shared" si="15"/>
        <v>28.033333333333331</v>
      </c>
    </row>
    <row r="428" spans="1:8">
      <c r="A428" t="s">
        <v>39</v>
      </c>
      <c r="B428">
        <v>9.25</v>
      </c>
      <c r="C428">
        <v>163180</v>
      </c>
      <c r="D428">
        <f t="shared" si="14"/>
        <v>22.663888888888888</v>
      </c>
      <c r="E428">
        <v>34.26</v>
      </c>
      <c r="F428">
        <v>26.3</v>
      </c>
      <c r="G428">
        <v>28.16</v>
      </c>
      <c r="H428" s="3">
        <f t="shared" si="15"/>
        <v>29.573333333333334</v>
      </c>
    </row>
    <row r="429" spans="1:8">
      <c r="A429" t="s">
        <v>38</v>
      </c>
      <c r="B429">
        <v>9.25</v>
      </c>
      <c r="C429">
        <v>163298</v>
      </c>
      <c r="D429">
        <f t="shared" si="14"/>
        <v>22.680277777777778</v>
      </c>
      <c r="E429">
        <v>35.409999999999997</v>
      </c>
      <c r="F429">
        <v>27.87</v>
      </c>
      <c r="G429">
        <v>29.59</v>
      </c>
      <c r="H429" s="3">
        <f t="shared" si="15"/>
        <v>30.956666666666667</v>
      </c>
    </row>
    <row r="430" spans="1:8">
      <c r="A430" t="s">
        <v>50</v>
      </c>
      <c r="B430">
        <v>9.25</v>
      </c>
      <c r="C430">
        <v>163562</v>
      </c>
      <c r="D430">
        <f t="shared" si="14"/>
        <v>22.716944444444444</v>
      </c>
      <c r="E430">
        <v>32.049999999999997</v>
      </c>
      <c r="F430">
        <v>26.73</v>
      </c>
      <c r="G430">
        <v>28.37</v>
      </c>
      <c r="H430" s="3">
        <f t="shared" si="15"/>
        <v>29.05</v>
      </c>
    </row>
    <row r="431" spans="1:8">
      <c r="A431" t="s">
        <v>48</v>
      </c>
      <c r="B431">
        <v>9.25</v>
      </c>
      <c r="C431">
        <v>164083</v>
      </c>
      <c r="D431">
        <f t="shared" si="14"/>
        <v>22.789305555555554</v>
      </c>
      <c r="E431">
        <v>36.32</v>
      </c>
      <c r="F431">
        <v>26.68</v>
      </c>
      <c r="G431">
        <v>28.49</v>
      </c>
      <c r="H431" s="3">
        <f t="shared" si="15"/>
        <v>30.496666666666666</v>
      </c>
    </row>
    <row r="432" spans="1:8">
      <c r="A432" t="s">
        <v>51</v>
      </c>
      <c r="B432">
        <v>9.5</v>
      </c>
      <c r="C432">
        <v>164346</v>
      </c>
      <c r="D432">
        <f t="shared" si="14"/>
        <v>22.825833333333332</v>
      </c>
      <c r="E432">
        <v>25.9</v>
      </c>
      <c r="F432">
        <v>26.3</v>
      </c>
      <c r="G432">
        <v>28.21</v>
      </c>
      <c r="H432" s="3">
        <f t="shared" si="15"/>
        <v>26.803333333333331</v>
      </c>
    </row>
    <row r="433" spans="1:8">
      <c r="A433" t="s">
        <v>49</v>
      </c>
      <c r="B433">
        <v>9.5</v>
      </c>
      <c r="C433">
        <v>164802</v>
      </c>
      <c r="D433">
        <f t="shared" si="14"/>
        <v>22.889166666666664</v>
      </c>
      <c r="E433">
        <v>27.52</v>
      </c>
      <c r="F433">
        <v>26.67</v>
      </c>
      <c r="G433">
        <v>27.54</v>
      </c>
      <c r="H433" s="3">
        <f t="shared" si="15"/>
        <v>27.243333333333329</v>
      </c>
    </row>
    <row r="434" spans="1:8">
      <c r="A434" t="s">
        <v>40</v>
      </c>
      <c r="B434">
        <v>9.5</v>
      </c>
      <c r="C434">
        <v>164955</v>
      </c>
      <c r="D434">
        <f t="shared" si="14"/>
        <v>22.910416666666666</v>
      </c>
      <c r="E434">
        <v>28.73</v>
      </c>
      <c r="F434">
        <v>28.42</v>
      </c>
      <c r="G434">
        <v>29.05</v>
      </c>
      <c r="H434" s="3">
        <f t="shared" si="15"/>
        <v>28.733333333333334</v>
      </c>
    </row>
    <row r="435" spans="1:8">
      <c r="A435" t="s">
        <v>58</v>
      </c>
      <c r="B435">
        <v>9.5</v>
      </c>
      <c r="C435">
        <v>165040</v>
      </c>
      <c r="D435">
        <f t="shared" si="14"/>
        <v>22.922222222222221</v>
      </c>
      <c r="E435">
        <v>28.48</v>
      </c>
      <c r="F435">
        <v>26.53</v>
      </c>
      <c r="G435">
        <v>28.58</v>
      </c>
      <c r="H435" s="3">
        <f t="shared" si="15"/>
        <v>27.863333333333333</v>
      </c>
    </row>
    <row r="436" spans="1:8">
      <c r="A436" t="s">
        <v>55</v>
      </c>
      <c r="B436">
        <v>9.5</v>
      </c>
      <c r="C436">
        <v>165141</v>
      </c>
      <c r="D436">
        <f t="shared" si="14"/>
        <v>22.936249999999998</v>
      </c>
      <c r="E436">
        <v>26.98</v>
      </c>
      <c r="F436">
        <v>27.2</v>
      </c>
      <c r="G436">
        <v>27.58</v>
      </c>
      <c r="H436" s="3">
        <f t="shared" si="15"/>
        <v>27.25333333333333</v>
      </c>
    </row>
    <row r="437" spans="1:8">
      <c r="A437" t="s">
        <v>42</v>
      </c>
      <c r="B437">
        <v>9.5</v>
      </c>
      <c r="C437">
        <v>165146</v>
      </c>
      <c r="D437">
        <f t="shared" si="14"/>
        <v>22.936944444444446</v>
      </c>
      <c r="E437">
        <v>27.66</v>
      </c>
      <c r="F437">
        <v>26.06</v>
      </c>
      <c r="G437">
        <v>28.17</v>
      </c>
      <c r="H437" s="3">
        <f t="shared" si="15"/>
        <v>27.296666666666667</v>
      </c>
    </row>
    <row r="438" spans="1:8">
      <c r="A438" t="s">
        <v>37</v>
      </c>
      <c r="B438">
        <v>9.5</v>
      </c>
      <c r="C438">
        <v>165175</v>
      </c>
      <c r="D438">
        <f t="shared" si="14"/>
        <v>22.940972222222221</v>
      </c>
      <c r="E438">
        <v>26.87</v>
      </c>
      <c r="F438">
        <v>25.54</v>
      </c>
      <c r="G438">
        <v>27</v>
      </c>
      <c r="H438" s="3">
        <f t="shared" si="15"/>
        <v>26.47</v>
      </c>
    </row>
    <row r="439" spans="1:8">
      <c r="A439" t="s">
        <v>54</v>
      </c>
      <c r="B439">
        <v>9.5</v>
      </c>
      <c r="C439">
        <v>165410</v>
      </c>
      <c r="D439">
        <f t="shared" si="14"/>
        <v>22.973611111111111</v>
      </c>
      <c r="E439">
        <v>26.88</v>
      </c>
      <c r="F439">
        <v>26.66</v>
      </c>
      <c r="G439">
        <v>28.11</v>
      </c>
      <c r="H439" s="3">
        <f t="shared" si="15"/>
        <v>27.216666666666669</v>
      </c>
    </row>
    <row r="440" spans="1:8">
      <c r="A440" t="s">
        <v>41</v>
      </c>
      <c r="B440">
        <v>9.5</v>
      </c>
      <c r="C440">
        <v>165615</v>
      </c>
      <c r="D440">
        <f t="shared" si="14"/>
        <v>23.002083333333335</v>
      </c>
      <c r="E440">
        <v>26.57</v>
      </c>
      <c r="F440">
        <v>25.45</v>
      </c>
      <c r="G440">
        <v>28.09</v>
      </c>
      <c r="H440" s="3">
        <f t="shared" si="15"/>
        <v>26.703333333333333</v>
      </c>
    </row>
    <row r="441" spans="1:8">
      <c r="A441" t="s">
        <v>45</v>
      </c>
      <c r="B441">
        <v>9.5</v>
      </c>
      <c r="C441">
        <v>165738</v>
      </c>
      <c r="D441">
        <f t="shared" si="14"/>
        <v>23.019166666666667</v>
      </c>
      <c r="E441">
        <v>25.8</v>
      </c>
      <c r="F441">
        <v>25.56</v>
      </c>
      <c r="G441">
        <v>27.87</v>
      </c>
      <c r="H441" s="3">
        <f t="shared" si="15"/>
        <v>26.41</v>
      </c>
    </row>
    <row r="442" spans="1:8">
      <c r="A442" t="s">
        <v>56</v>
      </c>
      <c r="B442">
        <v>9.5</v>
      </c>
      <c r="C442">
        <v>165754</v>
      </c>
      <c r="D442">
        <f t="shared" si="14"/>
        <v>23.02138888888889</v>
      </c>
      <c r="E442">
        <v>26.31</v>
      </c>
      <c r="F442">
        <v>25.51</v>
      </c>
      <c r="G442">
        <v>27.46</v>
      </c>
      <c r="H442" s="3">
        <f t="shared" si="15"/>
        <v>26.426666666666666</v>
      </c>
    </row>
    <row r="443" spans="1:8">
      <c r="A443" t="s">
        <v>43</v>
      </c>
      <c r="B443">
        <v>9.5</v>
      </c>
      <c r="C443">
        <v>165968</v>
      </c>
      <c r="D443">
        <f t="shared" si="14"/>
        <v>23.051111111111108</v>
      </c>
      <c r="E443">
        <v>26.79</v>
      </c>
      <c r="F443">
        <v>25.87</v>
      </c>
      <c r="G443">
        <v>26.8</v>
      </c>
      <c r="H443" s="3">
        <f t="shared" si="15"/>
        <v>26.486666666666665</v>
      </c>
    </row>
    <row r="444" spans="1:8">
      <c r="A444" t="s">
        <v>50</v>
      </c>
      <c r="B444">
        <v>9.5</v>
      </c>
      <c r="C444">
        <v>165977</v>
      </c>
      <c r="D444">
        <f t="shared" si="14"/>
        <v>23.052361111111111</v>
      </c>
      <c r="E444">
        <v>26.58</v>
      </c>
      <c r="F444">
        <v>25.85</v>
      </c>
      <c r="G444">
        <v>27.05</v>
      </c>
      <c r="H444" s="3">
        <f t="shared" si="15"/>
        <v>26.493333333333336</v>
      </c>
    </row>
    <row r="445" spans="1:8">
      <c r="A445" t="s">
        <v>39</v>
      </c>
      <c r="B445">
        <v>9.5</v>
      </c>
      <c r="C445">
        <v>165997</v>
      </c>
      <c r="D445">
        <f t="shared" si="14"/>
        <v>23.055138888888891</v>
      </c>
      <c r="E445">
        <v>26.62</v>
      </c>
      <c r="F445">
        <v>26.41</v>
      </c>
      <c r="G445">
        <v>26.66</v>
      </c>
      <c r="H445" s="3">
        <f t="shared" si="15"/>
        <v>26.563333333333333</v>
      </c>
    </row>
    <row r="446" spans="1:8">
      <c r="A446" t="s">
        <v>46</v>
      </c>
      <c r="B446">
        <v>9.5</v>
      </c>
      <c r="C446">
        <v>166060</v>
      </c>
      <c r="D446">
        <f t="shared" si="14"/>
        <v>23.063888888888886</v>
      </c>
      <c r="E446">
        <v>26.21</v>
      </c>
      <c r="F446">
        <v>26.16</v>
      </c>
      <c r="G446">
        <v>26.97</v>
      </c>
      <c r="H446" s="3">
        <f t="shared" si="15"/>
        <v>26.446666666666669</v>
      </c>
    </row>
    <row r="447" spans="1:8">
      <c r="A447" t="s">
        <v>48</v>
      </c>
      <c r="B447">
        <v>9.5</v>
      </c>
      <c r="C447">
        <v>166101</v>
      </c>
      <c r="D447">
        <f t="shared" si="14"/>
        <v>23.069583333333334</v>
      </c>
      <c r="E447">
        <v>27.16</v>
      </c>
      <c r="F447">
        <v>26.38</v>
      </c>
      <c r="G447">
        <v>27.11</v>
      </c>
      <c r="H447" s="3">
        <f t="shared" si="15"/>
        <v>26.883333333333336</v>
      </c>
    </row>
    <row r="448" spans="1:8">
      <c r="A448" t="s">
        <v>44</v>
      </c>
      <c r="B448">
        <v>9.5</v>
      </c>
      <c r="C448">
        <v>167403</v>
      </c>
      <c r="D448">
        <f t="shared" si="14"/>
        <v>23.25041666666667</v>
      </c>
      <c r="E448">
        <v>26.64</v>
      </c>
      <c r="F448">
        <v>26.4</v>
      </c>
      <c r="G448">
        <v>28.91</v>
      </c>
      <c r="H448" s="3">
        <f t="shared" si="15"/>
        <v>27.316666666666666</v>
      </c>
    </row>
    <row r="449" spans="1:8">
      <c r="A449" t="s">
        <v>52</v>
      </c>
      <c r="B449">
        <v>9.5</v>
      </c>
      <c r="C449">
        <v>167425</v>
      </c>
      <c r="D449">
        <f t="shared" si="14"/>
        <v>23.253472222222221</v>
      </c>
      <c r="E449">
        <v>27.5</v>
      </c>
      <c r="F449">
        <v>26.43</v>
      </c>
      <c r="G449">
        <v>27.69</v>
      </c>
      <c r="H449" s="3">
        <f t="shared" si="15"/>
        <v>27.206666666666667</v>
      </c>
    </row>
    <row r="450" spans="1:8">
      <c r="A450" t="s">
        <v>53</v>
      </c>
      <c r="B450">
        <v>9.5</v>
      </c>
      <c r="C450">
        <v>167475</v>
      </c>
      <c r="D450">
        <f t="shared" si="14"/>
        <v>23.260416666666668</v>
      </c>
      <c r="E450">
        <v>27.16</v>
      </c>
      <c r="F450">
        <v>25.03</v>
      </c>
      <c r="G450">
        <v>27.03</v>
      </c>
      <c r="H450" s="3">
        <f t="shared" si="15"/>
        <v>26.406666666666666</v>
      </c>
    </row>
    <row r="451" spans="1:8">
      <c r="A451" t="s">
        <v>47</v>
      </c>
      <c r="B451">
        <v>9.5</v>
      </c>
      <c r="C451">
        <v>168591</v>
      </c>
      <c r="D451">
        <f t="shared" si="14"/>
        <v>23.415416666666665</v>
      </c>
      <c r="E451">
        <v>27.94</v>
      </c>
      <c r="F451">
        <v>27.15</v>
      </c>
      <c r="G451">
        <v>28.27</v>
      </c>
      <c r="H451" s="3">
        <f t="shared" si="15"/>
        <v>27.786666666666665</v>
      </c>
    </row>
    <row r="452" spans="1:8">
      <c r="A452" t="s">
        <v>57</v>
      </c>
      <c r="B452">
        <v>9.5</v>
      </c>
      <c r="C452">
        <v>168877</v>
      </c>
      <c r="D452">
        <f t="shared" si="14"/>
        <v>23.455138888888889</v>
      </c>
      <c r="E452">
        <v>27.77</v>
      </c>
      <c r="F452">
        <v>26.55</v>
      </c>
      <c r="G452">
        <v>27.37</v>
      </c>
      <c r="H452" s="3">
        <f t="shared" si="15"/>
        <v>27.23</v>
      </c>
    </row>
    <row r="453" spans="1:8">
      <c r="A453" t="s">
        <v>38</v>
      </c>
      <c r="B453">
        <v>9.5</v>
      </c>
      <c r="C453">
        <v>168908</v>
      </c>
      <c r="D453">
        <f t="shared" si="14"/>
        <v>23.459444444444443</v>
      </c>
      <c r="E453">
        <v>27.26</v>
      </c>
      <c r="F453">
        <v>26.63</v>
      </c>
      <c r="G453">
        <v>28.92</v>
      </c>
      <c r="H453" s="3">
        <f t="shared" si="15"/>
        <v>27.603333333333335</v>
      </c>
    </row>
    <row r="454" spans="1:8">
      <c r="A454" t="s">
        <v>37</v>
      </c>
      <c r="B454">
        <v>9.75</v>
      </c>
      <c r="C454">
        <v>165774</v>
      </c>
      <c r="D454">
        <f t="shared" si="14"/>
        <v>23.024166666666666</v>
      </c>
      <c r="E454">
        <v>25.14</v>
      </c>
      <c r="F454">
        <v>26.4</v>
      </c>
      <c r="G454">
        <v>28.83</v>
      </c>
      <c r="H454" s="3">
        <f t="shared" si="15"/>
        <v>26.790000000000003</v>
      </c>
    </row>
    <row r="455" spans="1:8">
      <c r="A455" t="s">
        <v>42</v>
      </c>
      <c r="B455">
        <v>9.75</v>
      </c>
      <c r="C455">
        <v>167242</v>
      </c>
      <c r="D455">
        <f t="shared" si="14"/>
        <v>23.228055555555557</v>
      </c>
      <c r="E455">
        <v>26.58</v>
      </c>
      <c r="F455">
        <v>26.76</v>
      </c>
      <c r="G455">
        <v>29.85</v>
      </c>
      <c r="H455" s="3">
        <f t="shared" si="15"/>
        <v>27.73</v>
      </c>
    </row>
    <row r="456" spans="1:8">
      <c r="A456" t="s">
        <v>53</v>
      </c>
      <c r="B456">
        <v>9.75</v>
      </c>
      <c r="C456">
        <v>167612</v>
      </c>
      <c r="D456">
        <f t="shared" si="14"/>
        <v>23.279444444444444</v>
      </c>
      <c r="E456">
        <v>25.91</v>
      </c>
      <c r="F456">
        <v>25.74</v>
      </c>
      <c r="G456">
        <v>28.13</v>
      </c>
      <c r="H456" s="3">
        <f t="shared" si="15"/>
        <v>26.593333333333334</v>
      </c>
    </row>
    <row r="457" spans="1:8">
      <c r="A457" t="s">
        <v>58</v>
      </c>
      <c r="B457">
        <v>9.75</v>
      </c>
      <c r="C457">
        <v>167720</v>
      </c>
      <c r="D457">
        <f t="shared" si="14"/>
        <v>23.294444444444444</v>
      </c>
      <c r="E457">
        <v>27.24</v>
      </c>
      <c r="F457">
        <v>27.25</v>
      </c>
      <c r="G457">
        <v>30</v>
      </c>
      <c r="H457" s="3">
        <f t="shared" si="15"/>
        <v>28.16333333333333</v>
      </c>
    </row>
    <row r="458" spans="1:8">
      <c r="A458" t="s">
        <v>49</v>
      </c>
      <c r="B458">
        <v>9.75</v>
      </c>
      <c r="C458">
        <v>167787</v>
      </c>
      <c r="D458">
        <f t="shared" si="14"/>
        <v>23.303749999999997</v>
      </c>
      <c r="E458">
        <v>27</v>
      </c>
      <c r="F458">
        <v>27.51</v>
      </c>
      <c r="G458">
        <v>28.12</v>
      </c>
      <c r="H458" s="3">
        <f t="shared" si="15"/>
        <v>27.543333333333337</v>
      </c>
    </row>
    <row r="459" spans="1:8">
      <c r="A459" t="s">
        <v>40</v>
      </c>
      <c r="B459">
        <v>9.75</v>
      </c>
      <c r="C459">
        <v>167914</v>
      </c>
      <c r="D459">
        <f t="shared" si="14"/>
        <v>23.321388888888887</v>
      </c>
      <c r="E459">
        <v>27.73</v>
      </c>
      <c r="F459">
        <v>27.93</v>
      </c>
      <c r="G459">
        <v>28.66</v>
      </c>
      <c r="H459" s="3">
        <f t="shared" si="15"/>
        <v>28.106666666666666</v>
      </c>
    </row>
    <row r="460" spans="1:8">
      <c r="A460" t="s">
        <v>52</v>
      </c>
      <c r="B460">
        <v>9.75</v>
      </c>
      <c r="C460">
        <v>167939</v>
      </c>
      <c r="D460">
        <f t="shared" si="14"/>
        <v>23.324861111111108</v>
      </c>
      <c r="E460">
        <v>26.17</v>
      </c>
      <c r="F460">
        <v>26.31</v>
      </c>
      <c r="G460">
        <v>28.89</v>
      </c>
      <c r="H460" s="3">
        <f t="shared" si="15"/>
        <v>27.123333333333335</v>
      </c>
    </row>
    <row r="461" spans="1:8">
      <c r="A461" t="s">
        <v>38</v>
      </c>
      <c r="B461">
        <v>9.75</v>
      </c>
      <c r="C461">
        <v>168048</v>
      </c>
      <c r="D461">
        <f t="shared" si="14"/>
        <v>23.34</v>
      </c>
      <c r="E461">
        <v>25.83</v>
      </c>
      <c r="F461">
        <v>27.01</v>
      </c>
      <c r="G461">
        <v>28.54</v>
      </c>
      <c r="H461" s="3">
        <f t="shared" si="15"/>
        <v>27.126666666666665</v>
      </c>
    </row>
    <row r="462" spans="1:8">
      <c r="A462" t="s">
        <v>51</v>
      </c>
      <c r="B462">
        <v>9.75</v>
      </c>
      <c r="C462">
        <v>168050</v>
      </c>
      <c r="D462">
        <f t="shared" si="14"/>
        <v>23.340277777777779</v>
      </c>
      <c r="E462">
        <v>25.66</v>
      </c>
      <c r="F462">
        <v>27.12</v>
      </c>
      <c r="G462">
        <v>27.9</v>
      </c>
      <c r="H462" s="3">
        <f t="shared" si="15"/>
        <v>26.893333333333334</v>
      </c>
    </row>
    <row r="463" spans="1:8">
      <c r="A463" t="s">
        <v>43</v>
      </c>
      <c r="B463">
        <v>9.75</v>
      </c>
      <c r="C463">
        <v>168092</v>
      </c>
      <c r="D463">
        <f t="shared" si="14"/>
        <v>23.34611111111111</v>
      </c>
      <c r="E463">
        <v>25.71</v>
      </c>
      <c r="F463">
        <v>25.34</v>
      </c>
      <c r="G463">
        <v>27.3</v>
      </c>
      <c r="H463" s="3">
        <f t="shared" si="15"/>
        <v>26.116666666666664</v>
      </c>
    </row>
    <row r="464" spans="1:8">
      <c r="A464" t="s">
        <v>45</v>
      </c>
      <c r="B464">
        <v>9.75</v>
      </c>
      <c r="C464">
        <v>168231</v>
      </c>
      <c r="D464">
        <f t="shared" si="14"/>
        <v>23.365416666666665</v>
      </c>
      <c r="E464">
        <v>25.46</v>
      </c>
      <c r="F464">
        <v>26.25</v>
      </c>
      <c r="G464">
        <v>28.2</v>
      </c>
      <c r="H464" s="3">
        <f t="shared" si="15"/>
        <v>26.636666666666667</v>
      </c>
    </row>
    <row r="465" spans="1:8">
      <c r="A465" t="s">
        <v>46</v>
      </c>
      <c r="B465">
        <v>9.75</v>
      </c>
      <c r="C465">
        <v>168351</v>
      </c>
      <c r="D465">
        <f t="shared" si="14"/>
        <v>23.382083333333334</v>
      </c>
      <c r="E465">
        <v>25.81</v>
      </c>
      <c r="F465">
        <v>25.72</v>
      </c>
      <c r="G465">
        <v>28.78</v>
      </c>
      <c r="H465" s="3">
        <f t="shared" si="15"/>
        <v>26.77</v>
      </c>
    </row>
    <row r="466" spans="1:8">
      <c r="A466" t="s">
        <v>56</v>
      </c>
      <c r="B466">
        <v>9.75</v>
      </c>
      <c r="C466">
        <v>168539</v>
      </c>
      <c r="D466">
        <f t="shared" si="14"/>
        <v>23.408194444444444</v>
      </c>
      <c r="E466">
        <v>24.82</v>
      </c>
      <c r="F466">
        <v>25.59</v>
      </c>
      <c r="G466">
        <v>26.49</v>
      </c>
      <c r="H466" s="3">
        <f t="shared" si="15"/>
        <v>25.633333333333329</v>
      </c>
    </row>
    <row r="467" spans="1:8">
      <c r="A467" t="s">
        <v>54</v>
      </c>
      <c r="B467">
        <v>9.75</v>
      </c>
      <c r="C467">
        <v>168622</v>
      </c>
      <c r="D467">
        <f t="shared" si="14"/>
        <v>23.419722222222223</v>
      </c>
      <c r="E467">
        <v>25.86</v>
      </c>
      <c r="F467">
        <v>26.26</v>
      </c>
      <c r="G467">
        <v>28.17</v>
      </c>
      <c r="H467" s="3">
        <f t="shared" si="15"/>
        <v>26.763333333333335</v>
      </c>
    </row>
    <row r="468" spans="1:8">
      <c r="A468" t="s">
        <v>39</v>
      </c>
      <c r="B468">
        <v>9.75</v>
      </c>
      <c r="C468">
        <v>168682</v>
      </c>
      <c r="D468">
        <f t="shared" si="14"/>
        <v>23.428055555555556</v>
      </c>
      <c r="E468">
        <v>26.03</v>
      </c>
      <c r="F468">
        <v>25.68</v>
      </c>
      <c r="G468">
        <v>27.6</v>
      </c>
      <c r="H468" s="3">
        <f t="shared" si="15"/>
        <v>26.436666666666667</v>
      </c>
    </row>
    <row r="469" spans="1:8">
      <c r="A469" t="s">
        <v>55</v>
      </c>
      <c r="B469">
        <v>9.75</v>
      </c>
      <c r="C469">
        <v>168892</v>
      </c>
      <c r="D469">
        <f t="shared" si="14"/>
        <v>23.457222222222224</v>
      </c>
      <c r="E469">
        <v>26.15</v>
      </c>
      <c r="F469">
        <v>26.73</v>
      </c>
      <c r="G469">
        <v>28.91</v>
      </c>
      <c r="H469" s="3">
        <f t="shared" si="15"/>
        <v>27.263333333333332</v>
      </c>
    </row>
    <row r="470" spans="1:8">
      <c r="A470" t="s">
        <v>47</v>
      </c>
      <c r="B470">
        <v>9.75</v>
      </c>
      <c r="C470">
        <v>169336</v>
      </c>
      <c r="D470">
        <f t="shared" si="14"/>
        <v>23.518888888888892</v>
      </c>
      <c r="E470">
        <v>26.84</v>
      </c>
      <c r="F470">
        <v>27</v>
      </c>
      <c r="G470">
        <v>28.81</v>
      </c>
      <c r="H470" s="3">
        <f t="shared" si="15"/>
        <v>27.55</v>
      </c>
    </row>
    <row r="471" spans="1:8">
      <c r="A471" t="s">
        <v>50</v>
      </c>
      <c r="B471">
        <v>9.75</v>
      </c>
      <c r="C471">
        <v>169338</v>
      </c>
      <c r="D471">
        <f t="shared" si="14"/>
        <v>23.519166666666667</v>
      </c>
      <c r="E471">
        <v>26.58</v>
      </c>
      <c r="F471">
        <v>26.44</v>
      </c>
      <c r="G471">
        <v>27.79</v>
      </c>
      <c r="H471" s="3">
        <f t="shared" si="15"/>
        <v>26.936666666666667</v>
      </c>
    </row>
    <row r="472" spans="1:8">
      <c r="A472" t="s">
        <v>41</v>
      </c>
      <c r="B472">
        <v>9.75</v>
      </c>
      <c r="C472">
        <v>169397</v>
      </c>
      <c r="D472">
        <f t="shared" si="14"/>
        <v>23.527361111111112</v>
      </c>
      <c r="E472">
        <v>26.3</v>
      </c>
      <c r="F472">
        <v>25.69</v>
      </c>
      <c r="G472">
        <v>27.41</v>
      </c>
      <c r="H472" s="3">
        <f t="shared" si="15"/>
        <v>26.466666666666669</v>
      </c>
    </row>
    <row r="473" spans="1:8">
      <c r="A473" t="s">
        <v>48</v>
      </c>
      <c r="B473">
        <v>9.75</v>
      </c>
      <c r="C473">
        <v>169532</v>
      </c>
      <c r="D473">
        <f t="shared" si="14"/>
        <v>23.546111111111109</v>
      </c>
      <c r="E473">
        <v>26.06</v>
      </c>
      <c r="F473">
        <v>25.92</v>
      </c>
      <c r="G473">
        <v>28.05</v>
      </c>
      <c r="H473" s="3">
        <f t="shared" si="15"/>
        <v>26.676666666666666</v>
      </c>
    </row>
    <row r="474" spans="1:8">
      <c r="A474" t="s">
        <v>44</v>
      </c>
      <c r="B474">
        <v>9.75</v>
      </c>
      <c r="C474">
        <v>169586</v>
      </c>
      <c r="D474">
        <f t="shared" si="14"/>
        <v>23.553611111111113</v>
      </c>
      <c r="E474">
        <v>26.8</v>
      </c>
      <c r="F474">
        <v>26.05</v>
      </c>
      <c r="G474">
        <v>28.06</v>
      </c>
      <c r="H474" s="3">
        <f t="shared" si="15"/>
        <v>26.97</v>
      </c>
    </row>
    <row r="475" spans="1:8">
      <c r="A475" t="s">
        <v>57</v>
      </c>
      <c r="B475">
        <v>9.75</v>
      </c>
      <c r="C475">
        <v>170699</v>
      </c>
      <c r="D475">
        <f t="shared" ref="D475:D538" si="16">C475/15/60/8</f>
        <v>23.708194444444441</v>
      </c>
      <c r="E475">
        <v>26.25</v>
      </c>
      <c r="F475">
        <v>26.74</v>
      </c>
      <c r="G475">
        <v>26.98</v>
      </c>
      <c r="H475" s="3">
        <f t="shared" ref="H475:H538" si="17">AVERAGE(E475:G475)</f>
        <v>26.656666666666666</v>
      </c>
    </row>
    <row r="476" spans="1:8">
      <c r="A476" t="s">
        <v>41</v>
      </c>
      <c r="B476">
        <v>10</v>
      </c>
      <c r="C476">
        <v>167759</v>
      </c>
      <c r="D476">
        <f t="shared" si="16"/>
        <v>23.29986111111111</v>
      </c>
      <c r="E476">
        <v>26</v>
      </c>
      <c r="F476">
        <v>26.66</v>
      </c>
      <c r="G476">
        <v>28.12</v>
      </c>
      <c r="H476" s="3">
        <f t="shared" si="17"/>
        <v>26.926666666666666</v>
      </c>
    </row>
    <row r="477" spans="1:8">
      <c r="A477" t="s">
        <v>38</v>
      </c>
      <c r="B477">
        <v>10</v>
      </c>
      <c r="C477">
        <v>168663</v>
      </c>
      <c r="D477">
        <f t="shared" si="16"/>
        <v>23.425416666666667</v>
      </c>
      <c r="E477">
        <v>27.08</v>
      </c>
      <c r="F477">
        <v>26.77</v>
      </c>
      <c r="G477">
        <v>28.62</v>
      </c>
      <c r="H477" s="3">
        <f t="shared" si="17"/>
        <v>27.49</v>
      </c>
    </row>
    <row r="478" spans="1:8">
      <c r="A478" t="s">
        <v>39</v>
      </c>
      <c r="B478">
        <v>10</v>
      </c>
      <c r="C478">
        <v>168877</v>
      </c>
      <c r="D478">
        <f t="shared" si="16"/>
        <v>23.455138888888889</v>
      </c>
      <c r="E478">
        <v>26.17</v>
      </c>
      <c r="F478">
        <v>27.01</v>
      </c>
      <c r="G478">
        <v>28.02</v>
      </c>
      <c r="H478" s="3">
        <f t="shared" si="17"/>
        <v>27.066666666666666</v>
      </c>
    </row>
    <row r="479" spans="1:8">
      <c r="A479" t="s">
        <v>40</v>
      </c>
      <c r="B479">
        <v>10</v>
      </c>
      <c r="C479">
        <v>169107</v>
      </c>
      <c r="D479">
        <f t="shared" si="16"/>
        <v>23.487083333333331</v>
      </c>
      <c r="E479">
        <v>28.01</v>
      </c>
      <c r="F479">
        <v>28.66</v>
      </c>
      <c r="G479">
        <v>30.16</v>
      </c>
      <c r="H479" s="3">
        <f t="shared" si="17"/>
        <v>28.943333333333332</v>
      </c>
    </row>
    <row r="480" spans="1:8">
      <c r="A480" t="s">
        <v>56</v>
      </c>
      <c r="B480">
        <v>10</v>
      </c>
      <c r="C480">
        <v>169377</v>
      </c>
      <c r="D480">
        <f t="shared" si="16"/>
        <v>23.524583333333332</v>
      </c>
      <c r="E480">
        <v>25.66</v>
      </c>
      <c r="F480">
        <v>26.35</v>
      </c>
      <c r="G480">
        <v>28.16</v>
      </c>
      <c r="H480" s="3">
        <f t="shared" si="17"/>
        <v>26.723333333333333</v>
      </c>
    </row>
    <row r="481" spans="1:8">
      <c r="A481" t="s">
        <v>49</v>
      </c>
      <c r="B481">
        <v>10</v>
      </c>
      <c r="C481">
        <v>169538</v>
      </c>
      <c r="D481">
        <f t="shared" si="16"/>
        <v>23.546944444444442</v>
      </c>
      <c r="E481">
        <v>27.27</v>
      </c>
      <c r="F481">
        <v>27.18</v>
      </c>
      <c r="G481">
        <v>28.76</v>
      </c>
      <c r="H481" s="3">
        <f t="shared" si="17"/>
        <v>27.736666666666668</v>
      </c>
    </row>
    <row r="482" spans="1:8">
      <c r="A482" t="s">
        <v>58</v>
      </c>
      <c r="B482">
        <v>10</v>
      </c>
      <c r="C482">
        <v>169594</v>
      </c>
      <c r="D482">
        <f t="shared" si="16"/>
        <v>23.554722222222221</v>
      </c>
      <c r="E482">
        <v>28.18</v>
      </c>
      <c r="F482">
        <v>27.85</v>
      </c>
      <c r="G482">
        <v>28.58</v>
      </c>
      <c r="H482" s="3">
        <f t="shared" si="17"/>
        <v>28.203333333333333</v>
      </c>
    </row>
    <row r="483" spans="1:8">
      <c r="A483" t="s">
        <v>57</v>
      </c>
      <c r="B483">
        <v>10</v>
      </c>
      <c r="C483">
        <v>169699</v>
      </c>
      <c r="D483">
        <f t="shared" si="16"/>
        <v>23.569305555555555</v>
      </c>
      <c r="E483">
        <v>26.84</v>
      </c>
      <c r="F483">
        <v>26.55</v>
      </c>
      <c r="G483">
        <v>28.64</v>
      </c>
      <c r="H483" s="3">
        <f t="shared" si="17"/>
        <v>27.343333333333334</v>
      </c>
    </row>
    <row r="484" spans="1:8" hidden="1">
      <c r="A484" t="s">
        <v>43</v>
      </c>
      <c r="B484">
        <v>24</v>
      </c>
      <c r="C484">
        <v>64853</v>
      </c>
      <c r="D484">
        <f t="shared" si="16"/>
        <v>9.0073611111111127</v>
      </c>
      <c r="E484">
        <v>11.44</v>
      </c>
      <c r="F484">
        <v>9.5</v>
      </c>
      <c r="H484" s="3">
        <f t="shared" si="17"/>
        <v>10.469999999999999</v>
      </c>
    </row>
    <row r="485" spans="1:8" hidden="1">
      <c r="A485" t="s">
        <v>48</v>
      </c>
      <c r="B485">
        <v>0.25</v>
      </c>
      <c r="C485">
        <v>48491</v>
      </c>
      <c r="D485">
        <f t="shared" si="16"/>
        <v>6.734861111111111</v>
      </c>
      <c r="E485">
        <v>7.26</v>
      </c>
      <c r="F485">
        <v>14.44</v>
      </c>
      <c r="G485">
        <v>19.100000000000001</v>
      </c>
      <c r="H485" s="3">
        <f t="shared" si="17"/>
        <v>13.6</v>
      </c>
    </row>
    <row r="486" spans="1:8" hidden="1">
      <c r="A486" t="s">
        <v>48</v>
      </c>
      <c r="B486">
        <v>0.5</v>
      </c>
      <c r="C486">
        <v>38092</v>
      </c>
      <c r="D486">
        <f t="shared" si="16"/>
        <v>5.2905555555555557</v>
      </c>
      <c r="E486">
        <v>52.21</v>
      </c>
      <c r="F486">
        <v>36.17</v>
      </c>
      <c r="G486">
        <v>34.840000000000003</v>
      </c>
      <c r="H486" s="3">
        <f t="shared" si="17"/>
        <v>41.073333333333331</v>
      </c>
    </row>
    <row r="487" spans="1:8" hidden="1">
      <c r="A487" t="s">
        <v>48</v>
      </c>
      <c r="B487">
        <v>0.75</v>
      </c>
      <c r="C487">
        <v>33624</v>
      </c>
      <c r="D487">
        <f t="shared" si="16"/>
        <v>4.67</v>
      </c>
      <c r="E487">
        <v>18.579999999999998</v>
      </c>
      <c r="F487">
        <v>5.66</v>
      </c>
      <c r="G487">
        <v>6.93</v>
      </c>
      <c r="H487" s="3">
        <f t="shared" si="17"/>
        <v>10.389999999999999</v>
      </c>
    </row>
    <row r="488" spans="1:8" hidden="1">
      <c r="A488" t="s">
        <v>48</v>
      </c>
      <c r="B488">
        <v>1</v>
      </c>
      <c r="C488">
        <v>28997</v>
      </c>
      <c r="D488">
        <f t="shared" si="16"/>
        <v>4.0273611111111114</v>
      </c>
      <c r="E488">
        <v>11.01</v>
      </c>
      <c r="F488">
        <v>11.69</v>
      </c>
      <c r="G488">
        <v>6.4</v>
      </c>
      <c r="H488" s="3">
        <f t="shared" si="17"/>
        <v>9.7000000000000011</v>
      </c>
    </row>
    <row r="489" spans="1:8" hidden="1">
      <c r="A489" t="s">
        <v>48</v>
      </c>
      <c r="B489">
        <v>1.25</v>
      </c>
      <c r="C489">
        <v>26367</v>
      </c>
      <c r="D489">
        <f t="shared" si="16"/>
        <v>3.6620833333333334</v>
      </c>
      <c r="E489">
        <v>6</v>
      </c>
      <c r="F489">
        <v>13.21</v>
      </c>
      <c r="G489">
        <v>15.27</v>
      </c>
      <c r="H489" s="3">
        <f t="shared" si="17"/>
        <v>11.493333333333334</v>
      </c>
    </row>
    <row r="490" spans="1:8" hidden="1">
      <c r="A490" t="s">
        <v>48</v>
      </c>
      <c r="B490">
        <v>1.5</v>
      </c>
      <c r="C490">
        <v>21260</v>
      </c>
      <c r="D490">
        <f t="shared" si="16"/>
        <v>2.9527777777777775</v>
      </c>
      <c r="E490">
        <v>12.73</v>
      </c>
      <c r="F490">
        <v>12.49</v>
      </c>
      <c r="G490">
        <v>12.44</v>
      </c>
      <c r="H490" s="3">
        <f t="shared" si="17"/>
        <v>12.553333333333333</v>
      </c>
    </row>
    <row r="491" spans="1:8" hidden="1">
      <c r="A491" t="s">
        <v>48</v>
      </c>
      <c r="B491">
        <v>1.75</v>
      </c>
      <c r="C491">
        <v>20469</v>
      </c>
      <c r="D491">
        <f t="shared" si="16"/>
        <v>2.8429166666666665</v>
      </c>
      <c r="E491">
        <v>5.0199999999999996</v>
      </c>
      <c r="F491">
        <v>4.76</v>
      </c>
      <c r="G491">
        <v>5.3</v>
      </c>
      <c r="H491" s="3">
        <f t="shared" si="17"/>
        <v>5.0266666666666664</v>
      </c>
    </row>
    <row r="492" spans="1:8" hidden="1">
      <c r="A492" t="s">
        <v>48</v>
      </c>
      <c r="B492">
        <v>2</v>
      </c>
      <c r="C492">
        <v>18540</v>
      </c>
      <c r="D492">
        <f t="shared" si="16"/>
        <v>2.5750000000000002</v>
      </c>
      <c r="E492">
        <v>6.26</v>
      </c>
      <c r="F492">
        <v>4.58</v>
      </c>
      <c r="G492">
        <v>4.9400000000000004</v>
      </c>
      <c r="H492" s="3">
        <f t="shared" si="17"/>
        <v>5.2600000000000007</v>
      </c>
    </row>
    <row r="493" spans="1:8" hidden="1">
      <c r="A493" t="s">
        <v>48</v>
      </c>
      <c r="B493">
        <v>2.25</v>
      </c>
      <c r="C493">
        <v>17528</v>
      </c>
      <c r="D493">
        <f t="shared" si="16"/>
        <v>2.4344444444444444</v>
      </c>
      <c r="E493">
        <v>7.49</v>
      </c>
      <c r="F493">
        <v>7.4</v>
      </c>
      <c r="G493">
        <v>5.15</v>
      </c>
      <c r="H493" s="3">
        <f t="shared" si="17"/>
        <v>6.68</v>
      </c>
    </row>
    <row r="494" spans="1:8" hidden="1">
      <c r="A494" t="s">
        <v>48</v>
      </c>
      <c r="B494">
        <v>2.5</v>
      </c>
      <c r="C494">
        <v>16584</v>
      </c>
      <c r="D494">
        <f t="shared" si="16"/>
        <v>2.3033333333333332</v>
      </c>
      <c r="E494">
        <v>5.97</v>
      </c>
      <c r="F494">
        <v>4.16</v>
      </c>
      <c r="G494">
        <v>4.5199999999999996</v>
      </c>
      <c r="H494" s="3">
        <f t="shared" si="17"/>
        <v>4.8833333333333329</v>
      </c>
    </row>
    <row r="495" spans="1:8" hidden="1">
      <c r="A495" t="s">
        <v>48</v>
      </c>
      <c r="B495">
        <v>2.75</v>
      </c>
      <c r="C495">
        <v>14940</v>
      </c>
      <c r="D495">
        <f t="shared" si="16"/>
        <v>2.0750000000000002</v>
      </c>
      <c r="E495">
        <v>4.4800000000000004</v>
      </c>
      <c r="F495">
        <v>4.12</v>
      </c>
      <c r="G495">
        <v>4.37</v>
      </c>
      <c r="H495" s="3">
        <f t="shared" si="17"/>
        <v>4.3233333333333341</v>
      </c>
    </row>
    <row r="496" spans="1:8" hidden="1">
      <c r="A496" t="s">
        <v>48</v>
      </c>
      <c r="B496">
        <v>3</v>
      </c>
      <c r="C496">
        <v>13703</v>
      </c>
      <c r="D496">
        <f t="shared" si="16"/>
        <v>1.9031944444444444</v>
      </c>
      <c r="E496">
        <v>5.32</v>
      </c>
      <c r="F496">
        <v>3.96</v>
      </c>
      <c r="G496">
        <v>4.4800000000000004</v>
      </c>
      <c r="H496" s="3">
        <f t="shared" si="17"/>
        <v>4.5866666666666669</v>
      </c>
    </row>
    <row r="497" spans="1:8" hidden="1">
      <c r="A497" t="s">
        <v>48</v>
      </c>
      <c r="B497">
        <v>3.25</v>
      </c>
      <c r="C497">
        <v>14772</v>
      </c>
      <c r="D497">
        <f t="shared" si="16"/>
        <v>2.0516666666666667</v>
      </c>
      <c r="E497">
        <v>6.31</v>
      </c>
      <c r="F497">
        <v>13.34</v>
      </c>
      <c r="G497">
        <v>13.8</v>
      </c>
      <c r="H497" s="3">
        <f t="shared" si="17"/>
        <v>11.15</v>
      </c>
    </row>
    <row r="498" spans="1:8" hidden="1">
      <c r="A498" t="s">
        <v>48</v>
      </c>
      <c r="B498">
        <v>3.5</v>
      </c>
      <c r="C498">
        <v>13526</v>
      </c>
      <c r="D498">
        <f t="shared" si="16"/>
        <v>1.8786111111111112</v>
      </c>
      <c r="E498">
        <v>12.8</v>
      </c>
      <c r="F498">
        <v>8.44</v>
      </c>
      <c r="G498">
        <v>4.33</v>
      </c>
      <c r="H498" s="3">
        <f t="shared" si="17"/>
        <v>8.5233333333333334</v>
      </c>
    </row>
    <row r="499" spans="1:8" hidden="1">
      <c r="A499" t="s">
        <v>48</v>
      </c>
      <c r="B499">
        <v>3.75</v>
      </c>
      <c r="C499">
        <v>13726</v>
      </c>
      <c r="D499">
        <f t="shared" si="16"/>
        <v>1.9063888888888889</v>
      </c>
      <c r="E499">
        <v>3.67</v>
      </c>
      <c r="F499">
        <v>4.16</v>
      </c>
      <c r="G499">
        <v>4.41</v>
      </c>
      <c r="H499" s="3">
        <f t="shared" si="17"/>
        <v>4.08</v>
      </c>
    </row>
    <row r="500" spans="1:8" hidden="1">
      <c r="A500" t="s">
        <v>48</v>
      </c>
      <c r="B500">
        <v>4</v>
      </c>
      <c r="C500">
        <v>14748</v>
      </c>
      <c r="D500">
        <f t="shared" si="16"/>
        <v>2.0483333333333333</v>
      </c>
      <c r="E500">
        <v>5.08</v>
      </c>
      <c r="F500">
        <v>4.3099999999999996</v>
      </c>
      <c r="G500">
        <v>4.4400000000000004</v>
      </c>
      <c r="H500" s="3">
        <f t="shared" si="17"/>
        <v>4.6100000000000003</v>
      </c>
    </row>
    <row r="501" spans="1:8" hidden="1">
      <c r="A501" t="s">
        <v>48</v>
      </c>
      <c r="B501">
        <v>4.25</v>
      </c>
      <c r="C501">
        <v>16201</v>
      </c>
      <c r="D501">
        <f t="shared" si="16"/>
        <v>2.2501388888888889</v>
      </c>
      <c r="E501">
        <v>4.0199999999999996</v>
      </c>
      <c r="F501">
        <v>14.01</v>
      </c>
      <c r="G501">
        <v>14.49</v>
      </c>
      <c r="H501" s="3">
        <f t="shared" si="17"/>
        <v>10.840000000000002</v>
      </c>
    </row>
    <row r="502" spans="1:8" hidden="1">
      <c r="A502" t="s">
        <v>48</v>
      </c>
      <c r="B502">
        <v>4.5</v>
      </c>
      <c r="C502">
        <v>17899</v>
      </c>
      <c r="D502">
        <f t="shared" si="16"/>
        <v>2.4859722222222222</v>
      </c>
      <c r="E502">
        <v>13.37</v>
      </c>
      <c r="F502">
        <v>14.08</v>
      </c>
      <c r="G502">
        <v>5.2</v>
      </c>
      <c r="H502" s="3">
        <f t="shared" si="17"/>
        <v>10.883333333333333</v>
      </c>
    </row>
    <row r="503" spans="1:8" hidden="1">
      <c r="A503" t="s">
        <v>48</v>
      </c>
      <c r="B503">
        <v>4.75</v>
      </c>
      <c r="C503">
        <v>21888</v>
      </c>
      <c r="D503">
        <f t="shared" si="16"/>
        <v>3.04</v>
      </c>
      <c r="E503">
        <v>4.7300000000000004</v>
      </c>
      <c r="F503">
        <v>5.19</v>
      </c>
      <c r="G503">
        <v>5.97</v>
      </c>
      <c r="H503" s="3">
        <f t="shared" si="17"/>
        <v>5.2966666666666669</v>
      </c>
    </row>
    <row r="504" spans="1:8" hidden="1">
      <c r="A504" t="s">
        <v>48</v>
      </c>
      <c r="B504">
        <v>5</v>
      </c>
      <c r="C504">
        <v>28283</v>
      </c>
      <c r="D504">
        <f t="shared" si="16"/>
        <v>3.9281944444444443</v>
      </c>
      <c r="E504">
        <v>7.32</v>
      </c>
      <c r="F504">
        <v>6.37</v>
      </c>
      <c r="G504">
        <v>7.35</v>
      </c>
      <c r="H504" s="3">
        <f t="shared" si="17"/>
        <v>7.0133333333333328</v>
      </c>
    </row>
    <row r="505" spans="1:8" hidden="1">
      <c r="A505" t="s">
        <v>48</v>
      </c>
      <c r="B505">
        <v>5.25</v>
      </c>
      <c r="C505">
        <v>35777</v>
      </c>
      <c r="D505">
        <f t="shared" si="16"/>
        <v>4.9690277777777778</v>
      </c>
      <c r="E505">
        <v>6.87</v>
      </c>
      <c r="F505">
        <v>8</v>
      </c>
      <c r="G505">
        <v>8.74</v>
      </c>
      <c r="H505" s="3">
        <f t="shared" si="17"/>
        <v>7.87</v>
      </c>
    </row>
    <row r="506" spans="1:8" hidden="1">
      <c r="A506" t="s">
        <v>48</v>
      </c>
      <c r="B506">
        <v>5.5</v>
      </c>
      <c r="C506">
        <v>46087</v>
      </c>
      <c r="D506">
        <f t="shared" si="16"/>
        <v>6.4009722222222223</v>
      </c>
      <c r="E506">
        <v>9.6300000000000008</v>
      </c>
      <c r="F506">
        <v>9.41</v>
      </c>
      <c r="G506">
        <v>9.83</v>
      </c>
      <c r="H506" s="3">
        <f t="shared" si="17"/>
        <v>9.6233333333333331</v>
      </c>
    </row>
    <row r="507" spans="1:8">
      <c r="A507" t="s">
        <v>44</v>
      </c>
      <c r="B507">
        <v>10</v>
      </c>
      <c r="C507">
        <v>169713</v>
      </c>
      <c r="D507">
        <f t="shared" si="16"/>
        <v>23.571250000000003</v>
      </c>
      <c r="E507">
        <v>26.52</v>
      </c>
      <c r="F507">
        <v>26.27</v>
      </c>
      <c r="G507">
        <v>29.07</v>
      </c>
      <c r="H507" s="3">
        <f t="shared" si="17"/>
        <v>27.286666666666665</v>
      </c>
    </row>
    <row r="508" spans="1:8">
      <c r="A508" t="s">
        <v>43</v>
      </c>
      <c r="B508">
        <v>10</v>
      </c>
      <c r="C508">
        <v>169776</v>
      </c>
      <c r="D508">
        <f t="shared" si="16"/>
        <v>23.58</v>
      </c>
      <c r="E508">
        <v>26.78</v>
      </c>
      <c r="F508">
        <v>26.37</v>
      </c>
      <c r="G508">
        <v>27.54</v>
      </c>
      <c r="H508" s="3">
        <f t="shared" si="17"/>
        <v>26.896666666666665</v>
      </c>
    </row>
    <row r="509" spans="1:8">
      <c r="A509" t="s">
        <v>42</v>
      </c>
      <c r="B509">
        <v>10</v>
      </c>
      <c r="C509">
        <v>169879</v>
      </c>
      <c r="D509">
        <f t="shared" si="16"/>
        <v>23.594305555555554</v>
      </c>
      <c r="E509">
        <v>27.75</v>
      </c>
      <c r="F509">
        <v>27.09</v>
      </c>
      <c r="G509">
        <v>27.93</v>
      </c>
      <c r="H509" s="3">
        <f t="shared" si="17"/>
        <v>27.590000000000003</v>
      </c>
    </row>
    <row r="510" spans="1:8">
      <c r="A510" t="s">
        <v>45</v>
      </c>
      <c r="B510">
        <v>10</v>
      </c>
      <c r="C510">
        <v>170035</v>
      </c>
      <c r="D510">
        <f t="shared" si="16"/>
        <v>23.615972222222222</v>
      </c>
      <c r="E510">
        <v>26.15</v>
      </c>
      <c r="F510">
        <v>26.5</v>
      </c>
      <c r="G510">
        <v>27.77</v>
      </c>
      <c r="H510" s="3">
        <f t="shared" si="17"/>
        <v>26.806666666666668</v>
      </c>
    </row>
    <row r="511" spans="1:8">
      <c r="A511" t="s">
        <v>52</v>
      </c>
      <c r="B511">
        <v>10</v>
      </c>
      <c r="C511">
        <v>170143</v>
      </c>
      <c r="D511">
        <f t="shared" si="16"/>
        <v>23.630972222222223</v>
      </c>
      <c r="E511">
        <v>27.7</v>
      </c>
      <c r="F511">
        <v>26.21</v>
      </c>
      <c r="G511">
        <v>28.87</v>
      </c>
      <c r="H511" s="3">
        <f t="shared" si="17"/>
        <v>27.593333333333334</v>
      </c>
    </row>
    <row r="512" spans="1:8">
      <c r="A512" t="s">
        <v>55</v>
      </c>
      <c r="B512">
        <v>10</v>
      </c>
      <c r="C512">
        <v>170168</v>
      </c>
      <c r="D512">
        <f t="shared" si="16"/>
        <v>23.634444444444444</v>
      </c>
      <c r="E512">
        <v>27.17</v>
      </c>
      <c r="F512">
        <v>27.73</v>
      </c>
      <c r="G512">
        <v>28.83</v>
      </c>
      <c r="H512" s="3">
        <f t="shared" si="17"/>
        <v>27.91</v>
      </c>
    </row>
    <row r="513" spans="1:8">
      <c r="A513" t="s">
        <v>53</v>
      </c>
      <c r="B513">
        <v>10</v>
      </c>
      <c r="C513">
        <v>170203</v>
      </c>
      <c r="D513">
        <f t="shared" si="16"/>
        <v>23.639305555555556</v>
      </c>
      <c r="E513">
        <v>27.05</v>
      </c>
      <c r="F513">
        <v>26.41</v>
      </c>
      <c r="G513">
        <v>27.25</v>
      </c>
      <c r="H513" s="3">
        <f t="shared" si="17"/>
        <v>26.903333333333336</v>
      </c>
    </row>
    <row r="514" spans="1:8">
      <c r="A514" t="s">
        <v>46</v>
      </c>
      <c r="B514">
        <v>10</v>
      </c>
      <c r="C514">
        <v>170318</v>
      </c>
      <c r="D514">
        <f t="shared" si="16"/>
        <v>23.655277777777776</v>
      </c>
      <c r="E514">
        <v>26.8</v>
      </c>
      <c r="F514">
        <v>26.37</v>
      </c>
      <c r="G514">
        <v>27.35</v>
      </c>
      <c r="H514" s="3">
        <f t="shared" si="17"/>
        <v>26.840000000000003</v>
      </c>
    </row>
    <row r="515" spans="1:8">
      <c r="A515" t="s">
        <v>37</v>
      </c>
      <c r="B515">
        <v>10</v>
      </c>
      <c r="C515">
        <v>170463</v>
      </c>
      <c r="D515">
        <f t="shared" si="16"/>
        <v>23.675416666666667</v>
      </c>
      <c r="E515">
        <v>26.67</v>
      </c>
      <c r="F515">
        <v>26.17</v>
      </c>
      <c r="G515">
        <v>27.89</v>
      </c>
      <c r="H515" s="3">
        <f t="shared" si="17"/>
        <v>26.91</v>
      </c>
    </row>
    <row r="516" spans="1:8">
      <c r="A516" t="s">
        <v>51</v>
      </c>
      <c r="B516">
        <v>10</v>
      </c>
      <c r="C516">
        <v>170606</v>
      </c>
      <c r="D516">
        <f t="shared" si="16"/>
        <v>23.695277777777779</v>
      </c>
      <c r="E516">
        <v>26.98</v>
      </c>
      <c r="F516">
        <v>27.12</v>
      </c>
      <c r="G516">
        <v>28.54</v>
      </c>
      <c r="H516" s="3">
        <f t="shared" si="17"/>
        <v>27.546666666666667</v>
      </c>
    </row>
    <row r="517" spans="1:8">
      <c r="A517" t="s">
        <v>50</v>
      </c>
      <c r="B517">
        <v>10</v>
      </c>
      <c r="C517">
        <v>171027</v>
      </c>
      <c r="D517">
        <f t="shared" si="16"/>
        <v>23.75375</v>
      </c>
      <c r="E517">
        <v>26.63</v>
      </c>
      <c r="F517">
        <v>26.35</v>
      </c>
      <c r="G517">
        <v>27.91</v>
      </c>
      <c r="H517" s="3">
        <f t="shared" si="17"/>
        <v>26.963333333333335</v>
      </c>
    </row>
    <row r="518" spans="1:8">
      <c r="A518" t="s">
        <v>54</v>
      </c>
      <c r="B518">
        <v>10</v>
      </c>
      <c r="C518">
        <v>171115</v>
      </c>
      <c r="D518">
        <f t="shared" si="16"/>
        <v>23.765972222222221</v>
      </c>
      <c r="E518">
        <v>26.84</v>
      </c>
      <c r="F518">
        <v>27.32</v>
      </c>
      <c r="G518">
        <v>29.08</v>
      </c>
      <c r="H518" s="3">
        <f t="shared" si="17"/>
        <v>27.746666666666666</v>
      </c>
    </row>
    <row r="519" spans="1:8">
      <c r="A519" t="s">
        <v>47</v>
      </c>
      <c r="B519">
        <v>10</v>
      </c>
      <c r="C519">
        <v>171120</v>
      </c>
      <c r="D519">
        <f t="shared" si="16"/>
        <v>23.766666666666666</v>
      </c>
      <c r="E519">
        <v>27.57</v>
      </c>
      <c r="F519">
        <v>27.41</v>
      </c>
      <c r="G519">
        <v>29</v>
      </c>
      <c r="H519" s="3">
        <f t="shared" si="17"/>
        <v>27.993333333333336</v>
      </c>
    </row>
    <row r="520" spans="1:8" hidden="1">
      <c r="A520" t="s">
        <v>48</v>
      </c>
      <c r="B520">
        <v>9</v>
      </c>
      <c r="C520">
        <v>158140</v>
      </c>
      <c r="D520">
        <f t="shared" si="16"/>
        <v>21.963888888888889</v>
      </c>
      <c r="E520">
        <v>25.31</v>
      </c>
      <c r="F520">
        <v>24.66</v>
      </c>
      <c r="G520">
        <v>48.99</v>
      </c>
      <c r="H520" s="3">
        <f t="shared" si="17"/>
        <v>32.986666666666672</v>
      </c>
    </row>
    <row r="521" spans="1:8">
      <c r="A521" t="s">
        <v>48</v>
      </c>
      <c r="B521">
        <v>10</v>
      </c>
      <c r="C521">
        <v>171127</v>
      </c>
      <c r="D521">
        <f t="shared" si="16"/>
        <v>23.767638888888889</v>
      </c>
      <c r="E521">
        <v>27.03</v>
      </c>
      <c r="F521">
        <v>26.92</v>
      </c>
      <c r="G521">
        <v>28.03</v>
      </c>
      <c r="H521" s="3">
        <f t="shared" si="17"/>
        <v>27.326666666666668</v>
      </c>
    </row>
    <row r="522" spans="1:8">
      <c r="A522" t="s">
        <v>56</v>
      </c>
      <c r="B522">
        <v>10.25</v>
      </c>
      <c r="C522">
        <v>168481</v>
      </c>
      <c r="D522">
        <f t="shared" si="16"/>
        <v>23.40013888888889</v>
      </c>
      <c r="E522">
        <v>25.51</v>
      </c>
      <c r="F522">
        <v>24.89</v>
      </c>
      <c r="G522">
        <v>26.83</v>
      </c>
      <c r="H522" s="3">
        <f t="shared" si="17"/>
        <v>25.743333333333336</v>
      </c>
    </row>
    <row r="523" spans="1:8">
      <c r="A523" t="s">
        <v>42</v>
      </c>
      <c r="B523">
        <v>10.25</v>
      </c>
      <c r="C523">
        <v>168624</v>
      </c>
      <c r="D523">
        <f t="shared" si="16"/>
        <v>23.42</v>
      </c>
      <c r="E523">
        <v>27.24</v>
      </c>
      <c r="F523">
        <v>26.74</v>
      </c>
      <c r="G523">
        <v>30.25</v>
      </c>
      <c r="H523" s="3">
        <f t="shared" si="17"/>
        <v>28.076666666666664</v>
      </c>
    </row>
    <row r="524" spans="1:8">
      <c r="A524" t="s">
        <v>45</v>
      </c>
      <c r="B524">
        <v>10.25</v>
      </c>
      <c r="C524">
        <v>169111</v>
      </c>
      <c r="D524">
        <f t="shared" si="16"/>
        <v>23.487638888888892</v>
      </c>
      <c r="E524">
        <v>25.34</v>
      </c>
      <c r="F524">
        <v>27.25</v>
      </c>
      <c r="G524">
        <v>27.56</v>
      </c>
      <c r="H524" s="3">
        <f t="shared" si="17"/>
        <v>26.716666666666669</v>
      </c>
    </row>
    <row r="525" spans="1:8">
      <c r="A525" t="s">
        <v>49</v>
      </c>
      <c r="B525">
        <v>10.25</v>
      </c>
      <c r="C525">
        <v>169339</v>
      </c>
      <c r="D525">
        <f t="shared" si="16"/>
        <v>23.519305555555555</v>
      </c>
      <c r="E525">
        <v>27.37</v>
      </c>
      <c r="F525">
        <v>27.55</v>
      </c>
      <c r="G525">
        <v>28.31</v>
      </c>
      <c r="H525" s="3">
        <f t="shared" si="17"/>
        <v>27.743333333333336</v>
      </c>
    </row>
    <row r="526" spans="1:8">
      <c r="A526" t="s">
        <v>40</v>
      </c>
      <c r="B526">
        <v>10.25</v>
      </c>
      <c r="C526">
        <v>169872</v>
      </c>
      <c r="D526">
        <f t="shared" si="16"/>
        <v>23.59333333333333</v>
      </c>
      <c r="E526">
        <v>27.66</v>
      </c>
      <c r="F526">
        <v>27.46</v>
      </c>
      <c r="G526">
        <v>29.43</v>
      </c>
      <c r="H526" s="3">
        <f t="shared" si="17"/>
        <v>28.183333333333337</v>
      </c>
    </row>
    <row r="527" spans="1:8">
      <c r="A527" t="s">
        <v>46</v>
      </c>
      <c r="B527">
        <v>10.25</v>
      </c>
      <c r="C527">
        <v>169922</v>
      </c>
      <c r="D527">
        <f t="shared" si="16"/>
        <v>23.600277777777777</v>
      </c>
      <c r="E527">
        <v>26.23</v>
      </c>
      <c r="F527">
        <v>26</v>
      </c>
      <c r="G527">
        <v>29.57</v>
      </c>
      <c r="H527" s="3">
        <f t="shared" si="17"/>
        <v>27.266666666666669</v>
      </c>
    </row>
    <row r="528" spans="1:8">
      <c r="A528" t="s">
        <v>51</v>
      </c>
      <c r="B528">
        <v>10.25</v>
      </c>
      <c r="C528">
        <v>169956</v>
      </c>
      <c r="D528">
        <f t="shared" si="16"/>
        <v>23.605</v>
      </c>
      <c r="E528">
        <v>26.34</v>
      </c>
      <c r="F528">
        <v>26.92</v>
      </c>
      <c r="G528">
        <v>28.37</v>
      </c>
      <c r="H528" s="3">
        <f t="shared" si="17"/>
        <v>27.210000000000004</v>
      </c>
    </row>
    <row r="529" spans="1:8">
      <c r="A529" t="s">
        <v>55</v>
      </c>
      <c r="B529">
        <v>10.25</v>
      </c>
      <c r="C529">
        <v>169999</v>
      </c>
      <c r="D529">
        <f t="shared" si="16"/>
        <v>23.610972222222223</v>
      </c>
      <c r="E529">
        <v>26.31</v>
      </c>
      <c r="F529">
        <v>26.7</v>
      </c>
      <c r="G529">
        <v>29.69</v>
      </c>
      <c r="H529" s="3">
        <f t="shared" si="17"/>
        <v>27.566666666666666</v>
      </c>
    </row>
    <row r="530" spans="1:8">
      <c r="A530" t="s">
        <v>38</v>
      </c>
      <c r="B530">
        <v>10.25</v>
      </c>
      <c r="C530">
        <v>170216</v>
      </c>
      <c r="D530">
        <f t="shared" si="16"/>
        <v>23.641111111111112</v>
      </c>
      <c r="E530">
        <v>26.34</v>
      </c>
      <c r="F530">
        <v>27.31</v>
      </c>
      <c r="G530">
        <v>29.08</v>
      </c>
      <c r="H530" s="3">
        <f t="shared" si="17"/>
        <v>27.576666666666664</v>
      </c>
    </row>
    <row r="531" spans="1:8">
      <c r="A531" t="s">
        <v>43</v>
      </c>
      <c r="B531">
        <v>10.25</v>
      </c>
      <c r="C531">
        <v>170221</v>
      </c>
      <c r="D531">
        <f t="shared" si="16"/>
        <v>23.641805555555557</v>
      </c>
      <c r="E531">
        <v>26.05</v>
      </c>
      <c r="F531">
        <v>25.83</v>
      </c>
      <c r="G531">
        <v>28.21</v>
      </c>
      <c r="H531" s="3">
        <f t="shared" si="17"/>
        <v>26.696666666666669</v>
      </c>
    </row>
    <row r="532" spans="1:8">
      <c r="A532" t="s">
        <v>53</v>
      </c>
      <c r="B532">
        <v>10.25</v>
      </c>
      <c r="C532">
        <v>170305</v>
      </c>
      <c r="D532">
        <f t="shared" si="16"/>
        <v>23.65347222222222</v>
      </c>
      <c r="E532">
        <v>26.48</v>
      </c>
      <c r="F532">
        <v>26.04</v>
      </c>
      <c r="G532">
        <v>29.08</v>
      </c>
      <c r="H532" s="3">
        <f t="shared" si="17"/>
        <v>27.2</v>
      </c>
    </row>
    <row r="533" spans="1:8">
      <c r="A533" t="s">
        <v>58</v>
      </c>
      <c r="B533">
        <v>10.25</v>
      </c>
      <c r="C533">
        <v>170358</v>
      </c>
      <c r="D533">
        <f t="shared" si="16"/>
        <v>23.660833333333336</v>
      </c>
      <c r="E533">
        <v>27.98</v>
      </c>
      <c r="F533">
        <v>27.62</v>
      </c>
      <c r="G533">
        <v>30.4</v>
      </c>
      <c r="H533" s="3">
        <f t="shared" si="17"/>
        <v>28.666666666666668</v>
      </c>
    </row>
    <row r="534" spans="1:8">
      <c r="A534" t="s">
        <v>41</v>
      </c>
      <c r="B534">
        <v>10.25</v>
      </c>
      <c r="C534">
        <v>170451</v>
      </c>
      <c r="D534">
        <f t="shared" si="16"/>
        <v>23.673749999999998</v>
      </c>
      <c r="E534">
        <v>26.83</v>
      </c>
      <c r="F534">
        <v>26.36</v>
      </c>
      <c r="G534">
        <v>28.12</v>
      </c>
      <c r="H534" s="3">
        <f t="shared" si="17"/>
        <v>27.103333333333335</v>
      </c>
    </row>
    <row r="535" spans="1:8">
      <c r="A535" t="s">
        <v>52</v>
      </c>
      <c r="B535">
        <v>10.25</v>
      </c>
      <c r="C535">
        <v>170554</v>
      </c>
      <c r="D535">
        <f t="shared" si="16"/>
        <v>23.688055555555554</v>
      </c>
      <c r="E535">
        <v>26.8</v>
      </c>
      <c r="F535">
        <v>26.56</v>
      </c>
      <c r="G535">
        <v>29.38</v>
      </c>
      <c r="H535" s="3">
        <f t="shared" si="17"/>
        <v>27.58</v>
      </c>
    </row>
    <row r="536" spans="1:8">
      <c r="A536" t="s">
        <v>48</v>
      </c>
      <c r="B536">
        <v>10.25</v>
      </c>
      <c r="C536">
        <v>170729</v>
      </c>
      <c r="D536">
        <f t="shared" si="16"/>
        <v>23.712361111111111</v>
      </c>
      <c r="E536">
        <v>26.46</v>
      </c>
      <c r="F536">
        <v>26.14</v>
      </c>
      <c r="G536">
        <v>28.5</v>
      </c>
      <c r="H536" s="3">
        <f t="shared" si="17"/>
        <v>27.033333333333331</v>
      </c>
    </row>
    <row r="537" spans="1:8">
      <c r="A537" t="s">
        <v>54</v>
      </c>
      <c r="B537">
        <v>10.25</v>
      </c>
      <c r="C537">
        <v>170759</v>
      </c>
      <c r="D537">
        <f t="shared" si="16"/>
        <v>23.716527777777777</v>
      </c>
      <c r="E537">
        <v>26.65</v>
      </c>
      <c r="F537">
        <v>26.2</v>
      </c>
      <c r="G537">
        <v>28.83</v>
      </c>
      <c r="H537" s="3">
        <f t="shared" si="17"/>
        <v>27.226666666666663</v>
      </c>
    </row>
    <row r="538" spans="1:8">
      <c r="A538" t="s">
        <v>47</v>
      </c>
      <c r="B538">
        <v>10.25</v>
      </c>
      <c r="C538">
        <v>170987</v>
      </c>
      <c r="D538">
        <f t="shared" si="16"/>
        <v>23.748194444444444</v>
      </c>
      <c r="E538">
        <v>27.7</v>
      </c>
      <c r="F538">
        <v>26.95</v>
      </c>
      <c r="G538">
        <v>29.2</v>
      </c>
      <c r="H538" s="3">
        <f t="shared" si="17"/>
        <v>27.95</v>
      </c>
    </row>
    <row r="539" spans="1:8">
      <c r="A539" t="s">
        <v>50</v>
      </c>
      <c r="B539">
        <v>10.25</v>
      </c>
      <c r="C539">
        <v>171157</v>
      </c>
      <c r="D539">
        <f t="shared" ref="D539:D602" si="18">C539/15/60/8</f>
        <v>23.771805555555556</v>
      </c>
      <c r="E539">
        <v>27.37</v>
      </c>
      <c r="F539">
        <v>26.28</v>
      </c>
      <c r="G539">
        <v>28.6</v>
      </c>
      <c r="H539" s="3">
        <f t="shared" ref="H539:H602" si="19">AVERAGE(E539:G539)</f>
        <v>27.416666666666668</v>
      </c>
    </row>
    <row r="540" spans="1:8">
      <c r="A540" t="s">
        <v>37</v>
      </c>
      <c r="B540">
        <v>10.25</v>
      </c>
      <c r="C540">
        <v>171309</v>
      </c>
      <c r="D540">
        <f t="shared" si="18"/>
        <v>23.792916666666667</v>
      </c>
      <c r="E540">
        <v>26.6</v>
      </c>
      <c r="F540">
        <v>27.16</v>
      </c>
      <c r="G540">
        <v>29.58</v>
      </c>
      <c r="H540" s="3">
        <f t="shared" si="19"/>
        <v>27.78</v>
      </c>
    </row>
    <row r="541" spans="1:8">
      <c r="A541" t="s">
        <v>44</v>
      </c>
      <c r="B541">
        <v>10.25</v>
      </c>
      <c r="C541">
        <v>171850</v>
      </c>
      <c r="D541">
        <f t="shared" si="18"/>
        <v>23.868055555555554</v>
      </c>
      <c r="E541">
        <v>27.37</v>
      </c>
      <c r="F541">
        <v>26.65</v>
      </c>
      <c r="G541">
        <v>28.5</v>
      </c>
      <c r="H541" s="3">
        <f t="shared" si="19"/>
        <v>27.506666666666664</v>
      </c>
    </row>
    <row r="542" spans="1:8">
      <c r="A542" t="s">
        <v>39</v>
      </c>
      <c r="B542">
        <v>10.25</v>
      </c>
      <c r="C542">
        <v>172775</v>
      </c>
      <c r="D542">
        <f t="shared" si="18"/>
        <v>23.996527777777779</v>
      </c>
      <c r="E542">
        <v>26.46</v>
      </c>
      <c r="F542">
        <v>26.09</v>
      </c>
      <c r="G542">
        <v>28.23</v>
      </c>
      <c r="H542" s="3">
        <f t="shared" si="19"/>
        <v>26.926666666666666</v>
      </c>
    </row>
    <row r="543" spans="1:8">
      <c r="A543" t="s">
        <v>57</v>
      </c>
      <c r="B543">
        <v>10.25</v>
      </c>
      <c r="C543">
        <v>172783</v>
      </c>
      <c r="D543">
        <f t="shared" si="18"/>
        <v>23.99763888888889</v>
      </c>
      <c r="E543">
        <v>26.16</v>
      </c>
      <c r="F543">
        <v>26.72</v>
      </c>
      <c r="G543">
        <v>27.59</v>
      </c>
      <c r="H543" s="3">
        <f t="shared" si="19"/>
        <v>26.823333333333334</v>
      </c>
    </row>
    <row r="544" spans="1:8">
      <c r="A544" t="s">
        <v>49</v>
      </c>
      <c r="B544">
        <v>10.5</v>
      </c>
      <c r="C544">
        <v>169848</v>
      </c>
      <c r="D544">
        <f t="shared" si="18"/>
        <v>23.59</v>
      </c>
      <c r="E544">
        <v>27.5</v>
      </c>
      <c r="F544">
        <v>27.71</v>
      </c>
      <c r="G544">
        <v>27.93</v>
      </c>
      <c r="H544" s="3">
        <f t="shared" si="19"/>
        <v>27.713333333333335</v>
      </c>
    </row>
    <row r="545" spans="1:8">
      <c r="A545" t="s">
        <v>45</v>
      </c>
      <c r="B545">
        <v>10.5</v>
      </c>
      <c r="C545">
        <v>170303</v>
      </c>
      <c r="D545">
        <f t="shared" si="18"/>
        <v>23.653194444444445</v>
      </c>
      <c r="E545">
        <v>26.72</v>
      </c>
      <c r="F545">
        <v>26.8</v>
      </c>
      <c r="G545">
        <v>27.61</v>
      </c>
      <c r="H545" s="3">
        <f t="shared" si="19"/>
        <v>27.043333333333333</v>
      </c>
    </row>
    <row r="546" spans="1:8">
      <c r="A546" t="s">
        <v>42</v>
      </c>
      <c r="B546">
        <v>10.5</v>
      </c>
      <c r="C546">
        <v>170586</v>
      </c>
      <c r="D546">
        <f t="shared" si="18"/>
        <v>23.692499999999999</v>
      </c>
      <c r="E546">
        <v>27.91</v>
      </c>
      <c r="F546">
        <v>27.3</v>
      </c>
      <c r="G546">
        <v>28.25</v>
      </c>
      <c r="H546" s="3">
        <f t="shared" si="19"/>
        <v>27.820000000000004</v>
      </c>
    </row>
    <row r="547" spans="1:8">
      <c r="A547" t="s">
        <v>40</v>
      </c>
      <c r="B547">
        <v>10.5</v>
      </c>
      <c r="C547">
        <v>171078</v>
      </c>
      <c r="D547">
        <f t="shared" si="18"/>
        <v>23.760833333333334</v>
      </c>
      <c r="E547">
        <v>28.28</v>
      </c>
      <c r="F547">
        <v>29.16</v>
      </c>
      <c r="G547">
        <v>29.4</v>
      </c>
      <c r="H547" s="3">
        <f t="shared" si="19"/>
        <v>28.946666666666669</v>
      </c>
    </row>
    <row r="548" spans="1:8">
      <c r="A548" t="s">
        <v>51</v>
      </c>
      <c r="B548">
        <v>10.5</v>
      </c>
      <c r="C548">
        <v>171278</v>
      </c>
      <c r="D548">
        <f t="shared" si="18"/>
        <v>23.788611111111109</v>
      </c>
      <c r="E548">
        <v>26.91</v>
      </c>
      <c r="F548">
        <v>27.44</v>
      </c>
      <c r="G548">
        <v>27.58</v>
      </c>
      <c r="H548" s="3">
        <f t="shared" si="19"/>
        <v>27.310000000000002</v>
      </c>
    </row>
    <row r="549" spans="1:8">
      <c r="A549" t="s">
        <v>44</v>
      </c>
      <c r="B549">
        <v>10.5</v>
      </c>
      <c r="C549">
        <v>171407</v>
      </c>
      <c r="D549">
        <f t="shared" si="18"/>
        <v>23.806527777777777</v>
      </c>
      <c r="E549">
        <v>27.08</v>
      </c>
      <c r="F549">
        <v>26.37</v>
      </c>
      <c r="G549">
        <v>28.93</v>
      </c>
      <c r="H549" s="3">
        <f t="shared" si="19"/>
        <v>27.459999999999997</v>
      </c>
    </row>
    <row r="550" spans="1:8">
      <c r="A550" t="s">
        <v>47</v>
      </c>
      <c r="B550">
        <v>10.5</v>
      </c>
      <c r="C550">
        <v>171506</v>
      </c>
      <c r="D550">
        <f t="shared" si="18"/>
        <v>23.820277777777779</v>
      </c>
      <c r="E550">
        <v>27.75</v>
      </c>
      <c r="F550">
        <v>27.11</v>
      </c>
      <c r="G550">
        <v>30.02</v>
      </c>
      <c r="H550" s="3">
        <f t="shared" si="19"/>
        <v>28.293333333333333</v>
      </c>
    </row>
    <row r="551" spans="1:8">
      <c r="A551" t="s">
        <v>54</v>
      </c>
      <c r="B551">
        <v>10.5</v>
      </c>
      <c r="C551">
        <v>171769</v>
      </c>
      <c r="D551">
        <f t="shared" si="18"/>
        <v>23.856805555555557</v>
      </c>
      <c r="E551">
        <v>27.18</v>
      </c>
      <c r="F551">
        <v>27.67</v>
      </c>
      <c r="G551">
        <v>28.14</v>
      </c>
      <c r="H551" s="3">
        <f t="shared" si="19"/>
        <v>27.663333333333338</v>
      </c>
    </row>
    <row r="552" spans="1:8">
      <c r="A552" t="s">
        <v>41</v>
      </c>
      <c r="B552">
        <v>10.5</v>
      </c>
      <c r="C552">
        <v>171895</v>
      </c>
      <c r="D552">
        <f t="shared" si="18"/>
        <v>23.874305555555555</v>
      </c>
      <c r="E552">
        <v>26.78</v>
      </c>
      <c r="F552">
        <v>26.55</v>
      </c>
      <c r="G552">
        <v>28.69</v>
      </c>
      <c r="H552" s="3">
        <f t="shared" si="19"/>
        <v>27.34</v>
      </c>
    </row>
    <row r="553" spans="1:8">
      <c r="A553" t="s">
        <v>57</v>
      </c>
      <c r="B553">
        <v>10.5</v>
      </c>
      <c r="C553">
        <v>171984</v>
      </c>
      <c r="D553">
        <f t="shared" si="18"/>
        <v>23.886666666666667</v>
      </c>
      <c r="E553">
        <v>27.27</v>
      </c>
      <c r="F553">
        <v>27.23</v>
      </c>
      <c r="G553">
        <v>27.41</v>
      </c>
      <c r="H553" s="3">
        <f t="shared" si="19"/>
        <v>27.303333333333331</v>
      </c>
    </row>
    <row r="554" spans="1:8">
      <c r="A554" t="s">
        <v>58</v>
      </c>
      <c r="B554">
        <v>10.5</v>
      </c>
      <c r="C554">
        <v>172089</v>
      </c>
      <c r="D554">
        <f t="shared" si="18"/>
        <v>23.901250000000001</v>
      </c>
      <c r="E554">
        <v>28.77</v>
      </c>
      <c r="F554">
        <v>27.87</v>
      </c>
      <c r="G554">
        <v>29.47</v>
      </c>
      <c r="H554" s="3">
        <f t="shared" si="19"/>
        <v>28.703333333333333</v>
      </c>
    </row>
    <row r="555" spans="1:8">
      <c r="A555" t="s">
        <v>38</v>
      </c>
      <c r="B555">
        <v>10.5</v>
      </c>
      <c r="C555">
        <v>172295</v>
      </c>
      <c r="D555">
        <f t="shared" si="18"/>
        <v>23.929861111111112</v>
      </c>
      <c r="E555">
        <v>28.04</v>
      </c>
      <c r="F555">
        <v>26.87</v>
      </c>
      <c r="G555">
        <v>29.12</v>
      </c>
      <c r="H555" s="3">
        <f t="shared" si="19"/>
        <v>28.01</v>
      </c>
    </row>
    <row r="556" spans="1:8">
      <c r="A556" t="s">
        <v>46</v>
      </c>
      <c r="B556">
        <v>10.5</v>
      </c>
      <c r="C556">
        <v>172477</v>
      </c>
      <c r="D556">
        <f t="shared" si="18"/>
        <v>23.955138888888889</v>
      </c>
      <c r="E556">
        <v>27.09</v>
      </c>
      <c r="F556">
        <v>27.08</v>
      </c>
      <c r="G556">
        <v>27.05</v>
      </c>
      <c r="H556" s="3">
        <f t="shared" si="19"/>
        <v>27.073333333333334</v>
      </c>
    </row>
    <row r="557" spans="1:8">
      <c r="A557" t="s">
        <v>39</v>
      </c>
      <c r="B557">
        <v>10.5</v>
      </c>
      <c r="C557">
        <v>172988</v>
      </c>
      <c r="D557">
        <f t="shared" si="18"/>
        <v>24.02611111111111</v>
      </c>
      <c r="E557">
        <v>26.71</v>
      </c>
      <c r="F557">
        <v>27.62</v>
      </c>
      <c r="G557">
        <v>27.76</v>
      </c>
      <c r="H557" s="3">
        <f t="shared" si="19"/>
        <v>27.363333333333333</v>
      </c>
    </row>
    <row r="558" spans="1:8">
      <c r="A558" t="s">
        <v>56</v>
      </c>
      <c r="B558">
        <v>10.5</v>
      </c>
      <c r="C558">
        <v>173013</v>
      </c>
      <c r="D558">
        <f t="shared" si="18"/>
        <v>24.029583333333335</v>
      </c>
      <c r="E558">
        <v>26.12</v>
      </c>
      <c r="F558">
        <v>26.73</v>
      </c>
      <c r="G558">
        <v>28.56</v>
      </c>
      <c r="H558" s="3">
        <f t="shared" si="19"/>
        <v>27.136666666666667</v>
      </c>
    </row>
    <row r="559" spans="1:8">
      <c r="A559" t="s">
        <v>43</v>
      </c>
      <c r="B559">
        <v>10.5</v>
      </c>
      <c r="C559">
        <v>173020</v>
      </c>
      <c r="D559">
        <f t="shared" si="18"/>
        <v>24.030555555555555</v>
      </c>
      <c r="E559">
        <v>27.01</v>
      </c>
      <c r="F559">
        <v>26.83</v>
      </c>
      <c r="G559">
        <v>26.9</v>
      </c>
      <c r="H559" s="3">
        <f t="shared" si="19"/>
        <v>26.913333333333338</v>
      </c>
    </row>
    <row r="560" spans="1:8">
      <c r="A560" t="s">
        <v>52</v>
      </c>
      <c r="B560">
        <v>10.5</v>
      </c>
      <c r="C560">
        <v>173191</v>
      </c>
      <c r="D560">
        <f t="shared" si="18"/>
        <v>24.054305555555558</v>
      </c>
      <c r="E560">
        <v>28.23</v>
      </c>
      <c r="F560">
        <v>26.92</v>
      </c>
      <c r="G560">
        <v>28.31</v>
      </c>
      <c r="H560" s="3">
        <f t="shared" si="19"/>
        <v>27.820000000000004</v>
      </c>
    </row>
    <row r="561" spans="1:8">
      <c r="A561" t="s">
        <v>48</v>
      </c>
      <c r="B561">
        <v>10.5</v>
      </c>
      <c r="C561">
        <v>173466</v>
      </c>
      <c r="D561">
        <f t="shared" si="18"/>
        <v>24.092499999999998</v>
      </c>
      <c r="E561">
        <v>27.65</v>
      </c>
      <c r="F561">
        <v>27.41</v>
      </c>
      <c r="G561">
        <v>27.39</v>
      </c>
      <c r="H561" s="3">
        <f t="shared" si="19"/>
        <v>27.483333333333334</v>
      </c>
    </row>
    <row r="562" spans="1:8">
      <c r="A562" t="s">
        <v>50</v>
      </c>
      <c r="B562">
        <v>10.5</v>
      </c>
      <c r="C562">
        <v>173489</v>
      </c>
      <c r="D562">
        <f t="shared" si="18"/>
        <v>24.095694444444444</v>
      </c>
      <c r="E562">
        <v>26.98</v>
      </c>
      <c r="F562">
        <v>26.84</v>
      </c>
      <c r="G562">
        <v>27.44</v>
      </c>
      <c r="H562" s="3">
        <f t="shared" si="19"/>
        <v>27.08666666666667</v>
      </c>
    </row>
    <row r="563" spans="1:8">
      <c r="A563" t="s">
        <v>53</v>
      </c>
      <c r="B563">
        <v>10.5</v>
      </c>
      <c r="C563">
        <v>173902</v>
      </c>
      <c r="D563">
        <f t="shared" si="18"/>
        <v>24.153055555555557</v>
      </c>
      <c r="E563">
        <v>27.16</v>
      </c>
      <c r="F563">
        <v>26.43</v>
      </c>
      <c r="G563">
        <v>28.13</v>
      </c>
      <c r="H563" s="3">
        <f t="shared" si="19"/>
        <v>27.24</v>
      </c>
    </row>
    <row r="564" spans="1:8">
      <c r="A564" t="s">
        <v>37</v>
      </c>
      <c r="B564">
        <v>10.5</v>
      </c>
      <c r="C564">
        <v>174578</v>
      </c>
      <c r="D564">
        <f t="shared" si="18"/>
        <v>24.246944444444445</v>
      </c>
      <c r="E564">
        <v>27.83</v>
      </c>
      <c r="F564">
        <v>26.69</v>
      </c>
      <c r="G564">
        <v>28.85</v>
      </c>
      <c r="H564" s="3">
        <f t="shared" si="19"/>
        <v>27.790000000000003</v>
      </c>
    </row>
    <row r="565" spans="1:8">
      <c r="A565" t="s">
        <v>55</v>
      </c>
      <c r="B565">
        <v>10.5</v>
      </c>
      <c r="C565">
        <v>175113</v>
      </c>
      <c r="D565">
        <f t="shared" si="18"/>
        <v>24.321250000000003</v>
      </c>
      <c r="E565">
        <v>27.93</v>
      </c>
      <c r="F565">
        <v>28.5</v>
      </c>
      <c r="G565">
        <v>28.08</v>
      </c>
      <c r="H565" s="3">
        <f t="shared" si="19"/>
        <v>28.169999999999998</v>
      </c>
    </row>
    <row r="566" spans="1:8">
      <c r="A566" t="s">
        <v>51</v>
      </c>
      <c r="B566">
        <v>10.75</v>
      </c>
      <c r="C566">
        <v>171073</v>
      </c>
      <c r="D566">
        <f t="shared" si="18"/>
        <v>23.760138888888889</v>
      </c>
      <c r="E566">
        <v>26.8</v>
      </c>
      <c r="F566">
        <v>27.41</v>
      </c>
      <c r="G566">
        <v>28.68</v>
      </c>
      <c r="H566" s="3">
        <f t="shared" si="19"/>
        <v>27.63</v>
      </c>
    </row>
    <row r="567" spans="1:8">
      <c r="A567" t="s">
        <v>44</v>
      </c>
      <c r="B567">
        <v>10.75</v>
      </c>
      <c r="C567">
        <v>171079</v>
      </c>
      <c r="D567">
        <f t="shared" si="18"/>
        <v>23.760972222222222</v>
      </c>
      <c r="E567">
        <v>28</v>
      </c>
      <c r="F567">
        <v>26.3</v>
      </c>
      <c r="G567">
        <v>28.54</v>
      </c>
      <c r="H567" s="3">
        <f t="shared" si="19"/>
        <v>27.613333333333333</v>
      </c>
    </row>
    <row r="568" spans="1:8">
      <c r="A568" t="s">
        <v>43</v>
      </c>
      <c r="B568">
        <v>10.75</v>
      </c>
      <c r="C568">
        <v>171312</v>
      </c>
      <c r="D568">
        <f t="shared" si="18"/>
        <v>23.793333333333333</v>
      </c>
      <c r="E568">
        <v>26.78</v>
      </c>
      <c r="F568">
        <v>25.91</v>
      </c>
      <c r="G568">
        <v>28.37</v>
      </c>
      <c r="H568" s="3">
        <f t="shared" si="19"/>
        <v>27.02</v>
      </c>
    </row>
    <row r="569" spans="1:8">
      <c r="A569" t="s">
        <v>40</v>
      </c>
      <c r="B569">
        <v>10.75</v>
      </c>
      <c r="C569">
        <v>171549</v>
      </c>
      <c r="D569">
        <f t="shared" si="18"/>
        <v>23.826250000000002</v>
      </c>
      <c r="E569">
        <v>28.66</v>
      </c>
      <c r="F569">
        <v>28.47</v>
      </c>
      <c r="G569">
        <v>29.23</v>
      </c>
      <c r="H569" s="3">
        <f t="shared" si="19"/>
        <v>28.786666666666665</v>
      </c>
    </row>
    <row r="570" spans="1:8">
      <c r="A570" t="s">
        <v>45</v>
      </c>
      <c r="B570">
        <v>10.75</v>
      </c>
      <c r="C570">
        <v>171678</v>
      </c>
      <c r="D570">
        <f t="shared" si="18"/>
        <v>23.84416666666667</v>
      </c>
      <c r="E570">
        <v>27</v>
      </c>
      <c r="F570">
        <v>26.69</v>
      </c>
      <c r="G570">
        <v>27.68</v>
      </c>
      <c r="H570" s="3">
        <f t="shared" si="19"/>
        <v>27.123333333333335</v>
      </c>
    </row>
    <row r="571" spans="1:8">
      <c r="A571" t="s">
        <v>41</v>
      </c>
      <c r="B571">
        <v>10.75</v>
      </c>
      <c r="C571">
        <v>171817</v>
      </c>
      <c r="D571">
        <f t="shared" si="18"/>
        <v>23.863472222222224</v>
      </c>
      <c r="E571">
        <v>27</v>
      </c>
      <c r="F571">
        <v>26.41</v>
      </c>
      <c r="G571">
        <v>28.3</v>
      </c>
      <c r="H571" s="3">
        <f t="shared" si="19"/>
        <v>27.236666666666665</v>
      </c>
    </row>
    <row r="572" spans="1:8">
      <c r="A572" t="s">
        <v>49</v>
      </c>
      <c r="B572">
        <v>10.75</v>
      </c>
      <c r="C572">
        <v>171890</v>
      </c>
      <c r="D572">
        <f t="shared" si="18"/>
        <v>23.873611111111114</v>
      </c>
      <c r="E572">
        <v>28.37</v>
      </c>
      <c r="F572">
        <v>28.05</v>
      </c>
      <c r="G572">
        <v>29.18</v>
      </c>
      <c r="H572" s="3">
        <f t="shared" si="19"/>
        <v>28.533333333333331</v>
      </c>
    </row>
    <row r="573" spans="1:8">
      <c r="A573" t="s">
        <v>37</v>
      </c>
      <c r="B573">
        <v>10.75</v>
      </c>
      <c r="C573">
        <v>171927</v>
      </c>
      <c r="D573">
        <f t="shared" si="18"/>
        <v>23.87875</v>
      </c>
      <c r="E573">
        <v>27.03</v>
      </c>
      <c r="F573">
        <v>28.43</v>
      </c>
      <c r="G573">
        <v>28.17</v>
      </c>
      <c r="H573" s="3">
        <f t="shared" si="19"/>
        <v>27.876666666666665</v>
      </c>
    </row>
    <row r="574" spans="1:8">
      <c r="A574" t="s">
        <v>46</v>
      </c>
      <c r="B574">
        <v>10.75</v>
      </c>
      <c r="C574">
        <v>171953</v>
      </c>
      <c r="D574">
        <f t="shared" si="18"/>
        <v>23.882361111111109</v>
      </c>
      <c r="E574">
        <v>27.09</v>
      </c>
      <c r="F574">
        <v>26.2</v>
      </c>
      <c r="G574">
        <v>29.37</v>
      </c>
      <c r="H574" s="3">
        <f t="shared" si="19"/>
        <v>27.553333333333331</v>
      </c>
    </row>
    <row r="575" spans="1:8">
      <c r="A575" t="s">
        <v>42</v>
      </c>
      <c r="B575">
        <v>10.75</v>
      </c>
      <c r="C575">
        <v>172056</v>
      </c>
      <c r="D575">
        <f t="shared" si="18"/>
        <v>23.896666666666665</v>
      </c>
      <c r="E575">
        <v>27.49</v>
      </c>
      <c r="F575">
        <v>27.51</v>
      </c>
      <c r="G575">
        <v>30.33</v>
      </c>
      <c r="H575" s="3">
        <f t="shared" si="19"/>
        <v>28.443333333333332</v>
      </c>
    </row>
    <row r="576" spans="1:8">
      <c r="A576" t="s">
        <v>54</v>
      </c>
      <c r="B576">
        <v>10.75</v>
      </c>
      <c r="C576">
        <v>172511</v>
      </c>
      <c r="D576">
        <f t="shared" si="18"/>
        <v>23.959861111111113</v>
      </c>
      <c r="E576">
        <v>27.82</v>
      </c>
      <c r="F576">
        <v>26.66</v>
      </c>
      <c r="G576">
        <v>28.97</v>
      </c>
      <c r="H576" s="3">
        <f t="shared" si="19"/>
        <v>27.816666666666666</v>
      </c>
    </row>
    <row r="577" spans="1:8">
      <c r="A577" t="s">
        <v>50</v>
      </c>
      <c r="B577">
        <v>10.75</v>
      </c>
      <c r="C577">
        <v>173394</v>
      </c>
      <c r="D577">
        <f t="shared" si="18"/>
        <v>24.0825</v>
      </c>
      <c r="E577">
        <v>28.1</v>
      </c>
      <c r="F577">
        <v>26.71</v>
      </c>
      <c r="G577">
        <v>28.53</v>
      </c>
      <c r="H577" s="3">
        <f t="shared" si="19"/>
        <v>27.78</v>
      </c>
    </row>
    <row r="578" spans="1:8">
      <c r="A578" t="s">
        <v>53</v>
      </c>
      <c r="B578">
        <v>10.75</v>
      </c>
      <c r="C578">
        <v>173401</v>
      </c>
      <c r="D578">
        <f t="shared" si="18"/>
        <v>24.083472222222223</v>
      </c>
      <c r="E578">
        <v>26.58</v>
      </c>
      <c r="F578">
        <v>27.22</v>
      </c>
      <c r="G578">
        <v>28.84</v>
      </c>
      <c r="H578" s="3">
        <f t="shared" si="19"/>
        <v>27.546666666666667</v>
      </c>
    </row>
    <row r="579" spans="1:8">
      <c r="A579" t="s">
        <v>55</v>
      </c>
      <c r="B579">
        <v>10.75</v>
      </c>
      <c r="C579">
        <v>173499</v>
      </c>
      <c r="D579">
        <f t="shared" si="18"/>
        <v>24.097083333333334</v>
      </c>
      <c r="E579">
        <v>27.79</v>
      </c>
      <c r="F579">
        <v>27.43</v>
      </c>
      <c r="G579">
        <v>29.46</v>
      </c>
      <c r="H579" s="3">
        <f t="shared" si="19"/>
        <v>28.22666666666667</v>
      </c>
    </row>
    <row r="580" spans="1:8" hidden="1">
      <c r="A580" t="s">
        <v>48</v>
      </c>
      <c r="B580">
        <v>24</v>
      </c>
      <c r="C580">
        <v>65701</v>
      </c>
      <c r="D580">
        <f t="shared" si="18"/>
        <v>9.1251388888888894</v>
      </c>
      <c r="E580">
        <v>11.74</v>
      </c>
      <c r="F580">
        <v>9.9700000000000006</v>
      </c>
      <c r="H580" s="3">
        <f t="shared" si="19"/>
        <v>10.855</v>
      </c>
    </row>
    <row r="581" spans="1:8" hidden="1">
      <c r="A581" t="s">
        <v>45</v>
      </c>
      <c r="B581">
        <v>0.25</v>
      </c>
      <c r="C581">
        <v>48792</v>
      </c>
      <c r="D581">
        <f t="shared" si="18"/>
        <v>6.7766666666666673</v>
      </c>
      <c r="E581">
        <v>8.2899999999999991</v>
      </c>
      <c r="F581">
        <v>16.14</v>
      </c>
      <c r="G581">
        <v>18.64</v>
      </c>
      <c r="H581" s="3">
        <f t="shared" si="19"/>
        <v>14.356666666666667</v>
      </c>
    </row>
    <row r="582" spans="1:8" hidden="1">
      <c r="A582" t="s">
        <v>45</v>
      </c>
      <c r="B582">
        <v>0.5</v>
      </c>
      <c r="C582">
        <v>37885</v>
      </c>
      <c r="D582">
        <f t="shared" si="18"/>
        <v>5.2618055555555552</v>
      </c>
      <c r="E582">
        <v>55.52</v>
      </c>
      <c r="F582">
        <v>32.43</v>
      </c>
      <c r="G582">
        <v>31.76</v>
      </c>
      <c r="H582" s="3">
        <f t="shared" si="19"/>
        <v>39.903333333333336</v>
      </c>
    </row>
    <row r="583" spans="1:8" hidden="1">
      <c r="A583" t="s">
        <v>45</v>
      </c>
      <c r="B583">
        <v>0.75</v>
      </c>
      <c r="C583">
        <v>33982</v>
      </c>
      <c r="D583">
        <f t="shared" si="18"/>
        <v>4.7197222222222219</v>
      </c>
      <c r="E583">
        <v>15.56</v>
      </c>
      <c r="F583">
        <v>5.59</v>
      </c>
      <c r="G583">
        <v>7.83</v>
      </c>
      <c r="H583" s="3">
        <f t="shared" si="19"/>
        <v>9.6599999999999984</v>
      </c>
    </row>
    <row r="584" spans="1:8" hidden="1">
      <c r="A584" t="s">
        <v>45</v>
      </c>
      <c r="B584">
        <v>1</v>
      </c>
      <c r="C584">
        <v>29068</v>
      </c>
      <c r="D584">
        <f t="shared" si="18"/>
        <v>4.0372222222222218</v>
      </c>
      <c r="E584">
        <v>5.41</v>
      </c>
      <c r="F584">
        <v>15.75</v>
      </c>
      <c r="G584">
        <v>6.76</v>
      </c>
      <c r="H584" s="3">
        <f t="shared" si="19"/>
        <v>9.3066666666666666</v>
      </c>
    </row>
    <row r="585" spans="1:8" hidden="1">
      <c r="A585" t="s">
        <v>45</v>
      </c>
      <c r="B585">
        <v>1.25</v>
      </c>
      <c r="C585">
        <v>26422</v>
      </c>
      <c r="D585">
        <f t="shared" si="18"/>
        <v>3.6697222222222221</v>
      </c>
      <c r="E585">
        <v>5.97</v>
      </c>
      <c r="F585">
        <v>11.49</v>
      </c>
      <c r="G585">
        <v>15.01</v>
      </c>
      <c r="H585" s="3">
        <f t="shared" si="19"/>
        <v>10.823333333333332</v>
      </c>
    </row>
    <row r="586" spans="1:8" hidden="1">
      <c r="A586" t="s">
        <v>45</v>
      </c>
      <c r="B586">
        <v>1.5</v>
      </c>
      <c r="C586">
        <v>22117</v>
      </c>
      <c r="D586">
        <f t="shared" si="18"/>
        <v>3.0718055555555557</v>
      </c>
      <c r="E586">
        <v>13.91</v>
      </c>
      <c r="F586">
        <v>13.62</v>
      </c>
      <c r="G586">
        <v>5.81</v>
      </c>
      <c r="H586" s="3">
        <f t="shared" si="19"/>
        <v>11.113333333333335</v>
      </c>
    </row>
    <row r="587" spans="1:8" hidden="1">
      <c r="A587" t="s">
        <v>45</v>
      </c>
      <c r="B587">
        <v>1.75</v>
      </c>
      <c r="C587">
        <v>20649</v>
      </c>
      <c r="D587">
        <f t="shared" si="18"/>
        <v>2.8679166666666664</v>
      </c>
      <c r="E587">
        <v>4.9800000000000004</v>
      </c>
      <c r="F587">
        <v>4.5599999999999996</v>
      </c>
      <c r="G587">
        <v>5.47</v>
      </c>
      <c r="H587" s="3">
        <f t="shared" si="19"/>
        <v>5.003333333333333</v>
      </c>
    </row>
    <row r="588" spans="1:8" hidden="1">
      <c r="A588" t="s">
        <v>45</v>
      </c>
      <c r="B588">
        <v>2</v>
      </c>
      <c r="C588">
        <v>18795</v>
      </c>
      <c r="D588">
        <f t="shared" si="18"/>
        <v>2.6104166666666666</v>
      </c>
      <c r="E588">
        <v>4.96</v>
      </c>
      <c r="F588">
        <v>4.75</v>
      </c>
      <c r="G588">
        <v>5.51</v>
      </c>
      <c r="H588" s="3">
        <f t="shared" si="19"/>
        <v>5.0733333333333333</v>
      </c>
    </row>
    <row r="589" spans="1:8" hidden="1">
      <c r="A589" t="s">
        <v>45</v>
      </c>
      <c r="B589">
        <v>2.25</v>
      </c>
      <c r="C589">
        <v>17526</v>
      </c>
      <c r="D589">
        <f t="shared" si="18"/>
        <v>2.434166666666667</v>
      </c>
      <c r="E589">
        <v>4.66</v>
      </c>
      <c r="F589">
        <v>4.58</v>
      </c>
      <c r="G589">
        <v>5.05</v>
      </c>
      <c r="H589" s="3">
        <f t="shared" si="19"/>
        <v>4.7633333333333328</v>
      </c>
    </row>
    <row r="590" spans="1:8" hidden="1">
      <c r="A590" t="s">
        <v>45</v>
      </c>
      <c r="B590">
        <v>2.5</v>
      </c>
      <c r="C590">
        <v>16616</v>
      </c>
      <c r="D590">
        <f t="shared" si="18"/>
        <v>2.3077777777777779</v>
      </c>
      <c r="E590">
        <v>4.66</v>
      </c>
      <c r="F590">
        <v>4.26</v>
      </c>
      <c r="G590">
        <v>5.0199999999999996</v>
      </c>
      <c r="H590" s="3">
        <f t="shared" si="19"/>
        <v>4.6466666666666665</v>
      </c>
    </row>
    <row r="591" spans="1:8" hidden="1">
      <c r="A591" t="s">
        <v>45</v>
      </c>
      <c r="B591">
        <v>2.75</v>
      </c>
      <c r="C591">
        <v>15811</v>
      </c>
      <c r="D591">
        <f t="shared" si="18"/>
        <v>2.1959722222222222</v>
      </c>
      <c r="E591">
        <v>4.51</v>
      </c>
      <c r="F591">
        <v>4.04</v>
      </c>
      <c r="G591">
        <v>4.84</v>
      </c>
      <c r="H591" s="3">
        <f t="shared" si="19"/>
        <v>4.4633333333333338</v>
      </c>
    </row>
    <row r="592" spans="1:8" hidden="1">
      <c r="A592" t="s">
        <v>45</v>
      </c>
      <c r="B592">
        <v>3</v>
      </c>
      <c r="C592">
        <v>14692</v>
      </c>
      <c r="D592">
        <f t="shared" si="18"/>
        <v>2.0405555555555557</v>
      </c>
      <c r="E592">
        <v>4.01</v>
      </c>
      <c r="F592">
        <v>4.3899999999999997</v>
      </c>
      <c r="G592">
        <v>5.1100000000000003</v>
      </c>
      <c r="H592" s="3">
        <f t="shared" si="19"/>
        <v>4.503333333333333</v>
      </c>
    </row>
    <row r="593" spans="1:8" hidden="1">
      <c r="A593" t="s">
        <v>45</v>
      </c>
      <c r="B593">
        <v>3.25</v>
      </c>
      <c r="C593">
        <v>14661</v>
      </c>
      <c r="D593">
        <f t="shared" si="18"/>
        <v>2.0362499999999999</v>
      </c>
      <c r="E593">
        <v>8.94</v>
      </c>
      <c r="F593">
        <v>13.71</v>
      </c>
      <c r="G593">
        <v>14.08</v>
      </c>
      <c r="H593" s="3">
        <f t="shared" si="19"/>
        <v>12.243333333333332</v>
      </c>
    </row>
    <row r="594" spans="1:8" hidden="1">
      <c r="A594" t="s">
        <v>45</v>
      </c>
      <c r="B594">
        <v>3.5</v>
      </c>
      <c r="C594">
        <v>14565</v>
      </c>
      <c r="D594">
        <f t="shared" si="18"/>
        <v>2.0229166666666667</v>
      </c>
      <c r="E594">
        <v>7.66</v>
      </c>
      <c r="F594">
        <v>4.33</v>
      </c>
      <c r="G594">
        <v>5.08</v>
      </c>
      <c r="H594" s="3">
        <f t="shared" si="19"/>
        <v>5.69</v>
      </c>
    </row>
    <row r="595" spans="1:8" hidden="1">
      <c r="A595" t="s">
        <v>45</v>
      </c>
      <c r="B595">
        <v>3.75</v>
      </c>
      <c r="C595">
        <v>14690</v>
      </c>
      <c r="D595">
        <f t="shared" si="18"/>
        <v>2.0402777777777779</v>
      </c>
      <c r="E595">
        <v>3.83</v>
      </c>
      <c r="F595">
        <v>4.18</v>
      </c>
      <c r="G595">
        <v>4.58</v>
      </c>
      <c r="H595" s="3">
        <f t="shared" si="19"/>
        <v>4.1966666666666663</v>
      </c>
    </row>
    <row r="596" spans="1:8" hidden="1">
      <c r="A596" t="s">
        <v>45</v>
      </c>
      <c r="B596">
        <v>4</v>
      </c>
      <c r="C596">
        <v>15054</v>
      </c>
      <c r="D596">
        <f t="shared" si="18"/>
        <v>2.0908333333333333</v>
      </c>
      <c r="E596">
        <v>3.91</v>
      </c>
      <c r="F596">
        <v>4.5599999999999996</v>
      </c>
      <c r="G596">
        <v>5.17</v>
      </c>
      <c r="H596" s="3">
        <f t="shared" si="19"/>
        <v>4.546666666666666</v>
      </c>
    </row>
    <row r="597" spans="1:8" hidden="1">
      <c r="A597" t="s">
        <v>45</v>
      </c>
      <c r="B597">
        <v>4.25</v>
      </c>
      <c r="C597">
        <v>16708</v>
      </c>
      <c r="D597">
        <f t="shared" si="18"/>
        <v>2.3205555555555555</v>
      </c>
      <c r="E597">
        <v>4.66</v>
      </c>
      <c r="F597">
        <v>14.83</v>
      </c>
      <c r="G597">
        <v>13.98</v>
      </c>
      <c r="H597" s="3">
        <f t="shared" si="19"/>
        <v>11.156666666666666</v>
      </c>
    </row>
    <row r="598" spans="1:8" hidden="1">
      <c r="A598" t="s">
        <v>45</v>
      </c>
      <c r="B598">
        <v>4.5</v>
      </c>
      <c r="C598">
        <v>19344</v>
      </c>
      <c r="D598">
        <f t="shared" si="18"/>
        <v>2.6866666666666665</v>
      </c>
      <c r="E598">
        <v>14.04</v>
      </c>
      <c r="F598">
        <v>12.66</v>
      </c>
      <c r="G598">
        <v>5.83</v>
      </c>
      <c r="H598" s="3">
        <f t="shared" si="19"/>
        <v>10.843333333333334</v>
      </c>
    </row>
    <row r="599" spans="1:8" hidden="1">
      <c r="A599" t="s">
        <v>45</v>
      </c>
      <c r="B599">
        <v>4.75</v>
      </c>
      <c r="C599">
        <v>23440</v>
      </c>
      <c r="D599">
        <f t="shared" si="18"/>
        <v>3.2555555555555555</v>
      </c>
      <c r="E599">
        <v>5.07</v>
      </c>
      <c r="F599">
        <v>5.16</v>
      </c>
      <c r="G599">
        <v>6.24</v>
      </c>
      <c r="H599" s="3">
        <f t="shared" si="19"/>
        <v>5.4899999999999993</v>
      </c>
    </row>
    <row r="600" spans="1:8" hidden="1">
      <c r="A600" t="s">
        <v>45</v>
      </c>
      <c r="B600">
        <v>5</v>
      </c>
      <c r="C600">
        <v>28325</v>
      </c>
      <c r="D600">
        <f t="shared" si="18"/>
        <v>3.9340277777777777</v>
      </c>
      <c r="E600">
        <v>5.83</v>
      </c>
      <c r="F600">
        <v>6.56</v>
      </c>
      <c r="G600">
        <v>8.08</v>
      </c>
      <c r="H600" s="3">
        <f t="shared" si="19"/>
        <v>6.8233333333333333</v>
      </c>
    </row>
    <row r="601" spans="1:8" hidden="1">
      <c r="A601" t="s">
        <v>45</v>
      </c>
      <c r="B601">
        <v>5.25</v>
      </c>
      <c r="C601">
        <v>36948</v>
      </c>
      <c r="D601">
        <f t="shared" si="18"/>
        <v>5.1316666666666659</v>
      </c>
      <c r="E601">
        <v>6.87</v>
      </c>
      <c r="F601">
        <v>8.09</v>
      </c>
      <c r="G601">
        <v>9.19</v>
      </c>
      <c r="H601" s="3">
        <f t="shared" si="19"/>
        <v>8.0499999999999989</v>
      </c>
    </row>
    <row r="602" spans="1:8" hidden="1">
      <c r="A602" t="s">
        <v>45</v>
      </c>
      <c r="B602">
        <v>5.5</v>
      </c>
      <c r="C602">
        <v>46319</v>
      </c>
      <c r="D602">
        <f t="shared" si="18"/>
        <v>6.4331944444444442</v>
      </c>
      <c r="E602">
        <v>8.35</v>
      </c>
      <c r="F602">
        <v>9.7100000000000009</v>
      </c>
      <c r="G602">
        <v>10.3</v>
      </c>
      <c r="H602" s="3">
        <f t="shared" si="19"/>
        <v>9.4533333333333349</v>
      </c>
    </row>
    <row r="603" spans="1:8">
      <c r="A603" t="s">
        <v>38</v>
      </c>
      <c r="B603">
        <v>10.75</v>
      </c>
      <c r="C603">
        <v>173520</v>
      </c>
      <c r="D603">
        <f t="shared" ref="D603:D666" si="20">C603/15/60/8</f>
        <v>24.1</v>
      </c>
      <c r="E603">
        <v>27.58</v>
      </c>
      <c r="F603">
        <v>27.96</v>
      </c>
      <c r="G603">
        <v>29.18</v>
      </c>
      <c r="H603" s="3">
        <f t="shared" ref="H603:H666" si="21">AVERAGE(E603:G603)</f>
        <v>28.24</v>
      </c>
    </row>
    <row r="604" spans="1:8">
      <c r="A604" t="s">
        <v>58</v>
      </c>
      <c r="B604">
        <v>10.75</v>
      </c>
      <c r="C604">
        <v>173849</v>
      </c>
      <c r="D604">
        <f t="shared" si="20"/>
        <v>24.145694444444441</v>
      </c>
      <c r="E604">
        <v>28.84</v>
      </c>
      <c r="F604">
        <v>28.33</v>
      </c>
      <c r="G604">
        <v>30.54</v>
      </c>
      <c r="H604" s="3">
        <f t="shared" si="21"/>
        <v>29.236666666666668</v>
      </c>
    </row>
    <row r="605" spans="1:8">
      <c r="A605" t="s">
        <v>57</v>
      </c>
      <c r="B605">
        <v>10.75</v>
      </c>
      <c r="C605">
        <v>173920</v>
      </c>
      <c r="D605">
        <f t="shared" si="20"/>
        <v>24.155555555555555</v>
      </c>
      <c r="E605">
        <v>27.08</v>
      </c>
      <c r="F605">
        <v>27.48</v>
      </c>
      <c r="G605">
        <v>28.04</v>
      </c>
      <c r="H605" s="3">
        <f t="shared" si="21"/>
        <v>27.533333333333331</v>
      </c>
    </row>
    <row r="606" spans="1:8">
      <c r="A606" t="s">
        <v>48</v>
      </c>
      <c r="B606">
        <v>10.75</v>
      </c>
      <c r="C606">
        <v>173987</v>
      </c>
      <c r="D606">
        <f t="shared" si="20"/>
        <v>24.164861111111112</v>
      </c>
      <c r="E606">
        <v>27.62</v>
      </c>
      <c r="F606">
        <v>26.66</v>
      </c>
      <c r="G606">
        <v>28.76</v>
      </c>
      <c r="H606" s="3">
        <f t="shared" si="21"/>
        <v>27.680000000000003</v>
      </c>
    </row>
    <row r="607" spans="1:8">
      <c r="A607" t="s">
        <v>56</v>
      </c>
      <c r="B607">
        <v>10.75</v>
      </c>
      <c r="C607">
        <v>174751</v>
      </c>
      <c r="D607">
        <f t="shared" si="20"/>
        <v>24.270972222222223</v>
      </c>
      <c r="E607">
        <v>26.3</v>
      </c>
      <c r="F607">
        <v>26.23</v>
      </c>
      <c r="G607">
        <v>26.93</v>
      </c>
      <c r="H607" s="3">
        <f t="shared" si="21"/>
        <v>26.486666666666668</v>
      </c>
    </row>
    <row r="608" spans="1:8">
      <c r="A608" t="s">
        <v>52</v>
      </c>
      <c r="B608">
        <v>10.75</v>
      </c>
      <c r="C608">
        <v>175554</v>
      </c>
      <c r="D608">
        <f t="shared" si="20"/>
        <v>24.3825</v>
      </c>
      <c r="E608">
        <v>27.66</v>
      </c>
      <c r="F608">
        <v>28.1</v>
      </c>
      <c r="G608">
        <v>29.88</v>
      </c>
      <c r="H608" s="3">
        <f t="shared" si="21"/>
        <v>28.546666666666667</v>
      </c>
    </row>
    <row r="609" spans="1:8">
      <c r="A609" t="s">
        <v>47</v>
      </c>
      <c r="B609">
        <v>10.75</v>
      </c>
      <c r="C609">
        <v>175637</v>
      </c>
      <c r="D609">
        <f t="shared" si="20"/>
        <v>24.394027777777776</v>
      </c>
      <c r="E609">
        <v>28.38</v>
      </c>
      <c r="F609">
        <v>27.87</v>
      </c>
      <c r="G609">
        <v>29.34</v>
      </c>
      <c r="H609" s="3">
        <f t="shared" si="21"/>
        <v>28.53</v>
      </c>
    </row>
    <row r="610" spans="1:8">
      <c r="A610" t="s">
        <v>39</v>
      </c>
      <c r="B610">
        <v>10.75</v>
      </c>
      <c r="C610">
        <v>176223</v>
      </c>
      <c r="D610">
        <f t="shared" si="20"/>
        <v>24.475416666666668</v>
      </c>
      <c r="E610">
        <v>27.28</v>
      </c>
      <c r="F610">
        <v>26.91</v>
      </c>
      <c r="G610">
        <v>28.45</v>
      </c>
      <c r="H610" s="3">
        <f t="shared" si="21"/>
        <v>27.546666666666667</v>
      </c>
    </row>
    <row r="611" spans="1:8">
      <c r="A611" t="s">
        <v>41</v>
      </c>
      <c r="B611">
        <v>11</v>
      </c>
      <c r="C611">
        <v>170704</v>
      </c>
      <c r="D611">
        <f t="shared" si="20"/>
        <v>23.70888888888889</v>
      </c>
      <c r="E611">
        <v>27.04</v>
      </c>
      <c r="F611">
        <v>27.02</v>
      </c>
      <c r="G611">
        <v>27.94</v>
      </c>
      <c r="H611" s="3">
        <f t="shared" si="21"/>
        <v>27.333333333333332</v>
      </c>
    </row>
    <row r="612" spans="1:8">
      <c r="A612" t="s">
        <v>45</v>
      </c>
      <c r="B612">
        <v>11</v>
      </c>
      <c r="C612">
        <v>170767</v>
      </c>
      <c r="D612">
        <f t="shared" si="20"/>
        <v>23.717638888888889</v>
      </c>
      <c r="E612">
        <v>26.68</v>
      </c>
      <c r="F612">
        <v>26.95</v>
      </c>
      <c r="G612">
        <v>27.59</v>
      </c>
      <c r="H612" s="3">
        <f t="shared" si="21"/>
        <v>27.073333333333334</v>
      </c>
    </row>
    <row r="613" spans="1:8">
      <c r="A613" t="s">
        <v>44</v>
      </c>
      <c r="B613">
        <v>11</v>
      </c>
      <c r="C613">
        <v>171425</v>
      </c>
      <c r="D613">
        <f t="shared" si="20"/>
        <v>23.809027777777779</v>
      </c>
      <c r="E613">
        <v>26.64</v>
      </c>
      <c r="F613">
        <v>27.62</v>
      </c>
      <c r="G613">
        <v>27.98</v>
      </c>
      <c r="H613" s="3">
        <f t="shared" si="21"/>
        <v>27.413333333333338</v>
      </c>
    </row>
    <row r="614" spans="1:8">
      <c r="A614" t="s">
        <v>42</v>
      </c>
      <c r="B614">
        <v>11</v>
      </c>
      <c r="C614">
        <v>171725</v>
      </c>
      <c r="D614">
        <f t="shared" si="20"/>
        <v>23.850694444444446</v>
      </c>
      <c r="E614">
        <v>28.3</v>
      </c>
      <c r="F614">
        <v>27.46</v>
      </c>
      <c r="G614">
        <v>28.43</v>
      </c>
      <c r="H614" s="3">
        <f t="shared" si="21"/>
        <v>28.063333333333333</v>
      </c>
    </row>
    <row r="615" spans="1:8">
      <c r="A615" t="s">
        <v>40</v>
      </c>
      <c r="B615">
        <v>11</v>
      </c>
      <c r="C615">
        <v>172382</v>
      </c>
      <c r="D615">
        <f t="shared" si="20"/>
        <v>23.941944444444445</v>
      </c>
      <c r="E615">
        <v>28.75</v>
      </c>
      <c r="F615">
        <v>29.3</v>
      </c>
      <c r="G615">
        <v>30.79</v>
      </c>
      <c r="H615" s="3">
        <f t="shared" si="21"/>
        <v>29.613333333333333</v>
      </c>
    </row>
    <row r="616" spans="1:8" hidden="1">
      <c r="A616" t="s">
        <v>45</v>
      </c>
      <c r="B616">
        <v>9</v>
      </c>
      <c r="C616">
        <v>157728</v>
      </c>
      <c r="D616">
        <f t="shared" si="20"/>
        <v>21.90666666666667</v>
      </c>
      <c r="E616">
        <v>23.78</v>
      </c>
      <c r="F616">
        <v>24.73</v>
      </c>
      <c r="G616">
        <v>48</v>
      </c>
      <c r="H616" s="3">
        <f t="shared" si="21"/>
        <v>32.17</v>
      </c>
    </row>
    <row r="617" spans="1:8">
      <c r="A617" t="s">
        <v>55</v>
      </c>
      <c r="B617">
        <v>11</v>
      </c>
      <c r="C617">
        <v>172898</v>
      </c>
      <c r="D617">
        <f t="shared" si="20"/>
        <v>24.013611111111111</v>
      </c>
      <c r="E617">
        <v>28.03</v>
      </c>
      <c r="F617">
        <v>28.17</v>
      </c>
      <c r="G617">
        <v>27.79</v>
      </c>
      <c r="H617" s="3">
        <f t="shared" si="21"/>
        <v>27.99666666666667</v>
      </c>
    </row>
    <row r="618" spans="1:8">
      <c r="A618" t="s">
        <v>38</v>
      </c>
      <c r="B618">
        <v>11</v>
      </c>
      <c r="C618">
        <v>173111</v>
      </c>
      <c r="D618">
        <f t="shared" si="20"/>
        <v>24.043194444444445</v>
      </c>
      <c r="E618">
        <v>28.58</v>
      </c>
      <c r="F618">
        <v>26.67</v>
      </c>
      <c r="G618">
        <v>29.37</v>
      </c>
      <c r="H618" s="3">
        <f t="shared" si="21"/>
        <v>28.206666666666667</v>
      </c>
    </row>
    <row r="619" spans="1:8">
      <c r="A619" t="s">
        <v>37</v>
      </c>
      <c r="B619">
        <v>11</v>
      </c>
      <c r="C619">
        <v>173206</v>
      </c>
      <c r="D619">
        <f t="shared" si="20"/>
        <v>24.05638888888889</v>
      </c>
      <c r="E619">
        <v>28.09</v>
      </c>
      <c r="F619">
        <v>26.97</v>
      </c>
      <c r="G619">
        <v>28.92</v>
      </c>
      <c r="H619" s="3">
        <f t="shared" si="21"/>
        <v>27.993333333333336</v>
      </c>
    </row>
    <row r="620" spans="1:8">
      <c r="A620" t="s">
        <v>56</v>
      </c>
      <c r="B620">
        <v>11</v>
      </c>
      <c r="C620">
        <v>173247</v>
      </c>
      <c r="D620">
        <f t="shared" si="20"/>
        <v>24.06208333333333</v>
      </c>
      <c r="E620">
        <v>26.55</v>
      </c>
      <c r="F620">
        <v>26.87</v>
      </c>
      <c r="G620">
        <v>28.11</v>
      </c>
      <c r="H620" s="3">
        <f t="shared" si="21"/>
        <v>27.176666666666666</v>
      </c>
    </row>
    <row r="621" spans="1:8">
      <c r="A621" t="s">
        <v>58</v>
      </c>
      <c r="B621">
        <v>11</v>
      </c>
      <c r="C621">
        <v>173600</v>
      </c>
      <c r="D621">
        <f t="shared" si="20"/>
        <v>24.111111111111111</v>
      </c>
      <c r="E621">
        <v>29.53</v>
      </c>
      <c r="F621">
        <v>28.43</v>
      </c>
      <c r="G621">
        <v>28.62</v>
      </c>
      <c r="H621" s="3">
        <f t="shared" si="21"/>
        <v>28.86</v>
      </c>
    </row>
    <row r="622" spans="1:8">
      <c r="A622" t="s">
        <v>53</v>
      </c>
      <c r="B622">
        <v>11</v>
      </c>
      <c r="C622">
        <v>173617</v>
      </c>
      <c r="D622">
        <f t="shared" si="20"/>
        <v>24.113472222222224</v>
      </c>
      <c r="E622">
        <v>26.93</v>
      </c>
      <c r="F622">
        <v>27.58</v>
      </c>
      <c r="G622">
        <v>27.3</v>
      </c>
      <c r="H622" s="3">
        <f t="shared" si="21"/>
        <v>27.27</v>
      </c>
    </row>
    <row r="623" spans="1:8">
      <c r="A623" t="s">
        <v>46</v>
      </c>
      <c r="B623">
        <v>11</v>
      </c>
      <c r="C623">
        <v>173801</v>
      </c>
      <c r="D623">
        <f t="shared" si="20"/>
        <v>24.139027777777777</v>
      </c>
      <c r="E623">
        <v>27.01</v>
      </c>
      <c r="F623">
        <v>26.98</v>
      </c>
      <c r="G623">
        <v>27.73</v>
      </c>
      <c r="H623" s="3">
        <f t="shared" si="21"/>
        <v>27.24</v>
      </c>
    </row>
    <row r="624" spans="1:8">
      <c r="A624" t="s">
        <v>47</v>
      </c>
      <c r="B624">
        <v>11</v>
      </c>
      <c r="C624">
        <v>173829</v>
      </c>
      <c r="D624">
        <f t="shared" si="20"/>
        <v>24.142916666666668</v>
      </c>
      <c r="E624">
        <v>28.14</v>
      </c>
      <c r="F624">
        <v>28.12</v>
      </c>
      <c r="G624">
        <v>29.44</v>
      </c>
      <c r="H624" s="3">
        <f t="shared" si="21"/>
        <v>28.566666666666666</v>
      </c>
    </row>
    <row r="625" spans="1:8">
      <c r="A625" t="s">
        <v>48</v>
      </c>
      <c r="B625">
        <v>11</v>
      </c>
      <c r="C625">
        <v>173881</v>
      </c>
      <c r="D625">
        <f t="shared" si="20"/>
        <v>24.15013888888889</v>
      </c>
      <c r="E625">
        <v>27.58</v>
      </c>
      <c r="F625">
        <v>27.71</v>
      </c>
      <c r="G625">
        <v>27.66</v>
      </c>
      <c r="H625" s="3">
        <f t="shared" si="21"/>
        <v>27.650000000000002</v>
      </c>
    </row>
    <row r="626" spans="1:8">
      <c r="A626" t="s">
        <v>49</v>
      </c>
      <c r="B626">
        <v>11</v>
      </c>
      <c r="C626">
        <v>173966</v>
      </c>
      <c r="D626">
        <f t="shared" si="20"/>
        <v>24.161944444444444</v>
      </c>
      <c r="E626">
        <v>28.43</v>
      </c>
      <c r="F626">
        <v>27.69</v>
      </c>
      <c r="G626">
        <v>28.85</v>
      </c>
      <c r="H626" s="3">
        <f t="shared" si="21"/>
        <v>28.323333333333334</v>
      </c>
    </row>
    <row r="627" spans="1:8">
      <c r="A627" t="s">
        <v>51</v>
      </c>
      <c r="B627">
        <v>11</v>
      </c>
      <c r="C627">
        <v>174333</v>
      </c>
      <c r="D627">
        <f t="shared" si="20"/>
        <v>24.212916666666668</v>
      </c>
      <c r="E627">
        <v>27.64</v>
      </c>
      <c r="F627">
        <v>26.73</v>
      </c>
      <c r="G627">
        <v>29.18</v>
      </c>
      <c r="H627" s="3">
        <f t="shared" si="21"/>
        <v>27.850000000000005</v>
      </c>
    </row>
    <row r="628" spans="1:8">
      <c r="A628" t="s">
        <v>54</v>
      </c>
      <c r="B628">
        <v>11</v>
      </c>
      <c r="C628">
        <v>174765</v>
      </c>
      <c r="D628">
        <f t="shared" si="20"/>
        <v>24.272916666666667</v>
      </c>
      <c r="E628">
        <v>27.91</v>
      </c>
      <c r="F628">
        <v>27.99</v>
      </c>
      <c r="G628">
        <v>28.81</v>
      </c>
      <c r="H628" s="3">
        <f t="shared" si="21"/>
        <v>28.236666666666665</v>
      </c>
    </row>
    <row r="629" spans="1:8">
      <c r="A629" t="s">
        <v>39</v>
      </c>
      <c r="B629">
        <v>11</v>
      </c>
      <c r="C629">
        <v>174997</v>
      </c>
      <c r="D629">
        <f t="shared" si="20"/>
        <v>24.305138888888891</v>
      </c>
      <c r="E629">
        <v>27.43</v>
      </c>
      <c r="F629">
        <v>27.65</v>
      </c>
      <c r="G629">
        <v>28.05</v>
      </c>
      <c r="H629" s="3">
        <f t="shared" si="21"/>
        <v>27.709999999999997</v>
      </c>
    </row>
    <row r="630" spans="1:8">
      <c r="A630" t="s">
        <v>52</v>
      </c>
      <c r="B630">
        <v>11</v>
      </c>
      <c r="C630">
        <v>175346</v>
      </c>
      <c r="D630">
        <f t="shared" si="20"/>
        <v>24.35361111111111</v>
      </c>
      <c r="E630">
        <v>28.33</v>
      </c>
      <c r="F630">
        <v>28.35</v>
      </c>
      <c r="G630">
        <v>27.87</v>
      </c>
      <c r="H630" s="3">
        <f t="shared" si="21"/>
        <v>28.183333333333334</v>
      </c>
    </row>
    <row r="631" spans="1:8">
      <c r="A631" t="s">
        <v>50</v>
      </c>
      <c r="B631">
        <v>11</v>
      </c>
      <c r="C631">
        <v>175411</v>
      </c>
      <c r="D631">
        <f t="shared" si="20"/>
        <v>24.362638888888892</v>
      </c>
      <c r="E631">
        <v>27.54</v>
      </c>
      <c r="F631">
        <v>27.18</v>
      </c>
      <c r="G631">
        <v>27.87</v>
      </c>
      <c r="H631" s="3">
        <f t="shared" si="21"/>
        <v>27.53</v>
      </c>
    </row>
    <row r="632" spans="1:8">
      <c r="A632" t="s">
        <v>43</v>
      </c>
      <c r="B632">
        <v>11</v>
      </c>
      <c r="C632">
        <v>175790</v>
      </c>
      <c r="D632">
        <f t="shared" si="20"/>
        <v>24.415277777777778</v>
      </c>
      <c r="E632">
        <v>27.53</v>
      </c>
      <c r="F632">
        <v>26.93</v>
      </c>
      <c r="G632">
        <v>27.44</v>
      </c>
      <c r="H632" s="3">
        <f t="shared" si="21"/>
        <v>27.3</v>
      </c>
    </row>
    <row r="633" spans="1:8">
      <c r="A633" t="s">
        <v>57</v>
      </c>
      <c r="B633">
        <v>11</v>
      </c>
      <c r="C633">
        <v>177416</v>
      </c>
      <c r="D633">
        <f t="shared" si="20"/>
        <v>24.641111111111112</v>
      </c>
      <c r="E633">
        <v>28.12</v>
      </c>
      <c r="F633">
        <v>27.84</v>
      </c>
      <c r="G633">
        <v>27.5</v>
      </c>
      <c r="H633" s="3">
        <f t="shared" si="21"/>
        <v>27.820000000000004</v>
      </c>
    </row>
    <row r="634" spans="1:8">
      <c r="A634" t="s">
        <v>44</v>
      </c>
      <c r="B634">
        <v>11.25</v>
      </c>
      <c r="C634">
        <v>169779</v>
      </c>
      <c r="D634">
        <f t="shared" si="20"/>
        <v>23.580416666666668</v>
      </c>
      <c r="E634">
        <v>27.19</v>
      </c>
      <c r="F634">
        <v>27.16</v>
      </c>
      <c r="G634">
        <v>28.68</v>
      </c>
      <c r="H634" s="3">
        <f t="shared" si="21"/>
        <v>27.676666666666666</v>
      </c>
    </row>
    <row r="635" spans="1:8">
      <c r="A635" t="s">
        <v>41</v>
      </c>
      <c r="B635">
        <v>11.25</v>
      </c>
      <c r="C635">
        <v>171602</v>
      </c>
      <c r="D635">
        <f t="shared" si="20"/>
        <v>23.833611111111111</v>
      </c>
      <c r="E635">
        <v>27.08</v>
      </c>
      <c r="F635">
        <v>26.5</v>
      </c>
      <c r="G635">
        <v>28.04</v>
      </c>
      <c r="H635" s="3">
        <f t="shared" si="21"/>
        <v>27.206666666666667</v>
      </c>
    </row>
    <row r="636" spans="1:8">
      <c r="A636" t="s">
        <v>58</v>
      </c>
      <c r="B636">
        <v>11.25</v>
      </c>
      <c r="C636">
        <v>172793</v>
      </c>
      <c r="D636">
        <f t="shared" si="20"/>
        <v>23.999027777777776</v>
      </c>
      <c r="E636">
        <v>28.79</v>
      </c>
      <c r="F636">
        <v>27.94</v>
      </c>
      <c r="G636">
        <v>30.37</v>
      </c>
      <c r="H636" s="3">
        <f t="shared" si="21"/>
        <v>29.033333333333335</v>
      </c>
    </row>
    <row r="637" spans="1:8">
      <c r="A637" t="s">
        <v>46</v>
      </c>
      <c r="B637">
        <v>11.25</v>
      </c>
      <c r="C637">
        <v>172826</v>
      </c>
      <c r="D637">
        <f t="shared" si="20"/>
        <v>24.003611111111113</v>
      </c>
      <c r="E637">
        <v>26.6</v>
      </c>
      <c r="F637">
        <v>26.94</v>
      </c>
      <c r="G637">
        <v>29.62</v>
      </c>
      <c r="H637" s="3">
        <f t="shared" si="21"/>
        <v>27.720000000000002</v>
      </c>
    </row>
    <row r="638" spans="1:8">
      <c r="A638" t="s">
        <v>42</v>
      </c>
      <c r="B638">
        <v>11.25</v>
      </c>
      <c r="C638">
        <v>172922</v>
      </c>
      <c r="D638">
        <f t="shared" si="20"/>
        <v>24.016944444444444</v>
      </c>
      <c r="E638">
        <v>27.77</v>
      </c>
      <c r="F638">
        <v>27.47</v>
      </c>
      <c r="G638">
        <v>29.98</v>
      </c>
      <c r="H638" s="3">
        <f t="shared" si="21"/>
        <v>28.406666666666666</v>
      </c>
    </row>
    <row r="639" spans="1:8">
      <c r="A639" t="s">
        <v>45</v>
      </c>
      <c r="B639">
        <v>11.25</v>
      </c>
      <c r="C639">
        <v>173132</v>
      </c>
      <c r="D639">
        <f t="shared" si="20"/>
        <v>24.046111111111109</v>
      </c>
      <c r="E639">
        <v>27.56</v>
      </c>
      <c r="F639">
        <v>26.83</v>
      </c>
      <c r="G639">
        <v>28.37</v>
      </c>
      <c r="H639" s="3">
        <f t="shared" si="21"/>
        <v>27.58666666666667</v>
      </c>
    </row>
    <row r="640" spans="1:8">
      <c r="A640" t="s">
        <v>37</v>
      </c>
      <c r="B640">
        <v>11.25</v>
      </c>
      <c r="C640">
        <v>173667</v>
      </c>
      <c r="D640">
        <f t="shared" si="20"/>
        <v>24.120416666666664</v>
      </c>
      <c r="E640">
        <v>27.23</v>
      </c>
      <c r="F640">
        <v>27.33</v>
      </c>
      <c r="G640">
        <v>28.95</v>
      </c>
      <c r="H640" s="3">
        <f t="shared" si="21"/>
        <v>27.83666666666667</v>
      </c>
    </row>
    <row r="641" spans="1:8">
      <c r="A641" t="s">
        <v>49</v>
      </c>
      <c r="B641">
        <v>11.25</v>
      </c>
      <c r="C641">
        <v>173794</v>
      </c>
      <c r="D641">
        <f t="shared" si="20"/>
        <v>24.138055555555557</v>
      </c>
      <c r="E641">
        <v>28.01</v>
      </c>
      <c r="F641">
        <v>28.36</v>
      </c>
      <c r="G641">
        <v>28.66</v>
      </c>
      <c r="H641" s="3">
        <f t="shared" si="21"/>
        <v>28.343333333333334</v>
      </c>
    </row>
    <row r="642" spans="1:8">
      <c r="A642" t="s">
        <v>55</v>
      </c>
      <c r="B642">
        <v>11.25</v>
      </c>
      <c r="C642">
        <v>174096</v>
      </c>
      <c r="D642">
        <f t="shared" si="20"/>
        <v>24.18</v>
      </c>
      <c r="E642">
        <v>27.68</v>
      </c>
      <c r="F642">
        <v>28</v>
      </c>
      <c r="G642">
        <v>29.85</v>
      </c>
      <c r="H642" s="3">
        <f t="shared" si="21"/>
        <v>28.51</v>
      </c>
    </row>
    <row r="643" spans="1:8">
      <c r="A643" t="s">
        <v>54</v>
      </c>
      <c r="B643">
        <v>11.25</v>
      </c>
      <c r="C643">
        <v>174546</v>
      </c>
      <c r="D643">
        <f t="shared" si="20"/>
        <v>24.2425</v>
      </c>
      <c r="E643">
        <v>27.73</v>
      </c>
      <c r="F643">
        <v>27.15</v>
      </c>
      <c r="G643">
        <v>28.59</v>
      </c>
      <c r="H643" s="3">
        <f t="shared" si="21"/>
        <v>27.823333333333334</v>
      </c>
    </row>
    <row r="644" spans="1:8">
      <c r="A644" t="s">
        <v>48</v>
      </c>
      <c r="B644">
        <v>11.25</v>
      </c>
      <c r="C644">
        <v>174578</v>
      </c>
      <c r="D644">
        <f t="shared" si="20"/>
        <v>24.246944444444445</v>
      </c>
      <c r="E644">
        <v>27.81</v>
      </c>
      <c r="F644">
        <v>26.73</v>
      </c>
      <c r="G644">
        <v>28.93</v>
      </c>
      <c r="H644" s="3">
        <f t="shared" si="21"/>
        <v>27.823333333333334</v>
      </c>
    </row>
    <row r="645" spans="1:8">
      <c r="A645" t="s">
        <v>38</v>
      </c>
      <c r="B645">
        <v>11.25</v>
      </c>
      <c r="C645">
        <v>174615</v>
      </c>
      <c r="D645">
        <f t="shared" si="20"/>
        <v>24.252083333333335</v>
      </c>
      <c r="E645">
        <v>27.12</v>
      </c>
      <c r="F645">
        <v>28.23</v>
      </c>
      <c r="G645">
        <v>29.5</v>
      </c>
      <c r="H645" s="3">
        <f t="shared" si="21"/>
        <v>28.283333333333331</v>
      </c>
    </row>
    <row r="646" spans="1:8">
      <c r="A646" t="s">
        <v>43</v>
      </c>
      <c r="B646">
        <v>11.25</v>
      </c>
      <c r="C646">
        <v>174691</v>
      </c>
      <c r="D646">
        <f t="shared" si="20"/>
        <v>24.26263888888889</v>
      </c>
      <c r="E646">
        <v>26.99</v>
      </c>
      <c r="F646">
        <v>26.43</v>
      </c>
      <c r="G646">
        <v>28.56</v>
      </c>
      <c r="H646" s="3">
        <f t="shared" si="21"/>
        <v>27.326666666666668</v>
      </c>
    </row>
    <row r="647" spans="1:8">
      <c r="A647" t="s">
        <v>50</v>
      </c>
      <c r="B647">
        <v>11.25</v>
      </c>
      <c r="C647">
        <v>174813</v>
      </c>
      <c r="D647">
        <f t="shared" si="20"/>
        <v>24.279583333333335</v>
      </c>
      <c r="E647">
        <v>28.08</v>
      </c>
      <c r="F647">
        <v>27.21</v>
      </c>
      <c r="G647">
        <v>28.51</v>
      </c>
      <c r="H647" s="3">
        <f t="shared" si="21"/>
        <v>27.933333333333334</v>
      </c>
    </row>
    <row r="648" spans="1:8">
      <c r="A648" t="s">
        <v>40</v>
      </c>
      <c r="B648">
        <v>11.25</v>
      </c>
      <c r="C648">
        <v>174924</v>
      </c>
      <c r="D648">
        <f t="shared" si="20"/>
        <v>24.295000000000002</v>
      </c>
      <c r="E648">
        <v>28.08</v>
      </c>
      <c r="F648">
        <v>28.78</v>
      </c>
      <c r="G648">
        <v>29.13</v>
      </c>
      <c r="H648" s="3">
        <f t="shared" si="21"/>
        <v>28.66333333333333</v>
      </c>
    </row>
    <row r="649" spans="1:8">
      <c r="A649" t="s">
        <v>51</v>
      </c>
      <c r="B649">
        <v>11.25</v>
      </c>
      <c r="C649">
        <v>175083</v>
      </c>
      <c r="D649">
        <f t="shared" si="20"/>
        <v>24.317083333333336</v>
      </c>
      <c r="E649">
        <v>28.47</v>
      </c>
      <c r="F649">
        <v>27.34</v>
      </c>
      <c r="G649">
        <v>28.03</v>
      </c>
      <c r="H649" s="3">
        <f t="shared" si="21"/>
        <v>27.946666666666669</v>
      </c>
    </row>
    <row r="650" spans="1:8">
      <c r="A650" t="s">
        <v>52</v>
      </c>
      <c r="B650">
        <v>11.25</v>
      </c>
      <c r="C650">
        <v>175204</v>
      </c>
      <c r="D650">
        <f t="shared" si="20"/>
        <v>24.33388888888889</v>
      </c>
      <c r="E650">
        <v>27.26</v>
      </c>
      <c r="F650">
        <v>28.3</v>
      </c>
      <c r="G650">
        <v>29.78</v>
      </c>
      <c r="H650" s="3">
        <f t="shared" si="21"/>
        <v>28.446666666666669</v>
      </c>
    </row>
    <row r="651" spans="1:8">
      <c r="A651" t="s">
        <v>53</v>
      </c>
      <c r="B651">
        <v>11.25</v>
      </c>
      <c r="C651">
        <v>175316</v>
      </c>
      <c r="D651">
        <f t="shared" si="20"/>
        <v>24.349444444444444</v>
      </c>
      <c r="E651">
        <v>26.71</v>
      </c>
      <c r="F651">
        <v>27.49</v>
      </c>
      <c r="G651">
        <v>29.26</v>
      </c>
      <c r="H651" s="3">
        <f t="shared" si="21"/>
        <v>27.820000000000004</v>
      </c>
    </row>
    <row r="652" spans="1:8">
      <c r="A652" t="s">
        <v>57</v>
      </c>
      <c r="B652">
        <v>11.25</v>
      </c>
      <c r="C652">
        <v>175388</v>
      </c>
      <c r="D652">
        <f t="shared" si="20"/>
        <v>24.359444444444442</v>
      </c>
      <c r="E652">
        <v>27.92</v>
      </c>
      <c r="F652">
        <v>26.8</v>
      </c>
      <c r="G652">
        <v>29.02</v>
      </c>
      <c r="H652" s="3">
        <f t="shared" si="21"/>
        <v>27.91333333333333</v>
      </c>
    </row>
    <row r="653" spans="1:8">
      <c r="A653" t="s">
        <v>47</v>
      </c>
      <c r="B653">
        <v>11.25</v>
      </c>
      <c r="C653">
        <v>175470</v>
      </c>
      <c r="D653">
        <f t="shared" si="20"/>
        <v>24.370833333333334</v>
      </c>
      <c r="E653">
        <v>28.31</v>
      </c>
      <c r="F653">
        <v>27.92</v>
      </c>
      <c r="G653">
        <v>29.37</v>
      </c>
      <c r="H653" s="3">
        <f t="shared" si="21"/>
        <v>28.533333333333335</v>
      </c>
    </row>
    <row r="654" spans="1:8">
      <c r="A654" t="s">
        <v>56</v>
      </c>
      <c r="B654">
        <v>11.25</v>
      </c>
      <c r="C654">
        <v>176566</v>
      </c>
      <c r="D654">
        <f t="shared" si="20"/>
        <v>24.523055555555558</v>
      </c>
      <c r="E654">
        <v>26.9</v>
      </c>
      <c r="F654">
        <v>26.67</v>
      </c>
      <c r="G654">
        <v>27.26</v>
      </c>
      <c r="H654" s="3">
        <f t="shared" si="21"/>
        <v>26.943333333333332</v>
      </c>
    </row>
    <row r="655" spans="1:8">
      <c r="A655" t="s">
        <v>39</v>
      </c>
      <c r="B655">
        <v>11.25</v>
      </c>
      <c r="C655">
        <v>177156</v>
      </c>
      <c r="D655">
        <f t="shared" si="20"/>
        <v>24.605</v>
      </c>
      <c r="E655">
        <v>27.62</v>
      </c>
      <c r="F655">
        <v>26.7</v>
      </c>
      <c r="G655">
        <v>28.52</v>
      </c>
      <c r="H655" s="3">
        <f t="shared" si="21"/>
        <v>27.613333333333333</v>
      </c>
    </row>
    <row r="656" spans="1:8">
      <c r="A656" t="s">
        <v>44</v>
      </c>
      <c r="B656">
        <v>11.5</v>
      </c>
      <c r="C656">
        <v>173611</v>
      </c>
      <c r="D656">
        <f t="shared" si="20"/>
        <v>24.112638888888892</v>
      </c>
      <c r="E656">
        <v>27.16</v>
      </c>
      <c r="F656">
        <v>27.05</v>
      </c>
      <c r="G656">
        <v>29.12</v>
      </c>
      <c r="H656" s="3">
        <f t="shared" si="21"/>
        <v>27.776666666666667</v>
      </c>
    </row>
    <row r="657" spans="1:8">
      <c r="A657" t="s">
        <v>49</v>
      </c>
      <c r="B657">
        <v>11.5</v>
      </c>
      <c r="C657">
        <v>173757</v>
      </c>
      <c r="D657">
        <f t="shared" si="20"/>
        <v>24.132916666666667</v>
      </c>
      <c r="E657">
        <v>28.5</v>
      </c>
      <c r="F657">
        <v>28.12</v>
      </c>
      <c r="G657">
        <v>28.17</v>
      </c>
      <c r="H657" s="3">
        <f t="shared" si="21"/>
        <v>28.263333333333335</v>
      </c>
    </row>
    <row r="658" spans="1:8">
      <c r="A658" t="s">
        <v>41</v>
      </c>
      <c r="B658">
        <v>11.5</v>
      </c>
      <c r="C658">
        <v>173907</v>
      </c>
      <c r="D658">
        <f t="shared" si="20"/>
        <v>24.153749999999999</v>
      </c>
      <c r="E658">
        <v>27.8</v>
      </c>
      <c r="F658">
        <v>27.32</v>
      </c>
      <c r="G658">
        <v>29.1</v>
      </c>
      <c r="H658" s="3">
        <f t="shared" si="21"/>
        <v>28.073333333333334</v>
      </c>
    </row>
    <row r="659" spans="1:8">
      <c r="A659" t="s">
        <v>58</v>
      </c>
      <c r="B659">
        <v>11.5</v>
      </c>
      <c r="C659">
        <v>174128</v>
      </c>
      <c r="D659">
        <f t="shared" si="20"/>
        <v>24.184444444444445</v>
      </c>
      <c r="E659">
        <v>28.79</v>
      </c>
      <c r="F659">
        <v>28.68</v>
      </c>
      <c r="G659">
        <v>29.24</v>
      </c>
      <c r="H659" s="3">
        <f t="shared" si="21"/>
        <v>28.903333333333332</v>
      </c>
    </row>
    <row r="660" spans="1:8">
      <c r="A660" t="s">
        <v>46</v>
      </c>
      <c r="B660">
        <v>11.5</v>
      </c>
      <c r="C660">
        <v>174482</v>
      </c>
      <c r="D660">
        <f t="shared" si="20"/>
        <v>24.233611111111109</v>
      </c>
      <c r="E660">
        <v>26.94</v>
      </c>
      <c r="F660">
        <v>27.12</v>
      </c>
      <c r="G660">
        <v>28.05</v>
      </c>
      <c r="H660" s="3">
        <f t="shared" si="21"/>
        <v>27.37</v>
      </c>
    </row>
    <row r="661" spans="1:8">
      <c r="A661" t="s">
        <v>42</v>
      </c>
      <c r="B661">
        <v>11.5</v>
      </c>
      <c r="C661">
        <v>174609</v>
      </c>
      <c r="D661">
        <f t="shared" si="20"/>
        <v>24.251250000000002</v>
      </c>
      <c r="E661">
        <v>28.44</v>
      </c>
      <c r="F661">
        <v>28.55</v>
      </c>
      <c r="G661">
        <v>28.52</v>
      </c>
      <c r="H661" s="3">
        <f t="shared" si="21"/>
        <v>28.503333333333334</v>
      </c>
    </row>
    <row r="662" spans="1:8">
      <c r="A662" t="s">
        <v>40</v>
      </c>
      <c r="B662">
        <v>11.5</v>
      </c>
      <c r="C662">
        <v>174785</v>
      </c>
      <c r="D662">
        <f t="shared" si="20"/>
        <v>24.275694444444447</v>
      </c>
      <c r="E662">
        <v>28.99</v>
      </c>
      <c r="F662">
        <v>29.07</v>
      </c>
      <c r="G662">
        <v>29.88</v>
      </c>
      <c r="H662" s="3">
        <f t="shared" si="21"/>
        <v>29.313333333333333</v>
      </c>
    </row>
    <row r="663" spans="1:8">
      <c r="A663" t="s">
        <v>54</v>
      </c>
      <c r="B663">
        <v>11.5</v>
      </c>
      <c r="C663">
        <v>174843</v>
      </c>
      <c r="D663">
        <f t="shared" si="20"/>
        <v>24.283750000000001</v>
      </c>
      <c r="E663">
        <v>27.46</v>
      </c>
      <c r="F663">
        <v>28.43</v>
      </c>
      <c r="G663">
        <v>28.42</v>
      </c>
      <c r="H663" s="3">
        <f t="shared" si="21"/>
        <v>28.103333333333335</v>
      </c>
    </row>
    <row r="664" spans="1:8">
      <c r="A664" t="s">
        <v>51</v>
      </c>
      <c r="B664">
        <v>11.5</v>
      </c>
      <c r="C664">
        <v>175296</v>
      </c>
      <c r="D664">
        <f t="shared" si="20"/>
        <v>24.346666666666668</v>
      </c>
      <c r="E664">
        <v>27.98</v>
      </c>
      <c r="F664">
        <v>27.93</v>
      </c>
      <c r="G664">
        <v>28.48</v>
      </c>
      <c r="H664" s="3">
        <f t="shared" si="21"/>
        <v>28.13</v>
      </c>
    </row>
    <row r="665" spans="1:8">
      <c r="A665" t="s">
        <v>52</v>
      </c>
      <c r="B665">
        <v>11.5</v>
      </c>
      <c r="C665">
        <v>175507</v>
      </c>
      <c r="D665">
        <f t="shared" si="20"/>
        <v>24.375972222222224</v>
      </c>
      <c r="E665">
        <v>27.87</v>
      </c>
      <c r="F665">
        <v>27.92</v>
      </c>
      <c r="G665">
        <v>28.55</v>
      </c>
      <c r="H665" s="3">
        <f t="shared" si="21"/>
        <v>28.113333333333333</v>
      </c>
    </row>
    <row r="666" spans="1:8">
      <c r="A666" t="s">
        <v>38</v>
      </c>
      <c r="B666">
        <v>11.5</v>
      </c>
      <c r="C666">
        <v>175921</v>
      </c>
      <c r="D666">
        <f t="shared" si="20"/>
        <v>24.433472222222225</v>
      </c>
      <c r="E666">
        <v>28.76</v>
      </c>
      <c r="F666">
        <v>27.23</v>
      </c>
      <c r="G666">
        <v>29.55</v>
      </c>
      <c r="H666" s="3">
        <f t="shared" si="21"/>
        <v>28.513333333333335</v>
      </c>
    </row>
    <row r="667" spans="1:8">
      <c r="A667" t="s">
        <v>50</v>
      </c>
      <c r="B667">
        <v>11.5</v>
      </c>
      <c r="C667">
        <v>176185</v>
      </c>
      <c r="D667">
        <f t="shared" ref="D667:D730" si="22">C667/15/60/8</f>
        <v>24.470138888888886</v>
      </c>
      <c r="E667">
        <v>27.01</v>
      </c>
      <c r="F667">
        <v>27.45</v>
      </c>
      <c r="G667">
        <v>28.22</v>
      </c>
      <c r="H667" s="3">
        <f t="shared" ref="H667:H730" si="23">AVERAGE(E667:G667)</f>
        <v>27.560000000000002</v>
      </c>
    </row>
    <row r="668" spans="1:8">
      <c r="A668" t="s">
        <v>47</v>
      </c>
      <c r="B668">
        <v>11.5</v>
      </c>
      <c r="C668">
        <v>176388</v>
      </c>
      <c r="D668">
        <f t="shared" si="22"/>
        <v>24.498333333333335</v>
      </c>
      <c r="E668">
        <v>28.72</v>
      </c>
      <c r="F668">
        <v>27.76</v>
      </c>
      <c r="G668">
        <v>30.21</v>
      </c>
      <c r="H668" s="3">
        <f t="shared" si="23"/>
        <v>28.896666666666665</v>
      </c>
    </row>
    <row r="669" spans="1:8">
      <c r="A669" t="s">
        <v>53</v>
      </c>
      <c r="B669">
        <v>11.5</v>
      </c>
      <c r="C669">
        <v>176498</v>
      </c>
      <c r="D669">
        <f t="shared" si="22"/>
        <v>24.513611111111111</v>
      </c>
      <c r="E669">
        <v>27.56</v>
      </c>
      <c r="F669">
        <v>27.23</v>
      </c>
      <c r="G669">
        <v>27.87</v>
      </c>
      <c r="H669" s="3">
        <f t="shared" si="23"/>
        <v>27.553333333333331</v>
      </c>
    </row>
    <row r="670" spans="1:8">
      <c r="A670" t="s">
        <v>56</v>
      </c>
      <c r="B670">
        <v>11.5</v>
      </c>
      <c r="C670">
        <v>176941</v>
      </c>
      <c r="D670">
        <f t="shared" si="22"/>
        <v>24.57513888888889</v>
      </c>
      <c r="E670">
        <v>27.32</v>
      </c>
      <c r="F670">
        <v>27.23</v>
      </c>
      <c r="G670">
        <v>28.59</v>
      </c>
      <c r="H670" s="3">
        <f t="shared" si="23"/>
        <v>27.713333333333335</v>
      </c>
    </row>
    <row r="671" spans="1:8">
      <c r="A671" t="s">
        <v>45</v>
      </c>
      <c r="B671">
        <v>11.5</v>
      </c>
      <c r="C671">
        <v>176966</v>
      </c>
      <c r="D671">
        <f t="shared" si="22"/>
        <v>24.578611111111112</v>
      </c>
      <c r="E671">
        <v>27.48</v>
      </c>
      <c r="F671">
        <v>27.69</v>
      </c>
      <c r="G671">
        <v>27.9</v>
      </c>
      <c r="H671" s="3">
        <f t="shared" si="23"/>
        <v>27.689999999999998</v>
      </c>
    </row>
    <row r="672" spans="1:8">
      <c r="A672" t="s">
        <v>57</v>
      </c>
      <c r="B672">
        <v>11.5</v>
      </c>
      <c r="C672">
        <v>177085</v>
      </c>
      <c r="D672">
        <f t="shared" si="22"/>
        <v>24.595138888888886</v>
      </c>
      <c r="E672">
        <v>28.3</v>
      </c>
      <c r="F672">
        <v>27.49</v>
      </c>
      <c r="G672">
        <v>27.87</v>
      </c>
      <c r="H672" s="3">
        <f t="shared" si="23"/>
        <v>27.886666666666667</v>
      </c>
    </row>
    <row r="673" spans="1:8">
      <c r="A673" t="s">
        <v>39</v>
      </c>
      <c r="B673">
        <v>11.5</v>
      </c>
      <c r="C673">
        <v>177092</v>
      </c>
      <c r="D673">
        <f t="shared" si="22"/>
        <v>24.59611111111111</v>
      </c>
      <c r="E673">
        <v>27.08</v>
      </c>
      <c r="F673">
        <v>27.75</v>
      </c>
      <c r="G673">
        <v>28.66</v>
      </c>
      <c r="H673" s="3">
        <f t="shared" si="23"/>
        <v>27.83</v>
      </c>
    </row>
    <row r="674" spans="1:8">
      <c r="A674" t="s">
        <v>55</v>
      </c>
      <c r="B674">
        <v>11.5</v>
      </c>
      <c r="C674">
        <v>177163</v>
      </c>
      <c r="D674">
        <f t="shared" si="22"/>
        <v>24.605972222222224</v>
      </c>
      <c r="E674">
        <v>27.62</v>
      </c>
      <c r="F674">
        <v>28.69</v>
      </c>
      <c r="G674">
        <v>28.99</v>
      </c>
      <c r="H674" s="3">
        <f t="shared" si="23"/>
        <v>28.433333333333334</v>
      </c>
    </row>
    <row r="675" spans="1:8">
      <c r="A675" t="s">
        <v>37</v>
      </c>
      <c r="B675">
        <v>11.5</v>
      </c>
      <c r="C675">
        <v>177238</v>
      </c>
      <c r="D675">
        <f t="shared" si="22"/>
        <v>24.616388888888888</v>
      </c>
      <c r="E675">
        <v>27.93</v>
      </c>
      <c r="F675">
        <v>27.82</v>
      </c>
      <c r="G675">
        <v>28.33</v>
      </c>
      <c r="H675" s="3">
        <f t="shared" si="23"/>
        <v>28.026666666666667</v>
      </c>
    </row>
    <row r="676" spans="1:8" hidden="1">
      <c r="A676" t="s">
        <v>45</v>
      </c>
      <c r="B676">
        <v>24</v>
      </c>
      <c r="C676">
        <v>65736</v>
      </c>
      <c r="D676">
        <f t="shared" si="22"/>
        <v>9.129999999999999</v>
      </c>
      <c r="E676">
        <v>10.41</v>
      </c>
      <c r="F676">
        <v>9.99</v>
      </c>
      <c r="H676" s="3">
        <f t="shared" si="23"/>
        <v>10.199999999999999</v>
      </c>
    </row>
    <row r="677" spans="1:8" hidden="1">
      <c r="A677" t="s">
        <v>39</v>
      </c>
      <c r="B677">
        <v>0.25</v>
      </c>
      <c r="C677">
        <v>48053</v>
      </c>
      <c r="D677">
        <f t="shared" si="22"/>
        <v>6.6740277777777779</v>
      </c>
      <c r="E677">
        <v>7.74</v>
      </c>
      <c r="F677">
        <v>14.2</v>
      </c>
      <c r="G677">
        <v>18.32</v>
      </c>
      <c r="H677" s="3">
        <f t="shared" si="23"/>
        <v>13.42</v>
      </c>
    </row>
    <row r="678" spans="1:8" hidden="1">
      <c r="A678" t="s">
        <v>39</v>
      </c>
      <c r="B678">
        <v>0.5</v>
      </c>
      <c r="C678">
        <v>38161</v>
      </c>
      <c r="D678">
        <f t="shared" si="22"/>
        <v>5.3001388888888892</v>
      </c>
      <c r="E678">
        <v>53.81</v>
      </c>
      <c r="F678">
        <v>37.86</v>
      </c>
      <c r="G678">
        <v>32.18</v>
      </c>
      <c r="H678" s="3">
        <f t="shared" si="23"/>
        <v>41.283333333333331</v>
      </c>
    </row>
    <row r="679" spans="1:8" hidden="1">
      <c r="A679" t="s">
        <v>39</v>
      </c>
      <c r="B679">
        <v>0.75</v>
      </c>
      <c r="C679">
        <v>33357</v>
      </c>
      <c r="D679">
        <f t="shared" si="22"/>
        <v>4.6329166666666675</v>
      </c>
      <c r="E679">
        <v>18</v>
      </c>
      <c r="F679">
        <v>5.57</v>
      </c>
      <c r="G679">
        <v>5.87</v>
      </c>
      <c r="H679" s="3">
        <f t="shared" si="23"/>
        <v>9.8133333333333344</v>
      </c>
    </row>
    <row r="680" spans="1:8" hidden="1">
      <c r="A680" t="s">
        <v>39</v>
      </c>
      <c r="B680">
        <v>1</v>
      </c>
      <c r="C680">
        <v>28683</v>
      </c>
      <c r="D680">
        <f t="shared" si="22"/>
        <v>3.9837500000000001</v>
      </c>
      <c r="E680">
        <v>8.44</v>
      </c>
      <c r="F680">
        <v>14.45</v>
      </c>
      <c r="G680">
        <v>6.79</v>
      </c>
      <c r="H680" s="3">
        <f t="shared" si="23"/>
        <v>9.8933333333333326</v>
      </c>
    </row>
    <row r="681" spans="1:8" hidden="1">
      <c r="A681" t="s">
        <v>39</v>
      </c>
      <c r="B681">
        <v>1.25</v>
      </c>
      <c r="C681">
        <v>27257</v>
      </c>
      <c r="D681">
        <f t="shared" si="22"/>
        <v>3.7856944444444447</v>
      </c>
      <c r="E681">
        <v>6.16</v>
      </c>
      <c r="F681">
        <v>13.5</v>
      </c>
      <c r="G681">
        <v>15.19</v>
      </c>
      <c r="H681" s="3">
        <f t="shared" si="23"/>
        <v>11.616666666666667</v>
      </c>
    </row>
    <row r="682" spans="1:8" hidden="1">
      <c r="A682" t="s">
        <v>39</v>
      </c>
      <c r="B682">
        <v>1.5</v>
      </c>
      <c r="C682">
        <v>21662</v>
      </c>
      <c r="D682">
        <f t="shared" si="22"/>
        <v>3.0086111111111111</v>
      </c>
      <c r="E682">
        <v>14.82</v>
      </c>
      <c r="F682">
        <v>6.94</v>
      </c>
      <c r="G682">
        <v>5.8</v>
      </c>
      <c r="H682" s="3">
        <f t="shared" si="23"/>
        <v>9.1866666666666674</v>
      </c>
    </row>
    <row r="683" spans="1:8" hidden="1">
      <c r="A683" t="s">
        <v>39</v>
      </c>
      <c r="B683">
        <v>1.75</v>
      </c>
      <c r="C683">
        <v>19926</v>
      </c>
      <c r="D683">
        <f t="shared" si="22"/>
        <v>2.7675000000000001</v>
      </c>
      <c r="E683">
        <v>4.91</v>
      </c>
      <c r="F683">
        <v>4.46</v>
      </c>
      <c r="G683">
        <v>5.17</v>
      </c>
      <c r="H683" s="3">
        <f t="shared" si="23"/>
        <v>4.8466666666666667</v>
      </c>
    </row>
    <row r="684" spans="1:8" hidden="1">
      <c r="A684" t="s">
        <v>39</v>
      </c>
      <c r="B684">
        <v>2</v>
      </c>
      <c r="C684">
        <v>18284</v>
      </c>
      <c r="D684">
        <f t="shared" si="22"/>
        <v>2.5394444444444444</v>
      </c>
      <c r="E684">
        <v>5.01</v>
      </c>
      <c r="F684">
        <v>5.01</v>
      </c>
      <c r="G684">
        <v>5.55</v>
      </c>
      <c r="H684" s="3">
        <f t="shared" si="23"/>
        <v>5.19</v>
      </c>
    </row>
    <row r="685" spans="1:8" hidden="1">
      <c r="A685" t="s">
        <v>39</v>
      </c>
      <c r="B685">
        <v>2.25</v>
      </c>
      <c r="C685">
        <v>16699</v>
      </c>
      <c r="D685">
        <f t="shared" si="22"/>
        <v>2.3193055555555557</v>
      </c>
      <c r="E685">
        <v>4.8499999999999996</v>
      </c>
      <c r="F685">
        <v>4.25</v>
      </c>
      <c r="G685">
        <v>4.55</v>
      </c>
      <c r="H685" s="3">
        <f t="shared" si="23"/>
        <v>4.55</v>
      </c>
    </row>
    <row r="686" spans="1:8" hidden="1">
      <c r="A686" t="s">
        <v>39</v>
      </c>
      <c r="B686">
        <v>2.5</v>
      </c>
      <c r="C686">
        <v>15309</v>
      </c>
      <c r="D686">
        <f t="shared" si="22"/>
        <v>2.1262500000000002</v>
      </c>
      <c r="E686">
        <v>4.6399999999999997</v>
      </c>
      <c r="F686">
        <v>4.5599999999999996</v>
      </c>
      <c r="G686">
        <v>5.03</v>
      </c>
      <c r="H686" s="3">
        <f t="shared" si="23"/>
        <v>4.7433333333333332</v>
      </c>
    </row>
    <row r="687" spans="1:8" hidden="1">
      <c r="A687" t="s">
        <v>39</v>
      </c>
      <c r="B687">
        <v>2.75</v>
      </c>
      <c r="C687">
        <v>14762</v>
      </c>
      <c r="D687">
        <f t="shared" si="22"/>
        <v>2.0502777777777776</v>
      </c>
      <c r="E687">
        <v>4.1900000000000004</v>
      </c>
      <c r="F687">
        <v>4.01</v>
      </c>
      <c r="G687">
        <v>4.42</v>
      </c>
      <c r="H687" s="3">
        <f t="shared" si="23"/>
        <v>4.2066666666666661</v>
      </c>
    </row>
    <row r="688" spans="1:8" hidden="1">
      <c r="A688" t="s">
        <v>39</v>
      </c>
      <c r="B688">
        <v>3</v>
      </c>
      <c r="C688">
        <v>14060</v>
      </c>
      <c r="D688">
        <f t="shared" si="22"/>
        <v>1.9527777777777779</v>
      </c>
      <c r="E688">
        <v>3.98</v>
      </c>
      <c r="F688">
        <v>4.57</v>
      </c>
      <c r="G688">
        <v>5.01</v>
      </c>
      <c r="H688" s="3">
        <f t="shared" si="23"/>
        <v>4.5200000000000005</v>
      </c>
    </row>
    <row r="689" spans="1:8" hidden="1">
      <c r="A689" t="s">
        <v>39</v>
      </c>
      <c r="B689">
        <v>3.25</v>
      </c>
      <c r="C689">
        <v>13827</v>
      </c>
      <c r="D689">
        <f t="shared" si="22"/>
        <v>1.9204166666666667</v>
      </c>
      <c r="E689">
        <v>10.98</v>
      </c>
      <c r="F689">
        <v>14.62</v>
      </c>
      <c r="G689">
        <v>13.66</v>
      </c>
      <c r="H689" s="3">
        <f t="shared" si="23"/>
        <v>13.086666666666668</v>
      </c>
    </row>
    <row r="690" spans="1:8" hidden="1">
      <c r="A690" t="s">
        <v>39</v>
      </c>
      <c r="B690">
        <v>3.5</v>
      </c>
      <c r="C690">
        <v>13150</v>
      </c>
      <c r="D690">
        <f t="shared" si="22"/>
        <v>1.8263888888888888</v>
      </c>
      <c r="E690">
        <v>4.62</v>
      </c>
      <c r="F690">
        <v>4.46</v>
      </c>
      <c r="G690">
        <v>4.96</v>
      </c>
      <c r="H690" s="3">
        <f t="shared" si="23"/>
        <v>4.68</v>
      </c>
    </row>
    <row r="691" spans="1:8" hidden="1">
      <c r="A691" t="s">
        <v>39</v>
      </c>
      <c r="B691">
        <v>3.75</v>
      </c>
      <c r="C691">
        <v>13802</v>
      </c>
      <c r="D691">
        <f t="shared" si="22"/>
        <v>1.9169444444444443</v>
      </c>
      <c r="E691">
        <v>3.69</v>
      </c>
      <c r="F691">
        <v>3.98</v>
      </c>
      <c r="G691">
        <v>4.16</v>
      </c>
      <c r="H691" s="3">
        <f t="shared" si="23"/>
        <v>3.9433333333333334</v>
      </c>
    </row>
    <row r="692" spans="1:8" hidden="1">
      <c r="A692" t="s">
        <v>39</v>
      </c>
      <c r="B692">
        <v>4</v>
      </c>
      <c r="C692">
        <v>14391</v>
      </c>
      <c r="D692">
        <f t="shared" si="22"/>
        <v>1.99875</v>
      </c>
      <c r="E692">
        <v>3.81</v>
      </c>
      <c r="F692">
        <v>4.92</v>
      </c>
      <c r="G692">
        <v>4.9400000000000004</v>
      </c>
      <c r="H692" s="3">
        <f t="shared" si="23"/>
        <v>4.5566666666666675</v>
      </c>
    </row>
    <row r="693" spans="1:8" hidden="1">
      <c r="A693" t="s">
        <v>39</v>
      </c>
      <c r="B693">
        <v>4.25</v>
      </c>
      <c r="C693">
        <v>15797</v>
      </c>
      <c r="D693">
        <f t="shared" si="22"/>
        <v>2.1940277777777779</v>
      </c>
      <c r="E693">
        <v>7.52</v>
      </c>
      <c r="F693">
        <v>14.44</v>
      </c>
      <c r="G693">
        <v>13.66</v>
      </c>
      <c r="H693" s="3">
        <f t="shared" si="23"/>
        <v>11.873333333333335</v>
      </c>
    </row>
    <row r="694" spans="1:8" hidden="1">
      <c r="A694" t="s">
        <v>39</v>
      </c>
      <c r="B694">
        <v>4.5</v>
      </c>
      <c r="C694">
        <v>18141</v>
      </c>
      <c r="D694">
        <f t="shared" si="22"/>
        <v>2.5195833333333337</v>
      </c>
      <c r="E694">
        <v>13.41</v>
      </c>
      <c r="F694">
        <v>6.69</v>
      </c>
      <c r="G694">
        <v>5.85</v>
      </c>
      <c r="H694" s="3">
        <f t="shared" si="23"/>
        <v>8.65</v>
      </c>
    </row>
    <row r="695" spans="1:8" hidden="1">
      <c r="A695" t="s">
        <v>39</v>
      </c>
      <c r="B695">
        <v>4.75</v>
      </c>
      <c r="C695">
        <v>21724</v>
      </c>
      <c r="D695">
        <f t="shared" si="22"/>
        <v>3.0172222222222222</v>
      </c>
      <c r="E695">
        <v>4.76</v>
      </c>
      <c r="F695">
        <v>5</v>
      </c>
      <c r="G695">
        <v>5.78</v>
      </c>
      <c r="H695" s="3">
        <f t="shared" si="23"/>
        <v>5.18</v>
      </c>
    </row>
    <row r="696" spans="1:8" hidden="1">
      <c r="A696" t="s">
        <v>39</v>
      </c>
      <c r="B696">
        <v>5</v>
      </c>
      <c r="C696">
        <v>27332</v>
      </c>
      <c r="D696">
        <f t="shared" si="22"/>
        <v>3.7961111111111112</v>
      </c>
      <c r="E696">
        <v>5.76</v>
      </c>
      <c r="F696">
        <v>6.8</v>
      </c>
      <c r="G696">
        <v>8.1199999999999992</v>
      </c>
      <c r="H696" s="3">
        <f t="shared" si="23"/>
        <v>6.8933333333333335</v>
      </c>
    </row>
    <row r="697" spans="1:8" hidden="1">
      <c r="A697" t="s">
        <v>39</v>
      </c>
      <c r="B697">
        <v>5.25</v>
      </c>
      <c r="C697">
        <v>36623</v>
      </c>
      <c r="D697">
        <f t="shared" si="22"/>
        <v>5.0865277777777775</v>
      </c>
      <c r="E697">
        <v>7.1</v>
      </c>
      <c r="F697">
        <v>7.83</v>
      </c>
      <c r="G697">
        <v>8.14</v>
      </c>
      <c r="H697" s="3">
        <f t="shared" si="23"/>
        <v>7.69</v>
      </c>
    </row>
    <row r="698" spans="1:8" hidden="1">
      <c r="A698" t="s">
        <v>39</v>
      </c>
      <c r="B698">
        <v>5.5</v>
      </c>
      <c r="C698">
        <v>45679</v>
      </c>
      <c r="D698">
        <f t="shared" si="22"/>
        <v>6.3443055555555556</v>
      </c>
      <c r="E698">
        <v>8.58</v>
      </c>
      <c r="F698">
        <v>10.050000000000001</v>
      </c>
      <c r="G698">
        <v>10.8</v>
      </c>
      <c r="H698" s="3">
        <f t="shared" si="23"/>
        <v>9.81</v>
      </c>
    </row>
    <row r="699" spans="1:8">
      <c r="A699" t="s">
        <v>43</v>
      </c>
      <c r="B699">
        <v>11.5</v>
      </c>
      <c r="C699">
        <v>177316</v>
      </c>
      <c r="D699">
        <f t="shared" si="22"/>
        <v>24.627222222222223</v>
      </c>
      <c r="E699">
        <v>27.56</v>
      </c>
      <c r="F699">
        <v>27.08</v>
      </c>
      <c r="G699">
        <v>28.27</v>
      </c>
      <c r="H699" s="3">
        <f t="shared" si="23"/>
        <v>27.636666666666667</v>
      </c>
    </row>
    <row r="700" spans="1:8">
      <c r="A700" t="s">
        <v>48</v>
      </c>
      <c r="B700">
        <v>11.5</v>
      </c>
      <c r="C700">
        <v>177986</v>
      </c>
      <c r="D700">
        <f t="shared" si="22"/>
        <v>24.720277777777778</v>
      </c>
      <c r="E700">
        <v>28.17</v>
      </c>
      <c r="F700">
        <v>28.28</v>
      </c>
      <c r="G700">
        <v>27.82</v>
      </c>
      <c r="H700" s="3">
        <f t="shared" si="23"/>
        <v>28.090000000000003</v>
      </c>
    </row>
    <row r="701" spans="1:8">
      <c r="A701" t="s">
        <v>46</v>
      </c>
      <c r="B701">
        <v>11.75</v>
      </c>
      <c r="C701">
        <v>172901</v>
      </c>
      <c r="D701">
        <f t="shared" si="22"/>
        <v>24.014027777777777</v>
      </c>
      <c r="E701">
        <v>26.85</v>
      </c>
      <c r="F701">
        <v>26.98</v>
      </c>
      <c r="G701">
        <v>29.83</v>
      </c>
      <c r="H701" s="3">
        <f t="shared" si="23"/>
        <v>27.886666666666667</v>
      </c>
    </row>
    <row r="702" spans="1:8">
      <c r="A702" t="s">
        <v>43</v>
      </c>
      <c r="B702">
        <v>11.75</v>
      </c>
      <c r="C702">
        <v>173086</v>
      </c>
      <c r="D702">
        <f t="shared" si="22"/>
        <v>24.039722222222224</v>
      </c>
      <c r="E702">
        <v>26.87</v>
      </c>
      <c r="F702">
        <v>26.41</v>
      </c>
      <c r="G702">
        <v>28.01</v>
      </c>
      <c r="H702" s="3">
        <f t="shared" si="23"/>
        <v>27.096666666666668</v>
      </c>
    </row>
    <row r="703" spans="1:8">
      <c r="A703" t="s">
        <v>45</v>
      </c>
      <c r="B703">
        <v>11.75</v>
      </c>
      <c r="C703">
        <v>173106</v>
      </c>
      <c r="D703">
        <f t="shared" si="22"/>
        <v>24.0425</v>
      </c>
      <c r="E703">
        <v>27.09</v>
      </c>
      <c r="F703">
        <v>27.37</v>
      </c>
      <c r="G703">
        <v>27.81</v>
      </c>
      <c r="H703" s="3">
        <f t="shared" si="23"/>
        <v>27.423333333333332</v>
      </c>
    </row>
    <row r="704" spans="1:8">
      <c r="A704" t="s">
        <v>49</v>
      </c>
      <c r="B704">
        <v>11.75</v>
      </c>
      <c r="C704">
        <v>173543</v>
      </c>
      <c r="D704">
        <f t="shared" si="22"/>
        <v>24.103194444444444</v>
      </c>
      <c r="E704">
        <v>28.51</v>
      </c>
      <c r="F704">
        <v>28.7</v>
      </c>
      <c r="G704">
        <v>28.91</v>
      </c>
      <c r="H704" s="3">
        <f t="shared" si="23"/>
        <v>28.706666666666667</v>
      </c>
    </row>
    <row r="705" spans="1:8">
      <c r="A705" t="s">
        <v>42</v>
      </c>
      <c r="B705">
        <v>11.75</v>
      </c>
      <c r="C705">
        <v>173690</v>
      </c>
      <c r="D705">
        <f t="shared" si="22"/>
        <v>24.123611111111114</v>
      </c>
      <c r="E705">
        <v>28.01</v>
      </c>
      <c r="F705">
        <v>27.59</v>
      </c>
      <c r="G705">
        <v>30.11</v>
      </c>
      <c r="H705" s="3">
        <f t="shared" si="23"/>
        <v>28.570000000000004</v>
      </c>
    </row>
    <row r="706" spans="1:8">
      <c r="A706" t="s">
        <v>44</v>
      </c>
      <c r="B706">
        <v>11.75</v>
      </c>
      <c r="C706">
        <v>173817</v>
      </c>
      <c r="D706">
        <f t="shared" si="22"/>
        <v>24.141249999999999</v>
      </c>
      <c r="E706">
        <v>27.48</v>
      </c>
      <c r="F706">
        <v>28.1</v>
      </c>
      <c r="G706">
        <v>29.3</v>
      </c>
      <c r="H706" s="3">
        <f t="shared" si="23"/>
        <v>28.293333333333333</v>
      </c>
    </row>
    <row r="707" spans="1:8">
      <c r="A707" t="s">
        <v>51</v>
      </c>
      <c r="B707">
        <v>11.75</v>
      </c>
      <c r="C707">
        <v>173817</v>
      </c>
      <c r="D707">
        <f t="shared" si="22"/>
        <v>24.141249999999999</v>
      </c>
      <c r="E707">
        <v>27.74</v>
      </c>
      <c r="F707">
        <v>27.98</v>
      </c>
      <c r="G707">
        <v>27.86</v>
      </c>
      <c r="H707" s="3">
        <f t="shared" si="23"/>
        <v>27.86</v>
      </c>
    </row>
    <row r="708" spans="1:8">
      <c r="A708" t="s">
        <v>38</v>
      </c>
      <c r="B708">
        <v>11.75</v>
      </c>
      <c r="C708">
        <v>173859</v>
      </c>
      <c r="D708">
        <f t="shared" si="22"/>
        <v>24.147083333333335</v>
      </c>
      <c r="E708">
        <v>27.33</v>
      </c>
      <c r="F708">
        <v>28</v>
      </c>
      <c r="G708">
        <v>29.41</v>
      </c>
      <c r="H708" s="3">
        <f t="shared" si="23"/>
        <v>28.246666666666666</v>
      </c>
    </row>
    <row r="709" spans="1:8">
      <c r="A709" t="s">
        <v>53</v>
      </c>
      <c r="B709">
        <v>11.75</v>
      </c>
      <c r="C709">
        <v>173951</v>
      </c>
      <c r="D709">
        <f t="shared" si="22"/>
        <v>24.159861111111113</v>
      </c>
      <c r="E709">
        <v>26.81</v>
      </c>
      <c r="F709">
        <v>27.44</v>
      </c>
      <c r="G709">
        <v>29.64</v>
      </c>
      <c r="H709" s="3">
        <f t="shared" si="23"/>
        <v>27.963333333333335</v>
      </c>
    </row>
    <row r="710" spans="1:8">
      <c r="A710" t="s">
        <v>58</v>
      </c>
      <c r="B710">
        <v>11.75</v>
      </c>
      <c r="C710">
        <v>173993</v>
      </c>
      <c r="D710">
        <f t="shared" si="22"/>
        <v>24.165694444444444</v>
      </c>
      <c r="E710">
        <v>28.97</v>
      </c>
      <c r="F710">
        <v>28.54</v>
      </c>
      <c r="G710">
        <v>30.82</v>
      </c>
      <c r="H710" s="3">
        <f t="shared" si="23"/>
        <v>29.443333333333332</v>
      </c>
    </row>
    <row r="711" spans="1:8">
      <c r="A711" t="s">
        <v>57</v>
      </c>
      <c r="B711">
        <v>11.75</v>
      </c>
      <c r="C711">
        <v>174094</v>
      </c>
      <c r="D711">
        <f t="shared" si="22"/>
        <v>24.179722222222221</v>
      </c>
      <c r="E711">
        <v>27.22</v>
      </c>
      <c r="F711">
        <v>26.76</v>
      </c>
      <c r="G711">
        <v>28.73</v>
      </c>
      <c r="H711" s="3">
        <f t="shared" si="23"/>
        <v>27.570000000000004</v>
      </c>
    </row>
    <row r="712" spans="1:8" hidden="1">
      <c r="A712" t="s">
        <v>39</v>
      </c>
      <c r="B712">
        <v>9</v>
      </c>
      <c r="C712">
        <v>158218</v>
      </c>
      <c r="D712">
        <f t="shared" si="22"/>
        <v>21.974722222222223</v>
      </c>
      <c r="E712">
        <v>24.55</v>
      </c>
      <c r="F712">
        <v>25.66</v>
      </c>
      <c r="G712">
        <v>48.43</v>
      </c>
      <c r="H712" s="3">
        <f t="shared" si="23"/>
        <v>32.880000000000003</v>
      </c>
    </row>
    <row r="713" spans="1:8">
      <c r="A713" t="s">
        <v>54</v>
      </c>
      <c r="B713">
        <v>11.75</v>
      </c>
      <c r="C713">
        <v>174248</v>
      </c>
      <c r="D713">
        <f t="shared" si="22"/>
        <v>24.201111111111111</v>
      </c>
      <c r="E713">
        <v>28.1</v>
      </c>
      <c r="F713">
        <v>27.15</v>
      </c>
      <c r="G713">
        <v>29.11</v>
      </c>
      <c r="H713" s="3">
        <f t="shared" si="23"/>
        <v>28.12</v>
      </c>
    </row>
    <row r="714" spans="1:8">
      <c r="A714" t="s">
        <v>56</v>
      </c>
      <c r="B714">
        <v>11.75</v>
      </c>
      <c r="C714">
        <v>174452</v>
      </c>
      <c r="D714">
        <f t="shared" si="22"/>
        <v>24.229444444444443</v>
      </c>
      <c r="E714">
        <v>26.08</v>
      </c>
      <c r="F714">
        <v>26.68</v>
      </c>
      <c r="G714">
        <v>27.16</v>
      </c>
      <c r="H714" s="3">
        <f t="shared" si="23"/>
        <v>26.64</v>
      </c>
    </row>
    <row r="715" spans="1:8">
      <c r="A715" t="s">
        <v>52</v>
      </c>
      <c r="B715">
        <v>11.75</v>
      </c>
      <c r="C715">
        <v>174521</v>
      </c>
      <c r="D715">
        <f t="shared" si="22"/>
        <v>24.239027777777778</v>
      </c>
      <c r="E715">
        <v>27.23</v>
      </c>
      <c r="F715">
        <v>28.18</v>
      </c>
      <c r="G715">
        <v>29.73</v>
      </c>
      <c r="H715" s="3">
        <f t="shared" si="23"/>
        <v>28.38</v>
      </c>
    </row>
    <row r="716" spans="1:8">
      <c r="A716" t="s">
        <v>55</v>
      </c>
      <c r="B716">
        <v>11.75</v>
      </c>
      <c r="C716">
        <v>174910</v>
      </c>
      <c r="D716">
        <f t="shared" si="22"/>
        <v>24.293055555555554</v>
      </c>
      <c r="E716">
        <v>28.12</v>
      </c>
      <c r="F716">
        <v>27.91</v>
      </c>
      <c r="G716">
        <v>29.58</v>
      </c>
      <c r="H716" s="3">
        <f t="shared" si="23"/>
        <v>28.536666666666665</v>
      </c>
    </row>
    <row r="717" spans="1:8">
      <c r="A717" t="s">
        <v>40</v>
      </c>
      <c r="B717">
        <v>11.75</v>
      </c>
      <c r="C717">
        <v>175077</v>
      </c>
      <c r="D717">
        <f t="shared" si="22"/>
        <v>24.31625</v>
      </c>
      <c r="E717">
        <v>28.56</v>
      </c>
      <c r="F717">
        <v>28.91</v>
      </c>
      <c r="G717">
        <v>29.51</v>
      </c>
      <c r="H717" s="3">
        <f t="shared" si="23"/>
        <v>28.993333333333336</v>
      </c>
    </row>
    <row r="718" spans="1:8">
      <c r="A718" t="s">
        <v>41</v>
      </c>
      <c r="B718">
        <v>11.75</v>
      </c>
      <c r="C718">
        <v>175095</v>
      </c>
      <c r="D718">
        <f t="shared" si="22"/>
        <v>24.318750000000001</v>
      </c>
      <c r="E718">
        <v>27.83</v>
      </c>
      <c r="F718">
        <v>27</v>
      </c>
      <c r="G718">
        <v>29.16</v>
      </c>
      <c r="H718" s="3">
        <f t="shared" si="23"/>
        <v>27.996666666666666</v>
      </c>
    </row>
    <row r="719" spans="1:8">
      <c r="A719" t="s">
        <v>39</v>
      </c>
      <c r="B719">
        <v>11.75</v>
      </c>
      <c r="C719">
        <v>175338</v>
      </c>
      <c r="D719">
        <f t="shared" si="22"/>
        <v>24.352500000000003</v>
      </c>
      <c r="E719">
        <v>27.37</v>
      </c>
      <c r="F719">
        <v>26.73</v>
      </c>
      <c r="G719">
        <v>28.84</v>
      </c>
      <c r="H719" s="3">
        <f t="shared" si="23"/>
        <v>27.646666666666665</v>
      </c>
    </row>
    <row r="720" spans="1:8">
      <c r="A720" t="s">
        <v>50</v>
      </c>
      <c r="B720">
        <v>11.75</v>
      </c>
      <c r="C720">
        <v>175339</v>
      </c>
      <c r="D720">
        <f t="shared" si="22"/>
        <v>24.352638888888887</v>
      </c>
      <c r="E720">
        <v>28.8</v>
      </c>
      <c r="F720">
        <v>27.23</v>
      </c>
      <c r="G720">
        <v>28.28</v>
      </c>
      <c r="H720" s="3">
        <f t="shared" si="23"/>
        <v>28.103333333333335</v>
      </c>
    </row>
    <row r="721" spans="1:8">
      <c r="A721" t="s">
        <v>37</v>
      </c>
      <c r="B721">
        <v>11.75</v>
      </c>
      <c r="C721">
        <v>175355</v>
      </c>
      <c r="D721">
        <f t="shared" si="22"/>
        <v>24.354861111111113</v>
      </c>
      <c r="E721">
        <v>27.94</v>
      </c>
      <c r="F721">
        <v>28.05</v>
      </c>
      <c r="G721">
        <v>29.25</v>
      </c>
      <c r="H721" s="3">
        <f t="shared" si="23"/>
        <v>28.413333333333338</v>
      </c>
    </row>
    <row r="722" spans="1:8">
      <c r="A722" t="s">
        <v>48</v>
      </c>
      <c r="B722">
        <v>11.75</v>
      </c>
      <c r="C722">
        <v>175616</v>
      </c>
      <c r="D722">
        <f t="shared" si="22"/>
        <v>24.391111111111112</v>
      </c>
      <c r="E722">
        <v>27.97</v>
      </c>
      <c r="F722">
        <v>26.95</v>
      </c>
      <c r="G722">
        <v>29.23</v>
      </c>
      <c r="H722" s="3">
        <f t="shared" si="23"/>
        <v>28.05</v>
      </c>
    </row>
    <row r="723" spans="1:8">
      <c r="A723" t="s">
        <v>47</v>
      </c>
      <c r="B723">
        <v>11.75</v>
      </c>
      <c r="C723">
        <v>176058</v>
      </c>
      <c r="D723">
        <f t="shared" si="22"/>
        <v>24.452500000000001</v>
      </c>
      <c r="E723">
        <v>28.55</v>
      </c>
      <c r="F723">
        <v>28.47</v>
      </c>
      <c r="G723">
        <v>29.84</v>
      </c>
      <c r="H723" s="3">
        <f t="shared" si="23"/>
        <v>28.953333333333333</v>
      </c>
    </row>
    <row r="724" spans="1:8">
      <c r="A724" t="s">
        <v>45</v>
      </c>
      <c r="B724">
        <v>12</v>
      </c>
      <c r="C724">
        <v>174097</v>
      </c>
      <c r="D724">
        <f t="shared" si="22"/>
        <v>24.180138888888891</v>
      </c>
      <c r="E724">
        <v>27.35</v>
      </c>
      <c r="F724">
        <v>27.45</v>
      </c>
      <c r="G724">
        <v>28.79</v>
      </c>
      <c r="H724" s="3">
        <f t="shared" si="23"/>
        <v>27.863333333333333</v>
      </c>
    </row>
    <row r="725" spans="1:8">
      <c r="A725" t="s">
        <v>52</v>
      </c>
      <c r="B725">
        <v>12</v>
      </c>
      <c r="C725">
        <v>175229</v>
      </c>
      <c r="D725">
        <f t="shared" si="22"/>
        <v>24.337361111111111</v>
      </c>
      <c r="E725">
        <v>29.03</v>
      </c>
      <c r="F725">
        <v>27.58</v>
      </c>
      <c r="G725">
        <v>28.56</v>
      </c>
      <c r="H725" s="3">
        <f t="shared" si="23"/>
        <v>28.39</v>
      </c>
    </row>
    <row r="726" spans="1:8">
      <c r="A726" t="s">
        <v>51</v>
      </c>
      <c r="B726">
        <v>12</v>
      </c>
      <c r="C726">
        <v>176037</v>
      </c>
      <c r="D726">
        <f t="shared" si="22"/>
        <v>24.449583333333333</v>
      </c>
      <c r="E726">
        <v>28.02</v>
      </c>
      <c r="F726">
        <v>28.26</v>
      </c>
      <c r="G726">
        <v>29.23</v>
      </c>
      <c r="H726" s="3">
        <f t="shared" si="23"/>
        <v>28.503333333333334</v>
      </c>
    </row>
    <row r="727" spans="1:8">
      <c r="A727" t="s">
        <v>43</v>
      </c>
      <c r="B727">
        <v>12</v>
      </c>
      <c r="C727">
        <v>176309</v>
      </c>
      <c r="D727">
        <f t="shared" si="22"/>
        <v>24.48736111111111</v>
      </c>
      <c r="E727">
        <v>27.95</v>
      </c>
      <c r="F727">
        <v>27.34</v>
      </c>
      <c r="G727">
        <v>28.32</v>
      </c>
      <c r="H727" s="3">
        <f t="shared" si="23"/>
        <v>27.87</v>
      </c>
    </row>
    <row r="728" spans="1:8">
      <c r="A728" t="s">
        <v>58</v>
      </c>
      <c r="B728">
        <v>12</v>
      </c>
      <c r="C728">
        <v>176360</v>
      </c>
      <c r="D728">
        <f t="shared" si="22"/>
        <v>24.494444444444447</v>
      </c>
      <c r="E728">
        <v>29.76</v>
      </c>
      <c r="F728">
        <v>28.52</v>
      </c>
      <c r="G728">
        <v>30.23</v>
      </c>
      <c r="H728" s="3">
        <f t="shared" si="23"/>
        <v>29.503333333333334</v>
      </c>
    </row>
    <row r="729" spans="1:8">
      <c r="A729" t="s">
        <v>49</v>
      </c>
      <c r="B729">
        <v>12</v>
      </c>
      <c r="C729">
        <v>176452</v>
      </c>
      <c r="D729">
        <f t="shared" si="22"/>
        <v>24.507222222222222</v>
      </c>
      <c r="E729">
        <v>28.83</v>
      </c>
      <c r="F729">
        <v>28.51</v>
      </c>
      <c r="G729">
        <v>29.78</v>
      </c>
      <c r="H729" s="3">
        <f t="shared" si="23"/>
        <v>29.040000000000003</v>
      </c>
    </row>
    <row r="730" spans="1:8">
      <c r="A730" t="s">
        <v>42</v>
      </c>
      <c r="B730">
        <v>12</v>
      </c>
      <c r="C730">
        <v>176795</v>
      </c>
      <c r="D730">
        <f t="shared" si="22"/>
        <v>24.554861111111112</v>
      </c>
      <c r="E730">
        <v>29.31</v>
      </c>
      <c r="F730">
        <v>28.55</v>
      </c>
      <c r="G730">
        <v>29.12</v>
      </c>
      <c r="H730" s="3">
        <f t="shared" si="23"/>
        <v>28.993333333333336</v>
      </c>
    </row>
    <row r="731" spans="1:8">
      <c r="A731" t="s">
        <v>50</v>
      </c>
      <c r="B731">
        <v>12</v>
      </c>
      <c r="C731">
        <v>177127</v>
      </c>
      <c r="D731">
        <f t="shared" ref="D731:D794" si="24">C731/15/60/8</f>
        <v>24.600972222222222</v>
      </c>
      <c r="E731">
        <v>28.05</v>
      </c>
      <c r="F731">
        <v>27.13</v>
      </c>
      <c r="G731">
        <v>28.64</v>
      </c>
      <c r="H731" s="3">
        <f t="shared" ref="H731:H794" si="25">AVERAGE(E731:G731)</f>
        <v>27.939999999999998</v>
      </c>
    </row>
    <row r="732" spans="1:8">
      <c r="A732" t="s">
        <v>55</v>
      </c>
      <c r="B732">
        <v>12</v>
      </c>
      <c r="C732">
        <v>177224</v>
      </c>
      <c r="D732">
        <f t="shared" si="24"/>
        <v>24.614444444444441</v>
      </c>
      <c r="E732">
        <v>28.68</v>
      </c>
      <c r="F732">
        <v>28.87</v>
      </c>
      <c r="G732">
        <v>29</v>
      </c>
      <c r="H732" s="3">
        <f t="shared" si="25"/>
        <v>28.849999999999998</v>
      </c>
    </row>
    <row r="733" spans="1:8">
      <c r="A733" t="s">
        <v>54</v>
      </c>
      <c r="B733">
        <v>12</v>
      </c>
      <c r="C733">
        <v>177284</v>
      </c>
      <c r="D733">
        <f t="shared" si="24"/>
        <v>24.622777777777777</v>
      </c>
      <c r="E733">
        <v>28.3</v>
      </c>
      <c r="F733">
        <v>28.41</v>
      </c>
      <c r="G733">
        <v>29.55</v>
      </c>
      <c r="H733" s="3">
        <f t="shared" si="25"/>
        <v>28.753333333333334</v>
      </c>
    </row>
    <row r="734" spans="1:8">
      <c r="A734" t="s">
        <v>38</v>
      </c>
      <c r="B734">
        <v>12</v>
      </c>
      <c r="C734">
        <v>177404</v>
      </c>
      <c r="D734">
        <f t="shared" si="24"/>
        <v>24.639444444444443</v>
      </c>
      <c r="E734">
        <v>29</v>
      </c>
      <c r="F734">
        <v>27.54</v>
      </c>
      <c r="G734">
        <v>30.6</v>
      </c>
      <c r="H734" s="3">
        <f t="shared" si="25"/>
        <v>29.046666666666667</v>
      </c>
    </row>
    <row r="735" spans="1:8">
      <c r="A735" t="s">
        <v>56</v>
      </c>
      <c r="B735">
        <v>12</v>
      </c>
      <c r="C735">
        <v>177577</v>
      </c>
      <c r="D735">
        <f t="shared" si="24"/>
        <v>24.663472222222222</v>
      </c>
      <c r="E735">
        <v>27.31</v>
      </c>
      <c r="F735">
        <v>27.81</v>
      </c>
      <c r="G735">
        <v>29.19</v>
      </c>
      <c r="H735" s="3">
        <f t="shared" si="25"/>
        <v>28.103333333333335</v>
      </c>
    </row>
    <row r="736" spans="1:8">
      <c r="A736" t="s">
        <v>37</v>
      </c>
      <c r="B736">
        <v>12</v>
      </c>
      <c r="C736">
        <v>177894</v>
      </c>
      <c r="D736">
        <f t="shared" si="24"/>
        <v>24.7075</v>
      </c>
      <c r="E736">
        <v>28.2</v>
      </c>
      <c r="F736">
        <v>27.66</v>
      </c>
      <c r="G736">
        <v>29.98</v>
      </c>
      <c r="H736" s="3">
        <f t="shared" si="25"/>
        <v>28.613333333333333</v>
      </c>
    </row>
    <row r="737" spans="1:8">
      <c r="A737" t="s">
        <v>46</v>
      </c>
      <c r="B737">
        <v>12</v>
      </c>
      <c r="C737">
        <v>177985</v>
      </c>
      <c r="D737">
        <f t="shared" si="24"/>
        <v>24.720138888888886</v>
      </c>
      <c r="E737">
        <v>28.3</v>
      </c>
      <c r="F737">
        <v>27.14</v>
      </c>
      <c r="G737">
        <v>28.64</v>
      </c>
      <c r="H737" s="3">
        <f t="shared" si="25"/>
        <v>28.026666666666667</v>
      </c>
    </row>
    <row r="738" spans="1:8">
      <c r="A738" t="s">
        <v>44</v>
      </c>
      <c r="B738">
        <v>12</v>
      </c>
      <c r="C738">
        <v>178454</v>
      </c>
      <c r="D738">
        <f t="shared" si="24"/>
        <v>24.785277777777775</v>
      </c>
      <c r="E738">
        <v>28.2</v>
      </c>
      <c r="F738">
        <v>27.63</v>
      </c>
      <c r="G738">
        <v>30.04</v>
      </c>
      <c r="H738" s="3">
        <f t="shared" si="25"/>
        <v>28.623333333333335</v>
      </c>
    </row>
    <row r="739" spans="1:8">
      <c r="A739" t="s">
        <v>41</v>
      </c>
      <c r="B739">
        <v>12</v>
      </c>
      <c r="C739">
        <v>179364</v>
      </c>
      <c r="D739">
        <f t="shared" si="24"/>
        <v>24.911666666666669</v>
      </c>
      <c r="E739">
        <v>28.19</v>
      </c>
      <c r="F739">
        <v>27.51</v>
      </c>
      <c r="G739">
        <v>29.64</v>
      </c>
      <c r="H739" s="3">
        <f t="shared" si="25"/>
        <v>28.446666666666669</v>
      </c>
    </row>
    <row r="740" spans="1:8">
      <c r="A740" t="s">
        <v>40</v>
      </c>
      <c r="B740">
        <v>12</v>
      </c>
      <c r="C740">
        <v>179539</v>
      </c>
      <c r="D740">
        <f t="shared" si="24"/>
        <v>24.935972222222222</v>
      </c>
      <c r="E740">
        <v>29.54</v>
      </c>
      <c r="F740">
        <v>30.22</v>
      </c>
      <c r="G740">
        <v>30.63</v>
      </c>
      <c r="H740" s="3">
        <f t="shared" si="25"/>
        <v>30.13</v>
      </c>
    </row>
    <row r="741" spans="1:8">
      <c r="A741" t="s">
        <v>39</v>
      </c>
      <c r="B741">
        <v>12</v>
      </c>
      <c r="C741">
        <v>179858</v>
      </c>
      <c r="D741">
        <f t="shared" si="24"/>
        <v>24.980277777777776</v>
      </c>
      <c r="E741">
        <v>27.93</v>
      </c>
      <c r="F741">
        <v>27.74</v>
      </c>
      <c r="G741">
        <v>29.58</v>
      </c>
      <c r="H741" s="3">
        <f t="shared" si="25"/>
        <v>28.416666666666668</v>
      </c>
    </row>
    <row r="742" spans="1:8">
      <c r="A742" t="s">
        <v>48</v>
      </c>
      <c r="B742">
        <v>12</v>
      </c>
      <c r="C742">
        <v>180177</v>
      </c>
      <c r="D742">
        <f t="shared" si="24"/>
        <v>25.024583333333332</v>
      </c>
      <c r="E742">
        <v>28.5</v>
      </c>
      <c r="F742">
        <v>27.98</v>
      </c>
      <c r="G742">
        <v>29.34</v>
      </c>
      <c r="H742" s="3">
        <f t="shared" si="25"/>
        <v>28.606666666666669</v>
      </c>
    </row>
    <row r="743" spans="1:8">
      <c r="A743" t="s">
        <v>57</v>
      </c>
      <c r="B743">
        <v>12</v>
      </c>
      <c r="C743">
        <v>180275</v>
      </c>
      <c r="D743">
        <f t="shared" si="24"/>
        <v>25.038194444444446</v>
      </c>
      <c r="E743">
        <v>28.95</v>
      </c>
      <c r="F743">
        <v>28.3</v>
      </c>
      <c r="G743">
        <v>29.67</v>
      </c>
      <c r="H743" s="3">
        <f t="shared" si="25"/>
        <v>28.973333333333333</v>
      </c>
    </row>
    <row r="744" spans="1:8">
      <c r="A744" t="s">
        <v>53</v>
      </c>
      <c r="B744">
        <v>12</v>
      </c>
      <c r="C744">
        <v>180426</v>
      </c>
      <c r="D744">
        <f t="shared" si="24"/>
        <v>25.059166666666666</v>
      </c>
      <c r="E744">
        <v>28.58</v>
      </c>
      <c r="F744">
        <v>27.29</v>
      </c>
      <c r="G744">
        <v>29.41</v>
      </c>
      <c r="H744" s="3">
        <f t="shared" si="25"/>
        <v>28.426666666666666</v>
      </c>
    </row>
    <row r="745" spans="1:8">
      <c r="A745" t="s">
        <v>47</v>
      </c>
      <c r="B745">
        <v>12</v>
      </c>
      <c r="C745">
        <v>180858</v>
      </c>
      <c r="D745">
        <f t="shared" si="24"/>
        <v>25.119166666666668</v>
      </c>
      <c r="E745">
        <v>29.55</v>
      </c>
      <c r="F745">
        <v>28.57</v>
      </c>
      <c r="G745">
        <v>31.29</v>
      </c>
      <c r="H745" s="3">
        <f t="shared" si="25"/>
        <v>29.803333333333331</v>
      </c>
    </row>
    <row r="746" spans="1:8">
      <c r="A746" t="s">
        <v>45</v>
      </c>
      <c r="B746">
        <v>12.25</v>
      </c>
      <c r="C746">
        <v>177679</v>
      </c>
      <c r="D746">
        <f t="shared" si="24"/>
        <v>24.67763888888889</v>
      </c>
      <c r="E746">
        <v>27.9</v>
      </c>
      <c r="F746">
        <v>32.93</v>
      </c>
      <c r="G746">
        <v>36.08</v>
      </c>
      <c r="H746" s="3">
        <f t="shared" si="25"/>
        <v>32.303333333333335</v>
      </c>
    </row>
    <row r="747" spans="1:8">
      <c r="A747" t="s">
        <v>44</v>
      </c>
      <c r="B747">
        <v>12.25</v>
      </c>
      <c r="C747">
        <v>179234</v>
      </c>
      <c r="D747">
        <f t="shared" si="24"/>
        <v>24.89361111111111</v>
      </c>
      <c r="E747">
        <v>27.66</v>
      </c>
      <c r="F747">
        <v>28.5</v>
      </c>
      <c r="G747">
        <v>30.37</v>
      </c>
      <c r="H747" s="3">
        <f t="shared" si="25"/>
        <v>28.843333333333334</v>
      </c>
    </row>
    <row r="748" spans="1:8">
      <c r="A748" t="s">
        <v>51</v>
      </c>
      <c r="B748">
        <v>12.25</v>
      </c>
      <c r="C748">
        <v>180159</v>
      </c>
      <c r="D748">
        <f t="shared" si="24"/>
        <v>25.022083333333335</v>
      </c>
      <c r="E748">
        <v>28.37</v>
      </c>
      <c r="F748">
        <v>28.64</v>
      </c>
      <c r="G748">
        <v>29.68</v>
      </c>
      <c r="H748" s="3">
        <f t="shared" si="25"/>
        <v>28.896666666666665</v>
      </c>
    </row>
    <row r="749" spans="1:8">
      <c r="A749" t="s">
        <v>55</v>
      </c>
      <c r="B749">
        <v>12.25</v>
      </c>
      <c r="C749">
        <v>180275</v>
      </c>
      <c r="D749">
        <f t="shared" si="24"/>
        <v>25.038194444444446</v>
      </c>
      <c r="E749">
        <v>28.66</v>
      </c>
      <c r="F749">
        <v>33.979999999999997</v>
      </c>
      <c r="G749">
        <v>37.520000000000003</v>
      </c>
      <c r="H749" s="3">
        <f t="shared" si="25"/>
        <v>33.386666666666663</v>
      </c>
    </row>
    <row r="750" spans="1:8">
      <c r="A750" t="s">
        <v>46</v>
      </c>
      <c r="B750">
        <v>12.25</v>
      </c>
      <c r="C750">
        <v>180319</v>
      </c>
      <c r="D750">
        <f t="shared" si="24"/>
        <v>25.044305555555557</v>
      </c>
      <c r="E750">
        <v>27.6</v>
      </c>
      <c r="F750">
        <v>31.82</v>
      </c>
      <c r="G750">
        <v>36.56</v>
      </c>
      <c r="H750" s="3">
        <f t="shared" si="25"/>
        <v>31.993333333333336</v>
      </c>
    </row>
    <row r="751" spans="1:8">
      <c r="A751" t="s">
        <v>58</v>
      </c>
      <c r="B751">
        <v>12.25</v>
      </c>
      <c r="C751">
        <v>180501</v>
      </c>
      <c r="D751">
        <f t="shared" si="24"/>
        <v>25.069583333333334</v>
      </c>
      <c r="E751">
        <v>28.91</v>
      </c>
      <c r="F751">
        <v>29.93</v>
      </c>
      <c r="G751">
        <v>36.79</v>
      </c>
      <c r="H751" s="3">
        <f t="shared" si="25"/>
        <v>31.876666666666665</v>
      </c>
    </row>
    <row r="752" spans="1:8">
      <c r="A752" t="s">
        <v>42</v>
      </c>
      <c r="B752">
        <v>12.25</v>
      </c>
      <c r="C752">
        <v>180600</v>
      </c>
      <c r="D752">
        <f t="shared" si="24"/>
        <v>25.083333333333332</v>
      </c>
      <c r="E752">
        <v>29.12</v>
      </c>
      <c r="F752">
        <v>28.6</v>
      </c>
      <c r="G752">
        <v>31.98</v>
      </c>
      <c r="H752" s="3">
        <f t="shared" si="25"/>
        <v>29.900000000000002</v>
      </c>
    </row>
    <row r="753" spans="1:8">
      <c r="A753" t="s">
        <v>49</v>
      </c>
      <c r="B753">
        <v>12.25</v>
      </c>
      <c r="C753">
        <v>180626</v>
      </c>
      <c r="D753">
        <f t="shared" si="24"/>
        <v>25.086944444444445</v>
      </c>
      <c r="E753">
        <v>28.5</v>
      </c>
      <c r="F753">
        <v>31.26</v>
      </c>
      <c r="G753">
        <v>37.03</v>
      </c>
      <c r="H753" s="3">
        <f t="shared" si="25"/>
        <v>32.263333333333335</v>
      </c>
    </row>
    <row r="754" spans="1:8">
      <c r="A754" t="s">
        <v>54</v>
      </c>
      <c r="B754">
        <v>12.25</v>
      </c>
      <c r="C754">
        <v>180675</v>
      </c>
      <c r="D754">
        <f t="shared" si="24"/>
        <v>25.09375</v>
      </c>
      <c r="E754">
        <v>28.59</v>
      </c>
      <c r="F754">
        <v>33.479999999999997</v>
      </c>
      <c r="G754">
        <v>38.340000000000003</v>
      </c>
      <c r="H754" s="3">
        <f t="shared" si="25"/>
        <v>33.47</v>
      </c>
    </row>
    <row r="755" spans="1:8">
      <c r="A755" t="s">
        <v>56</v>
      </c>
      <c r="B755">
        <v>12.25</v>
      </c>
      <c r="C755">
        <v>181304</v>
      </c>
      <c r="D755">
        <f t="shared" si="24"/>
        <v>25.181111111111111</v>
      </c>
      <c r="E755">
        <v>27.09</v>
      </c>
      <c r="F755">
        <v>26.98</v>
      </c>
      <c r="G755">
        <v>28.87</v>
      </c>
      <c r="H755" s="3">
        <f t="shared" si="25"/>
        <v>27.646666666666665</v>
      </c>
    </row>
    <row r="756" spans="1:8">
      <c r="A756" t="s">
        <v>43</v>
      </c>
      <c r="B756">
        <v>12.25</v>
      </c>
      <c r="C756">
        <v>181467</v>
      </c>
      <c r="D756">
        <f t="shared" si="24"/>
        <v>25.203749999999999</v>
      </c>
      <c r="E756">
        <v>27.76</v>
      </c>
      <c r="F756">
        <v>27.56</v>
      </c>
      <c r="G756">
        <v>35.65</v>
      </c>
      <c r="H756" s="3">
        <f t="shared" si="25"/>
        <v>30.323333333333334</v>
      </c>
    </row>
    <row r="757" spans="1:8">
      <c r="A757" t="s">
        <v>40</v>
      </c>
      <c r="B757">
        <v>12.25</v>
      </c>
      <c r="C757">
        <v>181468</v>
      </c>
      <c r="D757">
        <f t="shared" si="24"/>
        <v>25.203888888888891</v>
      </c>
      <c r="E757">
        <v>29.53</v>
      </c>
      <c r="F757">
        <v>34.229999999999997</v>
      </c>
      <c r="G757">
        <v>38.119999999999997</v>
      </c>
      <c r="H757" s="3">
        <f t="shared" si="25"/>
        <v>33.96</v>
      </c>
    </row>
    <row r="758" spans="1:8">
      <c r="A758" t="s">
        <v>38</v>
      </c>
      <c r="B758">
        <v>12.25</v>
      </c>
      <c r="C758">
        <v>181772</v>
      </c>
      <c r="D758">
        <f t="shared" si="24"/>
        <v>25.246111111111112</v>
      </c>
      <c r="E758">
        <v>28.12</v>
      </c>
      <c r="F758">
        <v>34.340000000000003</v>
      </c>
      <c r="G758">
        <v>37.83</v>
      </c>
      <c r="H758" s="3">
        <f t="shared" si="25"/>
        <v>33.43</v>
      </c>
    </row>
    <row r="759" spans="1:8">
      <c r="A759" t="s">
        <v>52</v>
      </c>
      <c r="B759">
        <v>12.25</v>
      </c>
      <c r="C759">
        <v>181948</v>
      </c>
      <c r="D759">
        <f t="shared" si="24"/>
        <v>25.270555555555557</v>
      </c>
      <c r="E759">
        <v>28.07</v>
      </c>
      <c r="F759">
        <v>29.24</v>
      </c>
      <c r="G759">
        <v>35.47</v>
      </c>
      <c r="H759" s="3">
        <f t="shared" si="25"/>
        <v>30.926666666666666</v>
      </c>
    </row>
    <row r="760" spans="1:8">
      <c r="A760" t="s">
        <v>37</v>
      </c>
      <c r="B760">
        <v>12.25</v>
      </c>
      <c r="C760">
        <v>182231</v>
      </c>
      <c r="D760">
        <f t="shared" si="24"/>
        <v>25.309861111111111</v>
      </c>
      <c r="E760">
        <v>28.09</v>
      </c>
      <c r="F760">
        <v>31.66</v>
      </c>
      <c r="G760">
        <v>35.869999999999997</v>
      </c>
      <c r="H760" s="3">
        <f t="shared" si="25"/>
        <v>31.873333333333335</v>
      </c>
    </row>
    <row r="761" spans="1:8">
      <c r="A761" t="s">
        <v>39</v>
      </c>
      <c r="B761">
        <v>12.25</v>
      </c>
      <c r="C761">
        <v>182282</v>
      </c>
      <c r="D761">
        <f t="shared" si="24"/>
        <v>25.316944444444445</v>
      </c>
      <c r="E761">
        <v>28.26</v>
      </c>
      <c r="F761">
        <v>31.73</v>
      </c>
      <c r="G761">
        <v>37.71</v>
      </c>
      <c r="H761" s="3">
        <f t="shared" si="25"/>
        <v>32.56666666666667</v>
      </c>
    </row>
    <row r="762" spans="1:8">
      <c r="A762" t="s">
        <v>41</v>
      </c>
      <c r="B762">
        <v>12.25</v>
      </c>
      <c r="C762">
        <v>182432</v>
      </c>
      <c r="D762">
        <f t="shared" si="24"/>
        <v>25.337777777777777</v>
      </c>
      <c r="E762">
        <v>27.9</v>
      </c>
      <c r="F762">
        <v>28.31</v>
      </c>
      <c r="G762">
        <v>30.27</v>
      </c>
      <c r="H762" s="3">
        <f t="shared" si="25"/>
        <v>28.826666666666664</v>
      </c>
    </row>
    <row r="763" spans="1:8">
      <c r="A763" t="s">
        <v>47</v>
      </c>
      <c r="B763">
        <v>12.25</v>
      </c>
      <c r="C763">
        <v>182617</v>
      </c>
      <c r="D763">
        <f t="shared" si="24"/>
        <v>25.363472222222224</v>
      </c>
      <c r="E763">
        <v>29.12</v>
      </c>
      <c r="F763">
        <v>29.39</v>
      </c>
      <c r="G763">
        <v>37.25</v>
      </c>
      <c r="H763" s="3">
        <f t="shared" si="25"/>
        <v>31.92</v>
      </c>
    </row>
    <row r="764" spans="1:8">
      <c r="A764" t="s">
        <v>50</v>
      </c>
      <c r="B764">
        <v>12.25</v>
      </c>
      <c r="C764">
        <v>183080</v>
      </c>
      <c r="D764">
        <f t="shared" si="24"/>
        <v>25.427777777777781</v>
      </c>
      <c r="E764">
        <v>29.52</v>
      </c>
      <c r="F764">
        <v>28.32</v>
      </c>
      <c r="G764">
        <v>30.51</v>
      </c>
      <c r="H764" s="3">
        <f t="shared" si="25"/>
        <v>29.450000000000003</v>
      </c>
    </row>
    <row r="765" spans="1:8">
      <c r="A765" t="s">
        <v>57</v>
      </c>
      <c r="B765">
        <v>12.25</v>
      </c>
      <c r="C765">
        <v>183525</v>
      </c>
      <c r="D765">
        <f t="shared" si="24"/>
        <v>25.489583333333332</v>
      </c>
      <c r="E765">
        <v>27.51</v>
      </c>
      <c r="F765">
        <v>27.56</v>
      </c>
      <c r="G765">
        <v>35.42</v>
      </c>
      <c r="H765" s="3">
        <f t="shared" si="25"/>
        <v>30.163333333333338</v>
      </c>
    </row>
    <row r="766" spans="1:8">
      <c r="A766" t="s">
        <v>53</v>
      </c>
      <c r="B766">
        <v>12.25</v>
      </c>
      <c r="C766">
        <v>183732</v>
      </c>
      <c r="D766">
        <f t="shared" si="24"/>
        <v>25.518333333333331</v>
      </c>
      <c r="E766">
        <v>27.68</v>
      </c>
      <c r="F766">
        <v>29.63</v>
      </c>
      <c r="G766">
        <v>35.5</v>
      </c>
      <c r="H766" s="3">
        <f t="shared" si="25"/>
        <v>30.936666666666667</v>
      </c>
    </row>
    <row r="767" spans="1:8">
      <c r="A767" t="s">
        <v>48</v>
      </c>
      <c r="B767">
        <v>12.25</v>
      </c>
      <c r="C767">
        <v>183981</v>
      </c>
      <c r="D767">
        <f t="shared" si="24"/>
        <v>25.552916666666665</v>
      </c>
      <c r="E767">
        <v>28.32</v>
      </c>
      <c r="F767">
        <v>27.73</v>
      </c>
      <c r="G767">
        <v>33.770000000000003</v>
      </c>
      <c r="H767" s="3">
        <f t="shared" si="25"/>
        <v>29.939999999999998</v>
      </c>
    </row>
    <row r="768" spans="1:8">
      <c r="A768" t="s">
        <v>42</v>
      </c>
      <c r="B768">
        <v>12.5</v>
      </c>
      <c r="C768">
        <v>179351</v>
      </c>
      <c r="D768">
        <f t="shared" si="24"/>
        <v>24.909861111111113</v>
      </c>
      <c r="E768">
        <v>29.64</v>
      </c>
      <c r="F768">
        <v>28.69</v>
      </c>
      <c r="G768">
        <v>29.6</v>
      </c>
      <c r="H768" s="3">
        <f t="shared" si="25"/>
        <v>29.310000000000002</v>
      </c>
    </row>
    <row r="769" spans="1:8">
      <c r="A769" t="s">
        <v>45</v>
      </c>
      <c r="B769">
        <v>12.5</v>
      </c>
      <c r="C769">
        <v>181257</v>
      </c>
      <c r="D769">
        <f t="shared" si="24"/>
        <v>25.174583333333331</v>
      </c>
      <c r="E769">
        <v>34.119999999999997</v>
      </c>
      <c r="F769">
        <v>34.5</v>
      </c>
      <c r="G769">
        <v>34.15</v>
      </c>
      <c r="H769" s="3">
        <f t="shared" si="25"/>
        <v>34.256666666666668</v>
      </c>
    </row>
    <row r="770" spans="1:8">
      <c r="A770" t="s">
        <v>51</v>
      </c>
      <c r="B770">
        <v>12.5</v>
      </c>
      <c r="C770">
        <v>181461</v>
      </c>
      <c r="D770">
        <f t="shared" si="24"/>
        <v>25.202916666666667</v>
      </c>
      <c r="E770">
        <v>28.66</v>
      </c>
      <c r="F770">
        <v>28.87</v>
      </c>
      <c r="G770">
        <v>29.97</v>
      </c>
      <c r="H770" s="3">
        <f t="shared" si="25"/>
        <v>29.166666666666668</v>
      </c>
    </row>
    <row r="771" spans="1:8">
      <c r="A771" t="s">
        <v>40</v>
      </c>
      <c r="B771">
        <v>12.5</v>
      </c>
      <c r="C771">
        <v>181537</v>
      </c>
      <c r="D771">
        <f t="shared" si="24"/>
        <v>25.213472222222222</v>
      </c>
      <c r="E771">
        <v>37.43</v>
      </c>
      <c r="F771">
        <v>36.72</v>
      </c>
      <c r="G771">
        <v>37.590000000000003</v>
      </c>
      <c r="H771" s="3">
        <f t="shared" si="25"/>
        <v>37.24666666666667</v>
      </c>
    </row>
    <row r="772" spans="1:8" hidden="1">
      <c r="A772" t="s">
        <v>39</v>
      </c>
      <c r="B772">
        <v>24</v>
      </c>
      <c r="C772">
        <v>64937</v>
      </c>
      <c r="D772">
        <f t="shared" si="24"/>
        <v>9.0190277777777776</v>
      </c>
      <c r="E772">
        <v>10.41</v>
      </c>
      <c r="F772">
        <v>10.29</v>
      </c>
      <c r="H772" s="3">
        <f t="shared" si="25"/>
        <v>10.35</v>
      </c>
    </row>
    <row r="773" spans="1:8" hidden="1">
      <c r="A773" t="s">
        <v>44</v>
      </c>
      <c r="B773">
        <v>0.25</v>
      </c>
      <c r="C773">
        <v>48074</v>
      </c>
      <c r="D773">
        <f t="shared" si="24"/>
        <v>6.6769444444444446</v>
      </c>
      <c r="E773">
        <v>9.44</v>
      </c>
      <c r="F773">
        <v>8.3800000000000008</v>
      </c>
      <c r="G773">
        <v>10.44</v>
      </c>
      <c r="H773" s="3">
        <f t="shared" si="25"/>
        <v>9.42</v>
      </c>
    </row>
    <row r="774" spans="1:8" hidden="1">
      <c r="A774" t="s">
        <v>44</v>
      </c>
      <c r="B774">
        <v>0.5</v>
      </c>
      <c r="C774">
        <v>38343</v>
      </c>
      <c r="D774">
        <f t="shared" si="24"/>
        <v>5.3254166666666665</v>
      </c>
      <c r="E774">
        <v>49.2</v>
      </c>
      <c r="F774">
        <v>32.31</v>
      </c>
      <c r="G774">
        <v>32.54</v>
      </c>
      <c r="H774" s="3">
        <f t="shared" si="25"/>
        <v>38.016666666666673</v>
      </c>
    </row>
    <row r="775" spans="1:8" hidden="1">
      <c r="A775" t="s">
        <v>44</v>
      </c>
      <c r="B775">
        <v>0.75</v>
      </c>
      <c r="C775">
        <v>34099</v>
      </c>
      <c r="D775">
        <f t="shared" si="24"/>
        <v>4.7359722222222222</v>
      </c>
      <c r="E775">
        <v>19.91</v>
      </c>
      <c r="F775">
        <v>7.04</v>
      </c>
      <c r="G775">
        <v>7.26</v>
      </c>
      <c r="H775" s="3">
        <f t="shared" si="25"/>
        <v>11.403333333333334</v>
      </c>
    </row>
    <row r="776" spans="1:8" hidden="1">
      <c r="A776" t="s">
        <v>44</v>
      </c>
      <c r="B776">
        <v>1</v>
      </c>
      <c r="C776">
        <v>29132</v>
      </c>
      <c r="D776">
        <f t="shared" si="24"/>
        <v>4.0461111111111112</v>
      </c>
      <c r="E776">
        <v>10.76</v>
      </c>
      <c r="F776">
        <v>14.05</v>
      </c>
      <c r="G776">
        <v>8.39</v>
      </c>
      <c r="H776" s="3">
        <f t="shared" si="25"/>
        <v>11.066666666666668</v>
      </c>
    </row>
    <row r="777" spans="1:8" hidden="1">
      <c r="A777" t="s">
        <v>44</v>
      </c>
      <c r="B777">
        <v>1.25</v>
      </c>
      <c r="C777">
        <v>25773</v>
      </c>
      <c r="D777">
        <f t="shared" si="24"/>
        <v>3.5795833333333333</v>
      </c>
      <c r="E777">
        <v>7.18</v>
      </c>
      <c r="F777">
        <v>7.16</v>
      </c>
      <c r="G777">
        <v>6.75</v>
      </c>
      <c r="H777" s="3">
        <f t="shared" si="25"/>
        <v>7.03</v>
      </c>
    </row>
    <row r="778" spans="1:8" hidden="1">
      <c r="A778" t="s">
        <v>44</v>
      </c>
      <c r="B778">
        <v>1.5</v>
      </c>
      <c r="C778">
        <v>21727</v>
      </c>
      <c r="D778">
        <f t="shared" si="24"/>
        <v>3.017638888888889</v>
      </c>
      <c r="E778">
        <v>5.44</v>
      </c>
      <c r="F778">
        <v>5.04</v>
      </c>
      <c r="G778">
        <v>6.4</v>
      </c>
      <c r="H778" s="3">
        <f t="shared" si="25"/>
        <v>5.6266666666666678</v>
      </c>
    </row>
    <row r="779" spans="1:8" hidden="1">
      <c r="A779" t="s">
        <v>44</v>
      </c>
      <c r="B779">
        <v>1.75</v>
      </c>
      <c r="C779">
        <v>19937</v>
      </c>
      <c r="D779">
        <f t="shared" si="24"/>
        <v>2.7690277777777781</v>
      </c>
      <c r="E779">
        <v>5.21</v>
      </c>
      <c r="F779">
        <v>4.67</v>
      </c>
      <c r="G779">
        <v>5.14</v>
      </c>
      <c r="H779" s="3">
        <f t="shared" si="25"/>
        <v>5.0066666666666668</v>
      </c>
    </row>
    <row r="780" spans="1:8" hidden="1">
      <c r="A780" t="s">
        <v>44</v>
      </c>
      <c r="B780">
        <v>2</v>
      </c>
      <c r="C780">
        <v>18155</v>
      </c>
      <c r="D780">
        <f t="shared" si="24"/>
        <v>2.5215277777777776</v>
      </c>
      <c r="E780">
        <v>5.07</v>
      </c>
      <c r="F780">
        <v>4.83</v>
      </c>
      <c r="G780">
        <v>6.16</v>
      </c>
      <c r="H780" s="3">
        <f t="shared" si="25"/>
        <v>5.3533333333333344</v>
      </c>
    </row>
    <row r="781" spans="1:8" hidden="1">
      <c r="A781" t="s">
        <v>44</v>
      </c>
      <c r="B781">
        <v>2.25</v>
      </c>
      <c r="C781">
        <v>16580</v>
      </c>
      <c r="D781">
        <f t="shared" si="24"/>
        <v>2.3027777777777776</v>
      </c>
      <c r="E781">
        <v>5.01</v>
      </c>
      <c r="F781">
        <v>4.6900000000000004</v>
      </c>
      <c r="G781">
        <v>4.63</v>
      </c>
      <c r="H781" s="3">
        <f t="shared" si="25"/>
        <v>4.7766666666666664</v>
      </c>
    </row>
    <row r="782" spans="1:8" hidden="1">
      <c r="A782" t="s">
        <v>44</v>
      </c>
      <c r="B782">
        <v>2.5</v>
      </c>
      <c r="C782">
        <v>15602</v>
      </c>
      <c r="D782">
        <f t="shared" si="24"/>
        <v>2.1669444444444448</v>
      </c>
      <c r="E782">
        <v>4.47</v>
      </c>
      <c r="F782">
        <v>4.2300000000000004</v>
      </c>
      <c r="G782">
        <v>5.71</v>
      </c>
      <c r="H782" s="3">
        <f t="shared" si="25"/>
        <v>4.8033333333333337</v>
      </c>
    </row>
    <row r="783" spans="1:8" hidden="1">
      <c r="A783" t="s">
        <v>44</v>
      </c>
      <c r="B783">
        <v>2.75</v>
      </c>
      <c r="C783">
        <v>15028</v>
      </c>
      <c r="D783">
        <f t="shared" si="24"/>
        <v>2.0872222222222221</v>
      </c>
      <c r="E783">
        <v>4.5</v>
      </c>
      <c r="F783">
        <v>4.33</v>
      </c>
      <c r="G783">
        <v>4.33</v>
      </c>
      <c r="H783" s="3">
        <f t="shared" si="25"/>
        <v>4.3866666666666667</v>
      </c>
    </row>
    <row r="784" spans="1:8" hidden="1">
      <c r="A784" t="s">
        <v>44</v>
      </c>
      <c r="B784">
        <v>3</v>
      </c>
      <c r="C784">
        <v>13596</v>
      </c>
      <c r="D784">
        <f t="shared" si="24"/>
        <v>1.8883333333333332</v>
      </c>
      <c r="E784">
        <v>4</v>
      </c>
      <c r="F784">
        <v>4.1900000000000004</v>
      </c>
      <c r="G784">
        <v>5.5</v>
      </c>
      <c r="H784" s="3">
        <f t="shared" si="25"/>
        <v>4.5633333333333335</v>
      </c>
    </row>
    <row r="785" spans="1:8" hidden="1">
      <c r="A785" t="s">
        <v>44</v>
      </c>
      <c r="B785">
        <v>3.25</v>
      </c>
      <c r="C785">
        <v>13835</v>
      </c>
      <c r="D785">
        <f t="shared" si="24"/>
        <v>1.9215277777777779</v>
      </c>
      <c r="E785">
        <v>4.21</v>
      </c>
      <c r="F785">
        <v>3.94</v>
      </c>
      <c r="G785">
        <v>4.3</v>
      </c>
      <c r="H785" s="3">
        <f t="shared" si="25"/>
        <v>4.1499999999999995</v>
      </c>
    </row>
    <row r="786" spans="1:8" hidden="1">
      <c r="A786" t="s">
        <v>44</v>
      </c>
      <c r="B786">
        <v>3.5</v>
      </c>
      <c r="C786">
        <v>13420</v>
      </c>
      <c r="D786">
        <f t="shared" si="24"/>
        <v>1.8638888888888887</v>
      </c>
      <c r="E786">
        <v>3.8</v>
      </c>
      <c r="F786">
        <v>4.0199999999999996</v>
      </c>
      <c r="G786">
        <v>5.54</v>
      </c>
      <c r="H786" s="3">
        <f t="shared" si="25"/>
        <v>4.4533333333333331</v>
      </c>
    </row>
    <row r="787" spans="1:8" hidden="1">
      <c r="A787" t="s">
        <v>44</v>
      </c>
      <c r="B787">
        <v>3.75</v>
      </c>
      <c r="C787">
        <v>14170</v>
      </c>
      <c r="D787">
        <f t="shared" si="24"/>
        <v>1.9680555555555554</v>
      </c>
      <c r="E787">
        <v>4.17</v>
      </c>
      <c r="F787">
        <v>4.0199999999999996</v>
      </c>
      <c r="G787">
        <v>4.1900000000000004</v>
      </c>
      <c r="H787" s="3">
        <f t="shared" si="25"/>
        <v>4.126666666666666</v>
      </c>
    </row>
    <row r="788" spans="1:8" hidden="1">
      <c r="A788" t="s">
        <v>44</v>
      </c>
      <c r="B788">
        <v>4</v>
      </c>
      <c r="C788">
        <v>14669</v>
      </c>
      <c r="D788">
        <f t="shared" si="24"/>
        <v>2.0373611111111112</v>
      </c>
      <c r="E788">
        <v>3.96</v>
      </c>
      <c r="F788">
        <v>4.4400000000000004</v>
      </c>
      <c r="G788">
        <v>5.56</v>
      </c>
      <c r="H788" s="3">
        <f t="shared" si="25"/>
        <v>4.6533333333333333</v>
      </c>
    </row>
    <row r="789" spans="1:8" hidden="1">
      <c r="A789" t="s">
        <v>44</v>
      </c>
      <c r="B789">
        <v>4.25</v>
      </c>
      <c r="C789">
        <v>16418</v>
      </c>
      <c r="D789">
        <f t="shared" si="24"/>
        <v>2.2802777777777776</v>
      </c>
      <c r="E789">
        <v>4.46</v>
      </c>
      <c r="F789">
        <v>4.33</v>
      </c>
      <c r="G789">
        <v>5.05</v>
      </c>
      <c r="H789" s="3">
        <f t="shared" si="25"/>
        <v>4.6133333333333333</v>
      </c>
    </row>
    <row r="790" spans="1:8" hidden="1">
      <c r="A790" t="s">
        <v>44</v>
      </c>
      <c r="B790">
        <v>4.5</v>
      </c>
      <c r="C790">
        <v>18968</v>
      </c>
      <c r="D790">
        <f t="shared" si="24"/>
        <v>2.6344444444444446</v>
      </c>
      <c r="E790">
        <v>4.58</v>
      </c>
      <c r="F790">
        <v>4.66</v>
      </c>
      <c r="G790">
        <v>6.41</v>
      </c>
      <c r="H790" s="3">
        <f t="shared" si="25"/>
        <v>5.2166666666666668</v>
      </c>
    </row>
    <row r="791" spans="1:8" hidden="1">
      <c r="A791" t="s">
        <v>44</v>
      </c>
      <c r="B791">
        <v>4.75</v>
      </c>
      <c r="C791">
        <v>21898</v>
      </c>
      <c r="D791">
        <f t="shared" si="24"/>
        <v>3.0413888888888887</v>
      </c>
      <c r="E791">
        <v>5.37</v>
      </c>
      <c r="F791">
        <v>4.9800000000000004</v>
      </c>
      <c r="G791">
        <v>5.93</v>
      </c>
      <c r="H791" s="3">
        <f t="shared" si="25"/>
        <v>5.4266666666666667</v>
      </c>
    </row>
    <row r="792" spans="1:8" hidden="1">
      <c r="A792" t="s">
        <v>44</v>
      </c>
      <c r="B792">
        <v>5</v>
      </c>
      <c r="C792">
        <v>27579</v>
      </c>
      <c r="D792">
        <f t="shared" si="24"/>
        <v>3.8304166666666664</v>
      </c>
      <c r="E792">
        <v>6.01</v>
      </c>
      <c r="F792">
        <v>6.56</v>
      </c>
      <c r="G792">
        <v>8.8000000000000007</v>
      </c>
      <c r="H792" s="3">
        <f t="shared" si="25"/>
        <v>7.123333333333334</v>
      </c>
    </row>
    <row r="793" spans="1:8" hidden="1">
      <c r="A793" t="s">
        <v>44</v>
      </c>
      <c r="B793">
        <v>5.25</v>
      </c>
      <c r="C793">
        <v>36109</v>
      </c>
      <c r="D793">
        <f t="shared" si="24"/>
        <v>5.015138888888889</v>
      </c>
      <c r="E793">
        <v>7.73</v>
      </c>
      <c r="F793">
        <v>7.74</v>
      </c>
      <c r="G793">
        <v>8.4700000000000006</v>
      </c>
      <c r="H793" s="3">
        <f t="shared" si="25"/>
        <v>7.98</v>
      </c>
    </row>
    <row r="794" spans="1:8" hidden="1">
      <c r="A794" t="s">
        <v>44</v>
      </c>
      <c r="B794">
        <v>5.5</v>
      </c>
      <c r="C794">
        <v>44559</v>
      </c>
      <c r="D794">
        <f t="shared" si="24"/>
        <v>6.1887499999999998</v>
      </c>
      <c r="E794">
        <v>8.64</v>
      </c>
      <c r="F794">
        <v>9</v>
      </c>
      <c r="G794">
        <v>11.73</v>
      </c>
      <c r="H794" s="3">
        <f t="shared" si="25"/>
        <v>9.7900000000000009</v>
      </c>
    </row>
    <row r="795" spans="1:8">
      <c r="A795" t="s">
        <v>41</v>
      </c>
      <c r="B795">
        <v>12.5</v>
      </c>
      <c r="C795">
        <v>181722</v>
      </c>
      <c r="D795">
        <f t="shared" ref="D795:D858" si="26">C795/15/60/8</f>
        <v>25.239166666666666</v>
      </c>
      <c r="E795">
        <v>27.51</v>
      </c>
      <c r="F795">
        <v>28.47</v>
      </c>
      <c r="G795">
        <v>30.03</v>
      </c>
      <c r="H795" s="3">
        <f t="shared" ref="H795:H858" si="27">AVERAGE(E795:G795)</f>
        <v>28.67</v>
      </c>
    </row>
    <row r="796" spans="1:8">
      <c r="A796" t="s">
        <v>37</v>
      </c>
      <c r="B796">
        <v>12.5</v>
      </c>
      <c r="C796">
        <v>182804</v>
      </c>
      <c r="D796">
        <f t="shared" si="26"/>
        <v>25.389444444444443</v>
      </c>
      <c r="E796">
        <v>36.380000000000003</v>
      </c>
      <c r="F796">
        <v>36.03</v>
      </c>
      <c r="G796">
        <v>36.31</v>
      </c>
      <c r="H796" s="3">
        <f t="shared" si="27"/>
        <v>36.24</v>
      </c>
    </row>
    <row r="797" spans="1:8">
      <c r="A797" t="s">
        <v>58</v>
      </c>
      <c r="B797">
        <v>12.5</v>
      </c>
      <c r="C797">
        <v>183234</v>
      </c>
      <c r="D797">
        <f t="shared" si="26"/>
        <v>25.449166666666667</v>
      </c>
      <c r="E797">
        <v>34.590000000000003</v>
      </c>
      <c r="F797">
        <v>37</v>
      </c>
      <c r="G797">
        <v>38.11</v>
      </c>
      <c r="H797" s="3">
        <f t="shared" si="27"/>
        <v>36.56666666666667</v>
      </c>
    </row>
    <row r="798" spans="1:8">
      <c r="A798" t="s">
        <v>55</v>
      </c>
      <c r="B798">
        <v>12.5</v>
      </c>
      <c r="C798">
        <v>183247</v>
      </c>
      <c r="D798">
        <f t="shared" si="26"/>
        <v>25.450972222222223</v>
      </c>
      <c r="E798">
        <v>35.18</v>
      </c>
      <c r="F798">
        <v>35.29</v>
      </c>
      <c r="G798">
        <v>36.090000000000003</v>
      </c>
      <c r="H798" s="3">
        <f t="shared" si="27"/>
        <v>35.520000000000003</v>
      </c>
    </row>
    <row r="799" spans="1:8">
      <c r="A799" t="s">
        <v>47</v>
      </c>
      <c r="B799">
        <v>12.5</v>
      </c>
      <c r="C799">
        <v>183372</v>
      </c>
      <c r="D799">
        <f t="shared" si="26"/>
        <v>25.46833333333333</v>
      </c>
      <c r="E799">
        <v>36.159999999999997</v>
      </c>
      <c r="F799">
        <v>36.840000000000003</v>
      </c>
      <c r="G799">
        <v>35.61</v>
      </c>
      <c r="H799" s="3">
        <f t="shared" si="27"/>
        <v>36.203333333333333</v>
      </c>
    </row>
    <row r="800" spans="1:8">
      <c r="A800" t="s">
        <v>50</v>
      </c>
      <c r="B800">
        <v>12.5</v>
      </c>
      <c r="C800">
        <v>183396</v>
      </c>
      <c r="D800">
        <f t="shared" si="26"/>
        <v>25.471666666666668</v>
      </c>
      <c r="E800">
        <v>27.97</v>
      </c>
      <c r="F800">
        <v>28.17</v>
      </c>
      <c r="G800">
        <v>29.66</v>
      </c>
      <c r="H800" s="3">
        <f t="shared" si="27"/>
        <v>28.599999999999998</v>
      </c>
    </row>
    <row r="801" spans="1:8">
      <c r="A801" t="s">
        <v>54</v>
      </c>
      <c r="B801">
        <v>12.5</v>
      </c>
      <c r="C801">
        <v>183501</v>
      </c>
      <c r="D801">
        <f t="shared" si="26"/>
        <v>25.486249999999998</v>
      </c>
      <c r="E801">
        <v>36.159999999999997</v>
      </c>
      <c r="F801">
        <v>34.79</v>
      </c>
      <c r="G801">
        <v>34.97</v>
      </c>
      <c r="H801" s="3">
        <f t="shared" si="27"/>
        <v>35.306666666666665</v>
      </c>
    </row>
    <row r="802" spans="1:8">
      <c r="A802" t="s">
        <v>56</v>
      </c>
      <c r="B802">
        <v>12.5</v>
      </c>
      <c r="C802">
        <v>183590</v>
      </c>
      <c r="D802">
        <f t="shared" si="26"/>
        <v>25.498611111111114</v>
      </c>
      <c r="E802">
        <v>27.89</v>
      </c>
      <c r="F802">
        <v>28.16</v>
      </c>
      <c r="G802">
        <v>30.2</v>
      </c>
      <c r="H802" s="3">
        <f t="shared" si="27"/>
        <v>28.75</v>
      </c>
    </row>
    <row r="803" spans="1:8">
      <c r="A803" t="s">
        <v>44</v>
      </c>
      <c r="B803">
        <v>12.5</v>
      </c>
      <c r="C803">
        <v>183797</v>
      </c>
      <c r="D803">
        <f t="shared" si="26"/>
        <v>25.527361111111112</v>
      </c>
      <c r="E803">
        <v>28.19</v>
      </c>
      <c r="F803">
        <v>28.85</v>
      </c>
      <c r="G803">
        <v>30.31</v>
      </c>
      <c r="H803" s="3">
        <f t="shared" si="27"/>
        <v>29.116666666666671</v>
      </c>
    </row>
    <row r="804" spans="1:8">
      <c r="A804" t="s">
        <v>43</v>
      </c>
      <c r="B804">
        <v>12.5</v>
      </c>
      <c r="C804">
        <v>183939</v>
      </c>
      <c r="D804">
        <f t="shared" si="26"/>
        <v>25.547083333333333</v>
      </c>
      <c r="E804">
        <v>31.98</v>
      </c>
      <c r="F804">
        <v>33.19</v>
      </c>
      <c r="G804">
        <v>36.32</v>
      </c>
      <c r="H804" s="3">
        <f t="shared" si="27"/>
        <v>33.830000000000005</v>
      </c>
    </row>
    <row r="805" spans="1:8">
      <c r="A805" t="s">
        <v>38</v>
      </c>
      <c r="B805">
        <v>12.5</v>
      </c>
      <c r="C805">
        <v>184045</v>
      </c>
      <c r="D805">
        <f t="shared" si="26"/>
        <v>25.561805555555555</v>
      </c>
      <c r="E805">
        <v>34.93</v>
      </c>
      <c r="F805">
        <v>35.020000000000003</v>
      </c>
      <c r="G805">
        <v>37.58</v>
      </c>
      <c r="H805" s="3">
        <f t="shared" si="27"/>
        <v>35.843333333333334</v>
      </c>
    </row>
    <row r="806" spans="1:8">
      <c r="A806" t="s">
        <v>49</v>
      </c>
      <c r="B806">
        <v>12.5</v>
      </c>
      <c r="C806">
        <v>184080</v>
      </c>
      <c r="D806">
        <f t="shared" si="26"/>
        <v>25.566666666666666</v>
      </c>
      <c r="E806">
        <v>35.99</v>
      </c>
      <c r="F806">
        <v>36</v>
      </c>
      <c r="G806">
        <v>38.450000000000003</v>
      </c>
      <c r="H806" s="3">
        <f t="shared" si="27"/>
        <v>36.81333333333334</v>
      </c>
    </row>
    <row r="807" spans="1:8">
      <c r="A807" t="s">
        <v>46</v>
      </c>
      <c r="B807">
        <v>12.5</v>
      </c>
      <c r="C807">
        <v>184355</v>
      </c>
      <c r="D807">
        <f t="shared" si="26"/>
        <v>25.604861111111113</v>
      </c>
      <c r="E807">
        <v>36.090000000000003</v>
      </c>
      <c r="F807">
        <v>36.159999999999997</v>
      </c>
      <c r="G807">
        <v>37.409999999999997</v>
      </c>
      <c r="H807" s="3">
        <f t="shared" si="27"/>
        <v>36.553333333333335</v>
      </c>
    </row>
    <row r="808" spans="1:8" hidden="1">
      <c r="A808" t="s">
        <v>44</v>
      </c>
      <c r="B808">
        <v>9</v>
      </c>
      <c r="C808">
        <v>155682</v>
      </c>
      <c r="D808">
        <f t="shared" si="26"/>
        <v>21.622499999999999</v>
      </c>
      <c r="E808">
        <v>24.84</v>
      </c>
      <c r="F808">
        <v>24.82</v>
      </c>
      <c r="G808">
        <v>47.84</v>
      </c>
      <c r="H808" s="3">
        <f t="shared" si="27"/>
        <v>32.5</v>
      </c>
    </row>
    <row r="809" spans="1:8">
      <c r="A809" t="s">
        <v>39</v>
      </c>
      <c r="B809">
        <v>12.5</v>
      </c>
      <c r="C809">
        <v>184678</v>
      </c>
      <c r="D809">
        <f t="shared" si="26"/>
        <v>25.649722222222223</v>
      </c>
      <c r="E809">
        <v>35.630000000000003</v>
      </c>
      <c r="F809">
        <v>35.4</v>
      </c>
      <c r="G809">
        <v>35.51</v>
      </c>
      <c r="H809" s="3">
        <f t="shared" si="27"/>
        <v>35.513333333333328</v>
      </c>
    </row>
    <row r="810" spans="1:8">
      <c r="A810" t="s">
        <v>52</v>
      </c>
      <c r="B810">
        <v>12.5</v>
      </c>
      <c r="C810">
        <v>184694</v>
      </c>
      <c r="D810">
        <f t="shared" si="26"/>
        <v>25.651944444444442</v>
      </c>
      <c r="E810">
        <v>33.409999999999997</v>
      </c>
      <c r="F810">
        <v>36.11</v>
      </c>
      <c r="G810">
        <v>35.979999999999997</v>
      </c>
      <c r="H810" s="3">
        <f t="shared" si="27"/>
        <v>35.166666666666664</v>
      </c>
    </row>
    <row r="811" spans="1:8">
      <c r="A811" t="s">
        <v>57</v>
      </c>
      <c r="B811">
        <v>12.5</v>
      </c>
      <c r="C811">
        <v>184853</v>
      </c>
      <c r="D811">
        <f t="shared" si="26"/>
        <v>25.674027777777777</v>
      </c>
      <c r="E811">
        <v>33.299999999999997</v>
      </c>
      <c r="F811">
        <v>32.83</v>
      </c>
      <c r="G811">
        <v>35.78</v>
      </c>
      <c r="H811" s="3">
        <f t="shared" si="27"/>
        <v>33.97</v>
      </c>
    </row>
    <row r="812" spans="1:8">
      <c r="A812" t="s">
        <v>53</v>
      </c>
      <c r="B812">
        <v>12.5</v>
      </c>
      <c r="C812">
        <v>185336</v>
      </c>
      <c r="D812">
        <f t="shared" si="26"/>
        <v>25.741111111111113</v>
      </c>
      <c r="E812">
        <v>34.130000000000003</v>
      </c>
      <c r="F812">
        <v>36.270000000000003</v>
      </c>
      <c r="G812">
        <v>36.49</v>
      </c>
      <c r="H812" s="3">
        <f t="shared" si="27"/>
        <v>35.630000000000003</v>
      </c>
    </row>
    <row r="813" spans="1:8">
      <c r="A813" t="s">
        <v>48</v>
      </c>
      <c r="B813">
        <v>12.5</v>
      </c>
      <c r="C813">
        <v>185832</v>
      </c>
      <c r="D813">
        <f t="shared" si="26"/>
        <v>25.81</v>
      </c>
      <c r="E813">
        <v>32.69</v>
      </c>
      <c r="F813">
        <v>34.479999999999997</v>
      </c>
      <c r="G813">
        <v>35.22</v>
      </c>
      <c r="H813" s="3">
        <f t="shared" si="27"/>
        <v>34.129999999999995</v>
      </c>
    </row>
    <row r="814" spans="1:8">
      <c r="A814" t="s">
        <v>58</v>
      </c>
      <c r="B814">
        <v>12.75</v>
      </c>
      <c r="C814">
        <v>179468</v>
      </c>
      <c r="D814">
        <f t="shared" si="26"/>
        <v>24.926111111111108</v>
      </c>
      <c r="E814">
        <v>35.46</v>
      </c>
      <c r="F814">
        <v>35.65</v>
      </c>
      <c r="G814">
        <v>34.46</v>
      </c>
      <c r="H814" s="3">
        <f t="shared" si="27"/>
        <v>35.19</v>
      </c>
    </row>
    <row r="815" spans="1:8">
      <c r="A815" t="s">
        <v>42</v>
      </c>
      <c r="B815">
        <v>12.75</v>
      </c>
      <c r="C815">
        <v>180082</v>
      </c>
      <c r="D815">
        <f t="shared" si="26"/>
        <v>25.011388888888892</v>
      </c>
      <c r="E815">
        <v>28.65</v>
      </c>
      <c r="F815">
        <v>28.55</v>
      </c>
      <c r="G815">
        <v>31.1</v>
      </c>
      <c r="H815" s="3">
        <f t="shared" si="27"/>
        <v>29.433333333333337</v>
      </c>
    </row>
    <row r="816" spans="1:8">
      <c r="A816" t="s">
        <v>45</v>
      </c>
      <c r="B816">
        <v>12.75</v>
      </c>
      <c r="C816">
        <v>180141</v>
      </c>
      <c r="D816">
        <f t="shared" si="26"/>
        <v>25.019583333333333</v>
      </c>
      <c r="E816">
        <v>28.85</v>
      </c>
      <c r="F816">
        <v>28.14</v>
      </c>
      <c r="G816">
        <v>28.53</v>
      </c>
      <c r="H816" s="3">
        <f t="shared" si="27"/>
        <v>28.506666666666671</v>
      </c>
    </row>
    <row r="817" spans="1:8">
      <c r="A817" t="s">
        <v>41</v>
      </c>
      <c r="B817">
        <v>12.75</v>
      </c>
      <c r="C817">
        <v>180411</v>
      </c>
      <c r="D817">
        <f t="shared" si="26"/>
        <v>25.057083333333331</v>
      </c>
      <c r="E817">
        <v>27.42</v>
      </c>
      <c r="F817">
        <v>28.18</v>
      </c>
      <c r="G817">
        <v>28.88</v>
      </c>
      <c r="H817" s="3">
        <f t="shared" si="27"/>
        <v>28.16</v>
      </c>
    </row>
    <row r="818" spans="1:8">
      <c r="A818" t="s">
        <v>44</v>
      </c>
      <c r="B818">
        <v>12.75</v>
      </c>
      <c r="C818">
        <v>180721</v>
      </c>
      <c r="D818">
        <f t="shared" si="26"/>
        <v>25.100138888888889</v>
      </c>
      <c r="E818">
        <v>28.14</v>
      </c>
      <c r="F818">
        <v>28.63</v>
      </c>
      <c r="G818">
        <v>28.26</v>
      </c>
      <c r="H818" s="3">
        <f t="shared" si="27"/>
        <v>28.343333333333334</v>
      </c>
    </row>
    <row r="819" spans="1:8">
      <c r="A819" t="s">
        <v>40</v>
      </c>
      <c r="B819">
        <v>12.75</v>
      </c>
      <c r="C819">
        <v>180897</v>
      </c>
      <c r="D819">
        <f t="shared" si="26"/>
        <v>25.12458333333333</v>
      </c>
      <c r="E819">
        <v>35.729999999999997</v>
      </c>
      <c r="F819">
        <v>29.22</v>
      </c>
      <c r="G819">
        <v>29.71</v>
      </c>
      <c r="H819" s="3">
        <f t="shared" si="27"/>
        <v>31.553333333333331</v>
      </c>
    </row>
    <row r="820" spans="1:8">
      <c r="A820" t="s">
        <v>37</v>
      </c>
      <c r="B820">
        <v>12.75</v>
      </c>
      <c r="C820">
        <v>181477</v>
      </c>
      <c r="D820">
        <f t="shared" si="26"/>
        <v>25.205138888888889</v>
      </c>
      <c r="E820">
        <v>31.74</v>
      </c>
      <c r="F820">
        <v>27.63</v>
      </c>
      <c r="G820">
        <v>28.66</v>
      </c>
      <c r="H820" s="3">
        <f t="shared" si="27"/>
        <v>29.343333333333334</v>
      </c>
    </row>
    <row r="821" spans="1:8">
      <c r="A821" t="s">
        <v>51</v>
      </c>
      <c r="B821">
        <v>12.75</v>
      </c>
      <c r="C821">
        <v>181678</v>
      </c>
      <c r="D821">
        <f t="shared" si="26"/>
        <v>25.233055555555556</v>
      </c>
      <c r="E821">
        <v>28.5</v>
      </c>
      <c r="F821">
        <v>28.44</v>
      </c>
      <c r="G821">
        <v>28.3</v>
      </c>
      <c r="H821" s="3">
        <f t="shared" si="27"/>
        <v>28.41333333333333</v>
      </c>
    </row>
    <row r="822" spans="1:8">
      <c r="A822" t="s">
        <v>39</v>
      </c>
      <c r="B822">
        <v>12.75</v>
      </c>
      <c r="C822">
        <v>181821</v>
      </c>
      <c r="D822">
        <f t="shared" si="26"/>
        <v>25.252916666666668</v>
      </c>
      <c r="E822">
        <v>31.41</v>
      </c>
      <c r="F822">
        <v>28.17</v>
      </c>
      <c r="G822">
        <v>29.08</v>
      </c>
      <c r="H822" s="3">
        <f t="shared" si="27"/>
        <v>29.553333333333331</v>
      </c>
    </row>
    <row r="823" spans="1:8">
      <c r="A823" t="s">
        <v>54</v>
      </c>
      <c r="B823">
        <v>12.75</v>
      </c>
      <c r="C823">
        <v>182306</v>
      </c>
      <c r="D823">
        <f t="shared" si="26"/>
        <v>25.320277777777779</v>
      </c>
      <c r="E823">
        <v>29.19</v>
      </c>
      <c r="F823">
        <v>28.03</v>
      </c>
      <c r="G823">
        <v>29.01</v>
      </c>
      <c r="H823" s="3">
        <f t="shared" si="27"/>
        <v>28.743333333333336</v>
      </c>
    </row>
    <row r="824" spans="1:8">
      <c r="A824" t="s">
        <v>43</v>
      </c>
      <c r="B824">
        <v>12.75</v>
      </c>
      <c r="C824">
        <v>182306</v>
      </c>
      <c r="D824">
        <f t="shared" si="26"/>
        <v>25.320277777777779</v>
      </c>
      <c r="E824">
        <v>33.54</v>
      </c>
      <c r="F824">
        <v>34.64</v>
      </c>
      <c r="G824">
        <v>31.83</v>
      </c>
      <c r="H824" s="3">
        <f t="shared" si="27"/>
        <v>33.336666666666666</v>
      </c>
    </row>
    <row r="825" spans="1:8">
      <c r="A825" t="s">
        <v>47</v>
      </c>
      <c r="B825">
        <v>12.75</v>
      </c>
      <c r="C825">
        <v>182645</v>
      </c>
      <c r="D825">
        <f t="shared" si="26"/>
        <v>25.367361111111112</v>
      </c>
      <c r="E825">
        <v>36.299999999999997</v>
      </c>
      <c r="F825">
        <v>30.48</v>
      </c>
      <c r="G825">
        <v>29.92</v>
      </c>
      <c r="H825" s="3">
        <f t="shared" si="27"/>
        <v>32.233333333333334</v>
      </c>
    </row>
    <row r="826" spans="1:8">
      <c r="A826" t="s">
        <v>49</v>
      </c>
      <c r="B826">
        <v>12.75</v>
      </c>
      <c r="C826">
        <v>182739</v>
      </c>
      <c r="D826">
        <f t="shared" si="26"/>
        <v>25.380416666666669</v>
      </c>
      <c r="E826">
        <v>36.630000000000003</v>
      </c>
      <c r="F826">
        <v>33</v>
      </c>
      <c r="G826">
        <v>29.09</v>
      </c>
      <c r="H826" s="3">
        <f t="shared" si="27"/>
        <v>32.906666666666666</v>
      </c>
    </row>
    <row r="827" spans="1:8">
      <c r="A827" t="s">
        <v>57</v>
      </c>
      <c r="B827">
        <v>12.75</v>
      </c>
      <c r="C827">
        <v>182864</v>
      </c>
      <c r="D827">
        <f t="shared" si="26"/>
        <v>25.397777777777776</v>
      </c>
      <c r="E827">
        <v>34.47</v>
      </c>
      <c r="F827">
        <v>33.409999999999997</v>
      </c>
      <c r="G827">
        <v>35.299999999999997</v>
      </c>
      <c r="H827" s="3">
        <f t="shared" si="27"/>
        <v>34.393333333333331</v>
      </c>
    </row>
    <row r="828" spans="1:8">
      <c r="A828" t="s">
        <v>38</v>
      </c>
      <c r="B828">
        <v>12.75</v>
      </c>
      <c r="C828">
        <v>183013</v>
      </c>
      <c r="D828">
        <f t="shared" si="26"/>
        <v>25.418472222222224</v>
      </c>
      <c r="E828">
        <v>33.6</v>
      </c>
      <c r="F828">
        <v>29.12</v>
      </c>
      <c r="G828">
        <v>29.97</v>
      </c>
      <c r="H828" s="3">
        <f t="shared" si="27"/>
        <v>30.896666666666665</v>
      </c>
    </row>
    <row r="829" spans="1:8">
      <c r="A829" t="s">
        <v>53</v>
      </c>
      <c r="B829">
        <v>12.75</v>
      </c>
      <c r="C829">
        <v>183305</v>
      </c>
      <c r="D829">
        <f t="shared" si="26"/>
        <v>25.459027777777781</v>
      </c>
      <c r="E829">
        <v>34.659999999999997</v>
      </c>
      <c r="F829">
        <v>33.75</v>
      </c>
      <c r="G829">
        <v>29.56</v>
      </c>
      <c r="H829" s="3">
        <f t="shared" si="27"/>
        <v>32.656666666666666</v>
      </c>
    </row>
    <row r="830" spans="1:8">
      <c r="A830" t="s">
        <v>50</v>
      </c>
      <c r="B830">
        <v>12.75</v>
      </c>
      <c r="C830">
        <v>183776</v>
      </c>
      <c r="D830">
        <f t="shared" si="26"/>
        <v>25.524444444444445</v>
      </c>
      <c r="E830">
        <v>28.95</v>
      </c>
      <c r="F830">
        <v>28.65</v>
      </c>
      <c r="G830">
        <v>28.94</v>
      </c>
      <c r="H830" s="3">
        <f t="shared" si="27"/>
        <v>28.846666666666664</v>
      </c>
    </row>
    <row r="831" spans="1:8">
      <c r="A831" t="s">
        <v>52</v>
      </c>
      <c r="B831">
        <v>12.75</v>
      </c>
      <c r="C831">
        <v>183939</v>
      </c>
      <c r="D831">
        <f t="shared" si="26"/>
        <v>25.547083333333333</v>
      </c>
      <c r="E831">
        <v>35.54</v>
      </c>
      <c r="F831">
        <v>36.31</v>
      </c>
      <c r="G831">
        <v>34.229999999999997</v>
      </c>
      <c r="H831" s="3">
        <f t="shared" si="27"/>
        <v>35.359999999999992</v>
      </c>
    </row>
    <row r="832" spans="1:8">
      <c r="A832" t="s">
        <v>48</v>
      </c>
      <c r="B832">
        <v>12.75</v>
      </c>
      <c r="C832">
        <v>184159</v>
      </c>
      <c r="D832">
        <f t="shared" si="26"/>
        <v>25.577638888888888</v>
      </c>
      <c r="E832">
        <v>34.93</v>
      </c>
      <c r="F832">
        <v>34.090000000000003</v>
      </c>
      <c r="G832">
        <v>35.82</v>
      </c>
      <c r="H832" s="3">
        <f t="shared" si="27"/>
        <v>34.946666666666665</v>
      </c>
    </row>
    <row r="833" spans="1:8">
      <c r="A833" t="s">
        <v>46</v>
      </c>
      <c r="B833">
        <v>12.75</v>
      </c>
      <c r="C833">
        <v>184243</v>
      </c>
      <c r="D833">
        <f t="shared" si="26"/>
        <v>25.589305555555555</v>
      </c>
      <c r="E833">
        <v>35.159999999999997</v>
      </c>
      <c r="F833">
        <v>28.81</v>
      </c>
      <c r="G833">
        <v>30.3</v>
      </c>
      <c r="H833" s="3">
        <f t="shared" si="27"/>
        <v>31.423333333333332</v>
      </c>
    </row>
    <row r="834" spans="1:8">
      <c r="A834" t="s">
        <v>56</v>
      </c>
      <c r="B834">
        <v>12.75</v>
      </c>
      <c r="C834">
        <v>184556</v>
      </c>
      <c r="D834">
        <f t="shared" si="26"/>
        <v>25.632777777777779</v>
      </c>
      <c r="E834">
        <v>26.84</v>
      </c>
      <c r="F834">
        <v>27.7</v>
      </c>
      <c r="G834">
        <v>27.31</v>
      </c>
      <c r="H834" s="3">
        <f t="shared" si="27"/>
        <v>27.283333333333331</v>
      </c>
    </row>
    <row r="835" spans="1:8">
      <c r="A835" t="s">
        <v>55</v>
      </c>
      <c r="B835">
        <v>12.75</v>
      </c>
      <c r="C835">
        <v>186409</v>
      </c>
      <c r="D835">
        <f t="shared" si="26"/>
        <v>25.890138888888888</v>
      </c>
      <c r="E835">
        <v>36.01</v>
      </c>
      <c r="F835">
        <v>29.4</v>
      </c>
      <c r="G835">
        <v>30.35</v>
      </c>
      <c r="H835" s="3">
        <f t="shared" si="27"/>
        <v>31.919999999999998</v>
      </c>
    </row>
    <row r="836" spans="1:8">
      <c r="A836" t="s">
        <v>58</v>
      </c>
      <c r="B836">
        <v>13</v>
      </c>
      <c r="C836">
        <v>174925</v>
      </c>
      <c r="D836">
        <f t="shared" si="26"/>
        <v>24.295138888888889</v>
      </c>
      <c r="E836">
        <v>30.2</v>
      </c>
      <c r="F836">
        <v>28.23</v>
      </c>
      <c r="G836">
        <v>29.7</v>
      </c>
      <c r="H836" s="3">
        <f t="shared" si="27"/>
        <v>29.376666666666665</v>
      </c>
    </row>
    <row r="837" spans="1:8">
      <c r="A837" t="s">
        <v>41</v>
      </c>
      <c r="B837">
        <v>13</v>
      </c>
      <c r="C837">
        <v>175545</v>
      </c>
      <c r="D837">
        <f t="shared" si="26"/>
        <v>24.381250000000001</v>
      </c>
      <c r="E837">
        <v>27.99</v>
      </c>
      <c r="F837">
        <v>28</v>
      </c>
      <c r="G837">
        <v>28.04</v>
      </c>
      <c r="H837" s="3">
        <f t="shared" si="27"/>
        <v>28.01</v>
      </c>
    </row>
    <row r="838" spans="1:8">
      <c r="A838" t="s">
        <v>44</v>
      </c>
      <c r="B838">
        <v>13</v>
      </c>
      <c r="C838">
        <v>176109</v>
      </c>
      <c r="D838">
        <f t="shared" si="26"/>
        <v>24.459583333333335</v>
      </c>
      <c r="E838">
        <v>29.27</v>
      </c>
      <c r="F838">
        <v>26.95</v>
      </c>
      <c r="G838">
        <v>29.18</v>
      </c>
      <c r="H838" s="3">
        <f t="shared" si="27"/>
        <v>28.466666666666669</v>
      </c>
    </row>
    <row r="839" spans="1:8">
      <c r="A839" t="s">
        <v>40</v>
      </c>
      <c r="B839">
        <v>13</v>
      </c>
      <c r="C839">
        <v>176646</v>
      </c>
      <c r="D839">
        <f t="shared" si="26"/>
        <v>24.534166666666668</v>
      </c>
      <c r="E839">
        <v>29.49</v>
      </c>
      <c r="F839">
        <v>29.12</v>
      </c>
      <c r="G839">
        <v>30.23</v>
      </c>
      <c r="H839" s="3">
        <f t="shared" si="27"/>
        <v>29.613333333333333</v>
      </c>
    </row>
    <row r="840" spans="1:8">
      <c r="A840" t="s">
        <v>54</v>
      </c>
      <c r="B840">
        <v>13</v>
      </c>
      <c r="C840">
        <v>176952</v>
      </c>
      <c r="D840">
        <f t="shared" si="26"/>
        <v>24.576666666666664</v>
      </c>
      <c r="E840">
        <v>28.43</v>
      </c>
      <c r="F840">
        <v>27.68</v>
      </c>
      <c r="G840">
        <v>29.57</v>
      </c>
      <c r="H840" s="3">
        <f t="shared" si="27"/>
        <v>28.560000000000002</v>
      </c>
    </row>
    <row r="841" spans="1:8">
      <c r="A841" t="s">
        <v>43</v>
      </c>
      <c r="B841">
        <v>13</v>
      </c>
      <c r="C841">
        <v>177025</v>
      </c>
      <c r="D841">
        <f t="shared" si="26"/>
        <v>24.586805555555554</v>
      </c>
      <c r="E841">
        <v>28.35</v>
      </c>
      <c r="F841">
        <v>26.52</v>
      </c>
      <c r="G841">
        <v>27.53</v>
      </c>
      <c r="H841" s="3">
        <f t="shared" si="27"/>
        <v>27.466666666666669</v>
      </c>
    </row>
    <row r="842" spans="1:8">
      <c r="A842" t="s">
        <v>42</v>
      </c>
      <c r="B842">
        <v>13</v>
      </c>
      <c r="C842">
        <v>177145</v>
      </c>
      <c r="D842">
        <f t="shared" si="26"/>
        <v>24.603472222222219</v>
      </c>
      <c r="E842">
        <v>29.17</v>
      </c>
      <c r="F842">
        <v>27.83</v>
      </c>
      <c r="G842">
        <v>29.25</v>
      </c>
      <c r="H842" s="3">
        <f t="shared" si="27"/>
        <v>28.75</v>
      </c>
    </row>
    <row r="843" spans="1:8">
      <c r="A843" t="s">
        <v>49</v>
      </c>
      <c r="B843">
        <v>13</v>
      </c>
      <c r="C843">
        <v>177245</v>
      </c>
      <c r="D843">
        <f t="shared" si="26"/>
        <v>24.617361111111112</v>
      </c>
      <c r="E843">
        <v>28.94</v>
      </c>
      <c r="F843">
        <v>28.86</v>
      </c>
      <c r="G843">
        <v>28.56</v>
      </c>
      <c r="H843" s="3">
        <f t="shared" si="27"/>
        <v>28.786666666666665</v>
      </c>
    </row>
    <row r="844" spans="1:8">
      <c r="A844" t="s">
        <v>53</v>
      </c>
      <c r="B844">
        <v>13</v>
      </c>
      <c r="C844">
        <v>177485</v>
      </c>
      <c r="D844">
        <f t="shared" si="26"/>
        <v>24.650694444444447</v>
      </c>
      <c r="E844">
        <v>27.79</v>
      </c>
      <c r="F844">
        <v>27.66</v>
      </c>
      <c r="G844">
        <v>28.37</v>
      </c>
      <c r="H844" s="3">
        <f t="shared" si="27"/>
        <v>27.94</v>
      </c>
    </row>
    <row r="845" spans="1:8">
      <c r="A845" t="s">
        <v>39</v>
      </c>
      <c r="B845">
        <v>13</v>
      </c>
      <c r="C845">
        <v>177538</v>
      </c>
      <c r="D845">
        <f t="shared" si="26"/>
        <v>24.658055555555556</v>
      </c>
      <c r="E845">
        <v>28.2</v>
      </c>
      <c r="F845">
        <v>27.24</v>
      </c>
      <c r="G845">
        <v>28.68</v>
      </c>
      <c r="H845" s="3">
        <f t="shared" si="27"/>
        <v>28.040000000000003</v>
      </c>
    </row>
    <row r="846" spans="1:8">
      <c r="A846" t="s">
        <v>51</v>
      </c>
      <c r="B846">
        <v>13</v>
      </c>
      <c r="C846">
        <v>177784</v>
      </c>
      <c r="D846">
        <f t="shared" si="26"/>
        <v>24.69222222222222</v>
      </c>
      <c r="E846">
        <v>28.65</v>
      </c>
      <c r="F846">
        <v>28.46</v>
      </c>
      <c r="G846">
        <v>28.23</v>
      </c>
      <c r="H846" s="3">
        <f t="shared" si="27"/>
        <v>28.446666666666669</v>
      </c>
    </row>
    <row r="847" spans="1:8">
      <c r="A847" t="s">
        <v>48</v>
      </c>
      <c r="B847">
        <v>13</v>
      </c>
      <c r="C847">
        <v>177888</v>
      </c>
      <c r="D847">
        <f t="shared" si="26"/>
        <v>24.706666666666667</v>
      </c>
      <c r="E847">
        <v>31.89</v>
      </c>
      <c r="F847">
        <v>32.159999999999997</v>
      </c>
      <c r="G847">
        <v>27.87</v>
      </c>
      <c r="H847" s="3">
        <f t="shared" si="27"/>
        <v>30.64</v>
      </c>
    </row>
    <row r="848" spans="1:8">
      <c r="A848" t="s">
        <v>56</v>
      </c>
      <c r="B848">
        <v>13</v>
      </c>
      <c r="C848">
        <v>178226</v>
      </c>
      <c r="D848">
        <f t="shared" si="26"/>
        <v>24.753611111111113</v>
      </c>
      <c r="E848">
        <v>27.16</v>
      </c>
      <c r="F848">
        <v>27.94</v>
      </c>
      <c r="G848">
        <v>28.08</v>
      </c>
      <c r="H848" s="3">
        <f t="shared" si="27"/>
        <v>27.72666666666667</v>
      </c>
    </row>
    <row r="849" spans="1:8">
      <c r="A849" t="s">
        <v>37</v>
      </c>
      <c r="B849">
        <v>13</v>
      </c>
      <c r="C849">
        <v>178317</v>
      </c>
      <c r="D849">
        <f t="shared" si="26"/>
        <v>24.766249999999999</v>
      </c>
      <c r="E849">
        <v>28.46</v>
      </c>
      <c r="F849">
        <v>27.8</v>
      </c>
      <c r="G849">
        <v>28.09</v>
      </c>
      <c r="H849" s="3">
        <f t="shared" si="27"/>
        <v>28.116666666666671</v>
      </c>
    </row>
    <row r="850" spans="1:8">
      <c r="A850" t="s">
        <v>45</v>
      </c>
      <c r="B850">
        <v>13</v>
      </c>
      <c r="C850">
        <v>178746</v>
      </c>
      <c r="D850">
        <f t="shared" si="26"/>
        <v>24.825833333333332</v>
      </c>
      <c r="E850">
        <v>28.38</v>
      </c>
      <c r="F850">
        <v>28.08</v>
      </c>
      <c r="G850">
        <v>27.99</v>
      </c>
      <c r="H850" s="3">
        <f t="shared" si="27"/>
        <v>28.149999999999995</v>
      </c>
    </row>
    <row r="851" spans="1:8">
      <c r="A851" t="s">
        <v>46</v>
      </c>
      <c r="B851">
        <v>13</v>
      </c>
      <c r="C851">
        <v>179176</v>
      </c>
      <c r="D851">
        <f t="shared" si="26"/>
        <v>24.885555555555559</v>
      </c>
      <c r="E851">
        <v>28.78</v>
      </c>
      <c r="F851">
        <v>26.95</v>
      </c>
      <c r="G851">
        <v>28.33</v>
      </c>
      <c r="H851" s="3">
        <f t="shared" si="27"/>
        <v>28.02</v>
      </c>
    </row>
    <row r="852" spans="1:8">
      <c r="A852" t="s">
        <v>38</v>
      </c>
      <c r="B852">
        <v>13</v>
      </c>
      <c r="C852">
        <v>179234</v>
      </c>
      <c r="D852">
        <f t="shared" si="26"/>
        <v>24.89361111111111</v>
      </c>
      <c r="E852">
        <v>29.43</v>
      </c>
      <c r="F852">
        <v>27.51</v>
      </c>
      <c r="G852">
        <v>30.12</v>
      </c>
      <c r="H852" s="3">
        <f t="shared" si="27"/>
        <v>29.02</v>
      </c>
    </row>
    <row r="853" spans="1:8">
      <c r="A853" t="s">
        <v>47</v>
      </c>
      <c r="B853">
        <v>13</v>
      </c>
      <c r="C853">
        <v>179285</v>
      </c>
      <c r="D853">
        <f t="shared" si="26"/>
        <v>24.900694444444447</v>
      </c>
      <c r="E853">
        <v>29.82</v>
      </c>
      <c r="F853">
        <v>27.9</v>
      </c>
      <c r="G853">
        <v>30.17</v>
      </c>
      <c r="H853" s="3">
        <f t="shared" si="27"/>
        <v>29.296666666666667</v>
      </c>
    </row>
    <row r="854" spans="1:8">
      <c r="A854" t="s">
        <v>50</v>
      </c>
      <c r="B854">
        <v>13</v>
      </c>
      <c r="C854">
        <v>179651</v>
      </c>
      <c r="D854">
        <f t="shared" si="26"/>
        <v>24.951527777777777</v>
      </c>
      <c r="E854">
        <v>28.36</v>
      </c>
      <c r="F854">
        <v>27.3</v>
      </c>
      <c r="G854">
        <v>28.72</v>
      </c>
      <c r="H854" s="3">
        <f t="shared" si="27"/>
        <v>28.126666666666665</v>
      </c>
    </row>
    <row r="855" spans="1:8">
      <c r="A855" t="s">
        <v>57</v>
      </c>
      <c r="B855">
        <v>13</v>
      </c>
      <c r="C855">
        <v>180418</v>
      </c>
      <c r="D855">
        <f t="shared" si="26"/>
        <v>25.058055555555555</v>
      </c>
      <c r="E855">
        <v>31.91</v>
      </c>
      <c r="F855">
        <v>28.08</v>
      </c>
      <c r="G855">
        <v>28.62</v>
      </c>
      <c r="H855" s="3">
        <f t="shared" si="27"/>
        <v>29.536666666666665</v>
      </c>
    </row>
    <row r="856" spans="1:8">
      <c r="A856" t="s">
        <v>52</v>
      </c>
      <c r="B856">
        <v>13</v>
      </c>
      <c r="C856">
        <v>180761</v>
      </c>
      <c r="D856">
        <f t="shared" si="26"/>
        <v>25.105694444444445</v>
      </c>
      <c r="E856">
        <v>31.17</v>
      </c>
      <c r="F856">
        <v>28.5</v>
      </c>
      <c r="G856">
        <v>28.94</v>
      </c>
      <c r="H856" s="3">
        <f t="shared" si="27"/>
        <v>29.536666666666665</v>
      </c>
    </row>
    <row r="857" spans="1:8">
      <c r="A857" t="s">
        <v>55</v>
      </c>
      <c r="B857">
        <v>13</v>
      </c>
      <c r="C857">
        <v>181761</v>
      </c>
      <c r="D857">
        <f t="shared" si="26"/>
        <v>25.244583333333331</v>
      </c>
      <c r="E857">
        <v>29.62</v>
      </c>
      <c r="F857">
        <v>29.67</v>
      </c>
      <c r="G857">
        <v>28.3</v>
      </c>
      <c r="H857" s="3">
        <f t="shared" si="27"/>
        <v>29.196666666666669</v>
      </c>
    </row>
    <row r="858" spans="1:8">
      <c r="A858" t="s">
        <v>44</v>
      </c>
      <c r="B858">
        <v>13.25</v>
      </c>
      <c r="C858">
        <v>172381</v>
      </c>
      <c r="D858">
        <f t="shared" si="26"/>
        <v>23.941805555555558</v>
      </c>
      <c r="E858">
        <v>26.7</v>
      </c>
      <c r="F858">
        <v>27.97</v>
      </c>
      <c r="G858">
        <v>27.72</v>
      </c>
      <c r="H858" s="3">
        <f t="shared" si="27"/>
        <v>27.463333333333335</v>
      </c>
    </row>
    <row r="859" spans="1:8">
      <c r="A859" t="s">
        <v>51</v>
      </c>
      <c r="B859">
        <v>13.25</v>
      </c>
      <c r="C859">
        <v>173231</v>
      </c>
      <c r="D859">
        <f t="shared" ref="D859:D922" si="28">C859/15/60/8</f>
        <v>24.059861111111111</v>
      </c>
      <c r="E859">
        <v>27.46</v>
      </c>
      <c r="F859">
        <v>27.82</v>
      </c>
      <c r="G859">
        <v>27.31</v>
      </c>
      <c r="H859" s="3">
        <f t="shared" ref="H859:H922" si="29">AVERAGE(E859:G859)</f>
        <v>27.53</v>
      </c>
    </row>
    <row r="860" spans="1:8">
      <c r="A860" t="s">
        <v>43</v>
      </c>
      <c r="B860">
        <v>13.25</v>
      </c>
      <c r="C860">
        <v>173452</v>
      </c>
      <c r="D860">
        <f t="shared" si="28"/>
        <v>24.090555555555557</v>
      </c>
      <c r="E860">
        <v>25.84</v>
      </c>
      <c r="F860">
        <v>27.37</v>
      </c>
      <c r="G860">
        <v>32.29</v>
      </c>
      <c r="H860" s="3">
        <f t="shared" si="29"/>
        <v>28.5</v>
      </c>
    </row>
    <row r="861" spans="1:8">
      <c r="A861" t="s">
        <v>49</v>
      </c>
      <c r="B861">
        <v>13.25</v>
      </c>
      <c r="C861">
        <v>173684</v>
      </c>
      <c r="D861">
        <f t="shared" si="28"/>
        <v>24.122777777777777</v>
      </c>
      <c r="E861">
        <v>27.84</v>
      </c>
      <c r="F861">
        <v>28.57</v>
      </c>
      <c r="G861">
        <v>33.799999999999997</v>
      </c>
      <c r="H861" s="3">
        <f t="shared" si="29"/>
        <v>30.069999999999997</v>
      </c>
    </row>
    <row r="862" spans="1:8">
      <c r="A862" t="s">
        <v>58</v>
      </c>
      <c r="B862">
        <v>13.25</v>
      </c>
      <c r="C862">
        <v>173781</v>
      </c>
      <c r="D862">
        <f t="shared" si="28"/>
        <v>24.13625</v>
      </c>
      <c r="E862">
        <v>27.52</v>
      </c>
      <c r="F862">
        <v>29.52</v>
      </c>
      <c r="G862">
        <v>30.6</v>
      </c>
      <c r="H862" s="3">
        <f t="shared" si="29"/>
        <v>29.213333333333335</v>
      </c>
    </row>
    <row r="863" spans="1:8">
      <c r="A863" t="s">
        <v>40</v>
      </c>
      <c r="B863">
        <v>13.25</v>
      </c>
      <c r="C863">
        <v>174048</v>
      </c>
      <c r="D863">
        <f t="shared" si="28"/>
        <v>24.173333333333336</v>
      </c>
      <c r="E863">
        <v>27.91</v>
      </c>
      <c r="F863">
        <v>31.57</v>
      </c>
      <c r="G863">
        <v>37.15</v>
      </c>
      <c r="H863" s="3">
        <f t="shared" si="29"/>
        <v>32.21</v>
      </c>
    </row>
    <row r="864" spans="1:8">
      <c r="A864" t="s">
        <v>41</v>
      </c>
      <c r="B864">
        <v>13.25</v>
      </c>
      <c r="C864">
        <v>174461</v>
      </c>
      <c r="D864">
        <f t="shared" si="28"/>
        <v>24.230694444444445</v>
      </c>
      <c r="E864">
        <v>26.52</v>
      </c>
      <c r="F864">
        <v>27.76</v>
      </c>
      <c r="G864">
        <v>28.33</v>
      </c>
      <c r="H864" s="3">
        <f t="shared" si="29"/>
        <v>27.536666666666665</v>
      </c>
    </row>
    <row r="865" spans="1:8">
      <c r="A865" t="s">
        <v>42</v>
      </c>
      <c r="B865">
        <v>13.25</v>
      </c>
      <c r="C865">
        <v>174580</v>
      </c>
      <c r="D865">
        <f t="shared" si="28"/>
        <v>24.24722222222222</v>
      </c>
      <c r="E865">
        <v>27.76</v>
      </c>
      <c r="F865">
        <v>28.1</v>
      </c>
      <c r="G865">
        <v>30.01</v>
      </c>
      <c r="H865" s="3">
        <f t="shared" si="29"/>
        <v>28.623333333333335</v>
      </c>
    </row>
    <row r="866" spans="1:8">
      <c r="A866" t="s">
        <v>45</v>
      </c>
      <c r="B866">
        <v>13.25</v>
      </c>
      <c r="C866">
        <v>174919</v>
      </c>
      <c r="D866">
        <f t="shared" si="28"/>
        <v>24.294305555555557</v>
      </c>
      <c r="E866">
        <v>27.13</v>
      </c>
      <c r="F866">
        <v>28.73</v>
      </c>
      <c r="G866">
        <v>33.909999999999997</v>
      </c>
      <c r="H866" s="3">
        <f t="shared" si="29"/>
        <v>29.923333333333332</v>
      </c>
    </row>
    <row r="867" spans="1:8">
      <c r="A867" t="s">
        <v>53</v>
      </c>
      <c r="B867">
        <v>13.25</v>
      </c>
      <c r="C867">
        <v>175096</v>
      </c>
      <c r="D867">
        <f t="shared" si="28"/>
        <v>24.318888888888889</v>
      </c>
      <c r="E867">
        <v>26.37</v>
      </c>
      <c r="F867">
        <v>27.55</v>
      </c>
      <c r="G867">
        <v>31.05</v>
      </c>
      <c r="H867" s="3">
        <f t="shared" si="29"/>
        <v>28.323333333333334</v>
      </c>
    </row>
    <row r="868" spans="1:8" hidden="1">
      <c r="A868" t="s">
        <v>44</v>
      </c>
      <c r="B868">
        <v>24</v>
      </c>
      <c r="C868">
        <v>65102</v>
      </c>
      <c r="D868">
        <f t="shared" si="28"/>
        <v>9.0419444444444448</v>
      </c>
      <c r="E868">
        <v>11.56</v>
      </c>
      <c r="F868">
        <v>9.91</v>
      </c>
      <c r="H868" s="3">
        <f t="shared" si="29"/>
        <v>10.734999999999999</v>
      </c>
    </row>
    <row r="869" spans="1:8" hidden="1">
      <c r="A869" t="s">
        <v>50</v>
      </c>
      <c r="B869">
        <v>0.25</v>
      </c>
      <c r="C869">
        <v>48610</v>
      </c>
      <c r="D869">
        <f t="shared" si="28"/>
        <v>6.7513888888888882</v>
      </c>
      <c r="E869">
        <v>8.27</v>
      </c>
      <c r="F869">
        <v>7.46</v>
      </c>
      <c r="G869">
        <v>9.4499999999999993</v>
      </c>
      <c r="H869" s="3">
        <f t="shared" si="29"/>
        <v>8.3933333333333326</v>
      </c>
    </row>
    <row r="870" spans="1:8" hidden="1">
      <c r="A870" t="s">
        <v>50</v>
      </c>
      <c r="B870">
        <v>0.5</v>
      </c>
      <c r="C870">
        <v>37699</v>
      </c>
      <c r="D870">
        <f t="shared" si="28"/>
        <v>5.2359722222222222</v>
      </c>
      <c r="E870">
        <v>47.78</v>
      </c>
      <c r="F870">
        <v>30.95</v>
      </c>
      <c r="G870">
        <v>31.08</v>
      </c>
      <c r="H870" s="3">
        <f t="shared" si="29"/>
        <v>36.603333333333332</v>
      </c>
    </row>
    <row r="871" spans="1:8" hidden="1">
      <c r="A871" t="s">
        <v>50</v>
      </c>
      <c r="B871">
        <v>0.75</v>
      </c>
      <c r="C871">
        <v>33841</v>
      </c>
      <c r="D871">
        <f t="shared" si="28"/>
        <v>4.7001388888888886</v>
      </c>
      <c r="E871">
        <v>13.23</v>
      </c>
      <c r="F871">
        <v>5.95</v>
      </c>
      <c r="G871">
        <v>7.37</v>
      </c>
      <c r="H871" s="3">
        <f t="shared" si="29"/>
        <v>8.85</v>
      </c>
    </row>
    <row r="872" spans="1:8" hidden="1">
      <c r="A872" t="s">
        <v>50</v>
      </c>
      <c r="B872">
        <v>1</v>
      </c>
      <c r="C872">
        <v>29173</v>
      </c>
      <c r="D872">
        <f t="shared" si="28"/>
        <v>4.0518055555555552</v>
      </c>
      <c r="E872">
        <v>7.73</v>
      </c>
      <c r="F872">
        <v>13</v>
      </c>
      <c r="G872">
        <v>6.71</v>
      </c>
      <c r="H872" s="3">
        <f t="shared" si="29"/>
        <v>9.1466666666666665</v>
      </c>
    </row>
    <row r="873" spans="1:8" hidden="1">
      <c r="A873" t="s">
        <v>50</v>
      </c>
      <c r="B873">
        <v>1.25</v>
      </c>
      <c r="C873">
        <v>26761</v>
      </c>
      <c r="D873">
        <f t="shared" si="28"/>
        <v>3.7168055555555553</v>
      </c>
      <c r="E873">
        <v>6.69</v>
      </c>
      <c r="F873">
        <v>5.88</v>
      </c>
      <c r="G873">
        <v>5.6</v>
      </c>
      <c r="H873" s="3">
        <f t="shared" si="29"/>
        <v>6.0566666666666675</v>
      </c>
    </row>
    <row r="874" spans="1:8" hidden="1">
      <c r="A874" t="s">
        <v>50</v>
      </c>
      <c r="B874">
        <v>1.5</v>
      </c>
      <c r="C874">
        <v>20812</v>
      </c>
      <c r="D874">
        <f t="shared" si="28"/>
        <v>2.8905555555555558</v>
      </c>
      <c r="E874">
        <v>5.4</v>
      </c>
      <c r="F874">
        <v>8.49</v>
      </c>
      <c r="G874">
        <v>8.2200000000000006</v>
      </c>
      <c r="H874" s="3">
        <f t="shared" si="29"/>
        <v>7.37</v>
      </c>
    </row>
    <row r="875" spans="1:8" hidden="1">
      <c r="A875" t="s">
        <v>50</v>
      </c>
      <c r="B875">
        <v>1.75</v>
      </c>
      <c r="C875">
        <v>19922</v>
      </c>
      <c r="D875">
        <f t="shared" si="28"/>
        <v>2.7669444444444449</v>
      </c>
      <c r="E875">
        <v>5.62</v>
      </c>
      <c r="F875">
        <v>4.7699999999999996</v>
      </c>
      <c r="G875">
        <v>5.12</v>
      </c>
      <c r="H875" s="3">
        <f t="shared" si="29"/>
        <v>5.1700000000000008</v>
      </c>
    </row>
    <row r="876" spans="1:8" hidden="1">
      <c r="A876" t="s">
        <v>50</v>
      </c>
      <c r="B876">
        <v>2</v>
      </c>
      <c r="C876">
        <v>18871</v>
      </c>
      <c r="D876">
        <f t="shared" si="28"/>
        <v>2.620972222222222</v>
      </c>
      <c r="E876">
        <v>5.12</v>
      </c>
      <c r="F876">
        <v>4.4400000000000004</v>
      </c>
      <c r="G876">
        <v>5.49</v>
      </c>
      <c r="H876" s="3">
        <f t="shared" si="29"/>
        <v>5.0166666666666666</v>
      </c>
    </row>
    <row r="877" spans="1:8" hidden="1">
      <c r="A877" t="s">
        <v>50</v>
      </c>
      <c r="B877">
        <v>2.25</v>
      </c>
      <c r="C877">
        <v>17218</v>
      </c>
      <c r="D877">
        <f t="shared" si="28"/>
        <v>2.3913888888888888</v>
      </c>
      <c r="E877">
        <v>5.69</v>
      </c>
      <c r="F877">
        <v>4.75</v>
      </c>
      <c r="G877">
        <v>4.62</v>
      </c>
      <c r="H877" s="3">
        <f t="shared" si="29"/>
        <v>5.0200000000000005</v>
      </c>
    </row>
    <row r="878" spans="1:8" hidden="1">
      <c r="A878" t="s">
        <v>50</v>
      </c>
      <c r="B878">
        <v>2.5</v>
      </c>
      <c r="C878">
        <v>15675</v>
      </c>
      <c r="D878">
        <f t="shared" si="28"/>
        <v>2.1770833333333335</v>
      </c>
      <c r="E878">
        <v>4.7300000000000004</v>
      </c>
      <c r="F878">
        <v>4.08</v>
      </c>
      <c r="G878">
        <v>4.8499999999999996</v>
      </c>
      <c r="H878" s="3">
        <f t="shared" si="29"/>
        <v>4.5533333333333337</v>
      </c>
    </row>
    <row r="879" spans="1:8" hidden="1">
      <c r="A879" t="s">
        <v>50</v>
      </c>
      <c r="B879">
        <v>2.75</v>
      </c>
      <c r="C879">
        <v>14638</v>
      </c>
      <c r="D879">
        <f t="shared" si="28"/>
        <v>2.0330555555555554</v>
      </c>
      <c r="E879">
        <v>4.91</v>
      </c>
      <c r="F879">
        <v>4.33</v>
      </c>
      <c r="G879">
        <v>4.33</v>
      </c>
      <c r="H879" s="3">
        <f t="shared" si="29"/>
        <v>4.5233333333333334</v>
      </c>
    </row>
    <row r="880" spans="1:8" hidden="1">
      <c r="A880" t="s">
        <v>50</v>
      </c>
      <c r="B880">
        <v>3</v>
      </c>
      <c r="C880">
        <v>13475</v>
      </c>
      <c r="D880">
        <f t="shared" si="28"/>
        <v>1.8715277777777779</v>
      </c>
      <c r="E880">
        <v>3.94</v>
      </c>
      <c r="F880">
        <v>4.09</v>
      </c>
      <c r="G880">
        <v>4.62</v>
      </c>
      <c r="H880" s="3">
        <f t="shared" si="29"/>
        <v>4.2166666666666659</v>
      </c>
    </row>
    <row r="881" spans="1:8" hidden="1">
      <c r="A881" t="s">
        <v>50</v>
      </c>
      <c r="B881">
        <v>3.25</v>
      </c>
      <c r="C881">
        <v>13739</v>
      </c>
      <c r="D881">
        <f t="shared" si="28"/>
        <v>1.9081944444444443</v>
      </c>
      <c r="E881">
        <v>4.4400000000000004</v>
      </c>
      <c r="F881">
        <v>4.2699999999999996</v>
      </c>
      <c r="G881">
        <v>4.13</v>
      </c>
      <c r="H881" s="3">
        <f t="shared" si="29"/>
        <v>4.28</v>
      </c>
    </row>
    <row r="882" spans="1:8" hidden="1">
      <c r="A882" t="s">
        <v>50</v>
      </c>
      <c r="B882">
        <v>3.5</v>
      </c>
      <c r="C882">
        <v>13395</v>
      </c>
      <c r="D882">
        <f t="shared" si="28"/>
        <v>1.8604166666666666</v>
      </c>
      <c r="E882">
        <v>3.98</v>
      </c>
      <c r="F882">
        <v>3.91</v>
      </c>
      <c r="G882">
        <v>4.7300000000000004</v>
      </c>
      <c r="H882" s="3">
        <f t="shared" si="29"/>
        <v>4.206666666666667</v>
      </c>
    </row>
    <row r="883" spans="1:8" hidden="1">
      <c r="A883" t="s">
        <v>50</v>
      </c>
      <c r="B883">
        <v>3.75</v>
      </c>
      <c r="C883">
        <v>13939</v>
      </c>
      <c r="D883">
        <f t="shared" si="28"/>
        <v>1.9359722222222222</v>
      </c>
      <c r="E883">
        <v>4.37</v>
      </c>
      <c r="F883">
        <v>4.34</v>
      </c>
      <c r="G883">
        <v>4.08</v>
      </c>
      <c r="H883" s="3">
        <f t="shared" si="29"/>
        <v>4.2633333333333336</v>
      </c>
    </row>
    <row r="884" spans="1:8" hidden="1">
      <c r="A884" t="s">
        <v>50</v>
      </c>
      <c r="B884">
        <v>4</v>
      </c>
      <c r="C884">
        <v>14993</v>
      </c>
      <c r="D884">
        <f t="shared" si="28"/>
        <v>2.0823611111111111</v>
      </c>
      <c r="E884">
        <v>4.04</v>
      </c>
      <c r="F884">
        <v>4.42</v>
      </c>
      <c r="G884">
        <v>4.88</v>
      </c>
      <c r="H884" s="3">
        <f t="shared" si="29"/>
        <v>4.4466666666666663</v>
      </c>
    </row>
    <row r="885" spans="1:8" hidden="1">
      <c r="A885" t="s">
        <v>50</v>
      </c>
      <c r="B885">
        <v>4.25</v>
      </c>
      <c r="C885">
        <v>16672</v>
      </c>
      <c r="D885">
        <f t="shared" si="28"/>
        <v>2.3155555555555556</v>
      </c>
      <c r="E885">
        <v>4.83</v>
      </c>
      <c r="F885">
        <v>4.68</v>
      </c>
      <c r="G885">
        <v>4.8</v>
      </c>
      <c r="H885" s="3">
        <f t="shared" si="29"/>
        <v>4.7699999999999996</v>
      </c>
    </row>
    <row r="886" spans="1:8" hidden="1">
      <c r="A886" t="s">
        <v>50</v>
      </c>
      <c r="B886">
        <v>4.5</v>
      </c>
      <c r="C886">
        <v>18473</v>
      </c>
      <c r="D886">
        <f t="shared" si="28"/>
        <v>2.5656944444444445</v>
      </c>
      <c r="E886">
        <v>4.59</v>
      </c>
      <c r="F886">
        <v>4.51</v>
      </c>
      <c r="G886">
        <v>5.66</v>
      </c>
      <c r="H886" s="3">
        <f t="shared" si="29"/>
        <v>4.92</v>
      </c>
    </row>
    <row r="887" spans="1:8" hidden="1">
      <c r="A887" t="s">
        <v>50</v>
      </c>
      <c r="B887">
        <v>4.75</v>
      </c>
      <c r="C887">
        <v>22437</v>
      </c>
      <c r="D887">
        <f t="shared" si="28"/>
        <v>3.11625</v>
      </c>
      <c r="E887">
        <v>5.6</v>
      </c>
      <c r="F887">
        <v>5.39</v>
      </c>
      <c r="G887">
        <v>5.68</v>
      </c>
      <c r="H887" s="3">
        <f t="shared" si="29"/>
        <v>5.5566666666666658</v>
      </c>
    </row>
    <row r="888" spans="1:8" hidden="1">
      <c r="A888" t="s">
        <v>50</v>
      </c>
      <c r="B888">
        <v>5</v>
      </c>
      <c r="C888">
        <v>27765</v>
      </c>
      <c r="D888">
        <f t="shared" si="28"/>
        <v>3.8562500000000002</v>
      </c>
      <c r="E888">
        <v>5.95</v>
      </c>
      <c r="F888">
        <v>6.33</v>
      </c>
      <c r="G888">
        <v>7.99</v>
      </c>
      <c r="H888" s="3">
        <f t="shared" si="29"/>
        <v>6.7566666666666677</v>
      </c>
    </row>
    <row r="889" spans="1:8" hidden="1">
      <c r="A889" t="s">
        <v>50</v>
      </c>
      <c r="B889">
        <v>5.25</v>
      </c>
      <c r="C889">
        <v>36573</v>
      </c>
      <c r="D889">
        <f t="shared" si="28"/>
        <v>5.0795833333333329</v>
      </c>
      <c r="E889">
        <v>7.86</v>
      </c>
      <c r="F889">
        <v>8.0500000000000007</v>
      </c>
      <c r="G889">
        <v>8.5</v>
      </c>
      <c r="H889" s="3">
        <f t="shared" si="29"/>
        <v>8.1366666666666667</v>
      </c>
    </row>
    <row r="890" spans="1:8" hidden="1">
      <c r="A890" t="s">
        <v>50</v>
      </c>
      <c r="B890">
        <v>5.5</v>
      </c>
      <c r="C890">
        <v>45712</v>
      </c>
      <c r="D890">
        <f t="shared" si="28"/>
        <v>6.3488888888888892</v>
      </c>
      <c r="E890">
        <v>8.81</v>
      </c>
      <c r="F890">
        <v>9.0500000000000007</v>
      </c>
      <c r="G890">
        <v>10.32</v>
      </c>
      <c r="H890" s="3">
        <f t="shared" si="29"/>
        <v>9.3933333333333326</v>
      </c>
    </row>
    <row r="891" spans="1:8">
      <c r="A891" t="s">
        <v>54</v>
      </c>
      <c r="B891">
        <v>13.25</v>
      </c>
      <c r="C891">
        <v>175186</v>
      </c>
      <c r="D891">
        <f t="shared" si="28"/>
        <v>24.331388888888892</v>
      </c>
      <c r="E891">
        <v>27.34</v>
      </c>
      <c r="F891">
        <v>31.77</v>
      </c>
      <c r="G891">
        <v>35.93</v>
      </c>
      <c r="H891" s="3">
        <f t="shared" si="29"/>
        <v>31.679999999999996</v>
      </c>
    </row>
    <row r="892" spans="1:8">
      <c r="A892" t="s">
        <v>46</v>
      </c>
      <c r="B892">
        <v>13.25</v>
      </c>
      <c r="C892">
        <v>175304</v>
      </c>
      <c r="D892">
        <f t="shared" si="28"/>
        <v>24.347777777777775</v>
      </c>
      <c r="E892">
        <v>26.48</v>
      </c>
      <c r="F892">
        <v>28.45</v>
      </c>
      <c r="G892">
        <v>34.43</v>
      </c>
      <c r="H892" s="3">
        <f t="shared" si="29"/>
        <v>29.786666666666665</v>
      </c>
    </row>
    <row r="893" spans="1:8">
      <c r="A893" t="s">
        <v>39</v>
      </c>
      <c r="B893">
        <v>13.25</v>
      </c>
      <c r="C893">
        <v>175542</v>
      </c>
      <c r="D893">
        <f t="shared" si="28"/>
        <v>24.380833333333332</v>
      </c>
      <c r="E893">
        <v>26.18</v>
      </c>
      <c r="F893">
        <v>31.48</v>
      </c>
      <c r="G893">
        <v>35.25</v>
      </c>
      <c r="H893" s="3">
        <f t="shared" si="29"/>
        <v>30.97</v>
      </c>
    </row>
    <row r="894" spans="1:8">
      <c r="A894" t="s">
        <v>37</v>
      </c>
      <c r="B894">
        <v>13.25</v>
      </c>
      <c r="C894">
        <v>175574</v>
      </c>
      <c r="D894">
        <f t="shared" si="28"/>
        <v>24.385277777777777</v>
      </c>
      <c r="E894">
        <v>27.07</v>
      </c>
      <c r="F894">
        <v>27.86</v>
      </c>
      <c r="G894">
        <v>31.07</v>
      </c>
      <c r="H894" s="3">
        <f t="shared" si="29"/>
        <v>28.666666666666668</v>
      </c>
    </row>
    <row r="895" spans="1:8">
      <c r="A895" t="s">
        <v>48</v>
      </c>
      <c r="B895">
        <v>13.25</v>
      </c>
      <c r="C895">
        <v>175826</v>
      </c>
      <c r="D895">
        <f t="shared" si="28"/>
        <v>24.420277777777777</v>
      </c>
      <c r="E895">
        <v>26.54</v>
      </c>
      <c r="F895">
        <v>27.92</v>
      </c>
      <c r="G895">
        <v>32.380000000000003</v>
      </c>
      <c r="H895" s="3">
        <f t="shared" si="29"/>
        <v>28.946666666666669</v>
      </c>
    </row>
    <row r="896" spans="1:8">
      <c r="A896" t="s">
        <v>56</v>
      </c>
      <c r="B896">
        <v>13.25</v>
      </c>
      <c r="C896">
        <v>175857</v>
      </c>
      <c r="D896">
        <f t="shared" si="28"/>
        <v>24.424583333333331</v>
      </c>
      <c r="E896">
        <v>26.16</v>
      </c>
      <c r="F896">
        <v>26.19</v>
      </c>
      <c r="G896">
        <v>26.68</v>
      </c>
      <c r="H896" s="3">
        <f t="shared" si="29"/>
        <v>26.343333333333334</v>
      </c>
    </row>
    <row r="897" spans="1:8">
      <c r="A897" t="s">
        <v>47</v>
      </c>
      <c r="B897">
        <v>13.25</v>
      </c>
      <c r="C897">
        <v>175865</v>
      </c>
      <c r="D897">
        <f t="shared" si="28"/>
        <v>24.425694444444446</v>
      </c>
      <c r="E897">
        <v>27.87</v>
      </c>
      <c r="F897">
        <v>28.32</v>
      </c>
      <c r="G897">
        <v>32.299999999999997</v>
      </c>
      <c r="H897" s="3">
        <f t="shared" si="29"/>
        <v>29.496666666666666</v>
      </c>
    </row>
    <row r="898" spans="1:8">
      <c r="A898" t="s">
        <v>55</v>
      </c>
      <c r="B898">
        <v>13.25</v>
      </c>
      <c r="C898">
        <v>176530</v>
      </c>
      <c r="D898">
        <f t="shared" si="28"/>
        <v>24.518055555555556</v>
      </c>
      <c r="E898">
        <v>28.16</v>
      </c>
      <c r="F898">
        <v>28.01</v>
      </c>
      <c r="G898">
        <v>34.869999999999997</v>
      </c>
      <c r="H898" s="3">
        <f t="shared" si="29"/>
        <v>30.346666666666664</v>
      </c>
    </row>
    <row r="899" spans="1:8">
      <c r="A899" t="s">
        <v>57</v>
      </c>
      <c r="B899">
        <v>13.25</v>
      </c>
      <c r="C899">
        <v>176578</v>
      </c>
      <c r="D899">
        <f t="shared" si="28"/>
        <v>24.524722222222223</v>
      </c>
      <c r="E899">
        <v>27.21</v>
      </c>
      <c r="F899">
        <v>27.18</v>
      </c>
      <c r="G899">
        <v>32.549999999999997</v>
      </c>
      <c r="H899" s="3">
        <f t="shared" si="29"/>
        <v>28.98</v>
      </c>
    </row>
    <row r="900" spans="1:8">
      <c r="A900" t="s">
        <v>38</v>
      </c>
      <c r="B900">
        <v>13.25</v>
      </c>
      <c r="C900">
        <v>176581</v>
      </c>
      <c r="D900">
        <f t="shared" si="28"/>
        <v>24.52513888888889</v>
      </c>
      <c r="E900">
        <v>27.26</v>
      </c>
      <c r="F900">
        <v>32</v>
      </c>
      <c r="G900">
        <v>35.33</v>
      </c>
      <c r="H900" s="3">
        <f t="shared" si="29"/>
        <v>31.53</v>
      </c>
    </row>
    <row r="901" spans="1:8">
      <c r="A901" t="s">
        <v>50</v>
      </c>
      <c r="B901">
        <v>13.25</v>
      </c>
      <c r="C901">
        <v>177384</v>
      </c>
      <c r="D901">
        <f t="shared" si="28"/>
        <v>24.636666666666667</v>
      </c>
      <c r="E901">
        <v>27.58</v>
      </c>
      <c r="F901">
        <v>28.46</v>
      </c>
      <c r="G901">
        <v>28.49</v>
      </c>
      <c r="H901" s="3">
        <f t="shared" si="29"/>
        <v>28.176666666666666</v>
      </c>
    </row>
    <row r="902" spans="1:8">
      <c r="A902" t="s">
        <v>52</v>
      </c>
      <c r="B902">
        <v>13.25</v>
      </c>
      <c r="C902">
        <v>177948</v>
      </c>
      <c r="D902">
        <f t="shared" si="28"/>
        <v>24.715</v>
      </c>
      <c r="E902">
        <v>27.97</v>
      </c>
      <c r="F902">
        <v>28.3</v>
      </c>
      <c r="G902">
        <v>33.36</v>
      </c>
      <c r="H902" s="3">
        <f t="shared" si="29"/>
        <v>29.876666666666665</v>
      </c>
    </row>
    <row r="903" spans="1:8">
      <c r="A903" t="s">
        <v>43</v>
      </c>
      <c r="B903">
        <v>13.5</v>
      </c>
      <c r="C903">
        <v>167820</v>
      </c>
      <c r="D903">
        <f t="shared" si="28"/>
        <v>23.308333333333334</v>
      </c>
      <c r="E903">
        <v>30.15</v>
      </c>
      <c r="F903">
        <v>30.68</v>
      </c>
      <c r="G903">
        <v>34.200000000000003</v>
      </c>
      <c r="H903" s="3">
        <f t="shared" si="29"/>
        <v>31.676666666666666</v>
      </c>
    </row>
    <row r="904" spans="1:8" hidden="1">
      <c r="A904" t="s">
        <v>50</v>
      </c>
      <c r="B904">
        <v>9</v>
      </c>
      <c r="C904">
        <v>158892</v>
      </c>
      <c r="D904">
        <f t="shared" si="28"/>
        <v>22.068333333333332</v>
      </c>
      <c r="E904">
        <v>24.72</v>
      </c>
      <c r="F904">
        <v>24.3</v>
      </c>
      <c r="G904">
        <v>52.16</v>
      </c>
      <c r="H904" s="3">
        <f t="shared" si="29"/>
        <v>33.726666666666667</v>
      </c>
    </row>
    <row r="905" spans="1:8">
      <c r="A905" t="s">
        <v>40</v>
      </c>
      <c r="B905">
        <v>13.5</v>
      </c>
      <c r="C905">
        <v>168722</v>
      </c>
      <c r="D905">
        <f t="shared" si="28"/>
        <v>23.433611111111112</v>
      </c>
      <c r="E905">
        <v>36.799999999999997</v>
      </c>
      <c r="F905">
        <v>34.229999999999997</v>
      </c>
      <c r="G905">
        <v>36.28</v>
      </c>
      <c r="H905" s="3">
        <f t="shared" si="29"/>
        <v>35.770000000000003</v>
      </c>
    </row>
    <row r="906" spans="1:8">
      <c r="A906" t="s">
        <v>58</v>
      </c>
      <c r="B906">
        <v>13.5</v>
      </c>
      <c r="C906">
        <v>168812</v>
      </c>
      <c r="D906">
        <f t="shared" si="28"/>
        <v>23.446111111111112</v>
      </c>
      <c r="E906">
        <v>33.159999999999997</v>
      </c>
      <c r="F906">
        <v>34.71</v>
      </c>
      <c r="G906">
        <v>36</v>
      </c>
      <c r="H906" s="3">
        <f t="shared" si="29"/>
        <v>34.623333333333335</v>
      </c>
    </row>
    <row r="907" spans="1:8">
      <c r="A907" t="s">
        <v>44</v>
      </c>
      <c r="B907">
        <v>13.5</v>
      </c>
      <c r="C907">
        <v>169240</v>
      </c>
      <c r="D907">
        <f t="shared" si="28"/>
        <v>23.505555555555553</v>
      </c>
      <c r="E907">
        <v>27.32</v>
      </c>
      <c r="F907">
        <v>25.75</v>
      </c>
      <c r="G907">
        <v>28.21</v>
      </c>
      <c r="H907" s="3">
        <f t="shared" si="29"/>
        <v>27.093333333333334</v>
      </c>
    </row>
    <row r="908" spans="1:8">
      <c r="A908" t="s">
        <v>51</v>
      </c>
      <c r="B908">
        <v>13.5</v>
      </c>
      <c r="C908">
        <v>169375</v>
      </c>
      <c r="D908">
        <f t="shared" si="28"/>
        <v>23.524305555555554</v>
      </c>
      <c r="E908">
        <v>27.23</v>
      </c>
      <c r="F908">
        <v>27.16</v>
      </c>
      <c r="G908">
        <v>27.93</v>
      </c>
      <c r="H908" s="3">
        <f t="shared" si="29"/>
        <v>27.439999999999998</v>
      </c>
    </row>
    <row r="909" spans="1:8">
      <c r="A909" t="s">
        <v>54</v>
      </c>
      <c r="B909">
        <v>13.5</v>
      </c>
      <c r="C909">
        <v>169634</v>
      </c>
      <c r="D909">
        <f t="shared" si="28"/>
        <v>23.560277777777777</v>
      </c>
      <c r="E909">
        <v>34.71</v>
      </c>
      <c r="F909">
        <v>33.25</v>
      </c>
      <c r="G909">
        <v>33.619999999999997</v>
      </c>
      <c r="H909" s="3">
        <f t="shared" si="29"/>
        <v>33.860000000000007</v>
      </c>
    </row>
    <row r="910" spans="1:8">
      <c r="A910" t="s">
        <v>42</v>
      </c>
      <c r="B910">
        <v>13.5</v>
      </c>
      <c r="C910">
        <v>169706</v>
      </c>
      <c r="D910">
        <f t="shared" si="28"/>
        <v>23.570277777777779</v>
      </c>
      <c r="E910">
        <v>28.08</v>
      </c>
      <c r="F910">
        <v>26.58</v>
      </c>
      <c r="G910">
        <v>27.96</v>
      </c>
      <c r="H910" s="3">
        <f t="shared" si="29"/>
        <v>27.540000000000003</v>
      </c>
    </row>
    <row r="911" spans="1:8">
      <c r="A911" t="s">
        <v>49</v>
      </c>
      <c r="B911">
        <v>13.5</v>
      </c>
      <c r="C911">
        <v>169762</v>
      </c>
      <c r="D911">
        <f t="shared" si="28"/>
        <v>23.578055555555558</v>
      </c>
      <c r="E911">
        <v>34</v>
      </c>
      <c r="F911">
        <v>33.200000000000003</v>
      </c>
      <c r="G911">
        <v>36.08</v>
      </c>
      <c r="H911" s="3">
        <f t="shared" si="29"/>
        <v>34.426666666666669</v>
      </c>
    </row>
    <row r="912" spans="1:8">
      <c r="A912" t="s">
        <v>37</v>
      </c>
      <c r="B912">
        <v>13.5</v>
      </c>
      <c r="C912">
        <v>169858</v>
      </c>
      <c r="D912">
        <f t="shared" si="28"/>
        <v>23.59138888888889</v>
      </c>
      <c r="E912">
        <v>34</v>
      </c>
      <c r="F912">
        <v>34.229999999999997</v>
      </c>
      <c r="G912">
        <v>33.43</v>
      </c>
      <c r="H912" s="3">
        <f t="shared" si="29"/>
        <v>33.886666666666663</v>
      </c>
    </row>
    <row r="913" spans="1:8">
      <c r="A913" t="s">
        <v>55</v>
      </c>
      <c r="B913">
        <v>13.5</v>
      </c>
      <c r="C913">
        <v>170361</v>
      </c>
      <c r="D913">
        <f t="shared" si="28"/>
        <v>23.661249999999999</v>
      </c>
      <c r="E913">
        <v>34.159999999999997</v>
      </c>
      <c r="F913">
        <v>33.299999999999997</v>
      </c>
      <c r="G913">
        <v>34.43</v>
      </c>
      <c r="H913" s="3">
        <f t="shared" si="29"/>
        <v>33.963333333333331</v>
      </c>
    </row>
    <row r="914" spans="1:8">
      <c r="A914" t="s">
        <v>46</v>
      </c>
      <c r="B914">
        <v>13.5</v>
      </c>
      <c r="C914">
        <v>170472</v>
      </c>
      <c r="D914">
        <f t="shared" si="28"/>
        <v>23.676666666666666</v>
      </c>
      <c r="E914">
        <v>34.25</v>
      </c>
      <c r="F914">
        <v>32.78</v>
      </c>
      <c r="G914">
        <v>34.369999999999997</v>
      </c>
      <c r="H914" s="3">
        <f t="shared" si="29"/>
        <v>33.800000000000004</v>
      </c>
    </row>
    <row r="915" spans="1:8">
      <c r="A915" t="s">
        <v>56</v>
      </c>
      <c r="B915">
        <v>13.5</v>
      </c>
      <c r="C915">
        <v>170875</v>
      </c>
      <c r="D915">
        <f t="shared" si="28"/>
        <v>23.732638888888889</v>
      </c>
      <c r="E915">
        <v>26.16</v>
      </c>
      <c r="F915">
        <v>25.73</v>
      </c>
      <c r="G915">
        <v>27.72</v>
      </c>
      <c r="H915" s="3">
        <f t="shared" si="29"/>
        <v>26.536666666666665</v>
      </c>
    </row>
    <row r="916" spans="1:8">
      <c r="A916" t="s">
        <v>41</v>
      </c>
      <c r="B916">
        <v>13.5</v>
      </c>
      <c r="C916">
        <v>171212</v>
      </c>
      <c r="D916">
        <f t="shared" si="28"/>
        <v>23.779444444444444</v>
      </c>
      <c r="E916">
        <v>26.16</v>
      </c>
      <c r="F916">
        <v>27.07</v>
      </c>
      <c r="G916">
        <v>28.37</v>
      </c>
      <c r="H916" s="3">
        <f t="shared" si="29"/>
        <v>27.200000000000003</v>
      </c>
    </row>
    <row r="917" spans="1:8">
      <c r="A917" t="s">
        <v>53</v>
      </c>
      <c r="B917">
        <v>13.5</v>
      </c>
      <c r="C917">
        <v>171596</v>
      </c>
      <c r="D917">
        <f t="shared" si="28"/>
        <v>23.832777777777778</v>
      </c>
      <c r="E917">
        <v>32.54</v>
      </c>
      <c r="F917">
        <v>33.979999999999997</v>
      </c>
      <c r="G917">
        <v>34.979999999999997</v>
      </c>
      <c r="H917" s="3">
        <f t="shared" si="29"/>
        <v>33.833333333333336</v>
      </c>
    </row>
    <row r="918" spans="1:8">
      <c r="A918" t="s">
        <v>57</v>
      </c>
      <c r="B918">
        <v>13.5</v>
      </c>
      <c r="C918">
        <v>171689</v>
      </c>
      <c r="D918">
        <f t="shared" si="28"/>
        <v>23.845694444444444</v>
      </c>
      <c r="E918">
        <v>30.93</v>
      </c>
      <c r="F918">
        <v>32.21</v>
      </c>
      <c r="G918">
        <v>35.17</v>
      </c>
      <c r="H918" s="3">
        <f t="shared" si="29"/>
        <v>32.770000000000003</v>
      </c>
    </row>
    <row r="919" spans="1:8">
      <c r="A919" t="s">
        <v>39</v>
      </c>
      <c r="B919">
        <v>13.5</v>
      </c>
      <c r="C919">
        <v>172165</v>
      </c>
      <c r="D919">
        <f t="shared" si="28"/>
        <v>23.911805555555553</v>
      </c>
      <c r="E919">
        <v>34.26</v>
      </c>
      <c r="F919">
        <v>33.39</v>
      </c>
      <c r="G919">
        <v>32.979999999999997</v>
      </c>
      <c r="H919" s="3">
        <f t="shared" si="29"/>
        <v>33.543333333333329</v>
      </c>
    </row>
    <row r="920" spans="1:8">
      <c r="A920" t="s">
        <v>45</v>
      </c>
      <c r="B920">
        <v>13.5</v>
      </c>
      <c r="C920">
        <v>172216</v>
      </c>
      <c r="D920">
        <f t="shared" si="28"/>
        <v>23.91888888888889</v>
      </c>
      <c r="E920">
        <v>34.159999999999997</v>
      </c>
      <c r="F920">
        <v>32.799999999999997</v>
      </c>
      <c r="G920">
        <v>33.58</v>
      </c>
      <c r="H920" s="3">
        <f t="shared" si="29"/>
        <v>33.513333333333328</v>
      </c>
    </row>
    <row r="921" spans="1:8">
      <c r="A921" t="s">
        <v>38</v>
      </c>
      <c r="B921">
        <v>13.5</v>
      </c>
      <c r="C921">
        <v>172536</v>
      </c>
      <c r="D921">
        <f t="shared" si="28"/>
        <v>23.963333333333331</v>
      </c>
      <c r="E921">
        <v>33.68</v>
      </c>
      <c r="F921">
        <v>33.799999999999997</v>
      </c>
      <c r="G921">
        <v>36.36</v>
      </c>
      <c r="H921" s="3">
        <f t="shared" si="29"/>
        <v>34.61333333333333</v>
      </c>
    </row>
    <row r="922" spans="1:8">
      <c r="A922" t="s">
        <v>52</v>
      </c>
      <c r="B922">
        <v>13.5</v>
      </c>
      <c r="C922">
        <v>172688</v>
      </c>
      <c r="D922">
        <f t="shared" si="28"/>
        <v>23.984444444444442</v>
      </c>
      <c r="E922">
        <v>34.659999999999997</v>
      </c>
      <c r="F922">
        <v>34.51</v>
      </c>
      <c r="G922">
        <v>34.700000000000003</v>
      </c>
      <c r="H922" s="3">
        <f t="shared" si="29"/>
        <v>34.623333333333328</v>
      </c>
    </row>
    <row r="923" spans="1:8">
      <c r="A923" t="s">
        <v>48</v>
      </c>
      <c r="B923">
        <v>13.5</v>
      </c>
      <c r="C923">
        <v>172720</v>
      </c>
      <c r="D923">
        <f t="shared" ref="D923:D986" si="30">C923/15/60/8</f>
        <v>23.988888888888887</v>
      </c>
      <c r="E923">
        <v>31.01</v>
      </c>
      <c r="F923">
        <v>30.78</v>
      </c>
      <c r="G923">
        <v>34.78</v>
      </c>
      <c r="H923" s="3">
        <f t="shared" ref="H923:H986" si="31">AVERAGE(E923:G923)</f>
        <v>32.190000000000005</v>
      </c>
    </row>
    <row r="924" spans="1:8">
      <c r="A924" t="s">
        <v>47</v>
      </c>
      <c r="B924">
        <v>13.5</v>
      </c>
      <c r="C924">
        <v>172933</v>
      </c>
      <c r="D924">
        <f t="shared" si="30"/>
        <v>24.018472222222222</v>
      </c>
      <c r="E924">
        <v>34.090000000000003</v>
      </c>
      <c r="F924">
        <v>34.549999999999997</v>
      </c>
      <c r="G924">
        <v>35.07</v>
      </c>
      <c r="H924" s="3">
        <f t="shared" si="31"/>
        <v>34.57</v>
      </c>
    </row>
    <row r="925" spans="1:8">
      <c r="A925" t="s">
        <v>50</v>
      </c>
      <c r="B925">
        <v>13.5</v>
      </c>
      <c r="C925">
        <v>174208</v>
      </c>
      <c r="D925">
        <f t="shared" si="30"/>
        <v>24.195555555555554</v>
      </c>
      <c r="E925">
        <v>27.71</v>
      </c>
      <c r="F925">
        <v>25.87</v>
      </c>
      <c r="G925">
        <v>27.49</v>
      </c>
      <c r="H925" s="3">
        <f t="shared" si="31"/>
        <v>27.02333333333333</v>
      </c>
    </row>
    <row r="926" spans="1:8">
      <c r="A926" t="s">
        <v>46</v>
      </c>
      <c r="B926">
        <v>13.75</v>
      </c>
      <c r="C926">
        <v>163994</v>
      </c>
      <c r="D926">
        <f t="shared" si="30"/>
        <v>22.776944444444442</v>
      </c>
      <c r="E926">
        <v>33.159999999999997</v>
      </c>
      <c r="F926">
        <v>30.87</v>
      </c>
      <c r="G926">
        <v>28.09</v>
      </c>
      <c r="H926" s="3">
        <f t="shared" si="31"/>
        <v>30.706666666666667</v>
      </c>
    </row>
    <row r="927" spans="1:8">
      <c r="A927" t="s">
        <v>42</v>
      </c>
      <c r="B927">
        <v>13.75</v>
      </c>
      <c r="C927">
        <v>164759</v>
      </c>
      <c r="D927">
        <f t="shared" si="30"/>
        <v>22.883194444444442</v>
      </c>
      <c r="E927">
        <v>26.67</v>
      </c>
      <c r="F927">
        <v>26.39</v>
      </c>
      <c r="G927">
        <v>29.01</v>
      </c>
      <c r="H927" s="3">
        <f t="shared" si="31"/>
        <v>27.356666666666669</v>
      </c>
    </row>
    <row r="928" spans="1:8">
      <c r="A928" t="s">
        <v>44</v>
      </c>
      <c r="B928">
        <v>13.75</v>
      </c>
      <c r="C928">
        <v>165879</v>
      </c>
      <c r="D928">
        <f t="shared" si="30"/>
        <v>23.03875</v>
      </c>
      <c r="E928">
        <v>26.37</v>
      </c>
      <c r="F928">
        <v>26.66</v>
      </c>
      <c r="G928">
        <v>27.07</v>
      </c>
      <c r="H928" s="3">
        <f t="shared" si="31"/>
        <v>26.7</v>
      </c>
    </row>
    <row r="929" spans="1:8">
      <c r="A929" t="s">
        <v>55</v>
      </c>
      <c r="B929">
        <v>13.75</v>
      </c>
      <c r="C929">
        <v>166138</v>
      </c>
      <c r="D929">
        <f t="shared" si="30"/>
        <v>23.074722222222224</v>
      </c>
      <c r="E929">
        <v>34.42</v>
      </c>
      <c r="F929">
        <v>35.39</v>
      </c>
      <c r="G929">
        <v>30.83</v>
      </c>
      <c r="H929" s="3">
        <f t="shared" si="31"/>
        <v>33.546666666666667</v>
      </c>
    </row>
    <row r="930" spans="1:8">
      <c r="A930" t="s">
        <v>43</v>
      </c>
      <c r="B930">
        <v>13.75</v>
      </c>
      <c r="C930">
        <v>166227</v>
      </c>
      <c r="D930">
        <f t="shared" si="30"/>
        <v>23.087083333333332</v>
      </c>
      <c r="E930">
        <v>31.19</v>
      </c>
      <c r="F930">
        <v>31.84</v>
      </c>
      <c r="G930">
        <v>33.57</v>
      </c>
      <c r="H930" s="3">
        <f t="shared" si="31"/>
        <v>32.199999999999996</v>
      </c>
    </row>
    <row r="931" spans="1:8">
      <c r="A931" t="s">
        <v>40</v>
      </c>
      <c r="B931">
        <v>13.75</v>
      </c>
      <c r="C931">
        <v>166357</v>
      </c>
      <c r="D931">
        <f t="shared" si="30"/>
        <v>23.105138888888892</v>
      </c>
      <c r="E931">
        <v>31.56</v>
      </c>
      <c r="F931">
        <v>26.66</v>
      </c>
      <c r="G931">
        <v>27.86</v>
      </c>
      <c r="H931" s="3">
        <f t="shared" si="31"/>
        <v>28.693333333333332</v>
      </c>
    </row>
    <row r="932" spans="1:8">
      <c r="A932" t="s">
        <v>45</v>
      </c>
      <c r="B932">
        <v>13.75</v>
      </c>
      <c r="C932">
        <v>166599</v>
      </c>
      <c r="D932">
        <f t="shared" si="30"/>
        <v>23.138750000000002</v>
      </c>
      <c r="E932">
        <v>33.26</v>
      </c>
      <c r="F932">
        <v>26.54</v>
      </c>
      <c r="G932">
        <v>27.28</v>
      </c>
      <c r="H932" s="3">
        <f t="shared" si="31"/>
        <v>29.026666666666667</v>
      </c>
    </row>
    <row r="933" spans="1:8">
      <c r="A933" t="s">
        <v>58</v>
      </c>
      <c r="B933">
        <v>13.75</v>
      </c>
      <c r="C933">
        <v>166915</v>
      </c>
      <c r="D933">
        <f t="shared" si="30"/>
        <v>23.182638888888889</v>
      </c>
      <c r="E933">
        <v>34.659999999999997</v>
      </c>
      <c r="F933">
        <v>35.78</v>
      </c>
      <c r="G933">
        <v>33.32</v>
      </c>
      <c r="H933" s="3">
        <f t="shared" si="31"/>
        <v>34.586666666666666</v>
      </c>
    </row>
    <row r="934" spans="1:8">
      <c r="A934" t="s">
        <v>47</v>
      </c>
      <c r="B934">
        <v>13.75</v>
      </c>
      <c r="C934">
        <v>167176</v>
      </c>
      <c r="D934">
        <f t="shared" si="30"/>
        <v>23.218888888888891</v>
      </c>
      <c r="E934">
        <v>33.57</v>
      </c>
      <c r="F934">
        <v>33.799999999999997</v>
      </c>
      <c r="G934">
        <v>35.5</v>
      </c>
      <c r="H934" s="3">
        <f t="shared" si="31"/>
        <v>34.29</v>
      </c>
    </row>
    <row r="935" spans="1:8">
      <c r="A935" t="s">
        <v>50</v>
      </c>
      <c r="B935">
        <v>13.75</v>
      </c>
      <c r="C935">
        <v>167685</v>
      </c>
      <c r="D935">
        <f t="shared" si="30"/>
        <v>23.289583333333333</v>
      </c>
      <c r="E935">
        <v>26.42</v>
      </c>
      <c r="F935">
        <v>26.98</v>
      </c>
      <c r="G935">
        <v>27.57</v>
      </c>
      <c r="H935" s="3">
        <f t="shared" si="31"/>
        <v>26.99</v>
      </c>
    </row>
    <row r="936" spans="1:8">
      <c r="A936" t="s">
        <v>37</v>
      </c>
      <c r="B936">
        <v>13.75</v>
      </c>
      <c r="C936">
        <v>167697</v>
      </c>
      <c r="D936">
        <f t="shared" si="30"/>
        <v>23.291249999999998</v>
      </c>
      <c r="E936">
        <v>33.11</v>
      </c>
      <c r="F936">
        <v>34.090000000000003</v>
      </c>
      <c r="G936">
        <v>31.17</v>
      </c>
      <c r="H936" s="3">
        <f t="shared" si="31"/>
        <v>32.79</v>
      </c>
    </row>
    <row r="937" spans="1:8">
      <c r="A937" t="s">
        <v>54</v>
      </c>
      <c r="B937">
        <v>13.75</v>
      </c>
      <c r="C937">
        <v>168025</v>
      </c>
      <c r="D937">
        <f t="shared" si="30"/>
        <v>23.336805555555554</v>
      </c>
      <c r="E937">
        <v>26.86</v>
      </c>
      <c r="F937">
        <v>26.47</v>
      </c>
      <c r="G937">
        <v>27.26</v>
      </c>
      <c r="H937" s="3">
        <f t="shared" si="31"/>
        <v>26.863333333333333</v>
      </c>
    </row>
    <row r="938" spans="1:8">
      <c r="A938" t="s">
        <v>48</v>
      </c>
      <c r="B938">
        <v>13.75</v>
      </c>
      <c r="C938">
        <v>168309</v>
      </c>
      <c r="D938">
        <f t="shared" si="30"/>
        <v>23.376250000000002</v>
      </c>
      <c r="E938">
        <v>33.26</v>
      </c>
      <c r="F938">
        <v>33.25</v>
      </c>
      <c r="G938">
        <v>33.75</v>
      </c>
      <c r="H938" s="3">
        <f t="shared" si="31"/>
        <v>33.419999999999995</v>
      </c>
    </row>
    <row r="939" spans="1:8">
      <c r="A939" t="s">
        <v>41</v>
      </c>
      <c r="B939">
        <v>13.75</v>
      </c>
      <c r="C939">
        <v>168323</v>
      </c>
      <c r="D939">
        <f t="shared" si="30"/>
        <v>23.378194444444443</v>
      </c>
      <c r="E939">
        <v>26.23</v>
      </c>
      <c r="F939">
        <v>26.46</v>
      </c>
      <c r="G939">
        <v>27.22</v>
      </c>
      <c r="H939" s="3">
        <f t="shared" si="31"/>
        <v>26.636666666666667</v>
      </c>
    </row>
    <row r="940" spans="1:8">
      <c r="A940" t="s">
        <v>51</v>
      </c>
      <c r="B940">
        <v>13.75</v>
      </c>
      <c r="C940">
        <v>168908</v>
      </c>
      <c r="D940">
        <f t="shared" si="30"/>
        <v>23.459444444444443</v>
      </c>
      <c r="E940">
        <v>27.02</v>
      </c>
      <c r="F940">
        <v>26.97</v>
      </c>
      <c r="G940">
        <v>26.85</v>
      </c>
      <c r="H940" s="3">
        <f t="shared" si="31"/>
        <v>26.946666666666669</v>
      </c>
    </row>
    <row r="941" spans="1:8">
      <c r="A941" t="s">
        <v>53</v>
      </c>
      <c r="B941">
        <v>13.75</v>
      </c>
      <c r="C941">
        <v>168963</v>
      </c>
      <c r="D941">
        <f t="shared" si="30"/>
        <v>23.467083333333335</v>
      </c>
      <c r="E941">
        <v>33.04</v>
      </c>
      <c r="F941">
        <v>34.33</v>
      </c>
      <c r="G941">
        <v>32.86</v>
      </c>
      <c r="H941" s="3">
        <f t="shared" si="31"/>
        <v>33.410000000000004</v>
      </c>
    </row>
    <row r="942" spans="1:8">
      <c r="A942" t="s">
        <v>39</v>
      </c>
      <c r="B942">
        <v>13.75</v>
      </c>
      <c r="C942">
        <v>169169</v>
      </c>
      <c r="D942">
        <f t="shared" si="30"/>
        <v>23.495694444444442</v>
      </c>
      <c r="E942">
        <v>26.6</v>
      </c>
      <c r="F942">
        <v>26.59</v>
      </c>
      <c r="G942">
        <v>27.69</v>
      </c>
      <c r="H942" s="3">
        <f t="shared" si="31"/>
        <v>26.959999999999997</v>
      </c>
    </row>
    <row r="943" spans="1:8">
      <c r="A943" t="s">
        <v>49</v>
      </c>
      <c r="B943">
        <v>13.75</v>
      </c>
      <c r="C943">
        <v>169295</v>
      </c>
      <c r="D943">
        <f t="shared" si="30"/>
        <v>23.513194444444444</v>
      </c>
      <c r="E943">
        <v>35.33</v>
      </c>
      <c r="F943">
        <v>33.049999999999997</v>
      </c>
      <c r="G943">
        <v>28.48</v>
      </c>
      <c r="H943" s="3">
        <f t="shared" si="31"/>
        <v>32.286666666666669</v>
      </c>
    </row>
    <row r="944" spans="1:8">
      <c r="A944" t="s">
        <v>57</v>
      </c>
      <c r="B944">
        <v>13.75</v>
      </c>
      <c r="C944">
        <v>169419</v>
      </c>
      <c r="D944">
        <f t="shared" si="30"/>
        <v>23.530416666666667</v>
      </c>
      <c r="E944">
        <v>33.32</v>
      </c>
      <c r="F944">
        <v>33.119999999999997</v>
      </c>
      <c r="G944">
        <v>34.86</v>
      </c>
      <c r="H944" s="3">
        <f t="shared" si="31"/>
        <v>33.766666666666666</v>
      </c>
    </row>
    <row r="945" spans="1:8">
      <c r="A945" t="s">
        <v>38</v>
      </c>
      <c r="B945">
        <v>13.75</v>
      </c>
      <c r="C945">
        <v>169802</v>
      </c>
      <c r="D945">
        <f t="shared" si="30"/>
        <v>23.583611111111111</v>
      </c>
      <c r="E945">
        <v>31.58</v>
      </c>
      <c r="F945">
        <v>26.55</v>
      </c>
      <c r="G945">
        <v>28.78</v>
      </c>
      <c r="H945" s="3">
        <f t="shared" si="31"/>
        <v>28.97</v>
      </c>
    </row>
    <row r="946" spans="1:8">
      <c r="A946" t="s">
        <v>56</v>
      </c>
      <c r="B946">
        <v>13.75</v>
      </c>
      <c r="C946">
        <v>169882</v>
      </c>
      <c r="D946">
        <f t="shared" si="30"/>
        <v>23.594722222222224</v>
      </c>
      <c r="E946">
        <v>25.86</v>
      </c>
      <c r="F946">
        <v>25.12</v>
      </c>
      <c r="G946">
        <v>26.37</v>
      </c>
      <c r="H946" s="3">
        <f t="shared" si="31"/>
        <v>25.783333333333335</v>
      </c>
    </row>
    <row r="947" spans="1:8">
      <c r="A947" t="s">
        <v>52</v>
      </c>
      <c r="B947">
        <v>13.75</v>
      </c>
      <c r="C947">
        <v>170374</v>
      </c>
      <c r="D947">
        <f t="shared" si="30"/>
        <v>23.663055555555555</v>
      </c>
      <c r="E947">
        <v>34.86</v>
      </c>
      <c r="F947">
        <v>34.049999999999997</v>
      </c>
      <c r="G947">
        <v>30.1</v>
      </c>
      <c r="H947" s="3">
        <f t="shared" si="31"/>
        <v>33.00333333333333</v>
      </c>
    </row>
    <row r="948" spans="1:8">
      <c r="A948" t="s">
        <v>40</v>
      </c>
      <c r="B948">
        <v>14</v>
      </c>
      <c r="C948">
        <v>162000</v>
      </c>
      <c r="D948">
        <f t="shared" si="30"/>
        <v>22.5</v>
      </c>
      <c r="E948">
        <v>26.55</v>
      </c>
      <c r="F948">
        <v>27.81</v>
      </c>
      <c r="G948">
        <v>28.51</v>
      </c>
      <c r="H948" s="3">
        <f t="shared" si="31"/>
        <v>27.623333333333335</v>
      </c>
    </row>
    <row r="949" spans="1:8">
      <c r="A949" t="s">
        <v>54</v>
      </c>
      <c r="B949">
        <v>14</v>
      </c>
      <c r="C949">
        <v>163931</v>
      </c>
      <c r="D949">
        <f t="shared" si="30"/>
        <v>22.768194444444443</v>
      </c>
      <c r="E949">
        <v>26.68</v>
      </c>
      <c r="F949">
        <v>25.9</v>
      </c>
      <c r="G949">
        <v>28.38</v>
      </c>
      <c r="H949" s="3">
        <f t="shared" si="31"/>
        <v>26.986666666666665</v>
      </c>
    </row>
    <row r="950" spans="1:8">
      <c r="A950" t="s">
        <v>43</v>
      </c>
      <c r="B950">
        <v>14</v>
      </c>
      <c r="C950">
        <v>163994</v>
      </c>
      <c r="D950">
        <f t="shared" si="30"/>
        <v>22.776944444444442</v>
      </c>
      <c r="E950">
        <v>27.4</v>
      </c>
      <c r="F950">
        <v>25.56</v>
      </c>
      <c r="G950">
        <v>26.82</v>
      </c>
      <c r="H950" s="3">
        <f t="shared" si="31"/>
        <v>26.593333333333334</v>
      </c>
    </row>
    <row r="951" spans="1:8">
      <c r="A951" t="s">
        <v>45</v>
      </c>
      <c r="B951">
        <v>14</v>
      </c>
      <c r="C951">
        <v>164245</v>
      </c>
      <c r="D951">
        <f t="shared" si="30"/>
        <v>22.811805555555555</v>
      </c>
      <c r="E951">
        <v>26.3</v>
      </c>
      <c r="F951">
        <v>25.87</v>
      </c>
      <c r="G951">
        <v>27.26</v>
      </c>
      <c r="H951" s="3">
        <f t="shared" si="31"/>
        <v>26.47666666666667</v>
      </c>
    </row>
    <row r="952" spans="1:8">
      <c r="A952" t="s">
        <v>44</v>
      </c>
      <c r="B952">
        <v>14</v>
      </c>
      <c r="C952">
        <v>164254</v>
      </c>
      <c r="D952">
        <f t="shared" si="30"/>
        <v>22.813055555555554</v>
      </c>
      <c r="E952">
        <v>26.72</v>
      </c>
      <c r="F952">
        <v>25.98</v>
      </c>
      <c r="G952">
        <v>28.01</v>
      </c>
      <c r="H952" s="3">
        <f t="shared" si="31"/>
        <v>26.903333333333336</v>
      </c>
    </row>
    <row r="953" spans="1:8">
      <c r="A953" t="s">
        <v>58</v>
      </c>
      <c r="B953">
        <v>14</v>
      </c>
      <c r="C953">
        <v>164431</v>
      </c>
      <c r="D953">
        <f t="shared" si="30"/>
        <v>22.83763888888889</v>
      </c>
      <c r="E953">
        <v>34.729999999999997</v>
      </c>
      <c r="F953">
        <v>27.44</v>
      </c>
      <c r="G953">
        <v>28.46</v>
      </c>
      <c r="H953" s="3">
        <f t="shared" si="31"/>
        <v>30.209999999999997</v>
      </c>
    </row>
    <row r="954" spans="1:8">
      <c r="A954" t="s">
        <v>47</v>
      </c>
      <c r="B954">
        <v>14</v>
      </c>
      <c r="C954">
        <v>165434</v>
      </c>
      <c r="D954">
        <f t="shared" si="30"/>
        <v>22.976944444444442</v>
      </c>
      <c r="E954">
        <v>31.51</v>
      </c>
      <c r="F954">
        <v>26.09</v>
      </c>
      <c r="G954">
        <v>29.02</v>
      </c>
      <c r="H954" s="3">
        <f t="shared" si="31"/>
        <v>28.873333333333335</v>
      </c>
    </row>
    <row r="955" spans="1:8">
      <c r="A955" t="s">
        <v>46</v>
      </c>
      <c r="B955">
        <v>14</v>
      </c>
      <c r="C955">
        <v>165480</v>
      </c>
      <c r="D955">
        <f t="shared" si="30"/>
        <v>22.983333333333334</v>
      </c>
      <c r="E955">
        <v>25.89</v>
      </c>
      <c r="F955">
        <v>25.86</v>
      </c>
      <c r="G955">
        <v>26.96</v>
      </c>
      <c r="H955" s="3">
        <f t="shared" si="31"/>
        <v>26.236666666666668</v>
      </c>
    </row>
    <row r="956" spans="1:8">
      <c r="A956" t="s">
        <v>53</v>
      </c>
      <c r="B956">
        <v>14</v>
      </c>
      <c r="C956">
        <v>165635</v>
      </c>
      <c r="D956">
        <f t="shared" si="30"/>
        <v>23.004861111111111</v>
      </c>
      <c r="E956">
        <v>27.2</v>
      </c>
      <c r="F956">
        <v>25.92</v>
      </c>
      <c r="G956">
        <v>27.34</v>
      </c>
      <c r="H956" s="3">
        <f t="shared" si="31"/>
        <v>26.820000000000004</v>
      </c>
    </row>
    <row r="957" spans="1:8">
      <c r="A957" t="s">
        <v>42</v>
      </c>
      <c r="B957">
        <v>14</v>
      </c>
      <c r="C957">
        <v>165810</v>
      </c>
      <c r="D957">
        <f t="shared" si="30"/>
        <v>23.029166666666665</v>
      </c>
      <c r="E957">
        <v>27.62</v>
      </c>
      <c r="F957">
        <v>26.41</v>
      </c>
      <c r="G957">
        <v>27.92</v>
      </c>
      <c r="H957" s="3">
        <f t="shared" si="31"/>
        <v>27.316666666666666</v>
      </c>
    </row>
    <row r="958" spans="1:8">
      <c r="A958" t="s">
        <v>41</v>
      </c>
      <c r="B958">
        <v>14</v>
      </c>
      <c r="C958">
        <v>165861</v>
      </c>
      <c r="D958">
        <f t="shared" si="30"/>
        <v>23.036249999999999</v>
      </c>
      <c r="E958">
        <v>25.92</v>
      </c>
      <c r="F958">
        <v>26.31</v>
      </c>
      <c r="G958">
        <v>27.95</v>
      </c>
      <c r="H958" s="3">
        <f t="shared" si="31"/>
        <v>26.72666666666667</v>
      </c>
    </row>
    <row r="959" spans="1:8">
      <c r="A959" t="s">
        <v>56</v>
      </c>
      <c r="B959">
        <v>14</v>
      </c>
      <c r="C959">
        <v>166241</v>
      </c>
      <c r="D959">
        <f t="shared" si="30"/>
        <v>23.08902777777778</v>
      </c>
      <c r="E959">
        <v>25.84</v>
      </c>
      <c r="F959">
        <v>25.42</v>
      </c>
      <c r="G959">
        <v>27.33</v>
      </c>
      <c r="H959" s="3">
        <f t="shared" si="31"/>
        <v>26.196666666666669</v>
      </c>
    </row>
    <row r="960" spans="1:8">
      <c r="A960" t="s">
        <v>37</v>
      </c>
      <c r="B960">
        <v>14</v>
      </c>
      <c r="C960">
        <v>166396</v>
      </c>
      <c r="D960">
        <f t="shared" si="30"/>
        <v>23.110555555555557</v>
      </c>
      <c r="E960">
        <v>27.07</v>
      </c>
      <c r="F960">
        <v>25.78</v>
      </c>
      <c r="G960">
        <v>27.98</v>
      </c>
      <c r="H960" s="3">
        <f t="shared" si="31"/>
        <v>26.943333333333332</v>
      </c>
    </row>
    <row r="961" spans="1:8">
      <c r="A961" t="s">
        <v>55</v>
      </c>
      <c r="B961">
        <v>14</v>
      </c>
      <c r="C961">
        <v>166462</v>
      </c>
      <c r="D961">
        <f t="shared" si="30"/>
        <v>23.119722222222222</v>
      </c>
      <c r="E961">
        <v>26.75</v>
      </c>
      <c r="F961">
        <v>28.05</v>
      </c>
      <c r="G961">
        <v>27.02</v>
      </c>
      <c r="H961" s="3">
        <f t="shared" si="31"/>
        <v>27.27333333333333</v>
      </c>
    </row>
    <row r="962" spans="1:8">
      <c r="A962" t="s">
        <v>38</v>
      </c>
      <c r="B962">
        <v>14</v>
      </c>
      <c r="C962">
        <v>166578</v>
      </c>
      <c r="D962">
        <f t="shared" si="30"/>
        <v>23.135833333333334</v>
      </c>
      <c r="E962">
        <v>27.66</v>
      </c>
      <c r="F962">
        <v>25.62</v>
      </c>
      <c r="G962">
        <v>29.05</v>
      </c>
      <c r="H962" s="3">
        <f t="shared" si="31"/>
        <v>27.443333333333332</v>
      </c>
    </row>
    <row r="963" spans="1:8">
      <c r="A963" t="s">
        <v>48</v>
      </c>
      <c r="B963">
        <v>14</v>
      </c>
      <c r="C963">
        <v>166926</v>
      </c>
      <c r="D963">
        <f t="shared" si="30"/>
        <v>23.184166666666666</v>
      </c>
      <c r="E963">
        <v>30.59</v>
      </c>
      <c r="F963">
        <v>29.58</v>
      </c>
      <c r="G963">
        <v>27.84</v>
      </c>
      <c r="H963" s="3">
        <f t="shared" si="31"/>
        <v>29.33666666666667</v>
      </c>
    </row>
    <row r="964" spans="1:8" hidden="1">
      <c r="A964" t="s">
        <v>50</v>
      </c>
      <c r="B964">
        <v>24</v>
      </c>
      <c r="C964">
        <v>66046</v>
      </c>
      <c r="D964">
        <f t="shared" si="30"/>
        <v>9.1730555555555551</v>
      </c>
      <c r="E964">
        <v>10.61</v>
      </c>
      <c r="F964">
        <v>13.8</v>
      </c>
      <c r="H964" s="3">
        <f t="shared" si="31"/>
        <v>12.205</v>
      </c>
    </row>
    <row r="965" spans="1:8" hidden="1">
      <c r="A965" t="s">
        <v>41</v>
      </c>
      <c r="B965">
        <v>0.25</v>
      </c>
      <c r="C965">
        <v>47722</v>
      </c>
      <c r="D965">
        <f t="shared" si="30"/>
        <v>6.628055555555556</v>
      </c>
      <c r="E965">
        <v>7.93</v>
      </c>
      <c r="F965">
        <v>7.08</v>
      </c>
      <c r="G965">
        <v>9.4700000000000006</v>
      </c>
      <c r="H965" s="3">
        <f t="shared" si="31"/>
        <v>8.16</v>
      </c>
    </row>
    <row r="966" spans="1:8" hidden="1">
      <c r="A966" t="s">
        <v>41</v>
      </c>
      <c r="B966">
        <v>0.5</v>
      </c>
      <c r="C966">
        <v>36865</v>
      </c>
      <c r="D966">
        <f t="shared" si="30"/>
        <v>5.1201388888888886</v>
      </c>
      <c r="E966">
        <v>48.18</v>
      </c>
      <c r="F966">
        <v>31.4</v>
      </c>
      <c r="G966">
        <v>31.71</v>
      </c>
      <c r="H966" s="3">
        <f t="shared" si="31"/>
        <v>37.096666666666664</v>
      </c>
    </row>
    <row r="967" spans="1:8" hidden="1">
      <c r="A967" t="s">
        <v>41</v>
      </c>
      <c r="B967">
        <v>0.75</v>
      </c>
      <c r="C967">
        <v>33866</v>
      </c>
      <c r="D967">
        <f t="shared" si="30"/>
        <v>4.703611111111111</v>
      </c>
      <c r="E967">
        <v>19.010000000000002</v>
      </c>
      <c r="F967">
        <v>6.98</v>
      </c>
      <c r="G967">
        <v>5.95</v>
      </c>
      <c r="H967" s="3">
        <f t="shared" si="31"/>
        <v>10.646666666666667</v>
      </c>
    </row>
    <row r="968" spans="1:8" hidden="1">
      <c r="A968" t="s">
        <v>41</v>
      </c>
      <c r="B968">
        <v>1</v>
      </c>
      <c r="C968">
        <v>29257</v>
      </c>
      <c r="D968">
        <f t="shared" si="30"/>
        <v>4.0634722222222219</v>
      </c>
      <c r="E968">
        <v>7.22</v>
      </c>
      <c r="F968">
        <v>15.55</v>
      </c>
      <c r="G968">
        <v>7.19</v>
      </c>
      <c r="H968" s="3">
        <f t="shared" si="31"/>
        <v>9.9866666666666664</v>
      </c>
    </row>
    <row r="969" spans="1:8" hidden="1">
      <c r="A969" t="s">
        <v>41</v>
      </c>
      <c r="B969">
        <v>1.25</v>
      </c>
      <c r="C969">
        <v>27285</v>
      </c>
      <c r="D969">
        <f t="shared" si="30"/>
        <v>3.7895833333333333</v>
      </c>
      <c r="E969">
        <v>6.12</v>
      </c>
      <c r="F969">
        <v>5.7</v>
      </c>
      <c r="G969">
        <v>5.86</v>
      </c>
      <c r="H969" s="3">
        <f t="shared" si="31"/>
        <v>5.8933333333333335</v>
      </c>
    </row>
    <row r="970" spans="1:8" hidden="1">
      <c r="A970" t="s">
        <v>41</v>
      </c>
      <c r="B970">
        <v>1.5</v>
      </c>
      <c r="C970">
        <v>21682</v>
      </c>
      <c r="D970">
        <f t="shared" si="30"/>
        <v>3.0113888888888889</v>
      </c>
      <c r="E970">
        <v>5.16</v>
      </c>
      <c r="F970">
        <v>5.26</v>
      </c>
      <c r="G970">
        <v>6.32</v>
      </c>
      <c r="H970" s="3">
        <f t="shared" si="31"/>
        <v>5.580000000000001</v>
      </c>
    </row>
    <row r="971" spans="1:8" hidden="1">
      <c r="A971" t="s">
        <v>41</v>
      </c>
      <c r="B971">
        <v>1.75</v>
      </c>
      <c r="C971">
        <v>20108</v>
      </c>
      <c r="D971">
        <f t="shared" si="30"/>
        <v>2.7927777777777778</v>
      </c>
      <c r="E971">
        <v>8.58</v>
      </c>
      <c r="F971">
        <v>7.62</v>
      </c>
      <c r="G971">
        <v>5.33</v>
      </c>
      <c r="H971" s="3">
        <f t="shared" si="31"/>
        <v>7.1766666666666667</v>
      </c>
    </row>
    <row r="972" spans="1:8" hidden="1">
      <c r="A972" t="s">
        <v>41</v>
      </c>
      <c r="B972">
        <v>2</v>
      </c>
      <c r="C972">
        <v>18602</v>
      </c>
      <c r="D972">
        <f t="shared" si="30"/>
        <v>2.5836111111111113</v>
      </c>
      <c r="E972">
        <v>4.9800000000000004</v>
      </c>
      <c r="F972">
        <v>4.9800000000000004</v>
      </c>
      <c r="G972">
        <v>5.85</v>
      </c>
      <c r="H972" s="3">
        <f t="shared" si="31"/>
        <v>5.2700000000000005</v>
      </c>
    </row>
    <row r="973" spans="1:8" hidden="1">
      <c r="A973" t="s">
        <v>41</v>
      </c>
      <c r="B973">
        <v>2.25</v>
      </c>
      <c r="C973">
        <v>17642</v>
      </c>
      <c r="D973">
        <f t="shared" si="30"/>
        <v>2.450277777777778</v>
      </c>
      <c r="E973">
        <v>5.07</v>
      </c>
      <c r="F973">
        <v>4.57</v>
      </c>
      <c r="G973">
        <v>4.7300000000000004</v>
      </c>
      <c r="H973" s="3">
        <f t="shared" si="31"/>
        <v>4.79</v>
      </c>
    </row>
    <row r="974" spans="1:8" hidden="1">
      <c r="A974" t="s">
        <v>41</v>
      </c>
      <c r="B974">
        <v>2.5</v>
      </c>
      <c r="C974">
        <v>16292</v>
      </c>
      <c r="D974">
        <f t="shared" si="30"/>
        <v>2.262777777777778</v>
      </c>
      <c r="E974">
        <v>4.6900000000000004</v>
      </c>
      <c r="F974">
        <v>4.54</v>
      </c>
      <c r="G974">
        <v>5.4</v>
      </c>
      <c r="H974" s="3">
        <f t="shared" si="31"/>
        <v>4.8766666666666669</v>
      </c>
    </row>
    <row r="975" spans="1:8" hidden="1">
      <c r="A975" t="s">
        <v>41</v>
      </c>
      <c r="B975">
        <v>2.75</v>
      </c>
      <c r="C975">
        <v>14596</v>
      </c>
      <c r="D975">
        <f t="shared" si="30"/>
        <v>2.0272222222222225</v>
      </c>
      <c r="E975">
        <v>4.3600000000000003</v>
      </c>
      <c r="F975">
        <v>3.98</v>
      </c>
      <c r="G975">
        <v>4.4400000000000004</v>
      </c>
      <c r="H975" s="3">
        <f t="shared" si="31"/>
        <v>4.2600000000000007</v>
      </c>
    </row>
    <row r="976" spans="1:8" hidden="1">
      <c r="A976" t="s">
        <v>41</v>
      </c>
      <c r="B976">
        <v>3</v>
      </c>
      <c r="C976">
        <v>14142</v>
      </c>
      <c r="D976">
        <f t="shared" si="30"/>
        <v>1.9641666666666666</v>
      </c>
      <c r="E976">
        <v>3.94</v>
      </c>
      <c r="F976">
        <v>4.57</v>
      </c>
      <c r="G976">
        <v>5.08</v>
      </c>
      <c r="H976" s="3">
        <f t="shared" si="31"/>
        <v>4.53</v>
      </c>
    </row>
    <row r="977" spans="1:8" hidden="1">
      <c r="A977" t="s">
        <v>41</v>
      </c>
      <c r="B977">
        <v>3.25</v>
      </c>
      <c r="C977">
        <v>14214</v>
      </c>
      <c r="D977">
        <f t="shared" si="30"/>
        <v>1.9741666666666666</v>
      </c>
      <c r="E977">
        <v>4.01</v>
      </c>
      <c r="F977">
        <v>4.0199999999999996</v>
      </c>
      <c r="G977">
        <v>4.09</v>
      </c>
      <c r="H977" s="3">
        <f t="shared" si="31"/>
        <v>4.04</v>
      </c>
    </row>
    <row r="978" spans="1:8" hidden="1">
      <c r="A978" t="s">
        <v>41</v>
      </c>
      <c r="B978">
        <v>3.5</v>
      </c>
      <c r="C978">
        <v>13586</v>
      </c>
      <c r="D978">
        <f t="shared" si="30"/>
        <v>1.8869444444444445</v>
      </c>
      <c r="E978">
        <v>3.87</v>
      </c>
      <c r="F978">
        <v>4.37</v>
      </c>
      <c r="G978">
        <v>5.36</v>
      </c>
      <c r="H978" s="3">
        <f t="shared" si="31"/>
        <v>4.5333333333333341</v>
      </c>
    </row>
    <row r="979" spans="1:8" hidden="1">
      <c r="A979" t="s">
        <v>41</v>
      </c>
      <c r="B979">
        <v>3.75</v>
      </c>
      <c r="C979">
        <v>14205</v>
      </c>
      <c r="D979">
        <f t="shared" si="30"/>
        <v>1.9729166666666667</v>
      </c>
      <c r="E979">
        <v>3.87</v>
      </c>
      <c r="F979">
        <v>4.18</v>
      </c>
      <c r="G979">
        <v>4.26</v>
      </c>
      <c r="H979" s="3">
        <f t="shared" si="31"/>
        <v>4.1033333333333335</v>
      </c>
    </row>
    <row r="980" spans="1:8" hidden="1">
      <c r="A980" t="s">
        <v>41</v>
      </c>
      <c r="B980">
        <v>4</v>
      </c>
      <c r="C980">
        <v>14662</v>
      </c>
      <c r="D980">
        <f t="shared" si="30"/>
        <v>2.0363888888888888</v>
      </c>
      <c r="E980">
        <v>3.99</v>
      </c>
      <c r="F980">
        <v>4.76</v>
      </c>
      <c r="G980">
        <v>5.26</v>
      </c>
      <c r="H980" s="3">
        <f t="shared" si="31"/>
        <v>4.67</v>
      </c>
    </row>
    <row r="981" spans="1:8" hidden="1">
      <c r="A981" t="s">
        <v>41</v>
      </c>
      <c r="B981">
        <v>4.25</v>
      </c>
      <c r="C981">
        <v>16274</v>
      </c>
      <c r="D981">
        <f t="shared" si="30"/>
        <v>2.2602777777777781</v>
      </c>
      <c r="E981">
        <v>4.16</v>
      </c>
      <c r="F981">
        <v>4.13</v>
      </c>
      <c r="G981">
        <v>4.83</v>
      </c>
      <c r="H981" s="3">
        <f t="shared" si="31"/>
        <v>4.3733333333333331</v>
      </c>
    </row>
    <row r="982" spans="1:8" hidden="1">
      <c r="A982" t="s">
        <v>41</v>
      </c>
      <c r="B982">
        <v>4.5</v>
      </c>
      <c r="C982">
        <v>18184</v>
      </c>
      <c r="D982">
        <f t="shared" si="30"/>
        <v>2.5255555555555556</v>
      </c>
      <c r="E982">
        <v>4.33</v>
      </c>
      <c r="F982">
        <v>4.9800000000000004</v>
      </c>
      <c r="G982">
        <v>6.12</v>
      </c>
      <c r="H982" s="3">
        <f t="shared" si="31"/>
        <v>5.1433333333333335</v>
      </c>
    </row>
    <row r="983" spans="1:8" hidden="1">
      <c r="A983" t="s">
        <v>41</v>
      </c>
      <c r="B983">
        <v>4.75</v>
      </c>
      <c r="C983">
        <v>22741</v>
      </c>
      <c r="D983">
        <f t="shared" si="30"/>
        <v>3.1584722222222221</v>
      </c>
      <c r="E983">
        <v>5.12</v>
      </c>
      <c r="F983">
        <v>4.96</v>
      </c>
      <c r="G983">
        <v>5.97</v>
      </c>
      <c r="H983" s="3">
        <f t="shared" si="31"/>
        <v>5.3500000000000005</v>
      </c>
    </row>
    <row r="984" spans="1:8" hidden="1">
      <c r="A984" t="s">
        <v>41</v>
      </c>
      <c r="B984">
        <v>5</v>
      </c>
      <c r="C984">
        <v>27442</v>
      </c>
      <c r="D984">
        <f t="shared" si="30"/>
        <v>3.8113888888888892</v>
      </c>
      <c r="E984">
        <v>5.82</v>
      </c>
      <c r="F984">
        <v>6.66</v>
      </c>
      <c r="G984">
        <v>8.41</v>
      </c>
      <c r="H984" s="3">
        <f t="shared" si="31"/>
        <v>6.9633333333333338</v>
      </c>
    </row>
    <row r="985" spans="1:8" hidden="1">
      <c r="A985" t="s">
        <v>41</v>
      </c>
      <c r="B985">
        <v>5.25</v>
      </c>
      <c r="C985">
        <v>36473</v>
      </c>
      <c r="D985">
        <f t="shared" si="30"/>
        <v>5.0656944444444445</v>
      </c>
      <c r="E985">
        <v>7.33</v>
      </c>
      <c r="F985">
        <v>7.68</v>
      </c>
      <c r="G985">
        <v>8.33</v>
      </c>
      <c r="H985" s="3">
        <f t="shared" si="31"/>
        <v>7.78</v>
      </c>
    </row>
    <row r="986" spans="1:8" hidden="1">
      <c r="A986" t="s">
        <v>41</v>
      </c>
      <c r="B986">
        <v>5.5</v>
      </c>
      <c r="C986">
        <v>44012</v>
      </c>
      <c r="D986">
        <f t="shared" si="30"/>
        <v>6.1127777777777776</v>
      </c>
      <c r="E986">
        <v>8.41</v>
      </c>
      <c r="F986">
        <v>9.48</v>
      </c>
      <c r="G986">
        <v>10.8</v>
      </c>
      <c r="H986" s="3">
        <f t="shared" si="31"/>
        <v>9.5633333333333344</v>
      </c>
    </row>
    <row r="987" spans="1:8">
      <c r="A987" t="s">
        <v>51</v>
      </c>
      <c r="B987">
        <v>14</v>
      </c>
      <c r="C987">
        <v>167280</v>
      </c>
      <c r="D987">
        <f t="shared" ref="D987:D1050" si="32">C987/15/60/8</f>
        <v>23.233333333333334</v>
      </c>
      <c r="E987">
        <v>27.37</v>
      </c>
      <c r="F987">
        <v>26.73</v>
      </c>
      <c r="G987">
        <v>28.68</v>
      </c>
      <c r="H987" s="3">
        <f t="shared" ref="H987:H1050" si="33">AVERAGE(E987:G987)</f>
        <v>27.593333333333334</v>
      </c>
    </row>
    <row r="988" spans="1:8">
      <c r="A988" t="s">
        <v>49</v>
      </c>
      <c r="B988">
        <v>14</v>
      </c>
      <c r="C988">
        <v>167887</v>
      </c>
      <c r="D988">
        <f t="shared" si="32"/>
        <v>23.31763888888889</v>
      </c>
      <c r="E988">
        <v>27.76</v>
      </c>
      <c r="F988">
        <v>27.37</v>
      </c>
      <c r="G988">
        <v>27.89</v>
      </c>
      <c r="H988" s="3">
        <f t="shared" si="33"/>
        <v>27.673333333333336</v>
      </c>
    </row>
    <row r="989" spans="1:8">
      <c r="A989" t="s">
        <v>57</v>
      </c>
      <c r="B989">
        <v>14</v>
      </c>
      <c r="C989">
        <v>168102</v>
      </c>
      <c r="D989">
        <f t="shared" si="32"/>
        <v>23.3475</v>
      </c>
      <c r="E989">
        <v>29.65</v>
      </c>
      <c r="F989">
        <v>25.87</v>
      </c>
      <c r="G989">
        <v>27.18</v>
      </c>
      <c r="H989" s="3">
        <f t="shared" si="33"/>
        <v>27.566666666666663</v>
      </c>
    </row>
    <row r="990" spans="1:8">
      <c r="A990" t="s">
        <v>50</v>
      </c>
      <c r="B990">
        <v>14</v>
      </c>
      <c r="C990">
        <v>168112</v>
      </c>
      <c r="D990">
        <f t="shared" si="32"/>
        <v>23.34888888888889</v>
      </c>
      <c r="E990">
        <v>25.82</v>
      </c>
      <c r="F990">
        <v>26.3</v>
      </c>
      <c r="G990">
        <v>27.84</v>
      </c>
      <c r="H990" s="3">
        <f t="shared" si="33"/>
        <v>26.653333333333336</v>
      </c>
    </row>
    <row r="991" spans="1:8">
      <c r="A991" t="s">
        <v>39</v>
      </c>
      <c r="B991">
        <v>14</v>
      </c>
      <c r="C991">
        <v>168752</v>
      </c>
      <c r="D991">
        <f t="shared" si="32"/>
        <v>23.437777777777779</v>
      </c>
      <c r="E991">
        <v>25.91</v>
      </c>
      <c r="F991">
        <v>27</v>
      </c>
      <c r="G991">
        <v>27.55</v>
      </c>
      <c r="H991" s="3">
        <f t="shared" si="33"/>
        <v>26.819999999999997</v>
      </c>
    </row>
    <row r="992" spans="1:8">
      <c r="A992" t="s">
        <v>52</v>
      </c>
      <c r="B992">
        <v>14</v>
      </c>
      <c r="C992">
        <v>168843</v>
      </c>
      <c r="D992">
        <f t="shared" si="32"/>
        <v>23.450416666666669</v>
      </c>
      <c r="E992">
        <v>28.45</v>
      </c>
      <c r="F992">
        <v>26.3</v>
      </c>
      <c r="G992">
        <v>28.69</v>
      </c>
      <c r="H992" s="3">
        <f t="shared" si="33"/>
        <v>27.813333333333333</v>
      </c>
    </row>
    <row r="993" spans="1:8">
      <c r="A993" t="s">
        <v>58</v>
      </c>
      <c r="B993">
        <v>14.25</v>
      </c>
      <c r="C993">
        <v>163680</v>
      </c>
      <c r="D993">
        <f t="shared" si="32"/>
        <v>22.733333333333334</v>
      </c>
      <c r="E993">
        <v>27.05</v>
      </c>
      <c r="F993">
        <v>27.13</v>
      </c>
      <c r="G993">
        <v>28.66</v>
      </c>
      <c r="H993" s="3">
        <f t="shared" si="33"/>
        <v>27.613333333333333</v>
      </c>
    </row>
    <row r="994" spans="1:8">
      <c r="A994" t="s">
        <v>44</v>
      </c>
      <c r="B994">
        <v>14.25</v>
      </c>
      <c r="C994">
        <v>164063</v>
      </c>
      <c r="D994">
        <f t="shared" si="32"/>
        <v>22.786527777777778</v>
      </c>
      <c r="E994">
        <v>26.15</v>
      </c>
      <c r="F994">
        <v>26.41</v>
      </c>
      <c r="G994">
        <v>26.79</v>
      </c>
      <c r="H994" s="3">
        <f t="shared" si="33"/>
        <v>26.45</v>
      </c>
    </row>
    <row r="995" spans="1:8">
      <c r="A995" t="s">
        <v>45</v>
      </c>
      <c r="B995">
        <v>14.25</v>
      </c>
      <c r="C995">
        <v>165050</v>
      </c>
      <c r="D995">
        <f t="shared" si="32"/>
        <v>22.923611111111111</v>
      </c>
      <c r="E995">
        <v>25.5</v>
      </c>
      <c r="F995">
        <v>25.36</v>
      </c>
      <c r="G995">
        <v>27.82</v>
      </c>
      <c r="H995" s="3">
        <f t="shared" si="33"/>
        <v>26.22666666666667</v>
      </c>
    </row>
    <row r="996" spans="1:8">
      <c r="A996" t="s">
        <v>40</v>
      </c>
      <c r="B996">
        <v>14.25</v>
      </c>
      <c r="C996">
        <v>165063</v>
      </c>
      <c r="D996">
        <f t="shared" si="32"/>
        <v>22.925416666666667</v>
      </c>
      <c r="E996">
        <v>27.74</v>
      </c>
      <c r="F996">
        <v>26.38</v>
      </c>
      <c r="G996">
        <v>28.51</v>
      </c>
      <c r="H996" s="3">
        <f t="shared" si="33"/>
        <v>27.543333333333333</v>
      </c>
    </row>
    <row r="997" spans="1:8">
      <c r="A997" t="s">
        <v>42</v>
      </c>
      <c r="B997">
        <v>14.25</v>
      </c>
      <c r="C997">
        <v>165383</v>
      </c>
      <c r="D997">
        <f t="shared" si="32"/>
        <v>22.969861111111111</v>
      </c>
      <c r="E997">
        <v>27.22</v>
      </c>
      <c r="F997">
        <v>26.42</v>
      </c>
      <c r="G997">
        <v>29.12</v>
      </c>
      <c r="H997" s="3">
        <f t="shared" si="33"/>
        <v>27.58666666666667</v>
      </c>
    </row>
    <row r="998" spans="1:8">
      <c r="A998" t="s">
        <v>46</v>
      </c>
      <c r="B998">
        <v>14.25</v>
      </c>
      <c r="C998">
        <v>165723</v>
      </c>
      <c r="D998">
        <f t="shared" si="32"/>
        <v>23.017083333333336</v>
      </c>
      <c r="E998">
        <v>25.82</v>
      </c>
      <c r="F998">
        <v>26.23</v>
      </c>
      <c r="G998">
        <v>27.95</v>
      </c>
      <c r="H998" s="3">
        <f t="shared" si="33"/>
        <v>26.666666666666668</v>
      </c>
    </row>
    <row r="999" spans="1:8">
      <c r="A999" t="s">
        <v>54</v>
      </c>
      <c r="B999">
        <v>14.25</v>
      </c>
      <c r="C999">
        <v>165773</v>
      </c>
      <c r="D999">
        <f t="shared" si="32"/>
        <v>23.024027777777778</v>
      </c>
      <c r="E999">
        <v>26.7</v>
      </c>
      <c r="F999">
        <v>25.8</v>
      </c>
      <c r="G999">
        <v>27.78</v>
      </c>
      <c r="H999" s="3">
        <f t="shared" si="33"/>
        <v>26.76</v>
      </c>
    </row>
    <row r="1000" spans="1:8" hidden="1">
      <c r="A1000" t="s">
        <v>41</v>
      </c>
      <c r="B1000">
        <v>9</v>
      </c>
      <c r="C1000">
        <v>157271</v>
      </c>
      <c r="D1000">
        <f t="shared" si="32"/>
        <v>21.843194444444446</v>
      </c>
      <c r="E1000">
        <v>24.55</v>
      </c>
      <c r="F1000">
        <v>25.1</v>
      </c>
      <c r="G1000">
        <v>49.03</v>
      </c>
      <c r="H1000" s="3">
        <f t="shared" si="33"/>
        <v>32.893333333333338</v>
      </c>
    </row>
    <row r="1001" spans="1:8">
      <c r="A1001" t="s">
        <v>43</v>
      </c>
      <c r="B1001">
        <v>14.25</v>
      </c>
      <c r="C1001">
        <v>165928</v>
      </c>
      <c r="D1001">
        <f t="shared" si="32"/>
        <v>23.045555555555556</v>
      </c>
      <c r="E1001">
        <v>25.58</v>
      </c>
      <c r="F1001">
        <v>25.94</v>
      </c>
      <c r="G1001">
        <v>27.05</v>
      </c>
      <c r="H1001" s="3">
        <f t="shared" si="33"/>
        <v>26.189999999999998</v>
      </c>
    </row>
    <row r="1002" spans="1:8">
      <c r="A1002" t="s">
        <v>55</v>
      </c>
      <c r="B1002">
        <v>14.25</v>
      </c>
      <c r="C1002">
        <v>165997</v>
      </c>
      <c r="D1002">
        <f t="shared" si="32"/>
        <v>23.055138888888891</v>
      </c>
      <c r="E1002">
        <v>26.37</v>
      </c>
      <c r="F1002">
        <v>26.93</v>
      </c>
      <c r="G1002">
        <v>28.32</v>
      </c>
      <c r="H1002" s="3">
        <f t="shared" si="33"/>
        <v>27.206666666666667</v>
      </c>
    </row>
    <row r="1003" spans="1:8">
      <c r="A1003" t="s">
        <v>57</v>
      </c>
      <c r="B1003">
        <v>14.25</v>
      </c>
      <c r="C1003">
        <v>166884</v>
      </c>
      <c r="D1003">
        <f t="shared" si="32"/>
        <v>23.178333333333335</v>
      </c>
      <c r="E1003">
        <v>26.47</v>
      </c>
      <c r="F1003">
        <v>25.91</v>
      </c>
      <c r="G1003">
        <v>27.75</v>
      </c>
      <c r="H1003" s="3">
        <f t="shared" si="33"/>
        <v>26.709999999999997</v>
      </c>
    </row>
    <row r="1004" spans="1:8">
      <c r="A1004" t="s">
        <v>51</v>
      </c>
      <c r="B1004">
        <v>14.25</v>
      </c>
      <c r="C1004">
        <v>167011</v>
      </c>
      <c r="D1004">
        <f t="shared" si="32"/>
        <v>23.195972222222224</v>
      </c>
      <c r="E1004">
        <v>26.12</v>
      </c>
      <c r="F1004">
        <v>26.62</v>
      </c>
      <c r="G1004">
        <v>26.76</v>
      </c>
      <c r="H1004" s="3">
        <f t="shared" si="33"/>
        <v>26.5</v>
      </c>
    </row>
    <row r="1005" spans="1:8">
      <c r="A1005" t="s">
        <v>48</v>
      </c>
      <c r="B1005">
        <v>14.25</v>
      </c>
      <c r="C1005">
        <v>167022</v>
      </c>
      <c r="D1005">
        <f t="shared" si="32"/>
        <v>23.197499999999998</v>
      </c>
      <c r="E1005">
        <v>26</v>
      </c>
      <c r="F1005">
        <v>26.51</v>
      </c>
      <c r="G1005">
        <v>27.89</v>
      </c>
      <c r="H1005" s="3">
        <f t="shared" si="33"/>
        <v>26.8</v>
      </c>
    </row>
    <row r="1006" spans="1:8">
      <c r="A1006" t="s">
        <v>38</v>
      </c>
      <c r="B1006">
        <v>14.25</v>
      </c>
      <c r="C1006">
        <v>167031</v>
      </c>
      <c r="D1006">
        <f t="shared" si="32"/>
        <v>23.19875</v>
      </c>
      <c r="E1006">
        <v>26.55</v>
      </c>
      <c r="F1006">
        <v>26.55</v>
      </c>
      <c r="G1006">
        <v>27.61</v>
      </c>
      <c r="H1006" s="3">
        <f t="shared" si="33"/>
        <v>26.903333333333336</v>
      </c>
    </row>
    <row r="1007" spans="1:8">
      <c r="A1007" t="s">
        <v>49</v>
      </c>
      <c r="B1007">
        <v>14.25</v>
      </c>
      <c r="C1007">
        <v>167246</v>
      </c>
      <c r="D1007">
        <f t="shared" si="32"/>
        <v>23.22861111111111</v>
      </c>
      <c r="E1007">
        <v>27.15</v>
      </c>
      <c r="F1007">
        <v>26.74</v>
      </c>
      <c r="G1007">
        <v>28.3</v>
      </c>
      <c r="H1007" s="3">
        <f t="shared" si="33"/>
        <v>27.396666666666665</v>
      </c>
    </row>
    <row r="1008" spans="1:8">
      <c r="A1008" t="s">
        <v>41</v>
      </c>
      <c r="B1008">
        <v>14.25</v>
      </c>
      <c r="C1008">
        <v>167248</v>
      </c>
      <c r="D1008">
        <f t="shared" si="32"/>
        <v>23.228888888888889</v>
      </c>
      <c r="E1008">
        <v>26.23</v>
      </c>
      <c r="F1008">
        <v>26.51</v>
      </c>
      <c r="G1008">
        <v>26.57</v>
      </c>
      <c r="H1008" s="3">
        <f t="shared" si="33"/>
        <v>26.436666666666667</v>
      </c>
    </row>
    <row r="1009" spans="1:8">
      <c r="A1009" t="s">
        <v>56</v>
      </c>
      <c r="B1009">
        <v>14.25</v>
      </c>
      <c r="C1009">
        <v>167248</v>
      </c>
      <c r="D1009">
        <f t="shared" si="32"/>
        <v>23.228888888888889</v>
      </c>
      <c r="E1009">
        <v>25.87</v>
      </c>
      <c r="F1009">
        <v>24.91</v>
      </c>
      <c r="G1009">
        <v>26.77</v>
      </c>
      <c r="H1009" s="3">
        <f t="shared" si="33"/>
        <v>25.849999999999998</v>
      </c>
    </row>
    <row r="1010" spans="1:8">
      <c r="A1010" t="s">
        <v>53</v>
      </c>
      <c r="B1010">
        <v>14.25</v>
      </c>
      <c r="C1010">
        <v>167362</v>
      </c>
      <c r="D1010">
        <f t="shared" si="32"/>
        <v>23.244722222222222</v>
      </c>
      <c r="E1010">
        <v>25.77</v>
      </c>
      <c r="F1010">
        <v>26.2</v>
      </c>
      <c r="G1010">
        <v>27.25</v>
      </c>
      <c r="H1010" s="3">
        <f t="shared" si="33"/>
        <v>26.406666666666666</v>
      </c>
    </row>
    <row r="1011" spans="1:8">
      <c r="A1011" t="s">
        <v>37</v>
      </c>
      <c r="B1011">
        <v>14.25</v>
      </c>
      <c r="C1011">
        <v>167593</v>
      </c>
      <c r="D1011">
        <f t="shared" si="32"/>
        <v>23.276805555555555</v>
      </c>
      <c r="E1011">
        <v>25.87</v>
      </c>
      <c r="F1011">
        <v>26.58</v>
      </c>
      <c r="G1011">
        <v>27.26</v>
      </c>
      <c r="H1011" s="3">
        <f t="shared" si="33"/>
        <v>26.570000000000004</v>
      </c>
    </row>
    <row r="1012" spans="1:8">
      <c r="A1012" t="s">
        <v>39</v>
      </c>
      <c r="B1012">
        <v>14.25</v>
      </c>
      <c r="C1012">
        <v>168059</v>
      </c>
      <c r="D1012">
        <f t="shared" si="32"/>
        <v>23.341527777777777</v>
      </c>
      <c r="E1012">
        <v>26.09</v>
      </c>
      <c r="F1012">
        <v>26.25</v>
      </c>
      <c r="G1012">
        <v>27.55</v>
      </c>
      <c r="H1012" s="3">
        <f t="shared" si="33"/>
        <v>26.63</v>
      </c>
    </row>
    <row r="1013" spans="1:8">
      <c r="A1013" t="s">
        <v>50</v>
      </c>
      <c r="B1013">
        <v>14.25</v>
      </c>
      <c r="C1013">
        <v>168973</v>
      </c>
      <c r="D1013">
        <f t="shared" si="32"/>
        <v>23.468472222222221</v>
      </c>
      <c r="E1013">
        <v>28.07</v>
      </c>
      <c r="F1013">
        <v>26.69</v>
      </c>
      <c r="G1013">
        <v>26.72</v>
      </c>
      <c r="H1013" s="3">
        <f t="shared" si="33"/>
        <v>27.16</v>
      </c>
    </row>
    <row r="1014" spans="1:8">
      <c r="A1014" t="s">
        <v>47</v>
      </c>
      <c r="B1014">
        <v>14.25</v>
      </c>
      <c r="C1014">
        <v>169255</v>
      </c>
      <c r="D1014">
        <f t="shared" si="32"/>
        <v>23.507638888888888</v>
      </c>
      <c r="E1014">
        <v>26.98</v>
      </c>
      <c r="F1014">
        <v>27.48</v>
      </c>
      <c r="G1014">
        <v>28.22</v>
      </c>
      <c r="H1014" s="3">
        <f t="shared" si="33"/>
        <v>27.560000000000002</v>
      </c>
    </row>
    <row r="1015" spans="1:8">
      <c r="A1015" t="s">
        <v>52</v>
      </c>
      <c r="B1015">
        <v>14.25</v>
      </c>
      <c r="C1015">
        <v>169742</v>
      </c>
      <c r="D1015">
        <f t="shared" si="32"/>
        <v>23.575277777777778</v>
      </c>
      <c r="E1015">
        <v>26.58</v>
      </c>
      <c r="F1015">
        <v>26.93</v>
      </c>
      <c r="G1015">
        <v>28.55</v>
      </c>
      <c r="H1015" s="3">
        <f t="shared" si="33"/>
        <v>27.353333333333335</v>
      </c>
    </row>
    <row r="1016" spans="1:8">
      <c r="A1016" t="s">
        <v>42</v>
      </c>
      <c r="B1016">
        <v>14.5</v>
      </c>
      <c r="C1016">
        <v>163698</v>
      </c>
      <c r="D1016">
        <f t="shared" si="32"/>
        <v>22.735833333333336</v>
      </c>
      <c r="E1016">
        <v>26.19</v>
      </c>
      <c r="F1016">
        <v>26.91</v>
      </c>
      <c r="G1016">
        <v>28.03</v>
      </c>
      <c r="H1016" s="3">
        <f t="shared" si="33"/>
        <v>27.043333333333333</v>
      </c>
    </row>
    <row r="1017" spans="1:8">
      <c r="A1017" t="s">
        <v>37</v>
      </c>
      <c r="B1017">
        <v>14.5</v>
      </c>
      <c r="C1017">
        <v>163751</v>
      </c>
      <c r="D1017">
        <f t="shared" si="32"/>
        <v>22.743194444444445</v>
      </c>
      <c r="E1017">
        <v>25.98</v>
      </c>
      <c r="F1017">
        <v>26.18</v>
      </c>
      <c r="G1017">
        <v>26.74</v>
      </c>
      <c r="H1017" s="3">
        <f t="shared" si="33"/>
        <v>26.299999999999997</v>
      </c>
    </row>
    <row r="1018" spans="1:8">
      <c r="A1018" t="s">
        <v>40</v>
      </c>
      <c r="B1018">
        <v>14.5</v>
      </c>
      <c r="C1018">
        <v>163886</v>
      </c>
      <c r="D1018">
        <f t="shared" si="32"/>
        <v>22.761944444444445</v>
      </c>
      <c r="E1018">
        <v>27.3</v>
      </c>
      <c r="F1018">
        <v>27.16</v>
      </c>
      <c r="G1018">
        <v>28.88</v>
      </c>
      <c r="H1018" s="3">
        <f t="shared" si="33"/>
        <v>27.78</v>
      </c>
    </row>
    <row r="1019" spans="1:8">
      <c r="A1019" t="s">
        <v>54</v>
      </c>
      <c r="B1019">
        <v>14.5</v>
      </c>
      <c r="C1019">
        <v>164034</v>
      </c>
      <c r="D1019">
        <f t="shared" si="32"/>
        <v>22.782500000000002</v>
      </c>
      <c r="E1019">
        <v>26.25</v>
      </c>
      <c r="F1019">
        <v>25.8</v>
      </c>
      <c r="G1019">
        <v>28.08</v>
      </c>
      <c r="H1019" s="3">
        <f t="shared" si="33"/>
        <v>26.709999999999997</v>
      </c>
    </row>
    <row r="1020" spans="1:8">
      <c r="A1020" t="s">
        <v>58</v>
      </c>
      <c r="B1020">
        <v>14.5</v>
      </c>
      <c r="C1020">
        <v>164059</v>
      </c>
      <c r="D1020">
        <f t="shared" si="32"/>
        <v>22.78597222222222</v>
      </c>
      <c r="E1020">
        <v>28</v>
      </c>
      <c r="F1020">
        <v>27.47</v>
      </c>
      <c r="G1020">
        <v>28.43</v>
      </c>
      <c r="H1020" s="3">
        <f t="shared" si="33"/>
        <v>27.966666666666669</v>
      </c>
    </row>
    <row r="1021" spans="1:8">
      <c r="A1021" t="s">
        <v>44</v>
      </c>
      <c r="B1021">
        <v>14.5</v>
      </c>
      <c r="C1021">
        <v>164194</v>
      </c>
      <c r="D1021">
        <f t="shared" si="32"/>
        <v>22.804722222222221</v>
      </c>
      <c r="E1021">
        <v>26.41</v>
      </c>
      <c r="F1021">
        <v>26.2</v>
      </c>
      <c r="G1021">
        <v>27.23</v>
      </c>
      <c r="H1021" s="3">
        <f t="shared" si="33"/>
        <v>26.613333333333333</v>
      </c>
    </row>
    <row r="1022" spans="1:8">
      <c r="A1022" t="s">
        <v>46</v>
      </c>
      <c r="B1022">
        <v>14.5</v>
      </c>
      <c r="C1022">
        <v>164411</v>
      </c>
      <c r="D1022">
        <f t="shared" si="32"/>
        <v>22.834861111111113</v>
      </c>
      <c r="E1022">
        <v>26.96</v>
      </c>
      <c r="F1022">
        <v>25.14</v>
      </c>
      <c r="G1022">
        <v>27.23</v>
      </c>
      <c r="H1022" s="3">
        <f t="shared" si="33"/>
        <v>26.443333333333332</v>
      </c>
    </row>
    <row r="1023" spans="1:8">
      <c r="A1023" t="s">
        <v>43</v>
      </c>
      <c r="B1023">
        <v>14.5</v>
      </c>
      <c r="C1023">
        <v>164525</v>
      </c>
      <c r="D1023">
        <f t="shared" si="32"/>
        <v>22.850694444444446</v>
      </c>
      <c r="E1023">
        <v>25.25</v>
      </c>
      <c r="F1023">
        <v>25.83</v>
      </c>
      <c r="G1023">
        <v>27.54</v>
      </c>
      <c r="H1023" s="3">
        <f t="shared" si="33"/>
        <v>26.206666666666667</v>
      </c>
    </row>
    <row r="1024" spans="1:8">
      <c r="A1024" t="s">
        <v>53</v>
      </c>
      <c r="B1024">
        <v>14.5</v>
      </c>
      <c r="C1024">
        <v>164889</v>
      </c>
      <c r="D1024">
        <f t="shared" si="32"/>
        <v>22.901250000000001</v>
      </c>
      <c r="E1024">
        <v>26.58</v>
      </c>
      <c r="F1024">
        <v>26.12</v>
      </c>
      <c r="G1024">
        <v>26.35</v>
      </c>
      <c r="H1024" s="3">
        <f t="shared" si="33"/>
        <v>26.350000000000005</v>
      </c>
    </row>
    <row r="1025" spans="1:8">
      <c r="A1025" t="s">
        <v>49</v>
      </c>
      <c r="B1025">
        <v>14.5</v>
      </c>
      <c r="C1025">
        <v>165212</v>
      </c>
      <c r="D1025">
        <f t="shared" si="32"/>
        <v>22.946111111111112</v>
      </c>
      <c r="E1025">
        <v>27.16</v>
      </c>
      <c r="F1025">
        <v>27.05</v>
      </c>
      <c r="G1025">
        <v>27.41</v>
      </c>
      <c r="H1025" s="3">
        <f t="shared" si="33"/>
        <v>27.206666666666667</v>
      </c>
    </row>
    <row r="1026" spans="1:8">
      <c r="A1026" t="s">
        <v>50</v>
      </c>
      <c r="B1026">
        <v>14.5</v>
      </c>
      <c r="C1026">
        <v>165423</v>
      </c>
      <c r="D1026">
        <f t="shared" si="32"/>
        <v>22.975416666666668</v>
      </c>
      <c r="E1026">
        <v>26.32</v>
      </c>
      <c r="F1026">
        <v>25.95</v>
      </c>
      <c r="G1026">
        <v>27.58</v>
      </c>
      <c r="H1026" s="3">
        <f t="shared" si="33"/>
        <v>26.616666666666664</v>
      </c>
    </row>
    <row r="1027" spans="1:8">
      <c r="A1027" t="s">
        <v>38</v>
      </c>
      <c r="B1027">
        <v>14.5</v>
      </c>
      <c r="C1027">
        <v>165678</v>
      </c>
      <c r="D1027">
        <f t="shared" si="32"/>
        <v>23.010833333333334</v>
      </c>
      <c r="E1027">
        <v>27.28</v>
      </c>
      <c r="F1027">
        <v>26.62</v>
      </c>
      <c r="G1027">
        <v>28.42</v>
      </c>
      <c r="H1027" s="3">
        <f t="shared" si="33"/>
        <v>27.44</v>
      </c>
    </row>
    <row r="1028" spans="1:8">
      <c r="A1028" t="s">
        <v>41</v>
      </c>
      <c r="B1028">
        <v>14.5</v>
      </c>
      <c r="C1028">
        <v>166008</v>
      </c>
      <c r="D1028">
        <f t="shared" si="32"/>
        <v>23.056666666666668</v>
      </c>
      <c r="E1028">
        <v>26.37</v>
      </c>
      <c r="F1028">
        <v>27.62</v>
      </c>
      <c r="G1028">
        <v>28.26</v>
      </c>
      <c r="H1028" s="3">
        <f t="shared" si="33"/>
        <v>27.416666666666668</v>
      </c>
    </row>
    <row r="1029" spans="1:8">
      <c r="A1029" t="s">
        <v>55</v>
      </c>
      <c r="B1029">
        <v>14.5</v>
      </c>
      <c r="C1029">
        <v>166080</v>
      </c>
      <c r="D1029">
        <f t="shared" si="32"/>
        <v>23.066666666666666</v>
      </c>
      <c r="E1029">
        <v>26.3</v>
      </c>
      <c r="F1029">
        <v>26.9</v>
      </c>
      <c r="G1029">
        <v>27.88</v>
      </c>
      <c r="H1029" s="3">
        <f t="shared" si="33"/>
        <v>27.026666666666667</v>
      </c>
    </row>
    <row r="1030" spans="1:8">
      <c r="A1030" t="s">
        <v>57</v>
      </c>
      <c r="B1030">
        <v>14.5</v>
      </c>
      <c r="C1030">
        <v>166301</v>
      </c>
      <c r="D1030">
        <f t="shared" si="32"/>
        <v>23.097361111111113</v>
      </c>
      <c r="E1030">
        <v>26.85</v>
      </c>
      <c r="F1030">
        <v>25.34</v>
      </c>
      <c r="G1030">
        <v>27.37</v>
      </c>
      <c r="H1030" s="3">
        <f t="shared" si="33"/>
        <v>26.52</v>
      </c>
    </row>
    <row r="1031" spans="1:8">
      <c r="A1031" t="s">
        <v>51</v>
      </c>
      <c r="B1031">
        <v>14.5</v>
      </c>
      <c r="C1031">
        <v>166342</v>
      </c>
      <c r="D1031">
        <f t="shared" si="32"/>
        <v>23.103055555555557</v>
      </c>
      <c r="E1031">
        <v>26.48</v>
      </c>
      <c r="F1031">
        <v>26.98</v>
      </c>
      <c r="G1031">
        <v>27.77</v>
      </c>
      <c r="H1031" s="3">
        <f t="shared" si="33"/>
        <v>27.076666666666668</v>
      </c>
    </row>
    <row r="1032" spans="1:8">
      <c r="A1032" t="s">
        <v>39</v>
      </c>
      <c r="B1032">
        <v>14.5</v>
      </c>
      <c r="C1032">
        <v>166599</v>
      </c>
      <c r="D1032">
        <f t="shared" si="32"/>
        <v>23.138750000000002</v>
      </c>
      <c r="E1032">
        <v>25.5</v>
      </c>
      <c r="F1032">
        <v>26.47</v>
      </c>
      <c r="G1032">
        <v>27.32</v>
      </c>
      <c r="H1032" s="3">
        <f t="shared" si="33"/>
        <v>26.429999999999996</v>
      </c>
    </row>
    <row r="1033" spans="1:8">
      <c r="A1033" t="s">
        <v>48</v>
      </c>
      <c r="B1033">
        <v>14.5</v>
      </c>
      <c r="C1033">
        <v>167079</v>
      </c>
      <c r="D1033">
        <f t="shared" si="32"/>
        <v>23.205416666666668</v>
      </c>
      <c r="E1033">
        <v>26.81</v>
      </c>
      <c r="F1033">
        <v>26.14</v>
      </c>
      <c r="G1033">
        <v>27.44</v>
      </c>
      <c r="H1033" s="3">
        <f t="shared" si="33"/>
        <v>26.796666666666667</v>
      </c>
    </row>
    <row r="1034" spans="1:8">
      <c r="A1034" t="s">
        <v>45</v>
      </c>
      <c r="B1034">
        <v>14.5</v>
      </c>
      <c r="C1034">
        <v>167081</v>
      </c>
      <c r="D1034">
        <f t="shared" si="32"/>
        <v>23.205694444444443</v>
      </c>
      <c r="E1034">
        <v>26.25</v>
      </c>
      <c r="F1034">
        <v>25.78</v>
      </c>
      <c r="G1034">
        <v>27.18</v>
      </c>
      <c r="H1034" s="3">
        <f t="shared" si="33"/>
        <v>26.403333333333336</v>
      </c>
    </row>
    <row r="1035" spans="1:8">
      <c r="A1035" t="s">
        <v>56</v>
      </c>
      <c r="B1035">
        <v>14.5</v>
      </c>
      <c r="C1035">
        <v>167615</v>
      </c>
      <c r="D1035">
        <f t="shared" si="32"/>
        <v>23.279861111111114</v>
      </c>
      <c r="E1035">
        <v>25.66</v>
      </c>
      <c r="F1035">
        <v>26.26</v>
      </c>
      <c r="G1035">
        <v>26.73</v>
      </c>
      <c r="H1035" s="3">
        <f t="shared" si="33"/>
        <v>26.216666666666669</v>
      </c>
    </row>
    <row r="1036" spans="1:8">
      <c r="A1036" t="s">
        <v>52</v>
      </c>
      <c r="B1036">
        <v>14.5</v>
      </c>
      <c r="C1036">
        <v>168533</v>
      </c>
      <c r="D1036">
        <f t="shared" si="32"/>
        <v>23.407361111111111</v>
      </c>
      <c r="E1036">
        <v>27.88</v>
      </c>
      <c r="F1036">
        <v>26.71</v>
      </c>
      <c r="G1036">
        <v>27.18</v>
      </c>
      <c r="H1036" s="3">
        <f t="shared" si="33"/>
        <v>27.256666666666671</v>
      </c>
    </row>
    <row r="1037" spans="1:8">
      <c r="A1037" t="s">
        <v>47</v>
      </c>
      <c r="B1037">
        <v>14.5</v>
      </c>
      <c r="C1037">
        <v>169493</v>
      </c>
      <c r="D1037">
        <f t="shared" si="32"/>
        <v>23.540694444444444</v>
      </c>
      <c r="E1037">
        <v>27.88</v>
      </c>
      <c r="F1037">
        <v>26.57</v>
      </c>
      <c r="G1037">
        <v>28.79</v>
      </c>
      <c r="H1037" s="3">
        <f t="shared" si="33"/>
        <v>27.74666666666667</v>
      </c>
    </row>
    <row r="1038" spans="1:8">
      <c r="A1038" t="s">
        <v>54</v>
      </c>
      <c r="B1038">
        <v>14.75</v>
      </c>
      <c r="C1038">
        <v>163128</v>
      </c>
      <c r="D1038">
        <f t="shared" si="32"/>
        <v>22.65666666666667</v>
      </c>
      <c r="E1038">
        <v>26.04</v>
      </c>
      <c r="F1038">
        <v>25.65</v>
      </c>
      <c r="G1038">
        <v>27.23</v>
      </c>
      <c r="H1038" s="3">
        <f t="shared" si="33"/>
        <v>26.306666666666668</v>
      </c>
    </row>
    <row r="1039" spans="1:8">
      <c r="A1039" t="s">
        <v>44</v>
      </c>
      <c r="B1039">
        <v>14.75</v>
      </c>
      <c r="C1039">
        <v>164037</v>
      </c>
      <c r="D1039">
        <f t="shared" si="32"/>
        <v>22.782916666666665</v>
      </c>
      <c r="E1039">
        <v>26.83</v>
      </c>
      <c r="F1039">
        <v>26.28</v>
      </c>
      <c r="G1039">
        <v>26.69</v>
      </c>
      <c r="H1039" s="3">
        <f t="shared" si="33"/>
        <v>26.599999999999998</v>
      </c>
    </row>
    <row r="1040" spans="1:8">
      <c r="A1040" t="s">
        <v>55</v>
      </c>
      <c r="B1040">
        <v>14.75</v>
      </c>
      <c r="C1040">
        <v>164231</v>
      </c>
      <c r="D1040">
        <f t="shared" si="32"/>
        <v>22.809861111111111</v>
      </c>
      <c r="E1040">
        <v>25.93</v>
      </c>
      <c r="F1040">
        <v>27.04</v>
      </c>
      <c r="G1040">
        <v>28.29</v>
      </c>
      <c r="H1040" s="3">
        <f t="shared" si="33"/>
        <v>27.086666666666662</v>
      </c>
    </row>
    <row r="1041" spans="1:8">
      <c r="A1041" t="s">
        <v>45</v>
      </c>
      <c r="B1041">
        <v>14.75</v>
      </c>
      <c r="C1041">
        <v>164263</v>
      </c>
      <c r="D1041">
        <f t="shared" si="32"/>
        <v>22.814305555555556</v>
      </c>
      <c r="E1041">
        <v>26.01</v>
      </c>
      <c r="F1041">
        <v>25.54</v>
      </c>
      <c r="G1041">
        <v>27.76</v>
      </c>
      <c r="H1041" s="3">
        <f t="shared" si="33"/>
        <v>26.436666666666667</v>
      </c>
    </row>
    <row r="1042" spans="1:8">
      <c r="A1042" t="s">
        <v>46</v>
      </c>
      <c r="B1042">
        <v>14.75</v>
      </c>
      <c r="C1042">
        <v>164343</v>
      </c>
      <c r="D1042">
        <f t="shared" si="32"/>
        <v>22.825416666666669</v>
      </c>
      <c r="E1042">
        <v>25.41</v>
      </c>
      <c r="F1042">
        <v>26.15</v>
      </c>
      <c r="G1042">
        <v>28.05</v>
      </c>
      <c r="H1042" s="3">
        <f t="shared" si="33"/>
        <v>26.536666666666665</v>
      </c>
    </row>
    <row r="1043" spans="1:8">
      <c r="A1043" t="s">
        <v>49</v>
      </c>
      <c r="B1043">
        <v>14.75</v>
      </c>
      <c r="C1043">
        <v>164652</v>
      </c>
      <c r="D1043">
        <f t="shared" si="32"/>
        <v>22.868333333333332</v>
      </c>
      <c r="E1043">
        <v>27.44</v>
      </c>
      <c r="F1043">
        <v>26.13</v>
      </c>
      <c r="G1043">
        <v>28.33</v>
      </c>
      <c r="H1043" s="3">
        <f t="shared" si="33"/>
        <v>27.3</v>
      </c>
    </row>
    <row r="1044" spans="1:8">
      <c r="A1044" t="s">
        <v>40</v>
      </c>
      <c r="B1044">
        <v>14.75</v>
      </c>
      <c r="C1044">
        <v>164811</v>
      </c>
      <c r="D1044">
        <f t="shared" si="32"/>
        <v>22.890416666666667</v>
      </c>
      <c r="E1044">
        <v>27.36</v>
      </c>
      <c r="F1044">
        <v>26.66</v>
      </c>
      <c r="G1044">
        <v>28.52</v>
      </c>
      <c r="H1044" s="3">
        <f t="shared" si="33"/>
        <v>27.513333333333332</v>
      </c>
    </row>
    <row r="1045" spans="1:8">
      <c r="A1045" t="s">
        <v>42</v>
      </c>
      <c r="B1045">
        <v>14.75</v>
      </c>
      <c r="C1045">
        <v>164945</v>
      </c>
      <c r="D1045">
        <f t="shared" si="32"/>
        <v>22.90902777777778</v>
      </c>
      <c r="E1045">
        <v>27.12</v>
      </c>
      <c r="F1045">
        <v>26.83</v>
      </c>
      <c r="G1045">
        <v>29.09</v>
      </c>
      <c r="H1045" s="3">
        <f t="shared" si="33"/>
        <v>27.680000000000003</v>
      </c>
    </row>
    <row r="1046" spans="1:8">
      <c r="A1046" t="s">
        <v>58</v>
      </c>
      <c r="B1046">
        <v>14.75</v>
      </c>
      <c r="C1046">
        <v>165320</v>
      </c>
      <c r="D1046">
        <f t="shared" si="32"/>
        <v>22.961111111111112</v>
      </c>
      <c r="E1046">
        <v>27.04</v>
      </c>
      <c r="F1046">
        <v>27.56</v>
      </c>
      <c r="G1046">
        <v>28.83</v>
      </c>
      <c r="H1046" s="3">
        <f t="shared" si="33"/>
        <v>27.81</v>
      </c>
    </row>
    <row r="1047" spans="1:8">
      <c r="A1047" t="s">
        <v>50</v>
      </c>
      <c r="B1047">
        <v>14.75</v>
      </c>
      <c r="C1047">
        <v>165714</v>
      </c>
      <c r="D1047">
        <f t="shared" si="32"/>
        <v>23.015833333333333</v>
      </c>
      <c r="E1047">
        <v>26.52</v>
      </c>
      <c r="F1047">
        <v>26.24</v>
      </c>
      <c r="G1047">
        <v>26.55</v>
      </c>
      <c r="H1047" s="3">
        <f t="shared" si="33"/>
        <v>26.436666666666667</v>
      </c>
    </row>
    <row r="1048" spans="1:8">
      <c r="A1048" t="s">
        <v>37</v>
      </c>
      <c r="B1048">
        <v>14.75</v>
      </c>
      <c r="C1048">
        <v>165750</v>
      </c>
      <c r="D1048">
        <f t="shared" si="32"/>
        <v>23.020833333333332</v>
      </c>
      <c r="E1048">
        <v>26.26</v>
      </c>
      <c r="F1048">
        <v>26.63</v>
      </c>
      <c r="G1048">
        <v>27.79</v>
      </c>
      <c r="H1048" s="3">
        <f t="shared" si="33"/>
        <v>26.893333333333334</v>
      </c>
    </row>
    <row r="1049" spans="1:8">
      <c r="A1049" t="s">
        <v>41</v>
      </c>
      <c r="B1049">
        <v>14.75</v>
      </c>
      <c r="C1049">
        <v>165928</v>
      </c>
      <c r="D1049">
        <f t="shared" si="32"/>
        <v>23.045555555555556</v>
      </c>
      <c r="E1049">
        <v>25.89</v>
      </c>
      <c r="F1049">
        <v>26.05</v>
      </c>
      <c r="G1049">
        <v>26.79</v>
      </c>
      <c r="H1049" s="3">
        <f t="shared" si="33"/>
        <v>26.243333333333329</v>
      </c>
    </row>
    <row r="1050" spans="1:8">
      <c r="A1050" t="s">
        <v>47</v>
      </c>
      <c r="B1050">
        <v>14.75</v>
      </c>
      <c r="C1050">
        <v>166052</v>
      </c>
      <c r="D1050">
        <f t="shared" si="32"/>
        <v>23.062777777777779</v>
      </c>
      <c r="E1050">
        <v>26.51</v>
      </c>
      <c r="F1050">
        <v>27.09</v>
      </c>
      <c r="G1050">
        <v>27.76</v>
      </c>
      <c r="H1050" s="3">
        <f t="shared" si="33"/>
        <v>27.12</v>
      </c>
    </row>
    <row r="1051" spans="1:8">
      <c r="A1051" t="s">
        <v>53</v>
      </c>
      <c r="B1051">
        <v>14.75</v>
      </c>
      <c r="C1051">
        <v>166062</v>
      </c>
      <c r="D1051">
        <f t="shared" ref="D1051:D1114" si="34">C1051/15/60/8</f>
        <v>23.064166666666665</v>
      </c>
      <c r="E1051">
        <v>26.12</v>
      </c>
      <c r="F1051">
        <v>26.53</v>
      </c>
      <c r="G1051">
        <v>27.49</v>
      </c>
      <c r="H1051" s="3">
        <f t="shared" ref="H1051:H1114" si="35">AVERAGE(E1051:G1051)</f>
        <v>26.713333333333335</v>
      </c>
    </row>
    <row r="1052" spans="1:8">
      <c r="A1052" t="s">
        <v>39</v>
      </c>
      <c r="B1052">
        <v>14.75</v>
      </c>
      <c r="C1052">
        <v>166092</v>
      </c>
      <c r="D1052">
        <f t="shared" si="34"/>
        <v>23.068333333333332</v>
      </c>
      <c r="E1052">
        <v>27</v>
      </c>
      <c r="F1052">
        <v>25.18</v>
      </c>
      <c r="G1052">
        <v>26.7</v>
      </c>
      <c r="H1052" s="3">
        <f t="shared" si="35"/>
        <v>26.293333333333333</v>
      </c>
    </row>
    <row r="1053" spans="1:8">
      <c r="A1053" t="s">
        <v>52</v>
      </c>
      <c r="B1053">
        <v>14.75</v>
      </c>
      <c r="C1053">
        <v>166572</v>
      </c>
      <c r="D1053">
        <f t="shared" si="34"/>
        <v>23.134999999999998</v>
      </c>
      <c r="E1053">
        <v>26.55</v>
      </c>
      <c r="F1053">
        <v>26.35</v>
      </c>
      <c r="G1053">
        <v>28.07</v>
      </c>
      <c r="H1053" s="3">
        <f t="shared" si="35"/>
        <v>26.99</v>
      </c>
    </row>
    <row r="1054" spans="1:8">
      <c r="A1054" t="s">
        <v>51</v>
      </c>
      <c r="B1054">
        <v>14.75</v>
      </c>
      <c r="C1054">
        <v>166891</v>
      </c>
      <c r="D1054">
        <f t="shared" si="34"/>
        <v>23.179305555555558</v>
      </c>
      <c r="E1054">
        <v>26.76</v>
      </c>
      <c r="F1054">
        <v>26.75</v>
      </c>
      <c r="G1054">
        <v>27.26</v>
      </c>
      <c r="H1054" s="3">
        <f t="shared" si="35"/>
        <v>26.923333333333336</v>
      </c>
    </row>
    <row r="1055" spans="1:8">
      <c r="A1055" t="s">
        <v>43</v>
      </c>
      <c r="B1055">
        <v>14.75</v>
      </c>
      <c r="C1055">
        <v>167074</v>
      </c>
      <c r="D1055">
        <f t="shared" si="34"/>
        <v>23.204722222222223</v>
      </c>
      <c r="E1055">
        <v>25.66</v>
      </c>
      <c r="F1055">
        <v>26.19</v>
      </c>
      <c r="G1055">
        <v>27.14</v>
      </c>
      <c r="H1055" s="3">
        <f t="shared" si="35"/>
        <v>26.330000000000002</v>
      </c>
    </row>
    <row r="1056" spans="1:8">
      <c r="A1056" t="s">
        <v>38</v>
      </c>
      <c r="B1056">
        <v>14.75</v>
      </c>
      <c r="C1056">
        <v>167262</v>
      </c>
      <c r="D1056">
        <f t="shared" si="34"/>
        <v>23.230833333333333</v>
      </c>
      <c r="E1056">
        <v>26.33</v>
      </c>
      <c r="F1056">
        <v>27.07</v>
      </c>
      <c r="G1056">
        <v>28.29</v>
      </c>
      <c r="H1056" s="3">
        <f t="shared" si="35"/>
        <v>27.23</v>
      </c>
    </row>
    <row r="1057" spans="1:8">
      <c r="A1057" t="s">
        <v>57</v>
      </c>
      <c r="B1057">
        <v>14.75</v>
      </c>
      <c r="C1057">
        <v>167708</v>
      </c>
      <c r="D1057">
        <f t="shared" si="34"/>
        <v>23.292777777777776</v>
      </c>
      <c r="E1057">
        <v>26.79</v>
      </c>
      <c r="F1057">
        <v>25.95</v>
      </c>
      <c r="G1057">
        <v>27.65</v>
      </c>
      <c r="H1057" s="3">
        <f t="shared" si="35"/>
        <v>26.796666666666663</v>
      </c>
    </row>
    <row r="1058" spans="1:8">
      <c r="A1058" t="s">
        <v>48</v>
      </c>
      <c r="B1058">
        <v>14.75</v>
      </c>
      <c r="C1058">
        <v>167743</v>
      </c>
      <c r="D1058">
        <f t="shared" si="34"/>
        <v>23.297638888888891</v>
      </c>
      <c r="E1058">
        <v>26.38</v>
      </c>
      <c r="F1058">
        <v>26.67</v>
      </c>
      <c r="G1058">
        <v>27.66</v>
      </c>
      <c r="H1058" s="3">
        <f t="shared" si="35"/>
        <v>26.903333333333332</v>
      </c>
    </row>
    <row r="1059" spans="1:8">
      <c r="A1059" t="s">
        <v>56</v>
      </c>
      <c r="B1059">
        <v>14.75</v>
      </c>
      <c r="C1059">
        <v>168382</v>
      </c>
      <c r="D1059">
        <f t="shared" si="34"/>
        <v>23.386388888888892</v>
      </c>
      <c r="E1059">
        <v>25.87</v>
      </c>
      <c r="F1059">
        <v>25.29</v>
      </c>
      <c r="G1059">
        <v>26.77</v>
      </c>
      <c r="H1059" s="3">
        <f t="shared" si="35"/>
        <v>25.976666666666663</v>
      </c>
    </row>
    <row r="1060" spans="1:8" hidden="1">
      <c r="A1060" t="s">
        <v>41</v>
      </c>
      <c r="B1060">
        <v>24</v>
      </c>
      <c r="C1060">
        <v>66576</v>
      </c>
      <c r="D1060">
        <f t="shared" si="34"/>
        <v>9.2466666666666661</v>
      </c>
      <c r="E1060">
        <v>10.41</v>
      </c>
      <c r="F1060">
        <v>10.34</v>
      </c>
      <c r="H1060" s="3">
        <f t="shared" si="35"/>
        <v>10.375</v>
      </c>
    </row>
    <row r="1061" spans="1:8" hidden="1">
      <c r="A1061" t="s">
        <v>42</v>
      </c>
      <c r="B1061">
        <v>0.25</v>
      </c>
      <c r="C1061">
        <v>45980</v>
      </c>
      <c r="D1061">
        <f t="shared" si="34"/>
        <v>6.3861111111111111</v>
      </c>
      <c r="E1061">
        <v>7.62</v>
      </c>
      <c r="F1061">
        <v>7.34</v>
      </c>
      <c r="G1061">
        <v>10.6</v>
      </c>
      <c r="H1061" s="3">
        <f t="shared" si="35"/>
        <v>8.5200000000000014</v>
      </c>
    </row>
    <row r="1062" spans="1:8" hidden="1">
      <c r="A1062" t="s">
        <v>42</v>
      </c>
      <c r="B1062">
        <v>0.5</v>
      </c>
      <c r="C1062">
        <v>36763</v>
      </c>
      <c r="D1062">
        <f t="shared" si="34"/>
        <v>5.1059722222222224</v>
      </c>
      <c r="E1062">
        <v>47.88</v>
      </c>
      <c r="F1062">
        <v>31.36</v>
      </c>
      <c r="G1062">
        <v>31.1</v>
      </c>
      <c r="H1062" s="3">
        <f t="shared" si="35"/>
        <v>36.78</v>
      </c>
    </row>
    <row r="1063" spans="1:8" hidden="1">
      <c r="A1063" t="s">
        <v>42</v>
      </c>
      <c r="B1063">
        <v>0.75</v>
      </c>
      <c r="C1063">
        <v>33423</v>
      </c>
      <c r="D1063">
        <f t="shared" si="34"/>
        <v>4.6420833333333329</v>
      </c>
      <c r="E1063">
        <v>21</v>
      </c>
      <c r="F1063">
        <v>7.39</v>
      </c>
      <c r="G1063">
        <v>6.94</v>
      </c>
      <c r="H1063" s="3">
        <f t="shared" si="35"/>
        <v>11.776666666666666</v>
      </c>
    </row>
    <row r="1064" spans="1:8" hidden="1">
      <c r="A1064" t="s">
        <v>42</v>
      </c>
      <c r="B1064">
        <v>1</v>
      </c>
      <c r="C1064">
        <v>30134</v>
      </c>
      <c r="D1064">
        <f t="shared" si="34"/>
        <v>4.1852777777777783</v>
      </c>
      <c r="E1064">
        <v>7.26</v>
      </c>
      <c r="F1064">
        <v>16.03</v>
      </c>
      <c r="G1064">
        <v>6.7</v>
      </c>
      <c r="H1064" s="3">
        <f t="shared" si="35"/>
        <v>9.9966666666666661</v>
      </c>
    </row>
    <row r="1065" spans="1:8" hidden="1">
      <c r="A1065" t="s">
        <v>42</v>
      </c>
      <c r="B1065">
        <v>1.25</v>
      </c>
      <c r="C1065">
        <v>27365</v>
      </c>
      <c r="D1065">
        <f t="shared" si="34"/>
        <v>3.8006944444444444</v>
      </c>
      <c r="E1065">
        <v>6.26</v>
      </c>
      <c r="F1065">
        <v>5.95</v>
      </c>
      <c r="G1065">
        <v>6.64</v>
      </c>
      <c r="H1065" s="3">
        <f t="shared" si="35"/>
        <v>6.2833333333333341</v>
      </c>
    </row>
    <row r="1066" spans="1:8" hidden="1">
      <c r="A1066" t="s">
        <v>42</v>
      </c>
      <c r="B1066">
        <v>1.5</v>
      </c>
      <c r="C1066">
        <v>21578</v>
      </c>
      <c r="D1066">
        <f t="shared" si="34"/>
        <v>2.9969444444444444</v>
      </c>
      <c r="E1066">
        <v>5.59</v>
      </c>
      <c r="F1066">
        <v>4.9400000000000004</v>
      </c>
      <c r="G1066">
        <v>5.73</v>
      </c>
      <c r="H1066" s="3">
        <f t="shared" si="35"/>
        <v>5.4200000000000008</v>
      </c>
    </row>
    <row r="1067" spans="1:8" hidden="1">
      <c r="A1067" t="s">
        <v>42</v>
      </c>
      <c r="B1067">
        <v>1.75</v>
      </c>
      <c r="C1067">
        <v>20190</v>
      </c>
      <c r="D1067">
        <f t="shared" si="34"/>
        <v>2.8041666666666667</v>
      </c>
      <c r="E1067">
        <v>5.0199999999999996</v>
      </c>
      <c r="F1067">
        <v>4.9800000000000004</v>
      </c>
      <c r="G1067">
        <v>5.96</v>
      </c>
      <c r="H1067" s="3">
        <f t="shared" si="35"/>
        <v>5.32</v>
      </c>
    </row>
    <row r="1068" spans="1:8" hidden="1">
      <c r="A1068" t="s">
        <v>42</v>
      </c>
      <c r="B1068">
        <v>2</v>
      </c>
      <c r="C1068">
        <v>17830</v>
      </c>
      <c r="D1068">
        <f t="shared" si="34"/>
        <v>2.4763888888888892</v>
      </c>
      <c r="E1068">
        <v>5.45</v>
      </c>
      <c r="F1068">
        <v>4.5999999999999996</v>
      </c>
      <c r="G1068">
        <v>5.0199999999999996</v>
      </c>
      <c r="H1068" s="3">
        <f t="shared" si="35"/>
        <v>5.0233333333333334</v>
      </c>
    </row>
    <row r="1069" spans="1:8" hidden="1">
      <c r="A1069" t="s">
        <v>42</v>
      </c>
      <c r="B1069">
        <v>2.25</v>
      </c>
      <c r="C1069">
        <v>16410</v>
      </c>
      <c r="D1069">
        <f t="shared" si="34"/>
        <v>2.2791666666666668</v>
      </c>
      <c r="E1069">
        <v>5.15</v>
      </c>
      <c r="F1069">
        <v>4.6900000000000004</v>
      </c>
      <c r="G1069">
        <v>5.44</v>
      </c>
      <c r="H1069" s="3">
        <f t="shared" si="35"/>
        <v>5.0933333333333337</v>
      </c>
    </row>
    <row r="1070" spans="1:8" hidden="1">
      <c r="A1070" t="s">
        <v>42</v>
      </c>
      <c r="B1070">
        <v>2.5</v>
      </c>
      <c r="C1070">
        <v>15773</v>
      </c>
      <c r="D1070">
        <f t="shared" si="34"/>
        <v>2.1906944444444445</v>
      </c>
      <c r="E1070">
        <v>5.0199999999999996</v>
      </c>
      <c r="F1070">
        <v>4.13</v>
      </c>
      <c r="G1070">
        <v>5.14</v>
      </c>
      <c r="H1070" s="3">
        <f t="shared" si="35"/>
        <v>4.7633333333333328</v>
      </c>
    </row>
    <row r="1071" spans="1:8" hidden="1">
      <c r="A1071" t="s">
        <v>42</v>
      </c>
      <c r="B1071">
        <v>2.75</v>
      </c>
      <c r="C1071">
        <v>15581</v>
      </c>
      <c r="D1071">
        <f t="shared" si="34"/>
        <v>2.1640277777777777</v>
      </c>
      <c r="E1071">
        <v>4.51</v>
      </c>
      <c r="F1071">
        <v>4.62</v>
      </c>
      <c r="G1071">
        <v>5.23</v>
      </c>
      <c r="H1071" s="3">
        <f t="shared" si="35"/>
        <v>4.7866666666666662</v>
      </c>
    </row>
    <row r="1072" spans="1:8" hidden="1">
      <c r="A1072" t="s">
        <v>42</v>
      </c>
      <c r="B1072">
        <v>3</v>
      </c>
      <c r="C1072">
        <v>13995</v>
      </c>
      <c r="D1072">
        <f t="shared" si="34"/>
        <v>1.9437500000000001</v>
      </c>
      <c r="E1072">
        <v>4.3099999999999996</v>
      </c>
      <c r="F1072">
        <v>4.2300000000000004</v>
      </c>
      <c r="G1072">
        <v>4.51</v>
      </c>
      <c r="H1072" s="3">
        <f t="shared" si="35"/>
        <v>4.3499999999999996</v>
      </c>
    </row>
    <row r="1073" spans="1:8" hidden="1">
      <c r="A1073" t="s">
        <v>42</v>
      </c>
      <c r="B1073">
        <v>3.25</v>
      </c>
      <c r="C1073">
        <v>13368</v>
      </c>
      <c r="D1073">
        <f t="shared" si="34"/>
        <v>1.8566666666666667</v>
      </c>
      <c r="E1073">
        <v>3.84</v>
      </c>
      <c r="F1073">
        <v>4.33</v>
      </c>
      <c r="G1073">
        <v>4.84</v>
      </c>
      <c r="H1073" s="3">
        <f t="shared" si="35"/>
        <v>4.3366666666666669</v>
      </c>
    </row>
    <row r="1074" spans="1:8" hidden="1">
      <c r="A1074" t="s">
        <v>42</v>
      </c>
      <c r="B1074">
        <v>3.5</v>
      </c>
      <c r="C1074">
        <v>13527</v>
      </c>
      <c r="D1074">
        <f t="shared" si="34"/>
        <v>1.8787499999999999</v>
      </c>
      <c r="E1074">
        <v>4.2300000000000004</v>
      </c>
      <c r="F1074">
        <v>4.04</v>
      </c>
      <c r="G1074">
        <v>4.7300000000000004</v>
      </c>
      <c r="H1074" s="3">
        <f t="shared" si="35"/>
        <v>4.333333333333333</v>
      </c>
    </row>
    <row r="1075" spans="1:8" hidden="1">
      <c r="A1075" t="s">
        <v>42</v>
      </c>
      <c r="B1075">
        <v>3.75</v>
      </c>
      <c r="C1075">
        <v>13768</v>
      </c>
      <c r="D1075">
        <f t="shared" si="34"/>
        <v>1.9122222222222223</v>
      </c>
      <c r="E1075">
        <v>3.85</v>
      </c>
      <c r="F1075">
        <v>4.51</v>
      </c>
      <c r="G1075">
        <v>4.78</v>
      </c>
      <c r="H1075" s="3">
        <f t="shared" si="35"/>
        <v>4.38</v>
      </c>
    </row>
    <row r="1076" spans="1:8" hidden="1">
      <c r="A1076" t="s">
        <v>42</v>
      </c>
      <c r="B1076">
        <v>4</v>
      </c>
      <c r="C1076">
        <v>14008</v>
      </c>
      <c r="D1076">
        <f t="shared" si="34"/>
        <v>1.9455555555555555</v>
      </c>
      <c r="E1076">
        <v>4.21</v>
      </c>
      <c r="F1076">
        <v>4.34</v>
      </c>
      <c r="G1076">
        <v>4.66</v>
      </c>
      <c r="H1076" s="3">
        <f t="shared" si="35"/>
        <v>4.4033333333333333</v>
      </c>
    </row>
    <row r="1077" spans="1:8" hidden="1">
      <c r="A1077" t="s">
        <v>42</v>
      </c>
      <c r="B1077">
        <v>4.25</v>
      </c>
      <c r="C1077">
        <v>15538</v>
      </c>
      <c r="D1077">
        <f t="shared" si="34"/>
        <v>2.1580555555555554</v>
      </c>
      <c r="E1077">
        <v>4.09</v>
      </c>
      <c r="F1077">
        <v>4.66</v>
      </c>
      <c r="G1077">
        <v>5.44</v>
      </c>
      <c r="H1077" s="3">
        <f t="shared" si="35"/>
        <v>4.7300000000000004</v>
      </c>
    </row>
    <row r="1078" spans="1:8" hidden="1">
      <c r="A1078" t="s">
        <v>42</v>
      </c>
      <c r="B1078">
        <v>4.5</v>
      </c>
      <c r="C1078">
        <v>18389</v>
      </c>
      <c r="D1078">
        <f t="shared" si="34"/>
        <v>2.5540277777777778</v>
      </c>
      <c r="E1078">
        <v>4.83</v>
      </c>
      <c r="F1078">
        <v>4.6900000000000004</v>
      </c>
      <c r="G1078">
        <v>5.62</v>
      </c>
      <c r="H1078" s="3">
        <f t="shared" si="35"/>
        <v>5.0466666666666669</v>
      </c>
    </row>
    <row r="1079" spans="1:8" hidden="1">
      <c r="A1079" t="s">
        <v>42</v>
      </c>
      <c r="B1079">
        <v>4.75</v>
      </c>
      <c r="C1079">
        <v>21681</v>
      </c>
      <c r="D1079">
        <f t="shared" si="34"/>
        <v>3.01125</v>
      </c>
      <c r="E1079">
        <v>4.91</v>
      </c>
      <c r="F1079">
        <v>5.7</v>
      </c>
      <c r="G1079">
        <v>6.67</v>
      </c>
      <c r="H1079" s="3">
        <f t="shared" si="35"/>
        <v>5.7600000000000007</v>
      </c>
    </row>
    <row r="1080" spans="1:8" hidden="1">
      <c r="A1080" t="s">
        <v>42</v>
      </c>
      <c r="B1080">
        <v>5</v>
      </c>
      <c r="C1080">
        <v>28003</v>
      </c>
      <c r="D1080">
        <f t="shared" si="34"/>
        <v>3.8893055555555551</v>
      </c>
      <c r="E1080">
        <v>6.37</v>
      </c>
      <c r="F1080">
        <v>6.48</v>
      </c>
      <c r="G1080">
        <v>7.88</v>
      </c>
      <c r="H1080" s="3">
        <f t="shared" si="35"/>
        <v>6.91</v>
      </c>
    </row>
    <row r="1081" spans="1:8" hidden="1">
      <c r="A1081" t="s">
        <v>42</v>
      </c>
      <c r="B1081">
        <v>5.25</v>
      </c>
      <c r="C1081">
        <v>37171</v>
      </c>
      <c r="D1081">
        <f t="shared" si="34"/>
        <v>5.162638888888889</v>
      </c>
      <c r="E1081">
        <v>7.49</v>
      </c>
      <c r="F1081">
        <v>8.3000000000000007</v>
      </c>
      <c r="G1081">
        <v>9.56</v>
      </c>
      <c r="H1081" s="3">
        <f t="shared" si="35"/>
        <v>8.4500000000000011</v>
      </c>
    </row>
    <row r="1082" spans="1:8" hidden="1">
      <c r="A1082" t="s">
        <v>42</v>
      </c>
      <c r="B1082">
        <v>5.5</v>
      </c>
      <c r="C1082">
        <v>46603</v>
      </c>
      <c r="D1082">
        <f t="shared" si="34"/>
        <v>6.4726388888888895</v>
      </c>
      <c r="E1082">
        <v>9.19</v>
      </c>
      <c r="F1082">
        <v>9.7100000000000009</v>
      </c>
      <c r="G1082">
        <v>10.8</v>
      </c>
      <c r="H1082" s="3">
        <f t="shared" si="35"/>
        <v>9.9</v>
      </c>
    </row>
    <row r="1083" spans="1:8">
      <c r="A1083" t="s">
        <v>44</v>
      </c>
      <c r="B1083">
        <v>15</v>
      </c>
      <c r="C1083">
        <v>163305</v>
      </c>
      <c r="D1083">
        <f t="shared" si="34"/>
        <v>22.681249999999999</v>
      </c>
      <c r="E1083">
        <v>26.41</v>
      </c>
      <c r="F1083">
        <v>25.75</v>
      </c>
      <c r="G1083">
        <v>27.14</v>
      </c>
      <c r="H1083" s="3">
        <f t="shared" si="35"/>
        <v>26.433333333333334</v>
      </c>
    </row>
    <row r="1084" spans="1:8">
      <c r="A1084" t="s">
        <v>54</v>
      </c>
      <c r="B1084">
        <v>15</v>
      </c>
      <c r="C1084">
        <v>163937</v>
      </c>
      <c r="D1084">
        <f t="shared" si="34"/>
        <v>22.769027777777776</v>
      </c>
      <c r="E1084">
        <v>26.37</v>
      </c>
      <c r="F1084">
        <v>25.91</v>
      </c>
      <c r="G1084">
        <v>27.55</v>
      </c>
      <c r="H1084" s="3">
        <f t="shared" si="35"/>
        <v>26.61</v>
      </c>
    </row>
    <row r="1085" spans="1:8">
      <c r="A1085" t="s">
        <v>53</v>
      </c>
      <c r="B1085">
        <v>15</v>
      </c>
      <c r="C1085">
        <v>164182</v>
      </c>
      <c r="D1085">
        <f t="shared" si="34"/>
        <v>22.803055555555556</v>
      </c>
      <c r="E1085">
        <v>26.42</v>
      </c>
      <c r="F1085">
        <v>24.81</v>
      </c>
      <c r="G1085">
        <v>27.54</v>
      </c>
      <c r="H1085" s="3">
        <f t="shared" si="35"/>
        <v>26.256666666666671</v>
      </c>
    </row>
    <row r="1086" spans="1:8">
      <c r="A1086" t="s">
        <v>46</v>
      </c>
      <c r="B1086">
        <v>15</v>
      </c>
      <c r="C1086">
        <v>164436</v>
      </c>
      <c r="D1086">
        <f t="shared" si="34"/>
        <v>22.838333333333331</v>
      </c>
      <c r="E1086">
        <v>25.73</v>
      </c>
      <c r="F1086">
        <v>25.9</v>
      </c>
      <c r="G1086">
        <v>27.26</v>
      </c>
      <c r="H1086" s="3">
        <f t="shared" si="35"/>
        <v>26.296666666666667</v>
      </c>
    </row>
    <row r="1087" spans="1:8">
      <c r="A1087" t="s">
        <v>40</v>
      </c>
      <c r="B1087">
        <v>15</v>
      </c>
      <c r="C1087">
        <v>164533</v>
      </c>
      <c r="D1087">
        <f t="shared" si="34"/>
        <v>22.851805555555554</v>
      </c>
      <c r="E1087">
        <v>27.49</v>
      </c>
      <c r="F1087">
        <v>27.26</v>
      </c>
      <c r="G1087">
        <v>28.58</v>
      </c>
      <c r="H1087" s="3">
        <f t="shared" si="35"/>
        <v>27.776666666666667</v>
      </c>
    </row>
    <row r="1088" spans="1:8">
      <c r="A1088" t="s">
        <v>42</v>
      </c>
      <c r="B1088">
        <v>15</v>
      </c>
      <c r="C1088">
        <v>164577</v>
      </c>
      <c r="D1088">
        <f t="shared" si="34"/>
        <v>22.857916666666664</v>
      </c>
      <c r="E1088">
        <v>27.67</v>
      </c>
      <c r="F1088">
        <v>26.05</v>
      </c>
      <c r="G1088">
        <v>27.87</v>
      </c>
      <c r="H1088" s="3">
        <f t="shared" si="35"/>
        <v>27.196666666666669</v>
      </c>
    </row>
    <row r="1089" spans="1:8">
      <c r="A1089" t="s">
        <v>58</v>
      </c>
      <c r="B1089">
        <v>15</v>
      </c>
      <c r="C1089">
        <v>164846</v>
      </c>
      <c r="D1089">
        <f t="shared" si="34"/>
        <v>22.895277777777778</v>
      </c>
      <c r="E1089">
        <v>28.19</v>
      </c>
      <c r="F1089">
        <v>27.48</v>
      </c>
      <c r="G1089">
        <v>29.12</v>
      </c>
      <c r="H1089" s="3">
        <f t="shared" si="35"/>
        <v>28.263333333333335</v>
      </c>
    </row>
    <row r="1090" spans="1:8">
      <c r="A1090" t="s">
        <v>43</v>
      </c>
      <c r="B1090">
        <v>15</v>
      </c>
      <c r="C1090">
        <v>165190</v>
      </c>
      <c r="D1090">
        <f t="shared" si="34"/>
        <v>22.943055555555553</v>
      </c>
      <c r="E1090">
        <v>26</v>
      </c>
      <c r="F1090">
        <v>26.17</v>
      </c>
      <c r="G1090">
        <v>26.91</v>
      </c>
      <c r="H1090" s="3">
        <f t="shared" si="35"/>
        <v>26.36</v>
      </c>
    </row>
    <row r="1091" spans="1:8">
      <c r="A1091" t="s">
        <v>47</v>
      </c>
      <c r="B1091">
        <v>15</v>
      </c>
      <c r="C1091">
        <v>165504</v>
      </c>
      <c r="D1091">
        <f t="shared" si="34"/>
        <v>22.986666666666668</v>
      </c>
      <c r="E1091">
        <v>27.24</v>
      </c>
      <c r="F1091">
        <v>26.32</v>
      </c>
      <c r="G1091">
        <v>28.19</v>
      </c>
      <c r="H1091" s="3">
        <f t="shared" si="35"/>
        <v>27.25</v>
      </c>
    </row>
    <row r="1092" spans="1:8">
      <c r="A1092" t="s">
        <v>55</v>
      </c>
      <c r="B1092">
        <v>15</v>
      </c>
      <c r="C1092">
        <v>165581</v>
      </c>
      <c r="D1092">
        <f t="shared" si="34"/>
        <v>22.997361111111111</v>
      </c>
      <c r="E1092">
        <v>26.82</v>
      </c>
      <c r="F1092">
        <v>26.47</v>
      </c>
      <c r="G1092">
        <v>27.62</v>
      </c>
      <c r="H1092" s="3">
        <f t="shared" si="35"/>
        <v>26.97</v>
      </c>
    </row>
    <row r="1093" spans="1:8">
      <c r="A1093" t="s">
        <v>50</v>
      </c>
      <c r="B1093">
        <v>15</v>
      </c>
      <c r="C1093">
        <v>165610</v>
      </c>
      <c r="D1093">
        <f t="shared" si="34"/>
        <v>23.001388888888886</v>
      </c>
      <c r="E1093">
        <v>26.41</v>
      </c>
      <c r="F1093">
        <v>25.8</v>
      </c>
      <c r="G1093">
        <v>27.54</v>
      </c>
      <c r="H1093" s="3">
        <f t="shared" si="35"/>
        <v>26.583333333333332</v>
      </c>
    </row>
    <row r="1094" spans="1:8">
      <c r="A1094" t="s">
        <v>39</v>
      </c>
      <c r="B1094">
        <v>15</v>
      </c>
      <c r="C1094">
        <v>165652</v>
      </c>
      <c r="D1094">
        <f t="shared" si="34"/>
        <v>23.007222222222222</v>
      </c>
      <c r="E1094">
        <v>26.06</v>
      </c>
      <c r="F1094">
        <v>26.37</v>
      </c>
      <c r="G1094">
        <v>27.25</v>
      </c>
      <c r="H1094" s="3">
        <f t="shared" si="35"/>
        <v>26.560000000000002</v>
      </c>
    </row>
    <row r="1095" spans="1:8">
      <c r="A1095" t="s">
        <v>49</v>
      </c>
      <c r="B1095">
        <v>15</v>
      </c>
      <c r="C1095">
        <v>165903</v>
      </c>
      <c r="D1095">
        <f t="shared" si="34"/>
        <v>23.042083333333334</v>
      </c>
      <c r="E1095">
        <v>26.97</v>
      </c>
      <c r="F1095">
        <v>26.38</v>
      </c>
      <c r="G1095">
        <v>27.76</v>
      </c>
      <c r="H1095" s="3">
        <f t="shared" si="35"/>
        <v>27.036666666666665</v>
      </c>
    </row>
    <row r="1096" spans="1:8" hidden="1">
      <c r="A1096" t="s">
        <v>42</v>
      </c>
      <c r="B1096">
        <v>9</v>
      </c>
      <c r="C1096">
        <v>156503</v>
      </c>
      <c r="D1096">
        <f t="shared" si="34"/>
        <v>21.736527777777777</v>
      </c>
      <c r="E1096">
        <v>25.93</v>
      </c>
      <c r="F1096">
        <v>25.34</v>
      </c>
      <c r="G1096">
        <v>52.06</v>
      </c>
      <c r="H1096" s="3">
        <f t="shared" si="35"/>
        <v>34.443333333333335</v>
      </c>
    </row>
    <row r="1097" spans="1:8">
      <c r="A1097" t="s">
        <v>48</v>
      </c>
      <c r="B1097">
        <v>15</v>
      </c>
      <c r="C1097">
        <v>166392</v>
      </c>
      <c r="D1097">
        <f t="shared" si="34"/>
        <v>23.11</v>
      </c>
      <c r="E1097">
        <v>27.18</v>
      </c>
      <c r="F1097">
        <v>25.35</v>
      </c>
      <c r="G1097">
        <v>27.45</v>
      </c>
      <c r="H1097" s="3">
        <f t="shared" si="35"/>
        <v>26.66</v>
      </c>
    </row>
    <row r="1098" spans="1:8">
      <c r="A1098" t="s">
        <v>38</v>
      </c>
      <c r="B1098">
        <v>15</v>
      </c>
      <c r="C1098">
        <v>166505</v>
      </c>
      <c r="D1098">
        <f t="shared" si="34"/>
        <v>23.125694444444445</v>
      </c>
      <c r="E1098">
        <v>26.59</v>
      </c>
      <c r="F1098">
        <v>26.4</v>
      </c>
      <c r="G1098">
        <v>27.7</v>
      </c>
      <c r="H1098" s="3">
        <f t="shared" si="35"/>
        <v>26.896666666666665</v>
      </c>
    </row>
    <row r="1099" spans="1:8">
      <c r="A1099" t="s">
        <v>45</v>
      </c>
      <c r="B1099">
        <v>15</v>
      </c>
      <c r="C1099">
        <v>166813</v>
      </c>
      <c r="D1099">
        <f t="shared" si="34"/>
        <v>23.168472222222224</v>
      </c>
      <c r="E1099">
        <v>26.12</v>
      </c>
      <c r="F1099">
        <v>25.89</v>
      </c>
      <c r="G1099">
        <v>26.64</v>
      </c>
      <c r="H1099" s="3">
        <f t="shared" si="35"/>
        <v>26.216666666666669</v>
      </c>
    </row>
    <row r="1100" spans="1:8">
      <c r="A1100" t="s">
        <v>52</v>
      </c>
      <c r="B1100">
        <v>15</v>
      </c>
      <c r="C1100">
        <v>166865</v>
      </c>
      <c r="D1100">
        <f t="shared" si="34"/>
        <v>23.175694444444446</v>
      </c>
      <c r="E1100">
        <v>27.72</v>
      </c>
      <c r="F1100">
        <v>26.71</v>
      </c>
      <c r="G1100">
        <v>27.9</v>
      </c>
      <c r="H1100" s="3">
        <f t="shared" si="35"/>
        <v>27.443333333333332</v>
      </c>
    </row>
    <row r="1101" spans="1:8">
      <c r="A1101" t="s">
        <v>41</v>
      </c>
      <c r="B1101">
        <v>15</v>
      </c>
      <c r="C1101">
        <v>167074</v>
      </c>
      <c r="D1101">
        <f t="shared" si="34"/>
        <v>23.204722222222223</v>
      </c>
      <c r="E1101">
        <v>26.69</v>
      </c>
      <c r="F1101">
        <v>26.42</v>
      </c>
      <c r="G1101">
        <v>28.02</v>
      </c>
      <c r="H1101" s="3">
        <f t="shared" si="35"/>
        <v>27.043333333333333</v>
      </c>
    </row>
    <row r="1102" spans="1:8">
      <c r="A1102" t="s">
        <v>57</v>
      </c>
      <c r="B1102">
        <v>15</v>
      </c>
      <c r="C1102">
        <v>167273</v>
      </c>
      <c r="D1102">
        <f t="shared" si="34"/>
        <v>23.232361111111111</v>
      </c>
      <c r="E1102">
        <v>26.89</v>
      </c>
      <c r="F1102">
        <v>26.02</v>
      </c>
      <c r="G1102">
        <v>27.69</v>
      </c>
      <c r="H1102" s="3">
        <f t="shared" si="35"/>
        <v>26.866666666666664</v>
      </c>
    </row>
    <row r="1103" spans="1:8">
      <c r="A1103" t="s">
        <v>56</v>
      </c>
      <c r="B1103">
        <v>15</v>
      </c>
      <c r="C1103">
        <v>167676</v>
      </c>
      <c r="D1103">
        <f t="shared" si="34"/>
        <v>23.288333333333334</v>
      </c>
      <c r="E1103">
        <v>25.92</v>
      </c>
      <c r="F1103">
        <v>25.59</v>
      </c>
      <c r="G1103">
        <v>27.2</v>
      </c>
      <c r="H1103" s="3">
        <f t="shared" si="35"/>
        <v>26.236666666666668</v>
      </c>
    </row>
    <row r="1104" spans="1:8">
      <c r="A1104" t="s">
        <v>51</v>
      </c>
      <c r="B1104">
        <v>15</v>
      </c>
      <c r="C1104">
        <v>168134</v>
      </c>
      <c r="D1104">
        <f t="shared" si="34"/>
        <v>23.351944444444442</v>
      </c>
      <c r="E1104">
        <v>26.8</v>
      </c>
      <c r="F1104">
        <v>26.96</v>
      </c>
      <c r="G1104">
        <v>28.45</v>
      </c>
      <c r="H1104" s="3">
        <f t="shared" si="35"/>
        <v>27.403333333333336</v>
      </c>
    </row>
    <row r="1105" spans="1:8">
      <c r="A1105" t="s">
        <v>37</v>
      </c>
      <c r="B1105">
        <v>15</v>
      </c>
      <c r="C1105">
        <v>169221</v>
      </c>
      <c r="D1105">
        <f t="shared" si="34"/>
        <v>23.502916666666668</v>
      </c>
      <c r="E1105">
        <v>26.73</v>
      </c>
      <c r="F1105">
        <v>26.55</v>
      </c>
      <c r="G1105">
        <v>27.91</v>
      </c>
      <c r="H1105" s="3">
        <f t="shared" si="35"/>
        <v>27.063333333333333</v>
      </c>
    </row>
    <row r="1106" spans="1:8">
      <c r="A1106" t="s">
        <v>54</v>
      </c>
      <c r="B1106">
        <v>15.25</v>
      </c>
      <c r="C1106">
        <v>162635</v>
      </c>
      <c r="D1106">
        <f t="shared" si="34"/>
        <v>22.588194444444447</v>
      </c>
      <c r="E1106">
        <v>25.33</v>
      </c>
      <c r="F1106">
        <v>33.17</v>
      </c>
      <c r="G1106">
        <v>34.6</v>
      </c>
      <c r="H1106" s="3">
        <f t="shared" si="35"/>
        <v>31.033333333333331</v>
      </c>
    </row>
    <row r="1107" spans="1:8">
      <c r="A1107" t="s">
        <v>40</v>
      </c>
      <c r="B1107">
        <v>15.25</v>
      </c>
      <c r="C1107">
        <v>163645</v>
      </c>
      <c r="D1107">
        <f t="shared" si="34"/>
        <v>22.728472222222219</v>
      </c>
      <c r="E1107">
        <v>27.16</v>
      </c>
      <c r="F1107">
        <v>35.409999999999997</v>
      </c>
      <c r="G1107">
        <v>36.020000000000003</v>
      </c>
      <c r="H1107" s="3">
        <f t="shared" si="35"/>
        <v>32.863333333333337</v>
      </c>
    </row>
    <row r="1108" spans="1:8">
      <c r="A1108" t="s">
        <v>44</v>
      </c>
      <c r="B1108">
        <v>15.25</v>
      </c>
      <c r="C1108">
        <v>163718</v>
      </c>
      <c r="D1108">
        <f t="shared" si="34"/>
        <v>22.738611111111108</v>
      </c>
      <c r="E1108">
        <v>26.26</v>
      </c>
      <c r="F1108">
        <v>26.17</v>
      </c>
      <c r="G1108">
        <v>26.18</v>
      </c>
      <c r="H1108" s="3">
        <f t="shared" si="35"/>
        <v>26.203333333333337</v>
      </c>
    </row>
    <row r="1109" spans="1:8">
      <c r="A1109" t="s">
        <v>47</v>
      </c>
      <c r="B1109">
        <v>15.25</v>
      </c>
      <c r="C1109">
        <v>163986</v>
      </c>
      <c r="D1109">
        <f t="shared" si="34"/>
        <v>22.775833333333331</v>
      </c>
      <c r="E1109">
        <v>25.89</v>
      </c>
      <c r="F1109">
        <v>29.08</v>
      </c>
      <c r="G1109">
        <v>34.369999999999997</v>
      </c>
      <c r="H1109" s="3">
        <f t="shared" si="35"/>
        <v>29.78</v>
      </c>
    </row>
    <row r="1110" spans="1:8">
      <c r="A1110" t="s">
        <v>42</v>
      </c>
      <c r="B1110">
        <v>15.25</v>
      </c>
      <c r="C1110">
        <v>164000</v>
      </c>
      <c r="D1110">
        <f t="shared" si="34"/>
        <v>22.777777777777779</v>
      </c>
      <c r="E1110">
        <v>26.2</v>
      </c>
      <c r="F1110">
        <v>26.2</v>
      </c>
      <c r="G1110">
        <v>28.43</v>
      </c>
      <c r="H1110" s="3">
        <f t="shared" si="35"/>
        <v>26.943333333333332</v>
      </c>
    </row>
    <row r="1111" spans="1:8">
      <c r="A1111" t="s">
        <v>45</v>
      </c>
      <c r="B1111">
        <v>15.25</v>
      </c>
      <c r="C1111">
        <v>164291</v>
      </c>
      <c r="D1111">
        <f t="shared" si="34"/>
        <v>22.818194444444444</v>
      </c>
      <c r="E1111">
        <v>25.73</v>
      </c>
      <c r="F1111">
        <v>32.97</v>
      </c>
      <c r="G1111">
        <v>33.58</v>
      </c>
      <c r="H1111" s="3">
        <f t="shared" si="35"/>
        <v>30.76</v>
      </c>
    </row>
    <row r="1112" spans="1:8">
      <c r="A1112" t="s">
        <v>53</v>
      </c>
      <c r="B1112">
        <v>15.25</v>
      </c>
      <c r="C1112">
        <v>164480</v>
      </c>
      <c r="D1112">
        <f t="shared" si="34"/>
        <v>22.844444444444445</v>
      </c>
      <c r="E1112">
        <v>24.79</v>
      </c>
      <c r="F1112">
        <v>27.37</v>
      </c>
      <c r="G1112">
        <v>32.049999999999997</v>
      </c>
      <c r="H1112" s="3">
        <f t="shared" si="35"/>
        <v>28.069999999999997</v>
      </c>
    </row>
    <row r="1113" spans="1:8">
      <c r="A1113" t="s">
        <v>38</v>
      </c>
      <c r="B1113">
        <v>15.25</v>
      </c>
      <c r="C1113">
        <v>165266</v>
      </c>
      <c r="D1113">
        <f t="shared" si="34"/>
        <v>22.953611111111112</v>
      </c>
      <c r="E1113">
        <v>27.19</v>
      </c>
      <c r="F1113">
        <v>31.26</v>
      </c>
      <c r="G1113">
        <v>34.58</v>
      </c>
      <c r="H1113" s="3">
        <f t="shared" si="35"/>
        <v>31.01</v>
      </c>
    </row>
    <row r="1114" spans="1:8">
      <c r="A1114" t="s">
        <v>55</v>
      </c>
      <c r="B1114">
        <v>15.25</v>
      </c>
      <c r="C1114">
        <v>165435</v>
      </c>
      <c r="D1114">
        <f t="shared" si="34"/>
        <v>22.977083333333333</v>
      </c>
      <c r="E1114">
        <v>25.64</v>
      </c>
      <c r="F1114">
        <v>31.71</v>
      </c>
      <c r="G1114">
        <v>34.57</v>
      </c>
      <c r="H1114" s="3">
        <f t="shared" si="35"/>
        <v>30.64</v>
      </c>
    </row>
    <row r="1115" spans="1:8">
      <c r="A1115" t="s">
        <v>58</v>
      </c>
      <c r="B1115">
        <v>15.25</v>
      </c>
      <c r="C1115">
        <v>165464</v>
      </c>
      <c r="D1115">
        <f t="shared" ref="D1115:D1178" si="36">C1115/15/60/8</f>
        <v>22.981111111111108</v>
      </c>
      <c r="E1115">
        <v>26.33</v>
      </c>
      <c r="F1115">
        <v>28.84</v>
      </c>
      <c r="G1115">
        <v>33.409999999999997</v>
      </c>
      <c r="H1115" s="3">
        <f t="shared" ref="H1115:H1178" si="37">AVERAGE(E1115:G1115)</f>
        <v>29.526666666666667</v>
      </c>
    </row>
    <row r="1116" spans="1:8">
      <c r="A1116" t="s">
        <v>39</v>
      </c>
      <c r="B1116">
        <v>15.25</v>
      </c>
      <c r="C1116">
        <v>165473</v>
      </c>
      <c r="D1116">
        <f t="shared" si="36"/>
        <v>22.982361111111111</v>
      </c>
      <c r="E1116">
        <v>28.19</v>
      </c>
      <c r="F1116">
        <v>34.19</v>
      </c>
      <c r="G1116">
        <v>33.14</v>
      </c>
      <c r="H1116" s="3">
        <f t="shared" si="37"/>
        <v>31.84</v>
      </c>
    </row>
    <row r="1117" spans="1:8">
      <c r="A1117" t="s">
        <v>49</v>
      </c>
      <c r="B1117">
        <v>15.25</v>
      </c>
      <c r="C1117">
        <v>165518</v>
      </c>
      <c r="D1117">
        <f t="shared" si="36"/>
        <v>22.988611111111108</v>
      </c>
      <c r="E1117">
        <v>26.84</v>
      </c>
      <c r="F1117">
        <v>33.01</v>
      </c>
      <c r="G1117">
        <v>34.729999999999997</v>
      </c>
      <c r="H1117" s="3">
        <f t="shared" si="37"/>
        <v>31.52666666666666</v>
      </c>
    </row>
    <row r="1118" spans="1:8">
      <c r="A1118" t="s">
        <v>48</v>
      </c>
      <c r="B1118">
        <v>15.25</v>
      </c>
      <c r="C1118">
        <v>165534</v>
      </c>
      <c r="D1118">
        <f t="shared" si="36"/>
        <v>22.990833333333335</v>
      </c>
      <c r="E1118">
        <v>25.54</v>
      </c>
      <c r="F1118">
        <v>29.08</v>
      </c>
      <c r="G1118">
        <v>34.75</v>
      </c>
      <c r="H1118" s="3">
        <f t="shared" si="37"/>
        <v>29.790000000000003</v>
      </c>
    </row>
    <row r="1119" spans="1:8">
      <c r="A1119" t="s">
        <v>43</v>
      </c>
      <c r="B1119">
        <v>15.25</v>
      </c>
      <c r="C1119">
        <v>165557</v>
      </c>
      <c r="D1119">
        <f t="shared" si="36"/>
        <v>22.994027777777777</v>
      </c>
      <c r="E1119">
        <v>24.91</v>
      </c>
      <c r="F1119">
        <v>27.92</v>
      </c>
      <c r="G1119">
        <v>31.94</v>
      </c>
      <c r="H1119" s="3">
        <f t="shared" si="37"/>
        <v>28.256666666666664</v>
      </c>
    </row>
    <row r="1120" spans="1:8">
      <c r="A1120" t="s">
        <v>37</v>
      </c>
      <c r="B1120">
        <v>15.25</v>
      </c>
      <c r="C1120">
        <v>165618</v>
      </c>
      <c r="D1120">
        <f t="shared" si="36"/>
        <v>23.002500000000001</v>
      </c>
      <c r="E1120">
        <v>24.92</v>
      </c>
      <c r="F1120">
        <v>27.54</v>
      </c>
      <c r="G1120">
        <v>33.25</v>
      </c>
      <c r="H1120" s="3">
        <f t="shared" si="37"/>
        <v>28.570000000000004</v>
      </c>
    </row>
    <row r="1121" spans="1:8">
      <c r="A1121" t="s">
        <v>57</v>
      </c>
      <c r="B1121">
        <v>15.25</v>
      </c>
      <c r="C1121">
        <v>165795</v>
      </c>
      <c r="D1121">
        <f t="shared" si="36"/>
        <v>23.027083333333334</v>
      </c>
      <c r="E1121">
        <v>25.05</v>
      </c>
      <c r="F1121">
        <v>27.73</v>
      </c>
      <c r="G1121">
        <v>33.51</v>
      </c>
      <c r="H1121" s="3">
        <f t="shared" si="37"/>
        <v>28.763333333333332</v>
      </c>
    </row>
    <row r="1122" spans="1:8">
      <c r="A1122" t="s">
        <v>50</v>
      </c>
      <c r="B1122">
        <v>15.25</v>
      </c>
      <c r="C1122">
        <v>165888</v>
      </c>
      <c r="D1122">
        <f t="shared" si="36"/>
        <v>23.040000000000003</v>
      </c>
      <c r="E1122">
        <v>25.95</v>
      </c>
      <c r="F1122">
        <v>26.48</v>
      </c>
      <c r="G1122">
        <v>25.95</v>
      </c>
      <c r="H1122" s="3">
        <f t="shared" si="37"/>
        <v>26.126666666666665</v>
      </c>
    </row>
    <row r="1123" spans="1:8">
      <c r="A1123" t="s">
        <v>51</v>
      </c>
      <c r="B1123">
        <v>15.25</v>
      </c>
      <c r="C1123">
        <v>165955</v>
      </c>
      <c r="D1123">
        <f t="shared" si="36"/>
        <v>23.049305555555556</v>
      </c>
      <c r="E1123">
        <v>25.71</v>
      </c>
      <c r="F1123">
        <v>26.21</v>
      </c>
      <c r="G1123">
        <v>26.18</v>
      </c>
      <c r="H1123" s="3">
        <f t="shared" si="37"/>
        <v>26.033333333333331</v>
      </c>
    </row>
    <row r="1124" spans="1:8">
      <c r="A1124" t="s">
        <v>56</v>
      </c>
      <c r="B1124">
        <v>15.25</v>
      </c>
      <c r="C1124">
        <v>166124</v>
      </c>
      <c r="D1124">
        <f t="shared" si="36"/>
        <v>23.072777777777777</v>
      </c>
      <c r="E1124">
        <v>24.8</v>
      </c>
      <c r="F1124">
        <v>25.02</v>
      </c>
      <c r="G1124">
        <v>26.3</v>
      </c>
      <c r="H1124" s="3">
        <f t="shared" si="37"/>
        <v>25.373333333333335</v>
      </c>
    </row>
    <row r="1125" spans="1:8">
      <c r="A1125" t="s">
        <v>46</v>
      </c>
      <c r="B1125">
        <v>15.25</v>
      </c>
      <c r="C1125">
        <v>166212</v>
      </c>
      <c r="D1125">
        <f t="shared" si="36"/>
        <v>23.084999999999997</v>
      </c>
      <c r="E1125">
        <v>25.39</v>
      </c>
      <c r="F1125">
        <v>31.79</v>
      </c>
      <c r="G1125">
        <v>33.909999999999997</v>
      </c>
      <c r="H1125" s="3">
        <f t="shared" si="37"/>
        <v>30.363333333333333</v>
      </c>
    </row>
    <row r="1126" spans="1:8">
      <c r="A1126" t="s">
        <v>41</v>
      </c>
      <c r="B1126">
        <v>15.25</v>
      </c>
      <c r="C1126">
        <v>166587</v>
      </c>
      <c r="D1126">
        <f t="shared" si="36"/>
        <v>23.137083333333333</v>
      </c>
      <c r="E1126">
        <v>25.37</v>
      </c>
      <c r="F1126">
        <v>26.26</v>
      </c>
      <c r="G1126">
        <v>26.13</v>
      </c>
      <c r="H1126" s="3">
        <f t="shared" si="37"/>
        <v>25.92</v>
      </c>
    </row>
    <row r="1127" spans="1:8">
      <c r="A1127" t="s">
        <v>52</v>
      </c>
      <c r="B1127">
        <v>15.25</v>
      </c>
      <c r="C1127">
        <v>166922</v>
      </c>
      <c r="D1127">
        <f t="shared" si="36"/>
        <v>23.183611111111112</v>
      </c>
      <c r="E1127">
        <v>25.28</v>
      </c>
      <c r="F1127">
        <v>26.48</v>
      </c>
      <c r="G1127">
        <v>32.299999999999997</v>
      </c>
      <c r="H1127" s="3">
        <f t="shared" si="37"/>
        <v>28.02</v>
      </c>
    </row>
    <row r="1128" spans="1:8">
      <c r="A1128" t="s">
        <v>57</v>
      </c>
      <c r="B1128">
        <v>15.5</v>
      </c>
      <c r="C1128">
        <v>162198</v>
      </c>
      <c r="D1128">
        <f t="shared" si="36"/>
        <v>22.5275</v>
      </c>
      <c r="E1128">
        <v>30.19</v>
      </c>
      <c r="F1128">
        <v>31.97</v>
      </c>
      <c r="G1128">
        <v>33.21</v>
      </c>
      <c r="H1128" s="3">
        <f t="shared" si="37"/>
        <v>31.790000000000003</v>
      </c>
    </row>
    <row r="1129" spans="1:8">
      <c r="A1129" t="s">
        <v>44</v>
      </c>
      <c r="B1129">
        <v>15.5</v>
      </c>
      <c r="C1129">
        <v>162804</v>
      </c>
      <c r="D1129">
        <f t="shared" si="36"/>
        <v>22.611666666666668</v>
      </c>
      <c r="E1129">
        <v>25.77</v>
      </c>
      <c r="F1129">
        <v>25.88</v>
      </c>
      <c r="G1129">
        <v>27.58</v>
      </c>
      <c r="H1129" s="3">
        <f t="shared" si="37"/>
        <v>26.409999999999997</v>
      </c>
    </row>
    <row r="1130" spans="1:8">
      <c r="A1130" t="s">
        <v>40</v>
      </c>
      <c r="B1130">
        <v>15.5</v>
      </c>
      <c r="C1130">
        <v>163196</v>
      </c>
      <c r="D1130">
        <f t="shared" si="36"/>
        <v>22.66611111111111</v>
      </c>
      <c r="E1130">
        <v>35.4</v>
      </c>
      <c r="F1130">
        <v>34.020000000000003</v>
      </c>
      <c r="G1130">
        <v>27.72</v>
      </c>
      <c r="H1130" s="3">
        <f t="shared" si="37"/>
        <v>32.380000000000003</v>
      </c>
    </row>
    <row r="1131" spans="1:8">
      <c r="A1131" t="s">
        <v>54</v>
      </c>
      <c r="B1131">
        <v>15.5</v>
      </c>
      <c r="C1131">
        <v>163220</v>
      </c>
      <c r="D1131">
        <f t="shared" si="36"/>
        <v>22.669444444444444</v>
      </c>
      <c r="E1131">
        <v>33.01</v>
      </c>
      <c r="F1131">
        <v>32.659999999999997</v>
      </c>
      <c r="G1131">
        <v>31.8</v>
      </c>
      <c r="H1131" s="3">
        <f t="shared" si="37"/>
        <v>32.489999999999995</v>
      </c>
    </row>
    <row r="1132" spans="1:8">
      <c r="A1132" t="s">
        <v>51</v>
      </c>
      <c r="B1132">
        <v>15.5</v>
      </c>
      <c r="C1132">
        <v>163482</v>
      </c>
      <c r="D1132">
        <f t="shared" si="36"/>
        <v>22.705833333333331</v>
      </c>
      <c r="E1132">
        <v>25.99</v>
      </c>
      <c r="F1132">
        <v>26.81</v>
      </c>
      <c r="G1132">
        <v>27.18</v>
      </c>
      <c r="H1132" s="3">
        <f t="shared" si="37"/>
        <v>26.659999999999997</v>
      </c>
    </row>
    <row r="1133" spans="1:8">
      <c r="A1133" t="s">
        <v>42</v>
      </c>
      <c r="B1133">
        <v>15.5</v>
      </c>
      <c r="C1133">
        <v>163676</v>
      </c>
      <c r="D1133">
        <f t="shared" si="36"/>
        <v>22.732777777777777</v>
      </c>
      <c r="E1133">
        <v>26.41</v>
      </c>
      <c r="F1133">
        <v>27.19</v>
      </c>
      <c r="G1133">
        <v>27.26</v>
      </c>
      <c r="H1133" s="3">
        <f t="shared" si="37"/>
        <v>26.953333333333333</v>
      </c>
    </row>
    <row r="1134" spans="1:8">
      <c r="A1134" t="s">
        <v>43</v>
      </c>
      <c r="B1134">
        <v>15.5</v>
      </c>
      <c r="C1134">
        <v>163945</v>
      </c>
      <c r="D1134">
        <f t="shared" si="36"/>
        <v>22.770138888888887</v>
      </c>
      <c r="E1134">
        <v>29.46</v>
      </c>
      <c r="F1134">
        <v>31.74</v>
      </c>
      <c r="G1134">
        <v>34</v>
      </c>
      <c r="H1134" s="3">
        <f t="shared" si="37"/>
        <v>31.733333333333334</v>
      </c>
    </row>
    <row r="1135" spans="1:8">
      <c r="A1135" t="s">
        <v>52</v>
      </c>
      <c r="B1135">
        <v>15.5</v>
      </c>
      <c r="C1135">
        <v>164381</v>
      </c>
      <c r="D1135">
        <f t="shared" si="36"/>
        <v>22.830694444444443</v>
      </c>
      <c r="E1135">
        <v>32.43</v>
      </c>
      <c r="F1135">
        <v>33.68</v>
      </c>
      <c r="G1135">
        <v>33.56</v>
      </c>
      <c r="H1135" s="3">
        <f t="shared" si="37"/>
        <v>33.223333333333336</v>
      </c>
    </row>
    <row r="1136" spans="1:8">
      <c r="A1136" t="s">
        <v>41</v>
      </c>
      <c r="B1136">
        <v>15.5</v>
      </c>
      <c r="C1136">
        <v>164430</v>
      </c>
      <c r="D1136">
        <f t="shared" si="36"/>
        <v>22.837499999999999</v>
      </c>
      <c r="E1136">
        <v>26.05</v>
      </c>
      <c r="F1136">
        <v>26.37</v>
      </c>
      <c r="G1136">
        <v>27.19</v>
      </c>
      <c r="H1136" s="3">
        <f t="shared" si="37"/>
        <v>26.536666666666665</v>
      </c>
    </row>
    <row r="1137" spans="1:8">
      <c r="A1137" t="s">
        <v>37</v>
      </c>
      <c r="B1137">
        <v>15.5</v>
      </c>
      <c r="C1137">
        <v>164498</v>
      </c>
      <c r="D1137">
        <f t="shared" si="36"/>
        <v>22.846944444444443</v>
      </c>
      <c r="E1137">
        <v>32.68</v>
      </c>
      <c r="F1137">
        <v>33.33</v>
      </c>
      <c r="G1137">
        <v>32.86</v>
      </c>
      <c r="H1137" s="3">
        <f t="shared" si="37"/>
        <v>32.956666666666663</v>
      </c>
    </row>
    <row r="1138" spans="1:8">
      <c r="A1138" t="s">
        <v>46</v>
      </c>
      <c r="B1138">
        <v>15.5</v>
      </c>
      <c r="C1138">
        <v>164522</v>
      </c>
      <c r="D1138">
        <f t="shared" si="36"/>
        <v>22.850277777777777</v>
      </c>
      <c r="E1138">
        <v>34.39</v>
      </c>
      <c r="F1138">
        <v>33.96</v>
      </c>
      <c r="G1138">
        <v>34.47</v>
      </c>
      <c r="H1138" s="3">
        <f t="shared" si="37"/>
        <v>34.273333333333333</v>
      </c>
    </row>
    <row r="1139" spans="1:8">
      <c r="A1139" t="s">
        <v>39</v>
      </c>
      <c r="B1139">
        <v>15.5</v>
      </c>
      <c r="C1139">
        <v>164914</v>
      </c>
      <c r="D1139">
        <f t="shared" si="36"/>
        <v>22.904722222222222</v>
      </c>
      <c r="E1139">
        <v>32.81</v>
      </c>
      <c r="F1139">
        <v>32.31</v>
      </c>
      <c r="G1139">
        <v>26.49</v>
      </c>
      <c r="H1139" s="3">
        <f t="shared" si="37"/>
        <v>30.536666666666665</v>
      </c>
    </row>
    <row r="1140" spans="1:8">
      <c r="A1140" t="s">
        <v>45</v>
      </c>
      <c r="B1140">
        <v>15.5</v>
      </c>
      <c r="C1140">
        <v>165112</v>
      </c>
      <c r="D1140">
        <f t="shared" si="36"/>
        <v>22.932222222222222</v>
      </c>
      <c r="E1140">
        <v>32.340000000000003</v>
      </c>
      <c r="F1140">
        <v>32.39</v>
      </c>
      <c r="G1140">
        <v>31.73</v>
      </c>
      <c r="H1140" s="3">
        <f t="shared" si="37"/>
        <v>32.153333333333336</v>
      </c>
    </row>
    <row r="1141" spans="1:8">
      <c r="A1141" t="s">
        <v>50</v>
      </c>
      <c r="B1141">
        <v>15.5</v>
      </c>
      <c r="C1141">
        <v>165320</v>
      </c>
      <c r="D1141">
        <f t="shared" si="36"/>
        <v>22.961111111111112</v>
      </c>
      <c r="E1141">
        <v>26.37</v>
      </c>
      <c r="F1141">
        <v>25.75</v>
      </c>
      <c r="G1141">
        <v>27.22</v>
      </c>
      <c r="H1141" s="3">
        <f t="shared" si="37"/>
        <v>26.446666666666669</v>
      </c>
    </row>
    <row r="1142" spans="1:8">
      <c r="A1142" t="s">
        <v>47</v>
      </c>
      <c r="B1142">
        <v>15.5</v>
      </c>
      <c r="C1142">
        <v>165421</v>
      </c>
      <c r="D1142">
        <f t="shared" si="36"/>
        <v>22.975138888888889</v>
      </c>
      <c r="E1142">
        <v>33.659999999999997</v>
      </c>
      <c r="F1142">
        <v>34.46</v>
      </c>
      <c r="G1142">
        <v>33.28</v>
      </c>
      <c r="H1142" s="3">
        <f t="shared" si="37"/>
        <v>33.800000000000004</v>
      </c>
    </row>
    <row r="1143" spans="1:8">
      <c r="A1143" t="s">
        <v>49</v>
      </c>
      <c r="B1143">
        <v>15.5</v>
      </c>
      <c r="C1143">
        <v>165463</v>
      </c>
      <c r="D1143">
        <f t="shared" si="36"/>
        <v>22.980972222222224</v>
      </c>
      <c r="E1143">
        <v>34.07</v>
      </c>
      <c r="F1143">
        <v>33.57</v>
      </c>
      <c r="G1143">
        <v>35.659999999999997</v>
      </c>
      <c r="H1143" s="3">
        <f t="shared" si="37"/>
        <v>34.43333333333333</v>
      </c>
    </row>
    <row r="1144" spans="1:8">
      <c r="A1144" t="s">
        <v>53</v>
      </c>
      <c r="B1144">
        <v>15.5</v>
      </c>
      <c r="C1144">
        <v>165667</v>
      </c>
      <c r="D1144">
        <f t="shared" si="36"/>
        <v>23.009305555555557</v>
      </c>
      <c r="E1144">
        <v>31.3</v>
      </c>
      <c r="F1144">
        <v>34.479999999999997</v>
      </c>
      <c r="G1144">
        <v>33</v>
      </c>
      <c r="H1144" s="3">
        <f t="shared" si="37"/>
        <v>32.926666666666669</v>
      </c>
    </row>
    <row r="1145" spans="1:8">
      <c r="A1145" t="s">
        <v>58</v>
      </c>
      <c r="B1145">
        <v>15.5</v>
      </c>
      <c r="C1145">
        <v>165789</v>
      </c>
      <c r="D1145">
        <f t="shared" si="36"/>
        <v>23.026250000000001</v>
      </c>
      <c r="E1145">
        <v>33.47</v>
      </c>
      <c r="F1145">
        <v>34.979999999999997</v>
      </c>
      <c r="G1145">
        <v>35.049999999999997</v>
      </c>
      <c r="H1145" s="3">
        <f t="shared" si="37"/>
        <v>34.499999999999993</v>
      </c>
    </row>
    <row r="1146" spans="1:8">
      <c r="A1146" t="s">
        <v>38</v>
      </c>
      <c r="B1146">
        <v>15.5</v>
      </c>
      <c r="C1146">
        <v>166715</v>
      </c>
      <c r="D1146">
        <f t="shared" si="36"/>
        <v>23.154861111111114</v>
      </c>
      <c r="E1146">
        <v>34.03</v>
      </c>
      <c r="F1146">
        <v>34.119999999999997</v>
      </c>
      <c r="G1146">
        <v>34.869999999999997</v>
      </c>
      <c r="H1146" s="3">
        <f t="shared" si="37"/>
        <v>34.340000000000003</v>
      </c>
    </row>
    <row r="1147" spans="1:8">
      <c r="A1147" t="s">
        <v>56</v>
      </c>
      <c r="B1147">
        <v>15.5</v>
      </c>
      <c r="C1147">
        <v>166880</v>
      </c>
      <c r="D1147">
        <f t="shared" si="36"/>
        <v>23.177777777777781</v>
      </c>
      <c r="E1147">
        <v>25.47</v>
      </c>
      <c r="F1147">
        <v>25.21</v>
      </c>
      <c r="G1147">
        <v>27.5</v>
      </c>
      <c r="H1147" s="3">
        <f t="shared" si="37"/>
        <v>26.060000000000002</v>
      </c>
    </row>
    <row r="1148" spans="1:8">
      <c r="A1148" t="s">
        <v>55</v>
      </c>
      <c r="B1148">
        <v>15.5</v>
      </c>
      <c r="C1148">
        <v>167159</v>
      </c>
      <c r="D1148">
        <f t="shared" si="36"/>
        <v>23.216527777777777</v>
      </c>
      <c r="E1148">
        <v>33.369999999999997</v>
      </c>
      <c r="F1148">
        <v>34.840000000000003</v>
      </c>
      <c r="G1148">
        <v>34.14</v>
      </c>
      <c r="H1148" s="3">
        <f t="shared" si="37"/>
        <v>34.116666666666667</v>
      </c>
    </row>
    <row r="1149" spans="1:8">
      <c r="A1149" t="s">
        <v>48</v>
      </c>
      <c r="B1149">
        <v>15.5</v>
      </c>
      <c r="C1149">
        <v>168097</v>
      </c>
      <c r="D1149">
        <f t="shared" si="36"/>
        <v>23.346805555555555</v>
      </c>
      <c r="E1149">
        <v>30.3</v>
      </c>
      <c r="F1149">
        <v>31.98</v>
      </c>
      <c r="G1149">
        <v>34.39</v>
      </c>
      <c r="H1149" s="3">
        <f t="shared" si="37"/>
        <v>32.223333333333336</v>
      </c>
    </row>
    <row r="1150" spans="1:8">
      <c r="A1150" t="s">
        <v>40</v>
      </c>
      <c r="B1150">
        <v>15.75</v>
      </c>
      <c r="C1150">
        <v>161711</v>
      </c>
      <c r="D1150">
        <f t="shared" si="36"/>
        <v>22.459861111111113</v>
      </c>
      <c r="E1150">
        <v>26.26</v>
      </c>
      <c r="F1150">
        <v>26.39</v>
      </c>
      <c r="G1150">
        <v>27.65</v>
      </c>
      <c r="H1150" s="3">
        <f t="shared" si="37"/>
        <v>26.766666666666669</v>
      </c>
    </row>
    <row r="1151" spans="1:8">
      <c r="A1151" t="s">
        <v>41</v>
      </c>
      <c r="B1151">
        <v>15.75</v>
      </c>
      <c r="C1151">
        <v>163448</v>
      </c>
      <c r="D1151">
        <f t="shared" si="36"/>
        <v>22.701111111111111</v>
      </c>
      <c r="E1151">
        <v>25.44</v>
      </c>
      <c r="F1151">
        <v>26.12</v>
      </c>
      <c r="G1151">
        <v>26.41</v>
      </c>
      <c r="H1151" s="3">
        <f t="shared" si="37"/>
        <v>25.99</v>
      </c>
    </row>
    <row r="1152" spans="1:8">
      <c r="A1152" t="s">
        <v>57</v>
      </c>
      <c r="B1152">
        <v>15.75</v>
      </c>
      <c r="C1152">
        <v>163907</v>
      </c>
      <c r="D1152">
        <f t="shared" si="36"/>
        <v>22.764861111111109</v>
      </c>
      <c r="E1152">
        <v>31.57</v>
      </c>
      <c r="F1152">
        <v>31.05</v>
      </c>
      <c r="G1152">
        <v>27.23</v>
      </c>
      <c r="H1152" s="3">
        <f t="shared" si="37"/>
        <v>29.950000000000003</v>
      </c>
    </row>
    <row r="1153" spans="1:8">
      <c r="A1153" t="s">
        <v>54</v>
      </c>
      <c r="B1153">
        <v>15.75</v>
      </c>
      <c r="C1153">
        <v>163969</v>
      </c>
      <c r="D1153">
        <f t="shared" si="36"/>
        <v>22.773472222222221</v>
      </c>
      <c r="E1153">
        <v>25.42</v>
      </c>
      <c r="F1153">
        <v>26.25</v>
      </c>
      <c r="G1153">
        <v>27.07</v>
      </c>
      <c r="H1153" s="3">
        <f t="shared" si="37"/>
        <v>26.24666666666667</v>
      </c>
    </row>
    <row r="1154" spans="1:8">
      <c r="A1154" t="s">
        <v>51</v>
      </c>
      <c r="B1154">
        <v>15.75</v>
      </c>
      <c r="C1154">
        <v>164199</v>
      </c>
      <c r="D1154">
        <f t="shared" si="36"/>
        <v>22.805416666666666</v>
      </c>
      <c r="E1154">
        <v>26.01</v>
      </c>
      <c r="F1154">
        <v>26.24</v>
      </c>
      <c r="G1154">
        <v>27.23</v>
      </c>
      <c r="H1154" s="3">
        <f t="shared" si="37"/>
        <v>26.493333333333336</v>
      </c>
    </row>
    <row r="1155" spans="1:8">
      <c r="A1155" t="s">
        <v>42</v>
      </c>
      <c r="B1155">
        <v>15.75</v>
      </c>
      <c r="C1155">
        <v>164328</v>
      </c>
      <c r="D1155">
        <f t="shared" si="36"/>
        <v>22.823333333333334</v>
      </c>
      <c r="E1155">
        <v>25.98</v>
      </c>
      <c r="F1155">
        <v>27.23</v>
      </c>
      <c r="G1155">
        <v>28.8</v>
      </c>
      <c r="H1155" s="3">
        <f t="shared" si="37"/>
        <v>27.33666666666667</v>
      </c>
    </row>
    <row r="1156" spans="1:8" hidden="1">
      <c r="A1156" t="s">
        <v>42</v>
      </c>
      <c r="B1156">
        <v>24</v>
      </c>
      <c r="C1156">
        <v>66053</v>
      </c>
      <c r="D1156">
        <f t="shared" si="36"/>
        <v>9.1740277777777788</v>
      </c>
      <c r="E1156">
        <v>11.19</v>
      </c>
      <c r="F1156">
        <v>10.16</v>
      </c>
      <c r="H1156" s="3">
        <f t="shared" si="37"/>
        <v>10.675000000000001</v>
      </c>
    </row>
    <row r="1157" spans="1:8" hidden="1">
      <c r="A1157" t="s">
        <v>51</v>
      </c>
      <c r="B1157">
        <v>0.25</v>
      </c>
      <c r="C1157">
        <v>49174</v>
      </c>
      <c r="D1157">
        <f t="shared" si="36"/>
        <v>6.8297222222222222</v>
      </c>
      <c r="E1157">
        <v>8.11</v>
      </c>
      <c r="F1157">
        <v>7.19</v>
      </c>
      <c r="G1157">
        <v>9.9499999999999993</v>
      </c>
      <c r="H1157" s="3">
        <f t="shared" si="37"/>
        <v>8.4166666666666661</v>
      </c>
    </row>
    <row r="1158" spans="1:8" hidden="1">
      <c r="A1158" t="s">
        <v>51</v>
      </c>
      <c r="B1158">
        <v>0.5</v>
      </c>
      <c r="C1158">
        <v>37855</v>
      </c>
      <c r="D1158">
        <f t="shared" si="36"/>
        <v>5.2576388888888888</v>
      </c>
      <c r="E1158">
        <v>47.86</v>
      </c>
      <c r="F1158">
        <v>31.51</v>
      </c>
      <c r="G1158">
        <v>31.62</v>
      </c>
      <c r="H1158" s="3">
        <f t="shared" si="37"/>
        <v>36.99666666666667</v>
      </c>
    </row>
    <row r="1159" spans="1:8" hidden="1">
      <c r="A1159" t="s">
        <v>51</v>
      </c>
      <c r="B1159">
        <v>0.75</v>
      </c>
      <c r="C1159">
        <v>34722</v>
      </c>
      <c r="D1159">
        <f t="shared" si="36"/>
        <v>4.8225000000000007</v>
      </c>
      <c r="E1159">
        <v>17.61</v>
      </c>
      <c r="F1159">
        <v>7.18</v>
      </c>
      <c r="G1159">
        <v>6.01</v>
      </c>
      <c r="H1159" s="3">
        <f t="shared" si="37"/>
        <v>10.266666666666666</v>
      </c>
    </row>
    <row r="1160" spans="1:8" hidden="1">
      <c r="A1160" t="s">
        <v>51</v>
      </c>
      <c r="B1160">
        <v>1</v>
      </c>
      <c r="C1160">
        <v>29894</v>
      </c>
      <c r="D1160">
        <f t="shared" si="36"/>
        <v>4.1519444444444442</v>
      </c>
      <c r="E1160">
        <v>10.88</v>
      </c>
      <c r="F1160">
        <v>12.41</v>
      </c>
      <c r="G1160">
        <v>7.21</v>
      </c>
      <c r="H1160" s="3">
        <f t="shared" si="37"/>
        <v>10.166666666666666</v>
      </c>
    </row>
    <row r="1161" spans="1:8" hidden="1">
      <c r="A1161" t="s">
        <v>51</v>
      </c>
      <c r="B1161">
        <v>1.25</v>
      </c>
      <c r="C1161">
        <v>27208</v>
      </c>
      <c r="D1161">
        <f t="shared" si="36"/>
        <v>3.7788888888888885</v>
      </c>
      <c r="E1161">
        <v>6.13</v>
      </c>
      <c r="F1161">
        <v>5.64</v>
      </c>
      <c r="G1161">
        <v>5.79</v>
      </c>
      <c r="H1161" s="3">
        <f t="shared" si="37"/>
        <v>5.8533333333333326</v>
      </c>
    </row>
    <row r="1162" spans="1:8" hidden="1">
      <c r="A1162" t="s">
        <v>51</v>
      </c>
      <c r="B1162">
        <v>1.5</v>
      </c>
      <c r="C1162">
        <v>22118</v>
      </c>
      <c r="D1162">
        <f t="shared" si="36"/>
        <v>3.0719444444444446</v>
      </c>
      <c r="E1162">
        <v>5.41</v>
      </c>
      <c r="F1162">
        <v>5.37</v>
      </c>
      <c r="G1162">
        <v>6.17</v>
      </c>
      <c r="H1162" s="3">
        <f t="shared" si="37"/>
        <v>5.6500000000000012</v>
      </c>
    </row>
    <row r="1163" spans="1:8" hidden="1">
      <c r="A1163" t="s">
        <v>51</v>
      </c>
      <c r="B1163">
        <v>1.75</v>
      </c>
      <c r="C1163">
        <v>20097</v>
      </c>
      <c r="D1163">
        <f t="shared" si="36"/>
        <v>2.7912499999999998</v>
      </c>
      <c r="E1163">
        <v>5.08</v>
      </c>
      <c r="F1163">
        <v>4.72</v>
      </c>
      <c r="G1163">
        <v>5.3</v>
      </c>
      <c r="H1163" s="3">
        <f t="shared" si="37"/>
        <v>5.0333333333333341</v>
      </c>
    </row>
    <row r="1164" spans="1:8" hidden="1">
      <c r="A1164" t="s">
        <v>51</v>
      </c>
      <c r="B1164">
        <v>2</v>
      </c>
      <c r="C1164">
        <v>19168</v>
      </c>
      <c r="D1164">
        <f t="shared" si="36"/>
        <v>2.6622222222222218</v>
      </c>
      <c r="E1164">
        <v>5.23</v>
      </c>
      <c r="F1164">
        <v>5.0199999999999996</v>
      </c>
      <c r="G1164">
        <v>5.88</v>
      </c>
      <c r="H1164" s="3">
        <f t="shared" si="37"/>
        <v>5.376666666666666</v>
      </c>
    </row>
    <row r="1165" spans="1:8" hidden="1">
      <c r="A1165" t="s">
        <v>51</v>
      </c>
      <c r="B1165">
        <v>2.25</v>
      </c>
      <c r="C1165">
        <v>17286</v>
      </c>
      <c r="D1165">
        <f t="shared" si="36"/>
        <v>2.4008333333333334</v>
      </c>
      <c r="E1165">
        <v>4.9800000000000004</v>
      </c>
      <c r="F1165">
        <v>4.71</v>
      </c>
      <c r="G1165">
        <v>4.7300000000000004</v>
      </c>
      <c r="H1165" s="3">
        <f t="shared" si="37"/>
        <v>4.8066666666666675</v>
      </c>
    </row>
    <row r="1166" spans="1:8" hidden="1">
      <c r="A1166" t="s">
        <v>51</v>
      </c>
      <c r="B1166">
        <v>2.5</v>
      </c>
      <c r="C1166">
        <v>16259</v>
      </c>
      <c r="D1166">
        <f t="shared" si="36"/>
        <v>2.2581944444444444</v>
      </c>
      <c r="E1166">
        <v>4.79</v>
      </c>
      <c r="F1166">
        <v>4.4400000000000004</v>
      </c>
      <c r="G1166">
        <v>5.39</v>
      </c>
      <c r="H1166" s="3">
        <f t="shared" si="37"/>
        <v>4.873333333333334</v>
      </c>
    </row>
    <row r="1167" spans="1:8" hidden="1">
      <c r="A1167" t="s">
        <v>51</v>
      </c>
      <c r="B1167">
        <v>2.75</v>
      </c>
      <c r="C1167">
        <v>15336</v>
      </c>
      <c r="D1167">
        <f t="shared" si="36"/>
        <v>2.13</v>
      </c>
      <c r="E1167">
        <v>4.41</v>
      </c>
      <c r="F1167">
        <v>4.34</v>
      </c>
      <c r="G1167">
        <v>4.51</v>
      </c>
      <c r="H1167" s="3">
        <f t="shared" si="37"/>
        <v>4.42</v>
      </c>
    </row>
    <row r="1168" spans="1:8" hidden="1">
      <c r="A1168" t="s">
        <v>51</v>
      </c>
      <c r="B1168">
        <v>3</v>
      </c>
      <c r="C1168">
        <v>15164</v>
      </c>
      <c r="D1168">
        <f t="shared" si="36"/>
        <v>2.1061111111111108</v>
      </c>
      <c r="E1168">
        <v>4.2300000000000004</v>
      </c>
      <c r="F1168">
        <v>4.6399999999999997</v>
      </c>
      <c r="G1168">
        <v>5.32</v>
      </c>
      <c r="H1168" s="3">
        <f t="shared" si="37"/>
        <v>4.7300000000000004</v>
      </c>
    </row>
    <row r="1169" spans="1:8" hidden="1">
      <c r="A1169" t="s">
        <v>51</v>
      </c>
      <c r="B1169">
        <v>3.25</v>
      </c>
      <c r="C1169">
        <v>14490</v>
      </c>
      <c r="D1169">
        <f t="shared" si="36"/>
        <v>2.0125000000000002</v>
      </c>
      <c r="E1169">
        <v>4.05</v>
      </c>
      <c r="F1169">
        <v>4.04</v>
      </c>
      <c r="G1169">
        <v>4.16</v>
      </c>
      <c r="H1169" s="3">
        <f t="shared" si="37"/>
        <v>4.083333333333333</v>
      </c>
    </row>
    <row r="1170" spans="1:8" hidden="1">
      <c r="A1170" t="s">
        <v>51</v>
      </c>
      <c r="B1170">
        <v>3.5</v>
      </c>
      <c r="C1170">
        <v>13424</v>
      </c>
      <c r="D1170">
        <f t="shared" si="36"/>
        <v>1.8644444444444443</v>
      </c>
      <c r="E1170">
        <v>3.89</v>
      </c>
      <c r="F1170">
        <v>4.1900000000000004</v>
      </c>
      <c r="G1170">
        <v>5.22</v>
      </c>
      <c r="H1170" s="3">
        <f t="shared" si="37"/>
        <v>4.4333333333333336</v>
      </c>
    </row>
    <row r="1171" spans="1:8" hidden="1">
      <c r="A1171" t="s">
        <v>51</v>
      </c>
      <c r="B1171">
        <v>3.75</v>
      </c>
      <c r="C1171">
        <v>14022</v>
      </c>
      <c r="D1171">
        <f t="shared" si="36"/>
        <v>1.9475</v>
      </c>
      <c r="E1171">
        <v>3.84</v>
      </c>
      <c r="F1171">
        <v>4.41</v>
      </c>
      <c r="G1171">
        <v>4.26</v>
      </c>
      <c r="H1171" s="3">
        <f t="shared" si="37"/>
        <v>4.17</v>
      </c>
    </row>
    <row r="1172" spans="1:8" hidden="1">
      <c r="A1172" t="s">
        <v>51</v>
      </c>
      <c r="B1172">
        <v>4</v>
      </c>
      <c r="C1172">
        <v>13992</v>
      </c>
      <c r="D1172">
        <f t="shared" si="36"/>
        <v>1.9433333333333331</v>
      </c>
      <c r="E1172">
        <v>3.87</v>
      </c>
      <c r="F1172">
        <v>4.7300000000000004</v>
      </c>
      <c r="G1172">
        <v>5.4</v>
      </c>
      <c r="H1172" s="3">
        <f t="shared" si="37"/>
        <v>4.666666666666667</v>
      </c>
    </row>
    <row r="1173" spans="1:8" hidden="1">
      <c r="A1173" t="s">
        <v>51</v>
      </c>
      <c r="B1173">
        <v>4.25</v>
      </c>
      <c r="C1173">
        <v>16002</v>
      </c>
      <c r="D1173">
        <f t="shared" si="36"/>
        <v>2.2224999999999997</v>
      </c>
      <c r="E1173">
        <v>4.26</v>
      </c>
      <c r="F1173">
        <v>4.2699999999999996</v>
      </c>
      <c r="G1173">
        <v>4.72</v>
      </c>
      <c r="H1173" s="3">
        <f t="shared" si="37"/>
        <v>4.416666666666667</v>
      </c>
    </row>
    <row r="1174" spans="1:8" hidden="1">
      <c r="A1174" t="s">
        <v>51</v>
      </c>
      <c r="B1174">
        <v>4.5</v>
      </c>
      <c r="C1174">
        <v>18403</v>
      </c>
      <c r="D1174">
        <f t="shared" si="36"/>
        <v>2.5559722222222221</v>
      </c>
      <c r="E1174">
        <v>4.5599999999999996</v>
      </c>
      <c r="F1174">
        <v>4.96</v>
      </c>
      <c r="G1174">
        <v>6.19</v>
      </c>
      <c r="H1174" s="3">
        <f t="shared" si="37"/>
        <v>5.2366666666666672</v>
      </c>
    </row>
    <row r="1175" spans="1:8" hidden="1">
      <c r="A1175" t="s">
        <v>51</v>
      </c>
      <c r="B1175">
        <v>4.75</v>
      </c>
      <c r="C1175">
        <v>22491</v>
      </c>
      <c r="D1175">
        <f t="shared" si="36"/>
        <v>3.1237500000000002</v>
      </c>
      <c r="E1175">
        <v>5.05</v>
      </c>
      <c r="F1175">
        <v>5.29</v>
      </c>
      <c r="G1175">
        <v>5.94</v>
      </c>
      <c r="H1175" s="3">
        <f t="shared" si="37"/>
        <v>5.4266666666666667</v>
      </c>
    </row>
    <row r="1176" spans="1:8" hidden="1">
      <c r="A1176" t="s">
        <v>51</v>
      </c>
      <c r="B1176">
        <v>5</v>
      </c>
      <c r="C1176">
        <v>28970</v>
      </c>
      <c r="D1176">
        <f t="shared" si="36"/>
        <v>4.0236111111111112</v>
      </c>
      <c r="E1176">
        <v>6.08</v>
      </c>
      <c r="F1176">
        <v>6.89</v>
      </c>
      <c r="G1176">
        <v>8.5299999999999994</v>
      </c>
      <c r="H1176" s="3">
        <f t="shared" si="37"/>
        <v>7.166666666666667</v>
      </c>
    </row>
    <row r="1177" spans="1:8" hidden="1">
      <c r="A1177" t="s">
        <v>51</v>
      </c>
      <c r="B1177">
        <v>5.25</v>
      </c>
      <c r="C1177">
        <v>37433</v>
      </c>
      <c r="D1177">
        <f t="shared" si="36"/>
        <v>5.1990277777777774</v>
      </c>
      <c r="E1177">
        <v>7.54</v>
      </c>
      <c r="F1177">
        <v>7.89</v>
      </c>
      <c r="G1177">
        <v>8.6</v>
      </c>
      <c r="H1177" s="3">
        <f t="shared" si="37"/>
        <v>8.01</v>
      </c>
    </row>
    <row r="1178" spans="1:8" hidden="1">
      <c r="A1178" t="s">
        <v>51</v>
      </c>
      <c r="B1178">
        <v>5.5</v>
      </c>
      <c r="C1178">
        <v>46176</v>
      </c>
      <c r="D1178">
        <f t="shared" si="36"/>
        <v>6.4133333333333331</v>
      </c>
      <c r="E1178">
        <v>8.6199999999999992</v>
      </c>
      <c r="F1178">
        <v>9.84</v>
      </c>
      <c r="G1178">
        <v>10.99</v>
      </c>
      <c r="H1178" s="3">
        <f t="shared" si="37"/>
        <v>9.8166666666666682</v>
      </c>
    </row>
    <row r="1179" spans="1:8">
      <c r="A1179" t="s">
        <v>43</v>
      </c>
      <c r="B1179">
        <v>15.75</v>
      </c>
      <c r="C1179">
        <v>164556</v>
      </c>
      <c r="D1179">
        <f t="shared" ref="D1179:D1242" si="38">C1179/15/60/8</f>
        <v>22.855</v>
      </c>
      <c r="E1179">
        <v>32.119999999999997</v>
      </c>
      <c r="F1179">
        <v>32.75</v>
      </c>
      <c r="G1179">
        <v>26.17</v>
      </c>
      <c r="H1179" s="3">
        <f t="shared" ref="H1179:H1242" si="39">AVERAGE(E1179:G1179)</f>
        <v>30.346666666666668</v>
      </c>
    </row>
    <row r="1180" spans="1:8">
      <c r="A1180" t="s">
        <v>46</v>
      </c>
      <c r="B1180">
        <v>15.75</v>
      </c>
      <c r="C1180">
        <v>164775</v>
      </c>
      <c r="D1180">
        <f t="shared" si="38"/>
        <v>22.885416666666668</v>
      </c>
      <c r="E1180">
        <v>33.54</v>
      </c>
      <c r="F1180">
        <v>27.29</v>
      </c>
      <c r="G1180">
        <v>27.13</v>
      </c>
      <c r="H1180" s="3">
        <f t="shared" si="39"/>
        <v>29.319999999999997</v>
      </c>
    </row>
    <row r="1181" spans="1:8">
      <c r="A1181" t="s">
        <v>37</v>
      </c>
      <c r="B1181">
        <v>15.75</v>
      </c>
      <c r="C1181">
        <v>165075</v>
      </c>
      <c r="D1181">
        <f t="shared" si="38"/>
        <v>22.927083333333332</v>
      </c>
      <c r="E1181">
        <v>32.43</v>
      </c>
      <c r="F1181">
        <v>33.25</v>
      </c>
      <c r="G1181">
        <v>29.05</v>
      </c>
      <c r="H1181" s="3">
        <f t="shared" si="39"/>
        <v>31.576666666666668</v>
      </c>
    </row>
    <row r="1182" spans="1:8">
      <c r="A1182" t="s">
        <v>38</v>
      </c>
      <c r="B1182">
        <v>15.75</v>
      </c>
      <c r="C1182">
        <v>165185</v>
      </c>
      <c r="D1182">
        <f t="shared" si="38"/>
        <v>22.942361111111111</v>
      </c>
      <c r="E1182">
        <v>31.49</v>
      </c>
      <c r="F1182">
        <v>26.27</v>
      </c>
      <c r="G1182">
        <v>28.07</v>
      </c>
      <c r="H1182" s="3">
        <f t="shared" si="39"/>
        <v>28.61</v>
      </c>
    </row>
    <row r="1183" spans="1:8">
      <c r="A1183" t="s">
        <v>45</v>
      </c>
      <c r="B1183">
        <v>15.75</v>
      </c>
      <c r="C1183">
        <v>165199</v>
      </c>
      <c r="D1183">
        <f t="shared" si="38"/>
        <v>22.944305555555555</v>
      </c>
      <c r="E1183">
        <v>25.86</v>
      </c>
      <c r="F1183">
        <v>25.51</v>
      </c>
      <c r="G1183">
        <v>27.55</v>
      </c>
      <c r="H1183" s="3">
        <f t="shared" si="39"/>
        <v>26.306666666666668</v>
      </c>
    </row>
    <row r="1184" spans="1:8">
      <c r="A1184" t="s">
        <v>49</v>
      </c>
      <c r="B1184">
        <v>15.75</v>
      </c>
      <c r="C1184">
        <v>165344</v>
      </c>
      <c r="D1184">
        <f t="shared" si="38"/>
        <v>22.964444444444442</v>
      </c>
      <c r="E1184">
        <v>31.94</v>
      </c>
      <c r="F1184">
        <v>26.87</v>
      </c>
      <c r="G1184">
        <v>28.22</v>
      </c>
      <c r="H1184" s="3">
        <f t="shared" si="39"/>
        <v>29.01</v>
      </c>
    </row>
    <row r="1185" spans="1:8">
      <c r="A1185" t="s">
        <v>44</v>
      </c>
      <c r="B1185">
        <v>15.75</v>
      </c>
      <c r="C1185">
        <v>165367</v>
      </c>
      <c r="D1185">
        <f t="shared" si="38"/>
        <v>22.967638888888889</v>
      </c>
      <c r="E1185">
        <v>26.43</v>
      </c>
      <c r="F1185">
        <v>26.54</v>
      </c>
      <c r="G1185">
        <v>26.41</v>
      </c>
      <c r="H1185" s="3">
        <f t="shared" si="39"/>
        <v>26.459999999999997</v>
      </c>
    </row>
    <row r="1186" spans="1:8">
      <c r="A1186" t="s">
        <v>58</v>
      </c>
      <c r="B1186">
        <v>15.75</v>
      </c>
      <c r="C1186">
        <v>166184</v>
      </c>
      <c r="D1186">
        <f t="shared" si="38"/>
        <v>23.08111111111111</v>
      </c>
      <c r="E1186">
        <v>33.049999999999997</v>
      </c>
      <c r="F1186">
        <v>33.549999999999997</v>
      </c>
      <c r="G1186">
        <v>28.66</v>
      </c>
      <c r="H1186" s="3">
        <f t="shared" si="39"/>
        <v>31.75333333333333</v>
      </c>
    </row>
    <row r="1187" spans="1:8">
      <c r="A1187" t="s">
        <v>55</v>
      </c>
      <c r="B1187">
        <v>15.75</v>
      </c>
      <c r="C1187">
        <v>166233</v>
      </c>
      <c r="D1187">
        <f t="shared" si="38"/>
        <v>23.087916666666668</v>
      </c>
      <c r="E1187">
        <v>33.619999999999997</v>
      </c>
      <c r="F1187">
        <v>34.08</v>
      </c>
      <c r="G1187">
        <v>28.38</v>
      </c>
      <c r="H1187" s="3">
        <f t="shared" si="39"/>
        <v>32.026666666666664</v>
      </c>
    </row>
    <row r="1188" spans="1:8">
      <c r="A1188" t="s">
        <v>56</v>
      </c>
      <c r="B1188">
        <v>15.75</v>
      </c>
      <c r="C1188">
        <v>166317</v>
      </c>
      <c r="D1188">
        <f t="shared" si="38"/>
        <v>23.099583333333332</v>
      </c>
      <c r="E1188">
        <v>25.18</v>
      </c>
      <c r="F1188">
        <v>24.98</v>
      </c>
      <c r="G1188">
        <v>26.42</v>
      </c>
      <c r="H1188" s="3">
        <f t="shared" si="39"/>
        <v>25.526666666666667</v>
      </c>
    </row>
    <row r="1189" spans="1:8">
      <c r="A1189" t="s">
        <v>50</v>
      </c>
      <c r="B1189">
        <v>15.75</v>
      </c>
      <c r="C1189">
        <v>166340</v>
      </c>
      <c r="D1189">
        <f t="shared" si="38"/>
        <v>23.102777777777778</v>
      </c>
      <c r="E1189">
        <v>26.11</v>
      </c>
      <c r="F1189">
        <v>26.68</v>
      </c>
      <c r="G1189">
        <v>26.21</v>
      </c>
      <c r="H1189" s="3">
        <f t="shared" si="39"/>
        <v>26.333333333333332</v>
      </c>
    </row>
    <row r="1190" spans="1:8">
      <c r="A1190" t="s">
        <v>47</v>
      </c>
      <c r="B1190">
        <v>15.75</v>
      </c>
      <c r="C1190">
        <v>166346</v>
      </c>
      <c r="D1190">
        <f t="shared" si="38"/>
        <v>23.10361111111111</v>
      </c>
      <c r="E1190">
        <v>33.32</v>
      </c>
      <c r="F1190">
        <v>29.8</v>
      </c>
      <c r="G1190">
        <v>27.3</v>
      </c>
      <c r="H1190" s="3">
        <f t="shared" si="39"/>
        <v>30.14</v>
      </c>
    </row>
    <row r="1191" spans="1:8">
      <c r="A1191" t="s">
        <v>53</v>
      </c>
      <c r="B1191">
        <v>15.75</v>
      </c>
      <c r="C1191">
        <v>166459</v>
      </c>
      <c r="D1191">
        <f t="shared" si="38"/>
        <v>23.119305555555556</v>
      </c>
      <c r="E1191">
        <v>32.43</v>
      </c>
      <c r="F1191">
        <v>33.090000000000003</v>
      </c>
      <c r="G1191">
        <v>27.49</v>
      </c>
      <c r="H1191" s="3">
        <f t="shared" si="39"/>
        <v>31.003333333333334</v>
      </c>
    </row>
    <row r="1192" spans="1:8" hidden="1">
      <c r="A1192" t="s">
        <v>51</v>
      </c>
      <c r="B1192">
        <v>9</v>
      </c>
      <c r="C1192">
        <v>157531</v>
      </c>
      <c r="D1192">
        <f t="shared" si="38"/>
        <v>21.879305555555558</v>
      </c>
      <c r="E1192">
        <v>24.98</v>
      </c>
      <c r="F1192">
        <v>24.85</v>
      </c>
      <c r="G1192">
        <v>48.02</v>
      </c>
      <c r="H1192" s="3">
        <f t="shared" si="39"/>
        <v>32.616666666666667</v>
      </c>
    </row>
    <row r="1193" spans="1:8">
      <c r="A1193" t="s">
        <v>52</v>
      </c>
      <c r="B1193">
        <v>15.75</v>
      </c>
      <c r="C1193">
        <v>166794</v>
      </c>
      <c r="D1193">
        <f t="shared" si="38"/>
        <v>23.165833333333335</v>
      </c>
      <c r="E1193">
        <v>33.729999999999997</v>
      </c>
      <c r="F1193">
        <v>32</v>
      </c>
      <c r="G1193">
        <v>28.22</v>
      </c>
      <c r="H1193" s="3">
        <f t="shared" si="39"/>
        <v>31.316666666666663</v>
      </c>
    </row>
    <row r="1194" spans="1:8">
      <c r="A1194" t="s">
        <v>39</v>
      </c>
      <c r="B1194">
        <v>15.75</v>
      </c>
      <c r="C1194">
        <v>166852</v>
      </c>
      <c r="D1194">
        <f t="shared" si="38"/>
        <v>23.173888888888889</v>
      </c>
      <c r="E1194">
        <v>26.43</v>
      </c>
      <c r="F1194">
        <v>25.9</v>
      </c>
      <c r="G1194">
        <v>26.94</v>
      </c>
      <c r="H1194" s="3">
        <f t="shared" si="39"/>
        <v>26.423333333333332</v>
      </c>
    </row>
    <row r="1195" spans="1:8">
      <c r="A1195" t="s">
        <v>48</v>
      </c>
      <c r="B1195">
        <v>15.75</v>
      </c>
      <c r="C1195">
        <v>167848</v>
      </c>
      <c r="D1195">
        <f t="shared" si="38"/>
        <v>23.312222222222221</v>
      </c>
      <c r="E1195">
        <v>32.54</v>
      </c>
      <c r="F1195">
        <v>32.61</v>
      </c>
      <c r="G1195">
        <v>27.34</v>
      </c>
      <c r="H1195" s="3">
        <f t="shared" si="39"/>
        <v>30.830000000000002</v>
      </c>
    </row>
    <row r="1196" spans="1:8">
      <c r="A1196" t="s">
        <v>54</v>
      </c>
      <c r="B1196">
        <v>16</v>
      </c>
      <c r="C1196">
        <v>162716</v>
      </c>
      <c r="D1196">
        <f t="shared" si="38"/>
        <v>22.599444444444444</v>
      </c>
      <c r="E1196">
        <v>25.9</v>
      </c>
      <c r="F1196">
        <v>26.12</v>
      </c>
      <c r="G1196">
        <v>28.44</v>
      </c>
      <c r="H1196" s="3">
        <f t="shared" si="39"/>
        <v>26.819999999999997</v>
      </c>
    </row>
    <row r="1197" spans="1:8">
      <c r="A1197" t="s">
        <v>40</v>
      </c>
      <c r="B1197">
        <v>16</v>
      </c>
      <c r="C1197">
        <v>162939</v>
      </c>
      <c r="D1197">
        <f t="shared" si="38"/>
        <v>22.630416666666669</v>
      </c>
      <c r="E1197">
        <v>27.16</v>
      </c>
      <c r="F1197">
        <v>27.13</v>
      </c>
      <c r="G1197">
        <v>28.69</v>
      </c>
      <c r="H1197" s="3">
        <f t="shared" si="39"/>
        <v>27.66</v>
      </c>
    </row>
    <row r="1198" spans="1:8">
      <c r="A1198" t="s">
        <v>46</v>
      </c>
      <c r="B1198">
        <v>16</v>
      </c>
      <c r="C1198">
        <v>163712</v>
      </c>
      <c r="D1198">
        <f t="shared" si="38"/>
        <v>22.737777777777776</v>
      </c>
      <c r="E1198">
        <v>26.12</v>
      </c>
      <c r="F1198">
        <v>25.99</v>
      </c>
      <c r="G1198">
        <v>27.16</v>
      </c>
      <c r="H1198" s="3">
        <f t="shared" si="39"/>
        <v>26.423333333333332</v>
      </c>
    </row>
    <row r="1199" spans="1:8">
      <c r="A1199" t="s">
        <v>50</v>
      </c>
      <c r="B1199">
        <v>16</v>
      </c>
      <c r="C1199">
        <v>164840</v>
      </c>
      <c r="D1199">
        <f t="shared" si="38"/>
        <v>22.894444444444446</v>
      </c>
      <c r="E1199">
        <v>26.19</v>
      </c>
      <c r="F1199">
        <v>25.88</v>
      </c>
      <c r="G1199">
        <v>27.12</v>
      </c>
      <c r="H1199" s="3">
        <f t="shared" si="39"/>
        <v>26.396666666666665</v>
      </c>
    </row>
    <row r="1200" spans="1:8">
      <c r="A1200" t="s">
        <v>49</v>
      </c>
      <c r="B1200">
        <v>16</v>
      </c>
      <c r="C1200">
        <v>164993</v>
      </c>
      <c r="D1200">
        <f t="shared" si="38"/>
        <v>22.915694444444444</v>
      </c>
      <c r="E1200">
        <v>26.98</v>
      </c>
      <c r="F1200">
        <v>26.4</v>
      </c>
      <c r="G1200">
        <v>28.23</v>
      </c>
      <c r="H1200" s="3">
        <f t="shared" si="39"/>
        <v>27.203333333333333</v>
      </c>
    </row>
    <row r="1201" spans="1:8">
      <c r="A1201" t="s">
        <v>44</v>
      </c>
      <c r="B1201">
        <v>16</v>
      </c>
      <c r="C1201">
        <v>165017</v>
      </c>
      <c r="D1201">
        <f t="shared" si="38"/>
        <v>22.919027777777778</v>
      </c>
      <c r="E1201">
        <v>26.51</v>
      </c>
      <c r="F1201">
        <v>26.77</v>
      </c>
      <c r="G1201">
        <v>28.23</v>
      </c>
      <c r="H1201" s="3">
        <f t="shared" si="39"/>
        <v>27.17</v>
      </c>
    </row>
    <row r="1202" spans="1:8">
      <c r="A1202" t="s">
        <v>58</v>
      </c>
      <c r="B1202">
        <v>16</v>
      </c>
      <c r="C1202">
        <v>165036</v>
      </c>
      <c r="D1202">
        <f t="shared" si="38"/>
        <v>22.921666666666667</v>
      </c>
      <c r="E1202">
        <v>28.02</v>
      </c>
      <c r="F1202">
        <v>27.63</v>
      </c>
      <c r="G1202">
        <v>28.17</v>
      </c>
      <c r="H1202" s="3">
        <f t="shared" si="39"/>
        <v>27.939999999999998</v>
      </c>
    </row>
    <row r="1203" spans="1:8">
      <c r="A1203" t="s">
        <v>41</v>
      </c>
      <c r="B1203">
        <v>16</v>
      </c>
      <c r="C1203">
        <v>165227</v>
      </c>
      <c r="D1203">
        <f t="shared" si="38"/>
        <v>22.948194444444443</v>
      </c>
      <c r="E1203">
        <v>26.12</v>
      </c>
      <c r="F1203">
        <v>26.2</v>
      </c>
      <c r="G1203">
        <v>28.08</v>
      </c>
      <c r="H1203" s="3">
        <f t="shared" si="39"/>
        <v>26.8</v>
      </c>
    </row>
    <row r="1204" spans="1:8">
      <c r="A1204" t="s">
        <v>51</v>
      </c>
      <c r="B1204">
        <v>16</v>
      </c>
      <c r="C1204">
        <v>165408</v>
      </c>
      <c r="D1204">
        <f t="shared" si="38"/>
        <v>22.973333333333336</v>
      </c>
      <c r="E1204">
        <v>26.55</v>
      </c>
      <c r="F1204">
        <v>26.55</v>
      </c>
      <c r="G1204">
        <v>28.12</v>
      </c>
      <c r="H1204" s="3">
        <f t="shared" si="39"/>
        <v>27.073333333333334</v>
      </c>
    </row>
    <row r="1205" spans="1:8">
      <c r="A1205" t="s">
        <v>43</v>
      </c>
      <c r="B1205">
        <v>16</v>
      </c>
      <c r="C1205">
        <v>165501</v>
      </c>
      <c r="D1205">
        <f t="shared" si="38"/>
        <v>22.986249999999998</v>
      </c>
      <c r="E1205">
        <v>26.33</v>
      </c>
      <c r="F1205">
        <v>26.22</v>
      </c>
      <c r="G1205">
        <v>26.98</v>
      </c>
      <c r="H1205" s="3">
        <f t="shared" si="39"/>
        <v>26.51</v>
      </c>
    </row>
    <row r="1206" spans="1:8">
      <c r="A1206" t="s">
        <v>48</v>
      </c>
      <c r="B1206">
        <v>16</v>
      </c>
      <c r="C1206">
        <v>165546</v>
      </c>
      <c r="D1206">
        <f t="shared" si="38"/>
        <v>22.9925</v>
      </c>
      <c r="E1206">
        <v>26.52</v>
      </c>
      <c r="F1206">
        <v>26.05</v>
      </c>
      <c r="G1206">
        <v>27.4</v>
      </c>
      <c r="H1206" s="3">
        <f t="shared" si="39"/>
        <v>26.656666666666666</v>
      </c>
    </row>
    <row r="1207" spans="1:8">
      <c r="A1207" t="s">
        <v>45</v>
      </c>
      <c r="B1207">
        <v>16</v>
      </c>
      <c r="C1207">
        <v>165650</v>
      </c>
      <c r="D1207">
        <f t="shared" si="38"/>
        <v>23.006944444444446</v>
      </c>
      <c r="E1207">
        <v>26.1</v>
      </c>
      <c r="F1207">
        <v>25.58</v>
      </c>
      <c r="G1207">
        <v>27.75</v>
      </c>
      <c r="H1207" s="3">
        <f t="shared" si="39"/>
        <v>26.47666666666667</v>
      </c>
    </row>
    <row r="1208" spans="1:8">
      <c r="A1208" t="s">
        <v>53</v>
      </c>
      <c r="B1208">
        <v>16</v>
      </c>
      <c r="C1208">
        <v>165868</v>
      </c>
      <c r="D1208">
        <f t="shared" si="38"/>
        <v>23.037222222222223</v>
      </c>
      <c r="E1208">
        <v>26.81</v>
      </c>
      <c r="F1208">
        <v>26.16</v>
      </c>
      <c r="G1208">
        <v>26.41</v>
      </c>
      <c r="H1208" s="3">
        <f t="shared" si="39"/>
        <v>26.459999999999997</v>
      </c>
    </row>
    <row r="1209" spans="1:8">
      <c r="A1209" t="s">
        <v>37</v>
      </c>
      <c r="B1209">
        <v>16</v>
      </c>
      <c r="C1209">
        <v>166065</v>
      </c>
      <c r="D1209">
        <f t="shared" si="38"/>
        <v>23.064583333333335</v>
      </c>
      <c r="E1209">
        <v>26.29</v>
      </c>
      <c r="F1209">
        <v>26.37</v>
      </c>
      <c r="G1209">
        <v>27.35</v>
      </c>
      <c r="H1209" s="3">
        <f t="shared" si="39"/>
        <v>26.669999999999998</v>
      </c>
    </row>
    <row r="1210" spans="1:8">
      <c r="A1210" t="s">
        <v>42</v>
      </c>
      <c r="B1210">
        <v>16</v>
      </c>
      <c r="C1210">
        <v>166537</v>
      </c>
      <c r="D1210">
        <f t="shared" si="38"/>
        <v>23.13013888888889</v>
      </c>
      <c r="E1210">
        <v>27.93</v>
      </c>
      <c r="F1210">
        <v>25.98</v>
      </c>
      <c r="G1210">
        <v>28.11</v>
      </c>
      <c r="H1210" s="3">
        <f t="shared" si="39"/>
        <v>27.34</v>
      </c>
    </row>
    <row r="1211" spans="1:8">
      <c r="A1211" t="s">
        <v>52</v>
      </c>
      <c r="B1211">
        <v>16</v>
      </c>
      <c r="C1211">
        <v>167161</v>
      </c>
      <c r="D1211">
        <f t="shared" si="38"/>
        <v>23.216805555555556</v>
      </c>
      <c r="E1211">
        <v>27.59</v>
      </c>
      <c r="F1211">
        <v>26.72</v>
      </c>
      <c r="G1211">
        <v>27.8</v>
      </c>
      <c r="H1211" s="3">
        <f t="shared" si="39"/>
        <v>27.37</v>
      </c>
    </row>
    <row r="1212" spans="1:8">
      <c r="A1212" t="s">
        <v>47</v>
      </c>
      <c r="B1212">
        <v>16</v>
      </c>
      <c r="C1212">
        <v>167221</v>
      </c>
      <c r="D1212">
        <f t="shared" si="38"/>
        <v>23.225138888888889</v>
      </c>
      <c r="E1212">
        <v>27.17</v>
      </c>
      <c r="F1212">
        <v>27.46</v>
      </c>
      <c r="G1212">
        <v>28.46</v>
      </c>
      <c r="H1212" s="3">
        <f t="shared" si="39"/>
        <v>27.696666666666669</v>
      </c>
    </row>
    <row r="1213" spans="1:8">
      <c r="A1213" t="s">
        <v>57</v>
      </c>
      <c r="B1213">
        <v>16</v>
      </c>
      <c r="C1213">
        <v>167227</v>
      </c>
      <c r="D1213">
        <f t="shared" si="38"/>
        <v>23.225972222222222</v>
      </c>
      <c r="E1213">
        <v>26.5</v>
      </c>
      <c r="F1213">
        <v>26.14</v>
      </c>
      <c r="G1213">
        <v>27.59</v>
      </c>
      <c r="H1213" s="3">
        <f t="shared" si="39"/>
        <v>26.743333333333336</v>
      </c>
    </row>
    <row r="1214" spans="1:8">
      <c r="A1214" t="s">
        <v>38</v>
      </c>
      <c r="B1214">
        <v>16</v>
      </c>
      <c r="C1214">
        <v>167305</v>
      </c>
      <c r="D1214">
        <f t="shared" si="38"/>
        <v>23.236805555555556</v>
      </c>
      <c r="E1214">
        <v>27.68</v>
      </c>
      <c r="F1214">
        <v>26.73</v>
      </c>
      <c r="G1214">
        <v>28.34</v>
      </c>
      <c r="H1214" s="3">
        <f t="shared" si="39"/>
        <v>27.583333333333332</v>
      </c>
    </row>
    <row r="1215" spans="1:8">
      <c r="A1215" t="s">
        <v>56</v>
      </c>
      <c r="B1215">
        <v>16</v>
      </c>
      <c r="C1215">
        <v>167386</v>
      </c>
      <c r="D1215">
        <f t="shared" si="38"/>
        <v>23.248055555555556</v>
      </c>
      <c r="E1215">
        <v>25.6</v>
      </c>
      <c r="F1215">
        <v>25.66</v>
      </c>
      <c r="G1215">
        <v>27.34</v>
      </c>
      <c r="H1215" s="3">
        <f t="shared" si="39"/>
        <v>26.200000000000003</v>
      </c>
    </row>
    <row r="1216" spans="1:8">
      <c r="A1216" t="s">
        <v>55</v>
      </c>
      <c r="B1216">
        <v>16</v>
      </c>
      <c r="C1216">
        <v>167634</v>
      </c>
      <c r="D1216">
        <f t="shared" si="38"/>
        <v>23.282500000000002</v>
      </c>
      <c r="E1216">
        <v>27.29</v>
      </c>
      <c r="F1216">
        <v>27.49</v>
      </c>
      <c r="G1216">
        <v>28.45</v>
      </c>
      <c r="H1216" s="3">
        <f t="shared" si="39"/>
        <v>27.743333333333336</v>
      </c>
    </row>
    <row r="1217" spans="1:8">
      <c r="A1217" t="s">
        <v>39</v>
      </c>
      <c r="B1217">
        <v>16</v>
      </c>
      <c r="C1217">
        <v>168202</v>
      </c>
      <c r="D1217">
        <f t="shared" si="38"/>
        <v>23.361388888888889</v>
      </c>
      <c r="E1217">
        <v>26.26</v>
      </c>
      <c r="F1217">
        <v>27.01</v>
      </c>
      <c r="G1217">
        <v>27.04</v>
      </c>
      <c r="H1217" s="3">
        <f t="shared" si="39"/>
        <v>26.77</v>
      </c>
    </row>
    <row r="1218" spans="1:8">
      <c r="A1218" t="s">
        <v>46</v>
      </c>
      <c r="B1218">
        <v>16.25</v>
      </c>
      <c r="C1218">
        <v>165809</v>
      </c>
      <c r="D1218">
        <f t="shared" si="38"/>
        <v>23.029027777777777</v>
      </c>
      <c r="E1218">
        <v>25.25</v>
      </c>
      <c r="F1218">
        <v>28.72</v>
      </c>
      <c r="G1218">
        <v>35.11</v>
      </c>
      <c r="H1218" s="3">
        <f t="shared" si="39"/>
        <v>29.693333333333332</v>
      </c>
    </row>
    <row r="1219" spans="1:8">
      <c r="A1219" t="s">
        <v>43</v>
      </c>
      <c r="B1219">
        <v>16.25</v>
      </c>
      <c r="C1219">
        <v>166577</v>
      </c>
      <c r="D1219">
        <f t="shared" si="38"/>
        <v>23.135694444444443</v>
      </c>
      <c r="E1219">
        <v>25.07</v>
      </c>
      <c r="F1219">
        <v>25.08</v>
      </c>
      <c r="G1219">
        <v>33.200000000000003</v>
      </c>
      <c r="H1219" s="3">
        <f t="shared" si="39"/>
        <v>27.783333333333331</v>
      </c>
    </row>
    <row r="1220" spans="1:8">
      <c r="A1220" t="s">
        <v>41</v>
      </c>
      <c r="B1220">
        <v>16.25</v>
      </c>
      <c r="C1220">
        <v>166582</v>
      </c>
      <c r="D1220">
        <f t="shared" si="38"/>
        <v>23.136388888888892</v>
      </c>
      <c r="E1220">
        <v>25.33</v>
      </c>
      <c r="F1220">
        <v>26.22</v>
      </c>
      <c r="G1220">
        <v>27.66</v>
      </c>
      <c r="H1220" s="3">
        <f t="shared" si="39"/>
        <v>26.403333333333332</v>
      </c>
    </row>
    <row r="1221" spans="1:8">
      <c r="A1221" t="s">
        <v>45</v>
      </c>
      <c r="B1221">
        <v>16.25</v>
      </c>
      <c r="C1221">
        <v>166896</v>
      </c>
      <c r="D1221">
        <f t="shared" si="38"/>
        <v>23.18</v>
      </c>
      <c r="E1221">
        <v>25.58</v>
      </c>
      <c r="F1221">
        <v>25.47</v>
      </c>
      <c r="G1221">
        <v>33.270000000000003</v>
      </c>
      <c r="H1221" s="3">
        <f t="shared" si="39"/>
        <v>28.106666666666666</v>
      </c>
    </row>
    <row r="1222" spans="1:8">
      <c r="A1222" t="s">
        <v>42</v>
      </c>
      <c r="B1222">
        <v>16.25</v>
      </c>
      <c r="C1222">
        <v>166916</v>
      </c>
      <c r="D1222">
        <f t="shared" si="38"/>
        <v>23.18277777777778</v>
      </c>
      <c r="E1222">
        <v>26.19</v>
      </c>
      <c r="F1222">
        <v>27.42</v>
      </c>
      <c r="G1222">
        <v>30.01</v>
      </c>
      <c r="H1222" s="3">
        <f t="shared" si="39"/>
        <v>27.873333333333335</v>
      </c>
    </row>
    <row r="1223" spans="1:8">
      <c r="A1223" t="s">
        <v>40</v>
      </c>
      <c r="B1223">
        <v>16.25</v>
      </c>
      <c r="C1223">
        <v>166942</v>
      </c>
      <c r="D1223">
        <f t="shared" si="38"/>
        <v>23.186388888888889</v>
      </c>
      <c r="E1223">
        <v>27.71</v>
      </c>
      <c r="F1223">
        <v>33.21</v>
      </c>
      <c r="G1223">
        <v>36.97</v>
      </c>
      <c r="H1223" s="3">
        <f t="shared" si="39"/>
        <v>32.630000000000003</v>
      </c>
    </row>
    <row r="1224" spans="1:8">
      <c r="A1224" t="s">
        <v>58</v>
      </c>
      <c r="B1224">
        <v>16.25</v>
      </c>
      <c r="C1224">
        <v>167007</v>
      </c>
      <c r="D1224">
        <f t="shared" si="38"/>
        <v>23.195416666666667</v>
      </c>
      <c r="E1224">
        <v>27.23</v>
      </c>
      <c r="F1224">
        <v>27.63</v>
      </c>
      <c r="G1224">
        <v>31.79</v>
      </c>
      <c r="H1224" s="3">
        <f t="shared" si="39"/>
        <v>28.883333333333336</v>
      </c>
    </row>
    <row r="1225" spans="1:8">
      <c r="A1225" t="s">
        <v>49</v>
      </c>
      <c r="B1225">
        <v>16.25</v>
      </c>
      <c r="C1225">
        <v>168038</v>
      </c>
      <c r="D1225">
        <f t="shared" si="38"/>
        <v>23.33861111111111</v>
      </c>
      <c r="E1225">
        <v>27.41</v>
      </c>
      <c r="F1225">
        <v>32.96</v>
      </c>
      <c r="G1225">
        <v>35.659999999999997</v>
      </c>
      <c r="H1225" s="3">
        <f t="shared" si="39"/>
        <v>32.01</v>
      </c>
    </row>
    <row r="1226" spans="1:8">
      <c r="A1226" t="s">
        <v>56</v>
      </c>
      <c r="B1226">
        <v>16.25</v>
      </c>
      <c r="C1226">
        <v>168202</v>
      </c>
      <c r="D1226">
        <f t="shared" si="38"/>
        <v>23.361388888888889</v>
      </c>
      <c r="E1226">
        <v>25.4</v>
      </c>
      <c r="F1226">
        <v>25.04</v>
      </c>
      <c r="G1226">
        <v>27.33</v>
      </c>
      <c r="H1226" s="3">
        <f t="shared" si="39"/>
        <v>25.923333333333332</v>
      </c>
    </row>
    <row r="1227" spans="1:8">
      <c r="A1227" t="s">
        <v>48</v>
      </c>
      <c r="B1227">
        <v>16.25</v>
      </c>
      <c r="C1227">
        <v>168268</v>
      </c>
      <c r="D1227">
        <f t="shared" si="38"/>
        <v>23.370555555555555</v>
      </c>
      <c r="E1227">
        <v>25.75</v>
      </c>
      <c r="F1227">
        <v>26.48</v>
      </c>
      <c r="G1227">
        <v>33.869999999999997</v>
      </c>
      <c r="H1227" s="3">
        <f t="shared" si="39"/>
        <v>28.7</v>
      </c>
    </row>
    <row r="1228" spans="1:8">
      <c r="A1228" t="s">
        <v>47</v>
      </c>
      <c r="B1228">
        <v>16.25</v>
      </c>
      <c r="C1228">
        <v>168604</v>
      </c>
      <c r="D1228">
        <f t="shared" si="38"/>
        <v>23.417222222222222</v>
      </c>
      <c r="E1228">
        <v>27.35</v>
      </c>
      <c r="F1228">
        <v>28.81</v>
      </c>
      <c r="G1228">
        <v>34.880000000000003</v>
      </c>
      <c r="H1228" s="3">
        <f t="shared" si="39"/>
        <v>30.346666666666664</v>
      </c>
    </row>
    <row r="1229" spans="1:8">
      <c r="A1229" t="s">
        <v>54</v>
      </c>
      <c r="B1229">
        <v>16.25</v>
      </c>
      <c r="C1229">
        <v>168645</v>
      </c>
      <c r="D1229">
        <f t="shared" si="38"/>
        <v>23.422916666666666</v>
      </c>
      <c r="E1229">
        <v>25.68</v>
      </c>
      <c r="F1229">
        <v>32.869999999999997</v>
      </c>
      <c r="G1229">
        <v>34.71</v>
      </c>
      <c r="H1229" s="3">
        <f t="shared" si="39"/>
        <v>31.086666666666662</v>
      </c>
    </row>
    <row r="1230" spans="1:8">
      <c r="A1230" t="s">
        <v>38</v>
      </c>
      <c r="B1230">
        <v>16.25</v>
      </c>
      <c r="C1230">
        <v>168726</v>
      </c>
      <c r="D1230">
        <f t="shared" si="38"/>
        <v>23.434166666666666</v>
      </c>
      <c r="E1230">
        <v>27.34</v>
      </c>
      <c r="F1230">
        <v>33.22</v>
      </c>
      <c r="G1230">
        <v>35.36</v>
      </c>
      <c r="H1230" s="3">
        <f t="shared" si="39"/>
        <v>31.973333333333333</v>
      </c>
    </row>
    <row r="1231" spans="1:8">
      <c r="A1231" t="s">
        <v>39</v>
      </c>
      <c r="B1231">
        <v>16.25</v>
      </c>
      <c r="C1231">
        <v>168792</v>
      </c>
      <c r="D1231">
        <f t="shared" si="38"/>
        <v>23.443333333333332</v>
      </c>
      <c r="E1231">
        <v>26.08</v>
      </c>
      <c r="F1231">
        <v>33.200000000000003</v>
      </c>
      <c r="G1231">
        <v>34.57</v>
      </c>
      <c r="H1231" s="3">
        <f t="shared" si="39"/>
        <v>31.283333333333331</v>
      </c>
    </row>
    <row r="1232" spans="1:8">
      <c r="A1232" t="s">
        <v>37</v>
      </c>
      <c r="B1232">
        <v>16.25</v>
      </c>
      <c r="C1232">
        <v>168804</v>
      </c>
      <c r="D1232">
        <f t="shared" si="38"/>
        <v>23.445</v>
      </c>
      <c r="E1232">
        <v>26.04</v>
      </c>
      <c r="F1232">
        <v>28.5</v>
      </c>
      <c r="G1232">
        <v>33.64</v>
      </c>
      <c r="H1232" s="3">
        <f t="shared" si="39"/>
        <v>29.393333333333334</v>
      </c>
    </row>
    <row r="1233" spans="1:8">
      <c r="A1233" t="s">
        <v>50</v>
      </c>
      <c r="B1233">
        <v>16.25</v>
      </c>
      <c r="C1233">
        <v>169041</v>
      </c>
      <c r="D1233">
        <f t="shared" si="38"/>
        <v>23.477916666666665</v>
      </c>
      <c r="E1233">
        <v>26.97</v>
      </c>
      <c r="F1233">
        <v>26.91</v>
      </c>
      <c r="G1233">
        <v>27.35</v>
      </c>
      <c r="H1233" s="3">
        <f t="shared" si="39"/>
        <v>27.076666666666664</v>
      </c>
    </row>
    <row r="1234" spans="1:8">
      <c r="A1234" t="s">
        <v>51</v>
      </c>
      <c r="B1234">
        <v>16.25</v>
      </c>
      <c r="C1234">
        <v>169160</v>
      </c>
      <c r="D1234">
        <f t="shared" si="38"/>
        <v>23.494444444444447</v>
      </c>
      <c r="E1234">
        <v>26.69</v>
      </c>
      <c r="F1234">
        <v>26.24</v>
      </c>
      <c r="G1234">
        <v>28.41</v>
      </c>
      <c r="H1234" s="3">
        <f t="shared" si="39"/>
        <v>27.113333333333333</v>
      </c>
    </row>
    <row r="1235" spans="1:8">
      <c r="A1235" t="s">
        <v>55</v>
      </c>
      <c r="B1235">
        <v>16.25</v>
      </c>
      <c r="C1235">
        <v>169409</v>
      </c>
      <c r="D1235">
        <f t="shared" si="38"/>
        <v>23.529027777777777</v>
      </c>
      <c r="E1235">
        <v>26.79</v>
      </c>
      <c r="F1235">
        <v>32.450000000000003</v>
      </c>
      <c r="G1235">
        <v>35.54</v>
      </c>
      <c r="H1235" s="3">
        <f t="shared" si="39"/>
        <v>31.593333333333334</v>
      </c>
    </row>
    <row r="1236" spans="1:8">
      <c r="A1236" t="s">
        <v>53</v>
      </c>
      <c r="B1236">
        <v>16.25</v>
      </c>
      <c r="C1236">
        <v>169461</v>
      </c>
      <c r="D1236">
        <f t="shared" si="38"/>
        <v>23.536249999999999</v>
      </c>
      <c r="E1236">
        <v>26.11</v>
      </c>
      <c r="F1236">
        <v>26.25</v>
      </c>
      <c r="G1236">
        <v>31.82</v>
      </c>
      <c r="H1236" s="3">
        <f t="shared" si="39"/>
        <v>28.060000000000002</v>
      </c>
    </row>
    <row r="1237" spans="1:8">
      <c r="A1237" t="s">
        <v>57</v>
      </c>
      <c r="B1237">
        <v>16.25</v>
      </c>
      <c r="C1237">
        <v>170441</v>
      </c>
      <c r="D1237">
        <f t="shared" si="38"/>
        <v>23.672361111111112</v>
      </c>
      <c r="E1237">
        <v>25.93</v>
      </c>
      <c r="F1237">
        <v>26.54</v>
      </c>
      <c r="G1237">
        <v>34.86</v>
      </c>
      <c r="H1237" s="3">
        <f t="shared" si="39"/>
        <v>29.11</v>
      </c>
    </row>
    <row r="1238" spans="1:8">
      <c r="A1238" t="s">
        <v>44</v>
      </c>
      <c r="B1238">
        <v>16.25</v>
      </c>
      <c r="C1238">
        <v>171568</v>
      </c>
      <c r="D1238">
        <f t="shared" si="38"/>
        <v>23.828888888888891</v>
      </c>
      <c r="E1238">
        <v>26.99</v>
      </c>
      <c r="F1238">
        <v>26.85</v>
      </c>
      <c r="G1238">
        <v>27.58</v>
      </c>
      <c r="H1238" s="3">
        <f t="shared" si="39"/>
        <v>27.14</v>
      </c>
    </row>
    <row r="1239" spans="1:8">
      <c r="A1239" t="s">
        <v>52</v>
      </c>
      <c r="B1239">
        <v>16.25</v>
      </c>
      <c r="C1239">
        <v>172251</v>
      </c>
      <c r="D1239">
        <f t="shared" si="38"/>
        <v>23.923749999999998</v>
      </c>
      <c r="E1239">
        <v>26.83</v>
      </c>
      <c r="F1239">
        <v>27.86</v>
      </c>
      <c r="G1239">
        <v>35.299999999999997</v>
      </c>
      <c r="H1239" s="3">
        <f t="shared" si="39"/>
        <v>29.996666666666666</v>
      </c>
    </row>
    <row r="1240" spans="1:8">
      <c r="A1240" t="s">
        <v>46</v>
      </c>
      <c r="B1240">
        <v>16.5</v>
      </c>
      <c r="C1240">
        <v>167967</v>
      </c>
      <c r="D1240">
        <f t="shared" si="38"/>
        <v>23.328749999999999</v>
      </c>
      <c r="E1240">
        <v>35.39</v>
      </c>
      <c r="F1240">
        <v>34.69</v>
      </c>
      <c r="G1240">
        <v>34.43</v>
      </c>
      <c r="H1240" s="3">
        <f t="shared" si="39"/>
        <v>34.836666666666666</v>
      </c>
    </row>
    <row r="1241" spans="1:8">
      <c r="A1241" t="s">
        <v>43</v>
      </c>
      <c r="B1241">
        <v>16.5</v>
      </c>
      <c r="C1241">
        <v>167996</v>
      </c>
      <c r="D1241">
        <f t="shared" si="38"/>
        <v>23.332777777777778</v>
      </c>
      <c r="E1241">
        <v>29.76</v>
      </c>
      <c r="F1241">
        <v>30.63</v>
      </c>
      <c r="G1241">
        <v>33.74</v>
      </c>
      <c r="H1241" s="3">
        <f t="shared" si="39"/>
        <v>31.376666666666665</v>
      </c>
    </row>
    <row r="1242" spans="1:8">
      <c r="A1242" t="s">
        <v>45</v>
      </c>
      <c r="B1242">
        <v>16.5</v>
      </c>
      <c r="C1242">
        <v>168286</v>
      </c>
      <c r="D1242">
        <f t="shared" si="38"/>
        <v>23.373055555555556</v>
      </c>
      <c r="E1242">
        <v>33.9</v>
      </c>
      <c r="F1242">
        <v>32.22</v>
      </c>
      <c r="G1242">
        <v>33.450000000000003</v>
      </c>
      <c r="H1242" s="3">
        <f t="shared" si="39"/>
        <v>33.190000000000005</v>
      </c>
    </row>
    <row r="1243" spans="1:8">
      <c r="A1243" t="s">
        <v>40</v>
      </c>
      <c r="B1243">
        <v>16.5</v>
      </c>
      <c r="C1243">
        <v>168495</v>
      </c>
      <c r="D1243">
        <f t="shared" ref="D1243:D1306" si="40">C1243/15/60/8</f>
        <v>23.402083333333334</v>
      </c>
      <c r="E1243">
        <v>34.5</v>
      </c>
      <c r="F1243">
        <v>34.5</v>
      </c>
      <c r="G1243">
        <v>35.82</v>
      </c>
      <c r="H1243" s="3">
        <f t="shared" ref="H1243:H1306" si="41">AVERAGE(E1243:G1243)</f>
        <v>34.94</v>
      </c>
    </row>
    <row r="1244" spans="1:8">
      <c r="A1244" t="s">
        <v>42</v>
      </c>
      <c r="B1244">
        <v>16.5</v>
      </c>
      <c r="C1244">
        <v>168618</v>
      </c>
      <c r="D1244">
        <f t="shared" si="40"/>
        <v>23.419166666666669</v>
      </c>
      <c r="E1244">
        <v>27.45</v>
      </c>
      <c r="F1244">
        <v>26.73</v>
      </c>
      <c r="G1244">
        <v>28.91</v>
      </c>
      <c r="H1244" s="3">
        <f t="shared" si="41"/>
        <v>27.696666666666669</v>
      </c>
    </row>
    <row r="1245" spans="1:8">
      <c r="A1245" t="s">
        <v>37</v>
      </c>
      <c r="B1245">
        <v>16.5</v>
      </c>
      <c r="C1245">
        <v>168686</v>
      </c>
      <c r="D1245">
        <f t="shared" si="40"/>
        <v>23.428611111111113</v>
      </c>
      <c r="E1245">
        <v>33.67</v>
      </c>
      <c r="F1245">
        <v>33.36</v>
      </c>
      <c r="G1245">
        <v>33.950000000000003</v>
      </c>
      <c r="H1245" s="3">
        <f t="shared" si="41"/>
        <v>33.660000000000004</v>
      </c>
    </row>
    <row r="1246" spans="1:8">
      <c r="A1246" t="s">
        <v>41</v>
      </c>
      <c r="B1246">
        <v>16.5</v>
      </c>
      <c r="C1246">
        <v>168835</v>
      </c>
      <c r="D1246">
        <f t="shared" si="40"/>
        <v>23.449305555555554</v>
      </c>
      <c r="E1246">
        <v>26.44</v>
      </c>
      <c r="F1246">
        <v>26.91</v>
      </c>
      <c r="G1246">
        <v>28.1</v>
      </c>
      <c r="H1246" s="3">
        <f t="shared" si="41"/>
        <v>27.150000000000002</v>
      </c>
    </row>
    <row r="1247" spans="1:8">
      <c r="A1247" t="s">
        <v>44</v>
      </c>
      <c r="B1247">
        <v>16.5</v>
      </c>
      <c r="C1247">
        <v>169229</v>
      </c>
      <c r="D1247">
        <f t="shared" si="40"/>
        <v>23.504027777777775</v>
      </c>
      <c r="E1247">
        <v>26.38</v>
      </c>
      <c r="F1247">
        <v>25.88</v>
      </c>
      <c r="G1247">
        <v>28.76</v>
      </c>
      <c r="H1247" s="3">
        <f t="shared" si="41"/>
        <v>27.006666666666664</v>
      </c>
    </row>
    <row r="1248" spans="1:8">
      <c r="A1248" t="s">
        <v>39</v>
      </c>
      <c r="B1248">
        <v>16.5</v>
      </c>
      <c r="C1248">
        <v>169252</v>
      </c>
      <c r="D1248">
        <f t="shared" si="40"/>
        <v>23.507222222222222</v>
      </c>
      <c r="E1248">
        <v>33.19</v>
      </c>
      <c r="F1248">
        <v>33.450000000000003</v>
      </c>
      <c r="G1248">
        <v>32.590000000000003</v>
      </c>
      <c r="H1248" s="3">
        <f t="shared" si="41"/>
        <v>33.076666666666668</v>
      </c>
    </row>
    <row r="1249" spans="1:8">
      <c r="A1249" t="s">
        <v>49</v>
      </c>
      <c r="B1249">
        <v>16.5</v>
      </c>
      <c r="C1249">
        <v>169323</v>
      </c>
      <c r="D1249">
        <f t="shared" si="40"/>
        <v>23.517083333333336</v>
      </c>
      <c r="E1249">
        <v>34.49</v>
      </c>
      <c r="F1249">
        <v>33.82</v>
      </c>
      <c r="G1249">
        <v>36.43</v>
      </c>
      <c r="H1249" s="3">
        <f t="shared" si="41"/>
        <v>34.913333333333334</v>
      </c>
    </row>
    <row r="1250" spans="1:8">
      <c r="A1250" t="s">
        <v>58</v>
      </c>
      <c r="B1250">
        <v>16.5</v>
      </c>
      <c r="C1250">
        <v>169717</v>
      </c>
      <c r="D1250">
        <f t="shared" si="40"/>
        <v>23.571805555555557</v>
      </c>
      <c r="E1250">
        <v>33.549999999999997</v>
      </c>
      <c r="F1250">
        <v>34.799999999999997</v>
      </c>
      <c r="G1250">
        <v>35.81</v>
      </c>
      <c r="H1250" s="3">
        <f t="shared" si="41"/>
        <v>34.72</v>
      </c>
    </row>
    <row r="1251" spans="1:8">
      <c r="A1251" t="s">
        <v>50</v>
      </c>
      <c r="B1251">
        <v>16.5</v>
      </c>
      <c r="C1251">
        <v>169995</v>
      </c>
      <c r="D1251">
        <f t="shared" si="40"/>
        <v>23.610416666666666</v>
      </c>
      <c r="E1251">
        <v>26.55</v>
      </c>
      <c r="F1251">
        <v>26.66</v>
      </c>
      <c r="G1251">
        <v>27.89</v>
      </c>
      <c r="H1251" s="3">
        <f t="shared" si="41"/>
        <v>27.033333333333331</v>
      </c>
    </row>
    <row r="1252" spans="1:8" hidden="1">
      <c r="A1252" t="s">
        <v>51</v>
      </c>
      <c r="B1252">
        <v>24</v>
      </c>
      <c r="C1252">
        <v>66125</v>
      </c>
      <c r="D1252">
        <f t="shared" si="40"/>
        <v>9.1840277777777768</v>
      </c>
      <c r="E1252">
        <v>10.58</v>
      </c>
      <c r="F1252">
        <v>10.3</v>
      </c>
      <c r="H1252" s="3">
        <f t="shared" si="41"/>
        <v>10.440000000000001</v>
      </c>
    </row>
    <row r="1253" spans="1:8" hidden="1">
      <c r="A1253" t="s">
        <v>49</v>
      </c>
      <c r="B1253">
        <v>0.25</v>
      </c>
      <c r="C1253">
        <v>48461</v>
      </c>
      <c r="D1253">
        <f t="shared" si="40"/>
        <v>6.7306944444444436</v>
      </c>
      <c r="E1253">
        <v>14.27</v>
      </c>
      <c r="F1253">
        <v>12.57</v>
      </c>
      <c r="G1253">
        <v>16.510000000000002</v>
      </c>
      <c r="H1253" s="3">
        <f t="shared" si="41"/>
        <v>14.450000000000001</v>
      </c>
    </row>
    <row r="1254" spans="1:8" hidden="1">
      <c r="A1254" t="s">
        <v>49</v>
      </c>
      <c r="B1254">
        <v>0.5</v>
      </c>
      <c r="C1254">
        <v>37461</v>
      </c>
      <c r="D1254">
        <f t="shared" si="40"/>
        <v>5.2029166666666669</v>
      </c>
      <c r="E1254">
        <v>53.81</v>
      </c>
      <c r="F1254">
        <v>37.799999999999997</v>
      </c>
      <c r="G1254">
        <v>37.549999999999997</v>
      </c>
      <c r="H1254" s="3">
        <f t="shared" si="41"/>
        <v>43.053333333333335</v>
      </c>
    </row>
    <row r="1255" spans="1:8" hidden="1">
      <c r="A1255" t="s">
        <v>49</v>
      </c>
      <c r="B1255">
        <v>0.75</v>
      </c>
      <c r="C1255">
        <v>33927</v>
      </c>
      <c r="D1255">
        <f t="shared" si="40"/>
        <v>4.7120833333333341</v>
      </c>
      <c r="E1255">
        <v>28.58</v>
      </c>
      <c r="F1255">
        <v>11.91</v>
      </c>
      <c r="G1255">
        <v>8.08</v>
      </c>
      <c r="H1255" s="3">
        <f t="shared" si="41"/>
        <v>16.189999999999998</v>
      </c>
    </row>
    <row r="1256" spans="1:8" hidden="1">
      <c r="A1256" t="s">
        <v>49</v>
      </c>
      <c r="B1256">
        <v>1</v>
      </c>
      <c r="C1256">
        <v>28964</v>
      </c>
      <c r="D1256">
        <f t="shared" si="40"/>
        <v>4.0227777777777778</v>
      </c>
      <c r="E1256">
        <v>10.93</v>
      </c>
      <c r="F1256">
        <v>14.3</v>
      </c>
      <c r="G1256">
        <v>7.96</v>
      </c>
      <c r="H1256" s="3">
        <f t="shared" si="41"/>
        <v>11.063333333333333</v>
      </c>
    </row>
    <row r="1257" spans="1:8" hidden="1">
      <c r="A1257" t="s">
        <v>49</v>
      </c>
      <c r="B1257">
        <v>1.25</v>
      </c>
      <c r="C1257">
        <v>25680</v>
      </c>
      <c r="D1257">
        <f t="shared" si="40"/>
        <v>3.5666666666666669</v>
      </c>
      <c r="E1257">
        <v>7.91</v>
      </c>
      <c r="F1257">
        <v>6.51</v>
      </c>
      <c r="G1257">
        <v>6.94</v>
      </c>
      <c r="H1257" s="3">
        <f t="shared" si="41"/>
        <v>7.12</v>
      </c>
    </row>
    <row r="1258" spans="1:8" hidden="1">
      <c r="A1258" t="s">
        <v>49</v>
      </c>
      <c r="B1258">
        <v>1.5</v>
      </c>
      <c r="C1258">
        <v>20509</v>
      </c>
      <c r="D1258">
        <f t="shared" si="40"/>
        <v>2.8484722222222221</v>
      </c>
      <c r="E1258">
        <v>10.89</v>
      </c>
      <c r="F1258">
        <v>10.94</v>
      </c>
      <c r="G1258">
        <v>11.48</v>
      </c>
      <c r="H1258" s="3">
        <f t="shared" si="41"/>
        <v>11.103333333333333</v>
      </c>
    </row>
    <row r="1259" spans="1:8" hidden="1">
      <c r="A1259" t="s">
        <v>49</v>
      </c>
      <c r="B1259">
        <v>1.75</v>
      </c>
      <c r="C1259">
        <v>19883</v>
      </c>
      <c r="D1259">
        <f t="shared" si="40"/>
        <v>2.7615277777777778</v>
      </c>
      <c r="E1259">
        <v>12.29</v>
      </c>
      <c r="F1259">
        <v>10.75</v>
      </c>
      <c r="G1259">
        <v>12.03</v>
      </c>
      <c r="H1259" s="3">
        <f t="shared" si="41"/>
        <v>11.69</v>
      </c>
    </row>
    <row r="1260" spans="1:8" hidden="1">
      <c r="A1260" t="s">
        <v>49</v>
      </c>
      <c r="B1260">
        <v>2</v>
      </c>
      <c r="C1260">
        <v>18581</v>
      </c>
      <c r="D1260">
        <f t="shared" si="40"/>
        <v>2.5806944444444446</v>
      </c>
      <c r="E1260">
        <v>11.7</v>
      </c>
      <c r="F1260">
        <v>5.33</v>
      </c>
      <c r="G1260">
        <v>5.82</v>
      </c>
      <c r="H1260" s="3">
        <f t="shared" si="41"/>
        <v>7.6166666666666671</v>
      </c>
    </row>
    <row r="1261" spans="1:8" hidden="1">
      <c r="A1261" t="s">
        <v>49</v>
      </c>
      <c r="B1261">
        <v>2.25</v>
      </c>
      <c r="C1261">
        <v>17555</v>
      </c>
      <c r="D1261">
        <f t="shared" si="40"/>
        <v>2.4381944444444441</v>
      </c>
      <c r="E1261">
        <v>5.73</v>
      </c>
      <c r="F1261">
        <v>5.48</v>
      </c>
      <c r="G1261">
        <v>5.73</v>
      </c>
      <c r="H1261" s="3">
        <f t="shared" si="41"/>
        <v>5.6466666666666674</v>
      </c>
    </row>
    <row r="1262" spans="1:8" hidden="1">
      <c r="A1262" t="s">
        <v>49</v>
      </c>
      <c r="B1262">
        <v>2.5</v>
      </c>
      <c r="C1262">
        <v>16644</v>
      </c>
      <c r="D1262">
        <f t="shared" si="40"/>
        <v>2.3116666666666665</v>
      </c>
      <c r="E1262">
        <v>5.28</v>
      </c>
      <c r="F1262">
        <v>5.08</v>
      </c>
      <c r="G1262">
        <v>5.57</v>
      </c>
      <c r="H1262" s="3">
        <f t="shared" si="41"/>
        <v>5.31</v>
      </c>
    </row>
    <row r="1263" spans="1:8" hidden="1">
      <c r="A1263" t="s">
        <v>49</v>
      </c>
      <c r="B1263">
        <v>2.75</v>
      </c>
      <c r="C1263">
        <v>15372</v>
      </c>
      <c r="D1263">
        <f t="shared" si="40"/>
        <v>2.1349999999999998</v>
      </c>
      <c r="E1263">
        <v>4.9800000000000004</v>
      </c>
      <c r="F1263">
        <v>4.47</v>
      </c>
      <c r="G1263">
        <v>4.84</v>
      </c>
      <c r="H1263" s="3">
        <f t="shared" si="41"/>
        <v>4.7633333333333328</v>
      </c>
    </row>
    <row r="1264" spans="1:8" hidden="1">
      <c r="A1264" t="s">
        <v>49</v>
      </c>
      <c r="B1264">
        <v>3</v>
      </c>
      <c r="C1264">
        <v>14182</v>
      </c>
      <c r="D1264">
        <f t="shared" si="40"/>
        <v>1.9697222222222224</v>
      </c>
      <c r="E1264">
        <v>4.33</v>
      </c>
      <c r="F1264">
        <v>4.53</v>
      </c>
      <c r="G1264">
        <v>4.63</v>
      </c>
      <c r="H1264" s="3">
        <f t="shared" si="41"/>
        <v>4.4966666666666661</v>
      </c>
    </row>
    <row r="1265" spans="1:8" hidden="1">
      <c r="A1265" t="s">
        <v>49</v>
      </c>
      <c r="B1265">
        <v>3.25</v>
      </c>
      <c r="C1265">
        <v>14452</v>
      </c>
      <c r="D1265">
        <f t="shared" si="40"/>
        <v>2.0072222222222225</v>
      </c>
      <c r="E1265">
        <v>11.08</v>
      </c>
      <c r="F1265">
        <v>14.04</v>
      </c>
      <c r="G1265">
        <v>13.51</v>
      </c>
      <c r="H1265" s="3">
        <f t="shared" si="41"/>
        <v>12.876666666666665</v>
      </c>
    </row>
    <row r="1266" spans="1:8" hidden="1">
      <c r="A1266" t="s">
        <v>49</v>
      </c>
      <c r="B1266">
        <v>3.5</v>
      </c>
      <c r="C1266">
        <v>13456</v>
      </c>
      <c r="D1266">
        <f t="shared" si="40"/>
        <v>1.868888888888889</v>
      </c>
      <c r="E1266">
        <v>8.35</v>
      </c>
      <c r="F1266">
        <v>4.13</v>
      </c>
      <c r="G1266">
        <v>4.7300000000000004</v>
      </c>
      <c r="H1266" s="3">
        <f t="shared" si="41"/>
        <v>5.7366666666666672</v>
      </c>
    </row>
    <row r="1267" spans="1:8" hidden="1">
      <c r="A1267" t="s">
        <v>49</v>
      </c>
      <c r="B1267">
        <v>3.75</v>
      </c>
      <c r="C1267">
        <v>13742</v>
      </c>
      <c r="D1267">
        <f t="shared" si="40"/>
        <v>1.908611111111111</v>
      </c>
      <c r="E1267">
        <v>4.2699999999999996</v>
      </c>
      <c r="F1267">
        <v>4.6100000000000003</v>
      </c>
      <c r="G1267">
        <v>4.66</v>
      </c>
      <c r="H1267" s="3">
        <f t="shared" si="41"/>
        <v>4.5133333333333328</v>
      </c>
    </row>
    <row r="1268" spans="1:8" hidden="1">
      <c r="A1268" t="s">
        <v>49</v>
      </c>
      <c r="B1268">
        <v>4</v>
      </c>
      <c r="C1268">
        <v>14548</v>
      </c>
      <c r="D1268">
        <f t="shared" si="40"/>
        <v>2.0205555555555557</v>
      </c>
      <c r="E1268">
        <v>4.26</v>
      </c>
      <c r="F1268">
        <v>4.5999999999999996</v>
      </c>
      <c r="G1268">
        <v>4.82</v>
      </c>
      <c r="H1268" s="3">
        <f t="shared" si="41"/>
        <v>4.5599999999999996</v>
      </c>
    </row>
    <row r="1269" spans="1:8" hidden="1">
      <c r="A1269" t="s">
        <v>49</v>
      </c>
      <c r="B1269">
        <v>4.25</v>
      </c>
      <c r="C1269">
        <v>16001</v>
      </c>
      <c r="D1269">
        <f t="shared" si="40"/>
        <v>2.2223611111111112</v>
      </c>
      <c r="E1269">
        <v>8.3000000000000007</v>
      </c>
      <c r="F1269">
        <v>14.69</v>
      </c>
      <c r="G1269">
        <v>15.1</v>
      </c>
      <c r="H1269" s="3">
        <f t="shared" si="41"/>
        <v>12.696666666666667</v>
      </c>
    </row>
    <row r="1270" spans="1:8" hidden="1">
      <c r="A1270" t="s">
        <v>49</v>
      </c>
      <c r="B1270">
        <v>4.5</v>
      </c>
      <c r="C1270">
        <v>18055</v>
      </c>
      <c r="D1270">
        <f t="shared" si="40"/>
        <v>2.5076388888888892</v>
      </c>
      <c r="E1270">
        <v>14.01</v>
      </c>
      <c r="F1270">
        <v>4.87</v>
      </c>
      <c r="G1270">
        <v>5.73</v>
      </c>
      <c r="H1270" s="3">
        <f t="shared" si="41"/>
        <v>8.2033333333333331</v>
      </c>
    </row>
    <row r="1271" spans="1:8" hidden="1">
      <c r="A1271" t="s">
        <v>49</v>
      </c>
      <c r="B1271">
        <v>4.75</v>
      </c>
      <c r="C1271">
        <v>22698</v>
      </c>
      <c r="D1271">
        <f t="shared" si="40"/>
        <v>3.1525000000000003</v>
      </c>
      <c r="E1271">
        <v>5.5</v>
      </c>
      <c r="F1271">
        <v>5.77</v>
      </c>
      <c r="G1271">
        <v>6.52</v>
      </c>
      <c r="H1271" s="3">
        <f t="shared" si="41"/>
        <v>5.93</v>
      </c>
    </row>
    <row r="1272" spans="1:8" hidden="1">
      <c r="A1272" t="s">
        <v>49</v>
      </c>
      <c r="B1272">
        <v>5</v>
      </c>
      <c r="C1272">
        <v>28475</v>
      </c>
      <c r="D1272">
        <f t="shared" si="40"/>
        <v>3.9548611111111112</v>
      </c>
      <c r="E1272">
        <v>6.31</v>
      </c>
      <c r="F1272">
        <v>6.9</v>
      </c>
      <c r="G1272">
        <v>7.81</v>
      </c>
      <c r="H1272" s="3">
        <f t="shared" si="41"/>
        <v>7.0066666666666668</v>
      </c>
    </row>
    <row r="1273" spans="1:8" hidden="1">
      <c r="A1273" t="s">
        <v>49</v>
      </c>
      <c r="B1273">
        <v>5.25</v>
      </c>
      <c r="C1273">
        <v>37122</v>
      </c>
      <c r="D1273">
        <f t="shared" si="40"/>
        <v>5.1558333333333337</v>
      </c>
      <c r="E1273">
        <v>7.71</v>
      </c>
      <c r="F1273">
        <v>8.51</v>
      </c>
      <c r="G1273">
        <v>9.01</v>
      </c>
      <c r="H1273" s="3">
        <f t="shared" si="41"/>
        <v>8.4099999999999984</v>
      </c>
    </row>
    <row r="1274" spans="1:8" hidden="1">
      <c r="A1274" t="s">
        <v>49</v>
      </c>
      <c r="B1274">
        <v>5.5</v>
      </c>
      <c r="C1274">
        <v>45052</v>
      </c>
      <c r="D1274">
        <f t="shared" si="40"/>
        <v>6.2572222222222225</v>
      </c>
      <c r="E1274">
        <v>8.76</v>
      </c>
      <c r="F1274">
        <v>9.85</v>
      </c>
      <c r="G1274">
        <v>10.55</v>
      </c>
      <c r="H1274" s="3">
        <f t="shared" si="41"/>
        <v>9.7200000000000006</v>
      </c>
    </row>
    <row r="1275" spans="1:8">
      <c r="A1275" t="s">
        <v>51</v>
      </c>
      <c r="B1275">
        <v>16.5</v>
      </c>
      <c r="C1275">
        <v>170023</v>
      </c>
      <c r="D1275">
        <f t="shared" si="40"/>
        <v>23.614305555555557</v>
      </c>
      <c r="E1275">
        <v>27</v>
      </c>
      <c r="F1275">
        <v>26.43</v>
      </c>
      <c r="G1275">
        <v>28.92</v>
      </c>
      <c r="H1275" s="3">
        <f t="shared" si="41"/>
        <v>27.45</v>
      </c>
    </row>
    <row r="1276" spans="1:8">
      <c r="A1276" t="s">
        <v>54</v>
      </c>
      <c r="B1276">
        <v>16.5</v>
      </c>
      <c r="C1276">
        <v>170046</v>
      </c>
      <c r="D1276">
        <f t="shared" si="40"/>
        <v>23.6175</v>
      </c>
      <c r="E1276">
        <v>35.06</v>
      </c>
      <c r="F1276">
        <v>33.159999999999997</v>
      </c>
      <c r="G1276">
        <v>34.340000000000003</v>
      </c>
      <c r="H1276" s="3">
        <f t="shared" si="41"/>
        <v>34.186666666666667</v>
      </c>
    </row>
    <row r="1277" spans="1:8">
      <c r="A1277" t="s">
        <v>47</v>
      </c>
      <c r="B1277">
        <v>16.5</v>
      </c>
      <c r="C1277">
        <v>170170</v>
      </c>
      <c r="D1277">
        <f t="shared" si="40"/>
        <v>23.634722222222219</v>
      </c>
      <c r="E1277">
        <v>34</v>
      </c>
      <c r="F1277">
        <v>35.08</v>
      </c>
      <c r="G1277">
        <v>35.4</v>
      </c>
      <c r="H1277" s="3">
        <f t="shared" si="41"/>
        <v>34.826666666666661</v>
      </c>
    </row>
    <row r="1278" spans="1:8">
      <c r="A1278" t="s">
        <v>38</v>
      </c>
      <c r="B1278">
        <v>16.5</v>
      </c>
      <c r="C1278">
        <v>170276</v>
      </c>
      <c r="D1278">
        <f t="shared" si="40"/>
        <v>23.649444444444445</v>
      </c>
      <c r="E1278">
        <v>35.58</v>
      </c>
      <c r="F1278">
        <v>34.74</v>
      </c>
      <c r="G1278">
        <v>31.84</v>
      </c>
      <c r="H1278" s="3">
        <f t="shared" si="41"/>
        <v>34.053333333333335</v>
      </c>
    </row>
    <row r="1279" spans="1:8">
      <c r="A1279" t="s">
        <v>57</v>
      </c>
      <c r="B1279">
        <v>16.5</v>
      </c>
      <c r="C1279">
        <v>170885</v>
      </c>
      <c r="D1279">
        <f t="shared" si="40"/>
        <v>23.734027777777779</v>
      </c>
      <c r="E1279">
        <v>31.29</v>
      </c>
      <c r="F1279">
        <v>32.43</v>
      </c>
      <c r="G1279">
        <v>35.18</v>
      </c>
      <c r="H1279" s="3">
        <f t="shared" si="41"/>
        <v>32.966666666666669</v>
      </c>
    </row>
    <row r="1280" spans="1:8">
      <c r="A1280" t="s">
        <v>55</v>
      </c>
      <c r="B1280">
        <v>16.5</v>
      </c>
      <c r="C1280">
        <v>170927</v>
      </c>
      <c r="D1280">
        <f t="shared" si="40"/>
        <v>23.739861111111111</v>
      </c>
      <c r="E1280">
        <v>34.340000000000003</v>
      </c>
      <c r="F1280">
        <v>34.24</v>
      </c>
      <c r="G1280">
        <v>34.619999999999997</v>
      </c>
      <c r="H1280" s="3">
        <f t="shared" si="41"/>
        <v>34.400000000000006</v>
      </c>
    </row>
    <row r="1281" spans="1:8">
      <c r="A1281" t="s">
        <v>52</v>
      </c>
      <c r="B1281">
        <v>16.5</v>
      </c>
      <c r="C1281">
        <v>171057</v>
      </c>
      <c r="D1281">
        <f t="shared" si="40"/>
        <v>23.757916666666667</v>
      </c>
      <c r="E1281">
        <v>34.369999999999997</v>
      </c>
      <c r="F1281">
        <v>33.869999999999997</v>
      </c>
      <c r="G1281">
        <v>35.08</v>
      </c>
      <c r="H1281" s="3">
        <f t="shared" si="41"/>
        <v>34.44</v>
      </c>
    </row>
    <row r="1282" spans="1:8">
      <c r="A1282" t="s">
        <v>53</v>
      </c>
      <c r="B1282">
        <v>16.5</v>
      </c>
      <c r="C1282">
        <v>171129</v>
      </c>
      <c r="D1282">
        <f t="shared" si="40"/>
        <v>23.767916666666668</v>
      </c>
      <c r="E1282">
        <v>32.049999999999997</v>
      </c>
      <c r="F1282">
        <v>33.06</v>
      </c>
      <c r="G1282">
        <v>33.46</v>
      </c>
      <c r="H1282" s="3">
        <f t="shared" si="41"/>
        <v>32.856666666666662</v>
      </c>
    </row>
    <row r="1283" spans="1:8">
      <c r="A1283" t="s">
        <v>56</v>
      </c>
      <c r="B1283">
        <v>16.5</v>
      </c>
      <c r="C1283">
        <v>171542</v>
      </c>
      <c r="D1283">
        <f t="shared" si="40"/>
        <v>23.825277777777778</v>
      </c>
      <c r="E1283">
        <v>25.99</v>
      </c>
      <c r="F1283">
        <v>25.53</v>
      </c>
      <c r="G1283">
        <v>28.08</v>
      </c>
      <c r="H1283" s="3">
        <f t="shared" si="41"/>
        <v>26.533333333333331</v>
      </c>
    </row>
    <row r="1284" spans="1:8">
      <c r="A1284" t="s">
        <v>48</v>
      </c>
      <c r="B1284">
        <v>16.5</v>
      </c>
      <c r="C1284">
        <v>171881</v>
      </c>
      <c r="D1284">
        <f t="shared" si="40"/>
        <v>23.872361111111111</v>
      </c>
      <c r="E1284">
        <v>30.55</v>
      </c>
      <c r="F1284">
        <v>31.92</v>
      </c>
      <c r="G1284">
        <v>35.03</v>
      </c>
      <c r="H1284" s="3">
        <f t="shared" si="41"/>
        <v>32.5</v>
      </c>
    </row>
    <row r="1285" spans="1:8">
      <c r="A1285" t="s">
        <v>46</v>
      </c>
      <c r="B1285">
        <v>16.75</v>
      </c>
      <c r="C1285">
        <v>170902</v>
      </c>
      <c r="D1285">
        <f t="shared" si="40"/>
        <v>23.736388888888889</v>
      </c>
      <c r="E1285">
        <v>34.78</v>
      </c>
      <c r="F1285">
        <v>29.17</v>
      </c>
      <c r="G1285">
        <v>28.82</v>
      </c>
      <c r="H1285" s="3">
        <f t="shared" si="41"/>
        <v>30.923333333333336</v>
      </c>
    </row>
    <row r="1286" spans="1:8">
      <c r="A1286" t="s">
        <v>40</v>
      </c>
      <c r="B1286">
        <v>16.75</v>
      </c>
      <c r="C1286">
        <v>170963</v>
      </c>
      <c r="D1286">
        <f t="shared" si="40"/>
        <v>23.74486111111111</v>
      </c>
      <c r="E1286">
        <v>28.5</v>
      </c>
      <c r="F1286">
        <v>27.85</v>
      </c>
      <c r="G1286">
        <v>28.66</v>
      </c>
      <c r="H1286" s="3">
        <f t="shared" si="41"/>
        <v>28.33666666666667</v>
      </c>
    </row>
    <row r="1287" spans="1:8">
      <c r="A1287" t="s">
        <v>55</v>
      </c>
      <c r="B1287">
        <v>16.75</v>
      </c>
      <c r="C1287">
        <v>172076</v>
      </c>
      <c r="D1287">
        <f t="shared" si="40"/>
        <v>23.899444444444445</v>
      </c>
      <c r="E1287">
        <v>34.68</v>
      </c>
      <c r="F1287">
        <v>31.32</v>
      </c>
      <c r="G1287">
        <v>28.8</v>
      </c>
      <c r="H1287" s="3">
        <f t="shared" si="41"/>
        <v>31.599999999999998</v>
      </c>
    </row>
    <row r="1288" spans="1:8" hidden="1">
      <c r="A1288" t="s">
        <v>49</v>
      </c>
      <c r="B1288">
        <v>9</v>
      </c>
      <c r="C1288">
        <v>155396</v>
      </c>
      <c r="D1288">
        <f t="shared" si="40"/>
        <v>21.582777777777778</v>
      </c>
      <c r="E1288">
        <v>25.2</v>
      </c>
      <c r="F1288">
        <v>25.26</v>
      </c>
      <c r="G1288">
        <v>52.29</v>
      </c>
      <c r="H1288" s="3">
        <f t="shared" si="41"/>
        <v>34.25</v>
      </c>
    </row>
    <row r="1289" spans="1:8">
      <c r="A1289" t="s">
        <v>45</v>
      </c>
      <c r="B1289">
        <v>16.75</v>
      </c>
      <c r="C1289">
        <v>172249</v>
      </c>
      <c r="D1289">
        <f t="shared" si="40"/>
        <v>23.923472222222223</v>
      </c>
      <c r="E1289">
        <v>33.770000000000003</v>
      </c>
      <c r="F1289">
        <v>33.659999999999997</v>
      </c>
      <c r="G1289">
        <v>35.729999999999997</v>
      </c>
      <c r="H1289" s="3">
        <f t="shared" si="41"/>
        <v>34.386666666666663</v>
      </c>
    </row>
    <row r="1290" spans="1:8">
      <c r="A1290" t="s">
        <v>37</v>
      </c>
      <c r="B1290">
        <v>16.75</v>
      </c>
      <c r="C1290">
        <v>172436</v>
      </c>
      <c r="D1290">
        <f t="shared" si="40"/>
        <v>23.949444444444445</v>
      </c>
      <c r="E1290">
        <v>34.049999999999997</v>
      </c>
      <c r="F1290">
        <v>33.409999999999997</v>
      </c>
      <c r="G1290">
        <v>32.74</v>
      </c>
      <c r="H1290" s="3">
        <f t="shared" si="41"/>
        <v>33.4</v>
      </c>
    </row>
    <row r="1291" spans="1:8">
      <c r="A1291" t="s">
        <v>43</v>
      </c>
      <c r="B1291">
        <v>16.75</v>
      </c>
      <c r="C1291">
        <v>172619</v>
      </c>
      <c r="D1291">
        <f t="shared" si="40"/>
        <v>23.97486111111111</v>
      </c>
      <c r="E1291">
        <v>33.26</v>
      </c>
      <c r="F1291">
        <v>33.909999999999997</v>
      </c>
      <c r="G1291">
        <v>34.33</v>
      </c>
      <c r="H1291" s="3">
        <f t="shared" si="41"/>
        <v>33.833333333333329</v>
      </c>
    </row>
    <row r="1292" spans="1:8">
      <c r="A1292" t="s">
        <v>49</v>
      </c>
      <c r="B1292">
        <v>16.75</v>
      </c>
      <c r="C1292">
        <v>172848</v>
      </c>
      <c r="D1292">
        <f t="shared" si="40"/>
        <v>24.006666666666668</v>
      </c>
      <c r="E1292">
        <v>29.58</v>
      </c>
      <c r="F1292">
        <v>27.53</v>
      </c>
      <c r="G1292">
        <v>29.48</v>
      </c>
      <c r="H1292" s="3">
        <f t="shared" si="41"/>
        <v>28.863333333333333</v>
      </c>
    </row>
    <row r="1293" spans="1:8">
      <c r="A1293" t="s">
        <v>56</v>
      </c>
      <c r="B1293">
        <v>16.75</v>
      </c>
      <c r="C1293">
        <v>173034</v>
      </c>
      <c r="D1293">
        <f t="shared" si="40"/>
        <v>24.032500000000002</v>
      </c>
      <c r="E1293">
        <v>25.85</v>
      </c>
      <c r="F1293">
        <v>25.99</v>
      </c>
      <c r="G1293">
        <v>27.6</v>
      </c>
      <c r="H1293" s="3">
        <f t="shared" si="41"/>
        <v>26.48</v>
      </c>
    </row>
    <row r="1294" spans="1:8">
      <c r="A1294" t="s">
        <v>58</v>
      </c>
      <c r="B1294">
        <v>16.75</v>
      </c>
      <c r="C1294">
        <v>173141</v>
      </c>
      <c r="D1294">
        <f t="shared" si="40"/>
        <v>24.047361111111112</v>
      </c>
      <c r="E1294">
        <v>34.83</v>
      </c>
      <c r="F1294">
        <v>34.869999999999997</v>
      </c>
      <c r="G1294">
        <v>35.85</v>
      </c>
      <c r="H1294" s="3">
        <f t="shared" si="41"/>
        <v>35.18333333333333</v>
      </c>
    </row>
    <row r="1295" spans="1:8">
      <c r="A1295" t="s">
        <v>53</v>
      </c>
      <c r="B1295">
        <v>16.75</v>
      </c>
      <c r="C1295">
        <v>173172</v>
      </c>
      <c r="D1295">
        <f t="shared" si="40"/>
        <v>24.051666666666666</v>
      </c>
      <c r="E1295">
        <v>33.549999999999997</v>
      </c>
      <c r="F1295">
        <v>33.299999999999997</v>
      </c>
      <c r="G1295">
        <v>34.549999999999997</v>
      </c>
      <c r="H1295" s="3">
        <f t="shared" si="41"/>
        <v>33.799999999999997</v>
      </c>
    </row>
    <row r="1296" spans="1:8">
      <c r="A1296" t="s">
        <v>44</v>
      </c>
      <c r="B1296">
        <v>16.75</v>
      </c>
      <c r="C1296">
        <v>173204</v>
      </c>
      <c r="D1296">
        <f t="shared" si="40"/>
        <v>24.056111111111111</v>
      </c>
      <c r="E1296">
        <v>27.37</v>
      </c>
      <c r="F1296">
        <v>26.56</v>
      </c>
      <c r="G1296">
        <v>28.53</v>
      </c>
      <c r="H1296" s="3">
        <f t="shared" si="41"/>
        <v>27.486666666666668</v>
      </c>
    </row>
    <row r="1297" spans="1:8">
      <c r="A1297" t="s">
        <v>38</v>
      </c>
      <c r="B1297">
        <v>16.75</v>
      </c>
      <c r="C1297">
        <v>173217</v>
      </c>
      <c r="D1297">
        <f t="shared" si="40"/>
        <v>24.057916666666664</v>
      </c>
      <c r="E1297">
        <v>27.58</v>
      </c>
      <c r="F1297">
        <v>26.98</v>
      </c>
      <c r="G1297">
        <v>29.55</v>
      </c>
      <c r="H1297" s="3">
        <f t="shared" si="41"/>
        <v>28.036666666666665</v>
      </c>
    </row>
    <row r="1298" spans="1:8">
      <c r="A1298" t="s">
        <v>41</v>
      </c>
      <c r="B1298">
        <v>16.75</v>
      </c>
      <c r="C1298">
        <v>173223</v>
      </c>
      <c r="D1298">
        <f t="shared" si="40"/>
        <v>24.05875</v>
      </c>
      <c r="E1298">
        <v>26.72</v>
      </c>
      <c r="F1298">
        <v>27.33</v>
      </c>
      <c r="G1298">
        <v>27.53</v>
      </c>
      <c r="H1298" s="3">
        <f t="shared" si="41"/>
        <v>27.193333333333332</v>
      </c>
    </row>
    <row r="1299" spans="1:8">
      <c r="A1299" t="s">
        <v>47</v>
      </c>
      <c r="B1299">
        <v>16.75</v>
      </c>
      <c r="C1299">
        <v>173276</v>
      </c>
      <c r="D1299">
        <f t="shared" si="40"/>
        <v>24.066111111111113</v>
      </c>
      <c r="E1299">
        <v>34.909999999999997</v>
      </c>
      <c r="F1299">
        <v>29.15</v>
      </c>
      <c r="G1299">
        <v>28.46</v>
      </c>
      <c r="H1299" s="3">
        <f t="shared" si="41"/>
        <v>30.840000000000003</v>
      </c>
    </row>
    <row r="1300" spans="1:8">
      <c r="A1300" t="s">
        <v>57</v>
      </c>
      <c r="B1300">
        <v>16.75</v>
      </c>
      <c r="C1300">
        <v>173641</v>
      </c>
      <c r="D1300">
        <f t="shared" si="40"/>
        <v>24.116805555555558</v>
      </c>
      <c r="E1300">
        <v>33.14</v>
      </c>
      <c r="F1300">
        <v>32.94</v>
      </c>
      <c r="G1300">
        <v>33.619999999999997</v>
      </c>
      <c r="H1300" s="3">
        <f t="shared" si="41"/>
        <v>33.233333333333327</v>
      </c>
    </row>
    <row r="1301" spans="1:8">
      <c r="A1301" t="s">
        <v>39</v>
      </c>
      <c r="B1301">
        <v>16.75</v>
      </c>
      <c r="C1301">
        <v>173846</v>
      </c>
      <c r="D1301">
        <f t="shared" si="40"/>
        <v>24.145277777777778</v>
      </c>
      <c r="E1301">
        <v>30.8</v>
      </c>
      <c r="F1301">
        <v>26.92</v>
      </c>
      <c r="G1301">
        <v>27.48</v>
      </c>
      <c r="H1301" s="3">
        <f t="shared" si="41"/>
        <v>28.400000000000002</v>
      </c>
    </row>
    <row r="1302" spans="1:8">
      <c r="A1302" t="s">
        <v>54</v>
      </c>
      <c r="B1302">
        <v>16.75</v>
      </c>
      <c r="C1302">
        <v>174226</v>
      </c>
      <c r="D1302">
        <f t="shared" si="40"/>
        <v>24.198055555555559</v>
      </c>
      <c r="E1302">
        <v>31.1</v>
      </c>
      <c r="F1302">
        <v>27.64</v>
      </c>
      <c r="G1302">
        <v>28.8</v>
      </c>
      <c r="H1302" s="3">
        <f t="shared" si="41"/>
        <v>29.180000000000003</v>
      </c>
    </row>
    <row r="1303" spans="1:8">
      <c r="A1303" t="s">
        <v>42</v>
      </c>
      <c r="B1303">
        <v>16.75</v>
      </c>
      <c r="C1303">
        <v>174275</v>
      </c>
      <c r="D1303">
        <f t="shared" si="40"/>
        <v>24.204861111111111</v>
      </c>
      <c r="E1303">
        <v>26.94</v>
      </c>
      <c r="F1303">
        <v>28.37</v>
      </c>
      <c r="G1303">
        <v>30.77</v>
      </c>
      <c r="H1303" s="3">
        <f t="shared" si="41"/>
        <v>28.693333333333332</v>
      </c>
    </row>
    <row r="1304" spans="1:8">
      <c r="A1304" t="s">
        <v>51</v>
      </c>
      <c r="B1304">
        <v>16.75</v>
      </c>
      <c r="C1304">
        <v>174594</v>
      </c>
      <c r="D1304">
        <f t="shared" si="40"/>
        <v>24.249166666666667</v>
      </c>
      <c r="E1304">
        <v>27.57</v>
      </c>
      <c r="F1304">
        <v>27</v>
      </c>
      <c r="G1304">
        <v>28.96</v>
      </c>
      <c r="H1304" s="3">
        <f t="shared" si="41"/>
        <v>27.843333333333334</v>
      </c>
    </row>
    <row r="1305" spans="1:8">
      <c r="A1305" t="s">
        <v>50</v>
      </c>
      <c r="B1305">
        <v>16.75</v>
      </c>
      <c r="C1305">
        <v>174682</v>
      </c>
      <c r="D1305">
        <f t="shared" si="40"/>
        <v>24.261388888888892</v>
      </c>
      <c r="E1305">
        <v>27.54</v>
      </c>
      <c r="F1305">
        <v>27.76</v>
      </c>
      <c r="G1305">
        <v>28.08</v>
      </c>
      <c r="H1305" s="3">
        <f t="shared" si="41"/>
        <v>27.793333333333333</v>
      </c>
    </row>
    <row r="1306" spans="1:8">
      <c r="A1306" t="s">
        <v>52</v>
      </c>
      <c r="B1306">
        <v>16.75</v>
      </c>
      <c r="C1306">
        <v>174718</v>
      </c>
      <c r="D1306">
        <f t="shared" si="40"/>
        <v>24.266388888888891</v>
      </c>
      <c r="E1306">
        <v>35.229999999999997</v>
      </c>
      <c r="F1306">
        <v>34.99</v>
      </c>
      <c r="G1306">
        <v>32.44</v>
      </c>
      <c r="H1306" s="3">
        <f t="shared" si="41"/>
        <v>34.22</v>
      </c>
    </row>
    <row r="1307" spans="1:8">
      <c r="A1307" t="s">
        <v>48</v>
      </c>
      <c r="B1307">
        <v>16.75</v>
      </c>
      <c r="C1307">
        <v>175146</v>
      </c>
      <c r="D1307">
        <f t="shared" ref="D1307:D1370" si="42">C1307/15/60/8</f>
        <v>24.325833333333332</v>
      </c>
      <c r="E1307">
        <v>34.229999999999997</v>
      </c>
      <c r="F1307">
        <v>33.840000000000003</v>
      </c>
      <c r="G1307">
        <v>34.86</v>
      </c>
      <c r="H1307" s="3">
        <f t="shared" ref="H1307:H1370" si="43">AVERAGE(E1307:G1307)</f>
        <v>34.309999999999995</v>
      </c>
    </row>
    <row r="1308" spans="1:8">
      <c r="A1308" t="s">
        <v>40</v>
      </c>
      <c r="B1308">
        <v>17</v>
      </c>
      <c r="C1308">
        <v>172995</v>
      </c>
      <c r="D1308">
        <f t="shared" si="42"/>
        <v>24.027083333333334</v>
      </c>
      <c r="E1308">
        <v>28.47</v>
      </c>
      <c r="F1308">
        <v>28.38</v>
      </c>
      <c r="G1308">
        <v>27.75</v>
      </c>
      <c r="H1308" s="3">
        <f t="shared" si="43"/>
        <v>28.2</v>
      </c>
    </row>
    <row r="1309" spans="1:8">
      <c r="A1309" t="s">
        <v>46</v>
      </c>
      <c r="B1309">
        <v>17</v>
      </c>
      <c r="C1309">
        <v>173292</v>
      </c>
      <c r="D1309">
        <f t="shared" si="42"/>
        <v>24.068333333333332</v>
      </c>
      <c r="E1309">
        <v>27.23</v>
      </c>
      <c r="F1309">
        <v>27.02</v>
      </c>
      <c r="G1309">
        <v>25.66</v>
      </c>
      <c r="H1309" s="3">
        <f t="shared" si="43"/>
        <v>26.636666666666667</v>
      </c>
    </row>
    <row r="1310" spans="1:8">
      <c r="A1310" t="s">
        <v>39</v>
      </c>
      <c r="B1310">
        <v>17</v>
      </c>
      <c r="C1310">
        <v>173507</v>
      </c>
      <c r="D1310">
        <f t="shared" si="42"/>
        <v>24.098194444444445</v>
      </c>
      <c r="E1310">
        <v>26.88</v>
      </c>
      <c r="F1310">
        <v>27.58</v>
      </c>
      <c r="G1310">
        <v>26.76</v>
      </c>
      <c r="H1310" s="3">
        <f t="shared" si="43"/>
        <v>27.073333333333334</v>
      </c>
    </row>
    <row r="1311" spans="1:8">
      <c r="A1311" t="s">
        <v>58</v>
      </c>
      <c r="B1311">
        <v>17</v>
      </c>
      <c r="C1311">
        <v>174455</v>
      </c>
      <c r="D1311">
        <f t="shared" si="42"/>
        <v>24.229861111111113</v>
      </c>
      <c r="E1311">
        <v>32.17</v>
      </c>
      <c r="F1311">
        <v>28.5</v>
      </c>
      <c r="G1311">
        <v>26.69</v>
      </c>
      <c r="H1311" s="3">
        <f t="shared" si="43"/>
        <v>29.12</v>
      </c>
    </row>
    <row r="1312" spans="1:8">
      <c r="A1312" t="s">
        <v>49</v>
      </c>
      <c r="B1312">
        <v>17</v>
      </c>
      <c r="C1312">
        <v>174810</v>
      </c>
      <c r="D1312">
        <f t="shared" si="42"/>
        <v>24.279166666666665</v>
      </c>
      <c r="E1312">
        <v>27.93</v>
      </c>
      <c r="F1312">
        <v>27.48</v>
      </c>
      <c r="G1312">
        <v>26.75</v>
      </c>
      <c r="H1312" s="3">
        <f t="shared" si="43"/>
        <v>27.386666666666667</v>
      </c>
    </row>
    <row r="1313" spans="1:8">
      <c r="A1313" t="s">
        <v>55</v>
      </c>
      <c r="B1313">
        <v>17</v>
      </c>
      <c r="C1313">
        <v>174855</v>
      </c>
      <c r="D1313">
        <f t="shared" si="42"/>
        <v>24.285416666666666</v>
      </c>
      <c r="E1313">
        <v>27.75</v>
      </c>
      <c r="F1313">
        <v>28.55</v>
      </c>
      <c r="G1313">
        <v>26.1</v>
      </c>
      <c r="H1313" s="3">
        <f t="shared" si="43"/>
        <v>27.466666666666669</v>
      </c>
    </row>
    <row r="1314" spans="1:8">
      <c r="A1314" t="s">
        <v>41</v>
      </c>
      <c r="B1314">
        <v>17</v>
      </c>
      <c r="C1314">
        <v>174942</v>
      </c>
      <c r="D1314">
        <f t="shared" si="42"/>
        <v>24.297499999999999</v>
      </c>
      <c r="E1314">
        <v>27.22</v>
      </c>
      <c r="F1314">
        <v>27.71</v>
      </c>
      <c r="G1314">
        <v>26.29</v>
      </c>
      <c r="H1314" s="3">
        <f t="shared" si="43"/>
        <v>27.073333333333334</v>
      </c>
    </row>
    <row r="1315" spans="1:8">
      <c r="A1315" t="s">
        <v>48</v>
      </c>
      <c r="B1315">
        <v>17</v>
      </c>
      <c r="C1315">
        <v>175533</v>
      </c>
      <c r="D1315">
        <f t="shared" si="42"/>
        <v>24.379583333333336</v>
      </c>
      <c r="E1315">
        <v>31.16</v>
      </c>
      <c r="F1315">
        <v>27.72</v>
      </c>
      <c r="G1315">
        <v>25.47</v>
      </c>
      <c r="H1315" s="3">
        <f t="shared" si="43"/>
        <v>28.116666666666664</v>
      </c>
    </row>
    <row r="1316" spans="1:8">
      <c r="A1316" t="s">
        <v>37</v>
      </c>
      <c r="B1316">
        <v>17</v>
      </c>
      <c r="C1316">
        <v>176123</v>
      </c>
      <c r="D1316">
        <f t="shared" si="42"/>
        <v>24.461527777777778</v>
      </c>
      <c r="E1316">
        <v>27.48</v>
      </c>
      <c r="F1316">
        <v>27.46</v>
      </c>
      <c r="G1316">
        <v>25.99</v>
      </c>
      <c r="H1316" s="3">
        <f t="shared" si="43"/>
        <v>26.976666666666663</v>
      </c>
    </row>
    <row r="1317" spans="1:8">
      <c r="A1317" t="s">
        <v>45</v>
      </c>
      <c r="B1317">
        <v>17</v>
      </c>
      <c r="C1317">
        <v>176341</v>
      </c>
      <c r="D1317">
        <f t="shared" si="42"/>
        <v>24.491805555555558</v>
      </c>
      <c r="E1317">
        <v>30.45</v>
      </c>
      <c r="F1317">
        <v>27.87</v>
      </c>
      <c r="G1317">
        <v>25.75</v>
      </c>
      <c r="H1317" s="3">
        <f t="shared" si="43"/>
        <v>28.02333333333333</v>
      </c>
    </row>
    <row r="1318" spans="1:8">
      <c r="A1318" t="s">
        <v>57</v>
      </c>
      <c r="B1318">
        <v>17</v>
      </c>
      <c r="C1318">
        <v>176467</v>
      </c>
      <c r="D1318">
        <f t="shared" si="42"/>
        <v>24.509305555555557</v>
      </c>
      <c r="E1318">
        <v>26.93</v>
      </c>
      <c r="F1318">
        <v>27.58</v>
      </c>
      <c r="G1318">
        <v>26.48</v>
      </c>
      <c r="H1318" s="3">
        <f t="shared" si="43"/>
        <v>26.996666666666666</v>
      </c>
    </row>
    <row r="1319" spans="1:8">
      <c r="A1319" t="s">
        <v>54</v>
      </c>
      <c r="B1319">
        <v>17</v>
      </c>
      <c r="C1319">
        <v>176499</v>
      </c>
      <c r="D1319">
        <f t="shared" si="42"/>
        <v>24.513750000000002</v>
      </c>
      <c r="E1319">
        <v>27.12</v>
      </c>
      <c r="F1319">
        <v>27.77</v>
      </c>
      <c r="G1319">
        <v>28.06</v>
      </c>
      <c r="H1319" s="3">
        <f t="shared" si="43"/>
        <v>27.650000000000002</v>
      </c>
    </row>
    <row r="1320" spans="1:8">
      <c r="A1320" t="s">
        <v>56</v>
      </c>
      <c r="B1320">
        <v>17</v>
      </c>
      <c r="C1320">
        <v>176545</v>
      </c>
      <c r="D1320">
        <f t="shared" si="42"/>
        <v>24.520138888888887</v>
      </c>
      <c r="E1320">
        <v>26.63</v>
      </c>
      <c r="F1320">
        <v>26.53</v>
      </c>
      <c r="G1320">
        <v>26.33</v>
      </c>
      <c r="H1320" s="3">
        <f t="shared" si="43"/>
        <v>26.496666666666666</v>
      </c>
    </row>
    <row r="1321" spans="1:8">
      <c r="A1321" t="s">
        <v>44</v>
      </c>
      <c r="B1321">
        <v>17</v>
      </c>
      <c r="C1321">
        <v>176583</v>
      </c>
      <c r="D1321">
        <f t="shared" si="42"/>
        <v>24.525416666666668</v>
      </c>
      <c r="E1321">
        <v>27.6</v>
      </c>
      <c r="F1321">
        <v>27.58</v>
      </c>
      <c r="G1321">
        <v>26.67</v>
      </c>
      <c r="H1321" s="3">
        <f t="shared" si="43"/>
        <v>27.283333333333331</v>
      </c>
    </row>
    <row r="1322" spans="1:8">
      <c r="A1322" t="s">
        <v>43</v>
      </c>
      <c r="B1322">
        <v>17</v>
      </c>
      <c r="C1322">
        <v>176734</v>
      </c>
      <c r="D1322">
        <f t="shared" si="42"/>
        <v>24.546388888888888</v>
      </c>
      <c r="E1322">
        <v>31.16</v>
      </c>
      <c r="F1322">
        <v>26.34</v>
      </c>
      <c r="G1322">
        <v>25.98</v>
      </c>
      <c r="H1322" s="3">
        <f t="shared" si="43"/>
        <v>27.826666666666668</v>
      </c>
    </row>
    <row r="1323" spans="1:8">
      <c r="A1323" t="s">
        <v>53</v>
      </c>
      <c r="B1323">
        <v>17</v>
      </c>
      <c r="C1323">
        <v>176836</v>
      </c>
      <c r="D1323">
        <f t="shared" si="42"/>
        <v>24.560555555555556</v>
      </c>
      <c r="E1323">
        <v>33.200000000000003</v>
      </c>
      <c r="F1323">
        <v>29.87</v>
      </c>
      <c r="G1323">
        <v>26.3</v>
      </c>
      <c r="H1323" s="3">
        <f t="shared" si="43"/>
        <v>29.790000000000003</v>
      </c>
    </row>
    <row r="1324" spans="1:8">
      <c r="A1324" t="s">
        <v>38</v>
      </c>
      <c r="B1324">
        <v>17</v>
      </c>
      <c r="C1324">
        <v>177215</v>
      </c>
      <c r="D1324">
        <f t="shared" si="42"/>
        <v>24.613194444444446</v>
      </c>
      <c r="E1324">
        <v>28.53</v>
      </c>
      <c r="F1324">
        <v>27.66</v>
      </c>
      <c r="G1324">
        <v>27.42</v>
      </c>
      <c r="H1324" s="3">
        <f t="shared" si="43"/>
        <v>27.87</v>
      </c>
    </row>
    <row r="1325" spans="1:8">
      <c r="A1325" t="s">
        <v>51</v>
      </c>
      <c r="B1325">
        <v>17</v>
      </c>
      <c r="C1325">
        <v>177277</v>
      </c>
      <c r="D1325">
        <f t="shared" si="42"/>
        <v>24.621805555555557</v>
      </c>
      <c r="E1325">
        <v>27.8</v>
      </c>
      <c r="F1325">
        <v>28.05</v>
      </c>
      <c r="G1325">
        <v>26.58</v>
      </c>
      <c r="H1325" s="3">
        <f t="shared" si="43"/>
        <v>27.47666666666667</v>
      </c>
    </row>
    <row r="1326" spans="1:8">
      <c r="A1326" t="s">
        <v>42</v>
      </c>
      <c r="B1326">
        <v>17</v>
      </c>
      <c r="C1326">
        <v>177330</v>
      </c>
      <c r="D1326">
        <f t="shared" si="42"/>
        <v>24.629166666666666</v>
      </c>
      <c r="E1326">
        <v>27.87</v>
      </c>
      <c r="F1326">
        <v>27.93</v>
      </c>
      <c r="G1326">
        <v>27.26</v>
      </c>
      <c r="H1326" s="3">
        <f t="shared" si="43"/>
        <v>27.686666666666667</v>
      </c>
    </row>
    <row r="1327" spans="1:8">
      <c r="A1327" t="s">
        <v>47</v>
      </c>
      <c r="B1327">
        <v>17</v>
      </c>
      <c r="C1327">
        <v>178450</v>
      </c>
      <c r="D1327">
        <f t="shared" si="42"/>
        <v>24.784722222222221</v>
      </c>
      <c r="E1327">
        <v>28.34</v>
      </c>
      <c r="F1327">
        <v>28.91</v>
      </c>
      <c r="G1327">
        <v>27.57</v>
      </c>
      <c r="H1327" s="3">
        <f t="shared" si="43"/>
        <v>28.27333333333333</v>
      </c>
    </row>
    <row r="1328" spans="1:8">
      <c r="A1328" t="s">
        <v>52</v>
      </c>
      <c r="B1328">
        <v>17</v>
      </c>
      <c r="C1328">
        <v>178866</v>
      </c>
      <c r="D1328">
        <f t="shared" si="42"/>
        <v>24.842499999999998</v>
      </c>
      <c r="E1328">
        <v>29.05</v>
      </c>
      <c r="F1328">
        <v>27.98</v>
      </c>
      <c r="G1328">
        <v>25.81</v>
      </c>
      <c r="H1328" s="3">
        <f t="shared" si="43"/>
        <v>27.613333333333333</v>
      </c>
    </row>
    <row r="1329" spans="1:8">
      <c r="A1329" t="s">
        <v>50</v>
      </c>
      <c r="B1329">
        <v>17</v>
      </c>
      <c r="C1329">
        <v>179244</v>
      </c>
      <c r="D1329">
        <f t="shared" si="42"/>
        <v>24.895</v>
      </c>
      <c r="E1329">
        <v>27.69</v>
      </c>
      <c r="F1329">
        <v>27.33</v>
      </c>
      <c r="G1329">
        <v>26.41</v>
      </c>
      <c r="H1329" s="3">
        <f t="shared" si="43"/>
        <v>27.143333333333331</v>
      </c>
    </row>
    <row r="1330" spans="1:8">
      <c r="A1330" t="s">
        <v>39</v>
      </c>
      <c r="B1330">
        <v>17.25</v>
      </c>
      <c r="C1330">
        <v>175921</v>
      </c>
      <c r="D1330">
        <f t="shared" si="42"/>
        <v>24.433472222222225</v>
      </c>
      <c r="E1330">
        <v>23.52</v>
      </c>
      <c r="F1330">
        <v>24.98</v>
      </c>
      <c r="G1330">
        <v>24.91</v>
      </c>
      <c r="H1330" s="3">
        <f t="shared" si="43"/>
        <v>24.47</v>
      </c>
    </row>
    <row r="1331" spans="1:8">
      <c r="A1331" t="s">
        <v>46</v>
      </c>
      <c r="B1331">
        <v>17.25</v>
      </c>
      <c r="C1331">
        <v>176117</v>
      </c>
      <c r="D1331">
        <f t="shared" si="42"/>
        <v>24.460694444444446</v>
      </c>
      <c r="E1331">
        <v>24.58</v>
      </c>
      <c r="F1331">
        <v>24.66</v>
      </c>
      <c r="G1331">
        <v>27.08</v>
      </c>
      <c r="H1331" s="3">
        <f t="shared" si="43"/>
        <v>25.439999999999998</v>
      </c>
    </row>
    <row r="1332" spans="1:8">
      <c r="A1332" t="s">
        <v>48</v>
      </c>
      <c r="B1332">
        <v>17.25</v>
      </c>
      <c r="C1332">
        <v>176237</v>
      </c>
      <c r="D1332">
        <f t="shared" si="42"/>
        <v>24.477361111111112</v>
      </c>
      <c r="E1332">
        <v>24.73</v>
      </c>
      <c r="F1332">
        <v>24.25</v>
      </c>
      <c r="G1332">
        <v>26.94</v>
      </c>
      <c r="H1332" s="3">
        <f t="shared" si="43"/>
        <v>25.306666666666668</v>
      </c>
    </row>
    <row r="1333" spans="1:8">
      <c r="A1333" t="s">
        <v>44</v>
      </c>
      <c r="B1333">
        <v>17.25</v>
      </c>
      <c r="C1333">
        <v>176400</v>
      </c>
      <c r="D1333">
        <f t="shared" si="42"/>
        <v>24.5</v>
      </c>
      <c r="E1333">
        <v>25.44</v>
      </c>
      <c r="F1333">
        <v>24.41</v>
      </c>
      <c r="G1333">
        <v>26.12</v>
      </c>
      <c r="H1333" s="3">
        <f t="shared" si="43"/>
        <v>25.323333333333334</v>
      </c>
    </row>
    <row r="1334" spans="1:8">
      <c r="A1334" t="s">
        <v>43</v>
      </c>
      <c r="B1334">
        <v>17.25</v>
      </c>
      <c r="C1334">
        <v>176436</v>
      </c>
      <c r="D1334">
        <f t="shared" si="42"/>
        <v>24.504999999999999</v>
      </c>
      <c r="E1334">
        <v>24.3</v>
      </c>
      <c r="F1334">
        <v>24.29</v>
      </c>
      <c r="G1334">
        <v>25.8</v>
      </c>
      <c r="H1334" s="3">
        <f t="shared" si="43"/>
        <v>24.796666666666667</v>
      </c>
    </row>
    <row r="1335" spans="1:8">
      <c r="A1335" t="s">
        <v>38</v>
      </c>
      <c r="B1335">
        <v>17.25</v>
      </c>
      <c r="C1335">
        <v>176648</v>
      </c>
      <c r="D1335">
        <f t="shared" si="42"/>
        <v>24.534444444444443</v>
      </c>
      <c r="E1335">
        <v>25.08</v>
      </c>
      <c r="F1335">
        <v>24.92</v>
      </c>
      <c r="G1335">
        <v>26.47</v>
      </c>
      <c r="H1335" s="3">
        <f t="shared" si="43"/>
        <v>25.49</v>
      </c>
    </row>
    <row r="1336" spans="1:8">
      <c r="A1336" t="s">
        <v>49</v>
      </c>
      <c r="B1336">
        <v>17.25</v>
      </c>
      <c r="C1336">
        <v>176940</v>
      </c>
      <c r="D1336">
        <f t="shared" si="42"/>
        <v>24.574999999999999</v>
      </c>
      <c r="E1336">
        <v>25.8</v>
      </c>
      <c r="F1336">
        <v>25.72</v>
      </c>
      <c r="G1336">
        <v>26.96</v>
      </c>
      <c r="H1336" s="3">
        <f t="shared" si="43"/>
        <v>26.159999999999997</v>
      </c>
    </row>
    <row r="1337" spans="1:8">
      <c r="A1337" t="s">
        <v>58</v>
      </c>
      <c r="B1337">
        <v>17.25</v>
      </c>
      <c r="C1337">
        <v>177097</v>
      </c>
      <c r="D1337">
        <f t="shared" si="42"/>
        <v>24.596805555555555</v>
      </c>
      <c r="E1337">
        <v>26.29</v>
      </c>
      <c r="F1337">
        <v>25.93</v>
      </c>
      <c r="G1337">
        <v>27.98</v>
      </c>
      <c r="H1337" s="3">
        <f t="shared" si="43"/>
        <v>26.733333333333334</v>
      </c>
    </row>
    <row r="1338" spans="1:8">
      <c r="A1338" t="s">
        <v>55</v>
      </c>
      <c r="B1338">
        <v>17.25</v>
      </c>
      <c r="C1338">
        <v>177202</v>
      </c>
      <c r="D1338">
        <f t="shared" si="42"/>
        <v>24.611388888888889</v>
      </c>
      <c r="E1338">
        <v>24.82</v>
      </c>
      <c r="F1338">
        <v>26.47</v>
      </c>
      <c r="G1338">
        <v>25.86</v>
      </c>
      <c r="H1338" s="3">
        <f t="shared" si="43"/>
        <v>25.716666666666669</v>
      </c>
    </row>
    <row r="1339" spans="1:8">
      <c r="A1339" t="s">
        <v>40</v>
      </c>
      <c r="B1339">
        <v>17.25</v>
      </c>
      <c r="C1339">
        <v>177481</v>
      </c>
      <c r="D1339">
        <f t="shared" si="42"/>
        <v>24.65013888888889</v>
      </c>
      <c r="E1339">
        <v>25.79</v>
      </c>
      <c r="F1339">
        <v>26.08</v>
      </c>
      <c r="G1339">
        <v>27.37</v>
      </c>
      <c r="H1339" s="3">
        <f t="shared" si="43"/>
        <v>26.41333333333333</v>
      </c>
    </row>
    <row r="1340" spans="1:8">
      <c r="A1340" t="s">
        <v>53</v>
      </c>
      <c r="B1340">
        <v>17.25</v>
      </c>
      <c r="C1340">
        <v>177488</v>
      </c>
      <c r="D1340">
        <f t="shared" si="42"/>
        <v>24.65111111111111</v>
      </c>
      <c r="E1340">
        <v>24.8</v>
      </c>
      <c r="F1340">
        <v>24.61</v>
      </c>
      <c r="G1340">
        <v>26.68</v>
      </c>
      <c r="H1340" s="3">
        <f t="shared" si="43"/>
        <v>25.363333333333333</v>
      </c>
    </row>
    <row r="1341" spans="1:8">
      <c r="A1341" t="s">
        <v>56</v>
      </c>
      <c r="B1341">
        <v>17.25</v>
      </c>
      <c r="C1341">
        <v>177549</v>
      </c>
      <c r="D1341">
        <f t="shared" si="42"/>
        <v>24.659583333333334</v>
      </c>
      <c r="E1341">
        <v>24.37</v>
      </c>
      <c r="F1341">
        <v>24.16</v>
      </c>
      <c r="G1341">
        <v>25.59</v>
      </c>
      <c r="H1341" s="3">
        <f t="shared" si="43"/>
        <v>24.706666666666667</v>
      </c>
    </row>
    <row r="1342" spans="1:8">
      <c r="A1342" t="s">
        <v>57</v>
      </c>
      <c r="B1342">
        <v>17.25</v>
      </c>
      <c r="C1342">
        <v>177729</v>
      </c>
      <c r="D1342">
        <f t="shared" si="42"/>
        <v>24.684583333333332</v>
      </c>
      <c r="E1342">
        <v>23.99</v>
      </c>
      <c r="F1342">
        <v>25.38</v>
      </c>
      <c r="G1342">
        <v>26.3</v>
      </c>
      <c r="H1342" s="3">
        <f t="shared" si="43"/>
        <v>25.223333333333333</v>
      </c>
    </row>
    <row r="1343" spans="1:8">
      <c r="A1343" t="s">
        <v>42</v>
      </c>
      <c r="B1343">
        <v>17.25</v>
      </c>
      <c r="C1343">
        <v>177743</v>
      </c>
      <c r="D1343">
        <f t="shared" si="42"/>
        <v>24.686527777777776</v>
      </c>
      <c r="E1343">
        <v>24.96</v>
      </c>
      <c r="F1343">
        <v>26.12</v>
      </c>
      <c r="G1343">
        <v>27.66</v>
      </c>
      <c r="H1343" s="3">
        <f t="shared" si="43"/>
        <v>26.246666666666666</v>
      </c>
    </row>
    <row r="1344" spans="1:8">
      <c r="A1344" t="s">
        <v>47</v>
      </c>
      <c r="B1344">
        <v>17.25</v>
      </c>
      <c r="C1344">
        <v>178008</v>
      </c>
      <c r="D1344">
        <f t="shared" si="42"/>
        <v>24.723333333333336</v>
      </c>
      <c r="E1344">
        <v>25.18</v>
      </c>
      <c r="F1344">
        <v>26.23</v>
      </c>
      <c r="G1344">
        <v>26.18</v>
      </c>
      <c r="H1344" s="3">
        <f t="shared" si="43"/>
        <v>25.863333333333333</v>
      </c>
    </row>
    <row r="1345" spans="1:8">
      <c r="A1345" t="s">
        <v>37</v>
      </c>
      <c r="B1345">
        <v>17.25</v>
      </c>
      <c r="C1345">
        <v>178118</v>
      </c>
      <c r="D1345">
        <f t="shared" si="42"/>
        <v>24.738611111111108</v>
      </c>
      <c r="E1345">
        <v>24.98</v>
      </c>
      <c r="F1345">
        <v>24.87</v>
      </c>
      <c r="G1345">
        <v>26.73</v>
      </c>
      <c r="H1345" s="3">
        <f t="shared" si="43"/>
        <v>25.526666666666667</v>
      </c>
    </row>
    <row r="1346" spans="1:8">
      <c r="A1346" t="s">
        <v>41</v>
      </c>
      <c r="B1346">
        <v>17.25</v>
      </c>
      <c r="C1346">
        <v>178317</v>
      </c>
      <c r="D1346">
        <f t="shared" si="42"/>
        <v>24.766249999999999</v>
      </c>
      <c r="E1346">
        <v>25.06</v>
      </c>
      <c r="F1346">
        <v>25.35</v>
      </c>
      <c r="G1346">
        <v>25.56</v>
      </c>
      <c r="H1346" s="3">
        <f t="shared" si="43"/>
        <v>25.323333333333334</v>
      </c>
    </row>
    <row r="1347" spans="1:8">
      <c r="A1347" t="s">
        <v>45</v>
      </c>
      <c r="B1347">
        <v>17.25</v>
      </c>
      <c r="C1347">
        <v>178556</v>
      </c>
      <c r="D1347">
        <f t="shared" si="42"/>
        <v>24.799444444444443</v>
      </c>
      <c r="E1347">
        <v>24.87</v>
      </c>
      <c r="F1347">
        <v>24.6</v>
      </c>
      <c r="G1347">
        <v>26.37</v>
      </c>
      <c r="H1347" s="3">
        <f t="shared" si="43"/>
        <v>25.28</v>
      </c>
    </row>
    <row r="1348" spans="1:8" hidden="1">
      <c r="A1348" t="s">
        <v>49</v>
      </c>
      <c r="B1348">
        <v>24</v>
      </c>
      <c r="C1348">
        <v>66818</v>
      </c>
      <c r="D1348">
        <f t="shared" si="42"/>
        <v>9.2802777777777781</v>
      </c>
      <c r="E1348">
        <v>12.8</v>
      </c>
      <c r="F1348">
        <v>11.08</v>
      </c>
      <c r="H1348" s="3">
        <f t="shared" si="43"/>
        <v>11.940000000000001</v>
      </c>
    </row>
    <row r="1349" spans="1:8" hidden="1">
      <c r="A1349" t="s">
        <v>38</v>
      </c>
      <c r="B1349">
        <v>0.25</v>
      </c>
      <c r="C1349">
        <v>49881</v>
      </c>
      <c r="D1349">
        <f t="shared" si="42"/>
        <v>6.9279166666666665</v>
      </c>
      <c r="E1349">
        <v>8.3000000000000007</v>
      </c>
      <c r="F1349">
        <v>6.98</v>
      </c>
      <c r="G1349">
        <v>15.94</v>
      </c>
      <c r="H1349" s="3">
        <f t="shared" si="43"/>
        <v>10.406666666666666</v>
      </c>
    </row>
    <row r="1350" spans="1:8" hidden="1">
      <c r="A1350" t="s">
        <v>38</v>
      </c>
      <c r="B1350">
        <v>0.5</v>
      </c>
      <c r="C1350">
        <v>38500</v>
      </c>
      <c r="D1350">
        <f t="shared" si="42"/>
        <v>5.3472222222222223</v>
      </c>
      <c r="E1350">
        <v>51.49</v>
      </c>
      <c r="F1350">
        <v>35.75</v>
      </c>
      <c r="G1350">
        <v>35.450000000000003</v>
      </c>
      <c r="H1350" s="3">
        <f t="shared" si="43"/>
        <v>40.896666666666668</v>
      </c>
    </row>
    <row r="1351" spans="1:8" hidden="1">
      <c r="A1351" t="s">
        <v>38</v>
      </c>
      <c r="B1351">
        <v>0.75</v>
      </c>
      <c r="C1351">
        <v>34358</v>
      </c>
      <c r="D1351">
        <f t="shared" si="42"/>
        <v>4.7719444444444443</v>
      </c>
      <c r="E1351">
        <v>25.87</v>
      </c>
      <c r="F1351">
        <v>13.69</v>
      </c>
      <c r="G1351">
        <v>6.01</v>
      </c>
      <c r="H1351" s="3">
        <f t="shared" si="43"/>
        <v>15.19</v>
      </c>
    </row>
    <row r="1352" spans="1:8" hidden="1">
      <c r="A1352" t="s">
        <v>38</v>
      </c>
      <c r="B1352">
        <v>1</v>
      </c>
      <c r="C1352">
        <v>29978</v>
      </c>
      <c r="D1352">
        <f t="shared" si="42"/>
        <v>4.1636111111111109</v>
      </c>
      <c r="E1352">
        <v>6.16</v>
      </c>
      <c r="F1352">
        <v>17.41</v>
      </c>
      <c r="G1352">
        <v>6.66</v>
      </c>
      <c r="H1352" s="3">
        <f t="shared" si="43"/>
        <v>10.076666666666666</v>
      </c>
    </row>
    <row r="1353" spans="1:8" hidden="1">
      <c r="A1353" t="s">
        <v>38</v>
      </c>
      <c r="B1353">
        <v>1.25</v>
      </c>
      <c r="C1353">
        <v>27023</v>
      </c>
      <c r="D1353">
        <f t="shared" si="42"/>
        <v>3.7531944444444445</v>
      </c>
      <c r="E1353">
        <v>6.37</v>
      </c>
      <c r="F1353">
        <v>5.58</v>
      </c>
      <c r="G1353">
        <v>9.8800000000000008</v>
      </c>
      <c r="H1353" s="3">
        <f t="shared" si="43"/>
        <v>7.2766666666666664</v>
      </c>
    </row>
    <row r="1354" spans="1:8" hidden="1">
      <c r="A1354" t="s">
        <v>38</v>
      </c>
      <c r="B1354">
        <v>1.5</v>
      </c>
      <c r="C1354">
        <v>22266</v>
      </c>
      <c r="D1354">
        <f t="shared" si="42"/>
        <v>3.0925000000000002</v>
      </c>
      <c r="E1354">
        <v>12.12</v>
      </c>
      <c r="F1354">
        <v>11.01</v>
      </c>
      <c r="G1354">
        <v>11.51</v>
      </c>
      <c r="H1354" s="3">
        <f t="shared" si="43"/>
        <v>11.546666666666667</v>
      </c>
    </row>
    <row r="1355" spans="1:8" hidden="1">
      <c r="A1355" t="s">
        <v>38</v>
      </c>
      <c r="B1355">
        <v>1.75</v>
      </c>
      <c r="C1355">
        <v>21239</v>
      </c>
      <c r="D1355">
        <f t="shared" si="42"/>
        <v>2.9498611111111113</v>
      </c>
      <c r="E1355">
        <v>13.07</v>
      </c>
      <c r="F1355">
        <v>8.64</v>
      </c>
      <c r="G1355">
        <v>5.51</v>
      </c>
      <c r="H1355" s="3">
        <f t="shared" si="43"/>
        <v>9.0733333333333324</v>
      </c>
    </row>
    <row r="1356" spans="1:8" hidden="1">
      <c r="A1356" t="s">
        <v>38</v>
      </c>
      <c r="B1356">
        <v>2</v>
      </c>
      <c r="C1356">
        <v>19678</v>
      </c>
      <c r="D1356">
        <f t="shared" si="42"/>
        <v>2.7330555555555551</v>
      </c>
      <c r="E1356">
        <v>5.68</v>
      </c>
      <c r="F1356">
        <v>4.63</v>
      </c>
      <c r="G1356">
        <v>5.87</v>
      </c>
      <c r="H1356" s="3">
        <f t="shared" si="43"/>
        <v>5.3933333333333335</v>
      </c>
    </row>
    <row r="1357" spans="1:8" hidden="1">
      <c r="A1357" t="s">
        <v>38</v>
      </c>
      <c r="B1357">
        <v>2.25</v>
      </c>
      <c r="C1357">
        <v>17909</v>
      </c>
      <c r="D1357">
        <f t="shared" si="42"/>
        <v>2.4873611111111114</v>
      </c>
      <c r="E1357">
        <v>4.87</v>
      </c>
      <c r="F1357">
        <v>4.59</v>
      </c>
      <c r="G1357">
        <v>4.9800000000000004</v>
      </c>
      <c r="H1357" s="3">
        <f t="shared" si="43"/>
        <v>4.8133333333333335</v>
      </c>
    </row>
    <row r="1358" spans="1:8" hidden="1">
      <c r="A1358" t="s">
        <v>38</v>
      </c>
      <c r="B1358">
        <v>2.5</v>
      </c>
      <c r="C1358">
        <v>16748</v>
      </c>
      <c r="D1358">
        <f t="shared" si="42"/>
        <v>2.326111111111111</v>
      </c>
      <c r="E1358">
        <v>5.25</v>
      </c>
      <c r="F1358">
        <v>4.2300000000000004</v>
      </c>
      <c r="G1358">
        <v>5.43</v>
      </c>
      <c r="H1358" s="3">
        <f t="shared" si="43"/>
        <v>4.97</v>
      </c>
    </row>
    <row r="1359" spans="1:8" hidden="1">
      <c r="A1359" t="s">
        <v>38</v>
      </c>
      <c r="B1359">
        <v>2.75</v>
      </c>
      <c r="C1359">
        <v>16385</v>
      </c>
      <c r="D1359">
        <f t="shared" si="42"/>
        <v>2.2756944444444445</v>
      </c>
      <c r="E1359">
        <v>4.63</v>
      </c>
      <c r="F1359">
        <v>7.19</v>
      </c>
      <c r="G1359">
        <v>7.49</v>
      </c>
      <c r="H1359" s="3">
        <f t="shared" si="43"/>
        <v>6.4366666666666674</v>
      </c>
    </row>
    <row r="1360" spans="1:8" hidden="1">
      <c r="A1360" t="s">
        <v>38</v>
      </c>
      <c r="B1360">
        <v>3</v>
      </c>
      <c r="C1360">
        <v>15575</v>
      </c>
      <c r="D1360">
        <f t="shared" si="42"/>
        <v>2.1631944444444442</v>
      </c>
      <c r="E1360">
        <v>4.75</v>
      </c>
      <c r="F1360">
        <v>4.37</v>
      </c>
      <c r="G1360">
        <v>5.14</v>
      </c>
      <c r="H1360" s="3">
        <f t="shared" si="43"/>
        <v>4.7533333333333339</v>
      </c>
    </row>
    <row r="1361" spans="1:8" hidden="1">
      <c r="A1361" t="s">
        <v>38</v>
      </c>
      <c r="B1361">
        <v>3.25</v>
      </c>
      <c r="C1361">
        <v>15313</v>
      </c>
      <c r="D1361">
        <f t="shared" si="42"/>
        <v>2.1268055555555554</v>
      </c>
      <c r="E1361">
        <v>8.9600000000000009</v>
      </c>
      <c r="F1361">
        <v>13.94</v>
      </c>
      <c r="G1361">
        <v>13.04</v>
      </c>
      <c r="H1361" s="3">
        <f t="shared" si="43"/>
        <v>11.979999999999999</v>
      </c>
    </row>
    <row r="1362" spans="1:8" hidden="1">
      <c r="A1362" t="s">
        <v>38</v>
      </c>
      <c r="B1362">
        <v>3.5</v>
      </c>
      <c r="C1362">
        <v>14601</v>
      </c>
      <c r="D1362">
        <f t="shared" si="42"/>
        <v>2.0279166666666666</v>
      </c>
      <c r="E1362">
        <v>11.21</v>
      </c>
      <c r="F1362">
        <v>3.98</v>
      </c>
      <c r="G1362">
        <v>5.33</v>
      </c>
      <c r="H1362" s="3">
        <f t="shared" si="43"/>
        <v>6.8400000000000007</v>
      </c>
    </row>
    <row r="1363" spans="1:8" hidden="1">
      <c r="A1363" t="s">
        <v>38</v>
      </c>
      <c r="B1363">
        <v>3.75</v>
      </c>
      <c r="C1363">
        <v>15302</v>
      </c>
      <c r="D1363">
        <f t="shared" si="42"/>
        <v>2.1252777777777778</v>
      </c>
      <c r="E1363">
        <v>3.91</v>
      </c>
      <c r="F1363">
        <v>4.42</v>
      </c>
      <c r="G1363">
        <v>4.6900000000000004</v>
      </c>
      <c r="H1363" s="3">
        <f t="shared" si="43"/>
        <v>4.34</v>
      </c>
    </row>
    <row r="1364" spans="1:8" hidden="1">
      <c r="A1364" t="s">
        <v>38</v>
      </c>
      <c r="B1364">
        <v>4</v>
      </c>
      <c r="C1364">
        <v>15910</v>
      </c>
      <c r="D1364">
        <f t="shared" si="42"/>
        <v>2.2097222222222226</v>
      </c>
      <c r="E1364">
        <v>4.3499999999999996</v>
      </c>
      <c r="F1364">
        <v>4.58</v>
      </c>
      <c r="G1364">
        <v>5.55</v>
      </c>
      <c r="H1364" s="3">
        <f t="shared" si="43"/>
        <v>4.8266666666666671</v>
      </c>
    </row>
    <row r="1365" spans="1:8" hidden="1">
      <c r="A1365" t="s">
        <v>38</v>
      </c>
      <c r="B1365">
        <v>4.25</v>
      </c>
      <c r="C1365">
        <v>17064</v>
      </c>
      <c r="D1365">
        <f t="shared" si="42"/>
        <v>2.3699999999999997</v>
      </c>
      <c r="E1365">
        <v>7.28</v>
      </c>
      <c r="F1365">
        <v>14.46</v>
      </c>
      <c r="G1365">
        <v>14.64</v>
      </c>
      <c r="H1365" s="3">
        <f t="shared" si="43"/>
        <v>12.126666666666667</v>
      </c>
    </row>
    <row r="1366" spans="1:8" hidden="1">
      <c r="A1366" t="s">
        <v>38</v>
      </c>
      <c r="B1366">
        <v>4.5</v>
      </c>
      <c r="C1366">
        <v>18109</v>
      </c>
      <c r="D1366">
        <f t="shared" si="42"/>
        <v>2.515138888888889</v>
      </c>
      <c r="E1366">
        <v>14.44</v>
      </c>
      <c r="F1366">
        <v>4.55</v>
      </c>
      <c r="G1366">
        <v>6.1</v>
      </c>
      <c r="H1366" s="3">
        <f t="shared" si="43"/>
        <v>8.3633333333333315</v>
      </c>
    </row>
    <row r="1367" spans="1:8" hidden="1">
      <c r="A1367" t="s">
        <v>38</v>
      </c>
      <c r="B1367">
        <v>4.75</v>
      </c>
      <c r="C1367">
        <v>22561</v>
      </c>
      <c r="D1367">
        <f t="shared" si="42"/>
        <v>3.1334722222222222</v>
      </c>
      <c r="E1367">
        <v>5.21</v>
      </c>
      <c r="F1367">
        <v>5.12</v>
      </c>
      <c r="G1367">
        <v>6.37</v>
      </c>
      <c r="H1367" s="3">
        <f t="shared" si="43"/>
        <v>5.5666666666666664</v>
      </c>
    </row>
    <row r="1368" spans="1:8" hidden="1">
      <c r="A1368" t="s">
        <v>38</v>
      </c>
      <c r="B1368">
        <v>5</v>
      </c>
      <c r="C1368">
        <v>28961</v>
      </c>
      <c r="D1368">
        <f t="shared" si="42"/>
        <v>4.0223611111111115</v>
      </c>
      <c r="E1368">
        <v>6.44</v>
      </c>
      <c r="F1368">
        <v>6.58</v>
      </c>
      <c r="G1368">
        <v>8.6199999999999992</v>
      </c>
      <c r="H1368" s="3">
        <f t="shared" si="43"/>
        <v>7.2133333333333338</v>
      </c>
    </row>
    <row r="1369" spans="1:8" hidden="1">
      <c r="A1369" t="s">
        <v>38</v>
      </c>
      <c r="B1369">
        <v>5.25</v>
      </c>
      <c r="C1369">
        <v>37369</v>
      </c>
      <c r="D1369">
        <f t="shared" si="42"/>
        <v>5.1901388888888897</v>
      </c>
      <c r="E1369">
        <v>7.45</v>
      </c>
      <c r="F1369">
        <v>7.77</v>
      </c>
      <c r="G1369">
        <v>8.83</v>
      </c>
      <c r="H1369" s="3">
        <f t="shared" si="43"/>
        <v>8.0166666666666657</v>
      </c>
    </row>
    <row r="1370" spans="1:8" hidden="1">
      <c r="A1370" t="s">
        <v>38</v>
      </c>
      <c r="B1370">
        <v>5.5</v>
      </c>
      <c r="C1370">
        <v>45019</v>
      </c>
      <c r="D1370">
        <f t="shared" si="42"/>
        <v>6.2526388888888897</v>
      </c>
      <c r="E1370">
        <v>8.8699999999999992</v>
      </c>
      <c r="F1370">
        <v>9.4700000000000006</v>
      </c>
      <c r="G1370">
        <v>11.01</v>
      </c>
      <c r="H1370" s="3">
        <f t="shared" si="43"/>
        <v>9.7833333333333332</v>
      </c>
    </row>
    <row r="1371" spans="1:8">
      <c r="A1371" t="s">
        <v>52</v>
      </c>
      <c r="B1371">
        <v>17.25</v>
      </c>
      <c r="C1371">
        <v>178619</v>
      </c>
      <c r="D1371">
        <f t="shared" ref="D1371:D1434" si="44">C1371/15/60/8</f>
        <v>24.808194444444442</v>
      </c>
      <c r="E1371">
        <v>25.5</v>
      </c>
      <c r="F1371">
        <v>25.17</v>
      </c>
      <c r="G1371">
        <v>27.43</v>
      </c>
      <c r="H1371" s="3">
        <f t="shared" ref="H1371:H1434" si="45">AVERAGE(E1371:G1371)</f>
        <v>26.033333333333331</v>
      </c>
    </row>
    <row r="1372" spans="1:8">
      <c r="A1372" t="s">
        <v>51</v>
      </c>
      <c r="B1372">
        <v>17.25</v>
      </c>
      <c r="C1372">
        <v>178846</v>
      </c>
      <c r="D1372">
        <f t="shared" si="44"/>
        <v>24.839722222222225</v>
      </c>
      <c r="E1372">
        <v>25.42</v>
      </c>
      <c r="F1372">
        <v>25.11</v>
      </c>
      <c r="G1372">
        <v>26.44</v>
      </c>
      <c r="H1372" s="3">
        <f t="shared" si="45"/>
        <v>25.656666666666666</v>
      </c>
    </row>
    <row r="1373" spans="1:8">
      <c r="A1373" t="s">
        <v>54</v>
      </c>
      <c r="B1373">
        <v>17.25</v>
      </c>
      <c r="C1373">
        <v>179057</v>
      </c>
      <c r="D1373">
        <f t="shared" si="44"/>
        <v>24.869027777777777</v>
      </c>
      <c r="E1373">
        <v>24.62</v>
      </c>
      <c r="F1373">
        <v>26</v>
      </c>
      <c r="G1373">
        <v>26.82</v>
      </c>
      <c r="H1373" s="3">
        <f t="shared" si="45"/>
        <v>25.813333333333333</v>
      </c>
    </row>
    <row r="1374" spans="1:8">
      <c r="A1374" t="s">
        <v>50</v>
      </c>
      <c r="B1374">
        <v>17.25</v>
      </c>
      <c r="C1374">
        <v>180711</v>
      </c>
      <c r="D1374">
        <f t="shared" si="44"/>
        <v>25.098749999999999</v>
      </c>
      <c r="E1374">
        <v>26</v>
      </c>
      <c r="F1374">
        <v>25.34</v>
      </c>
      <c r="G1374">
        <v>26.04</v>
      </c>
      <c r="H1374" s="3">
        <f t="shared" si="45"/>
        <v>25.793333333333333</v>
      </c>
    </row>
    <row r="1375" spans="1:8">
      <c r="A1375" t="s">
        <v>43</v>
      </c>
      <c r="B1375">
        <v>17.5</v>
      </c>
      <c r="C1375">
        <v>180642</v>
      </c>
      <c r="D1375">
        <f t="shared" si="44"/>
        <v>25.089166666666664</v>
      </c>
      <c r="E1375">
        <v>25.27</v>
      </c>
      <c r="F1375">
        <v>24.59</v>
      </c>
      <c r="G1375">
        <v>26.07</v>
      </c>
      <c r="H1375" s="3">
        <f t="shared" si="45"/>
        <v>25.310000000000002</v>
      </c>
    </row>
    <row r="1376" spans="1:8">
      <c r="A1376" t="s">
        <v>49</v>
      </c>
      <c r="B1376">
        <v>17.5</v>
      </c>
      <c r="C1376">
        <v>180769</v>
      </c>
      <c r="D1376">
        <f t="shared" si="44"/>
        <v>25.106805555555557</v>
      </c>
      <c r="E1376">
        <v>25.98</v>
      </c>
      <c r="F1376">
        <v>25.53</v>
      </c>
      <c r="G1376">
        <v>27.77</v>
      </c>
      <c r="H1376" s="3">
        <f t="shared" si="45"/>
        <v>26.426666666666666</v>
      </c>
    </row>
    <row r="1377" spans="1:8">
      <c r="A1377" t="s">
        <v>55</v>
      </c>
      <c r="B1377">
        <v>17.5</v>
      </c>
      <c r="C1377">
        <v>180851</v>
      </c>
      <c r="D1377">
        <f t="shared" si="44"/>
        <v>25.118194444444445</v>
      </c>
      <c r="E1377">
        <v>25.56</v>
      </c>
      <c r="F1377">
        <v>27.03</v>
      </c>
      <c r="G1377">
        <v>27.26</v>
      </c>
      <c r="H1377" s="3">
        <f t="shared" si="45"/>
        <v>26.616666666666671</v>
      </c>
    </row>
    <row r="1378" spans="1:8">
      <c r="A1378" t="s">
        <v>39</v>
      </c>
      <c r="B1378">
        <v>17.5</v>
      </c>
      <c r="C1378">
        <v>181014</v>
      </c>
      <c r="D1378">
        <f t="shared" si="44"/>
        <v>25.140833333333333</v>
      </c>
      <c r="E1378">
        <v>24.91</v>
      </c>
      <c r="F1378">
        <v>26.37</v>
      </c>
      <c r="G1378">
        <v>27.04</v>
      </c>
      <c r="H1378" s="3">
        <f t="shared" si="45"/>
        <v>26.106666666666666</v>
      </c>
    </row>
    <row r="1379" spans="1:8">
      <c r="A1379" t="s">
        <v>46</v>
      </c>
      <c r="B1379">
        <v>17.5</v>
      </c>
      <c r="C1379">
        <v>181188</v>
      </c>
      <c r="D1379">
        <f t="shared" si="44"/>
        <v>25.165000000000003</v>
      </c>
      <c r="E1379">
        <v>25.48</v>
      </c>
      <c r="F1379">
        <v>25.52</v>
      </c>
      <c r="G1379">
        <v>26.16</v>
      </c>
      <c r="H1379" s="3">
        <f t="shared" si="45"/>
        <v>25.72</v>
      </c>
    </row>
    <row r="1380" spans="1:8">
      <c r="A1380" t="s">
        <v>48</v>
      </c>
      <c r="B1380">
        <v>17.5</v>
      </c>
      <c r="C1380">
        <v>181510</v>
      </c>
      <c r="D1380">
        <f t="shared" si="44"/>
        <v>25.209722222222222</v>
      </c>
      <c r="E1380">
        <v>24.71</v>
      </c>
      <c r="F1380">
        <v>26.68</v>
      </c>
      <c r="G1380">
        <v>26.16</v>
      </c>
      <c r="H1380" s="3">
        <f t="shared" si="45"/>
        <v>25.849999999999998</v>
      </c>
    </row>
    <row r="1381" spans="1:8">
      <c r="A1381" t="s">
        <v>38</v>
      </c>
      <c r="B1381">
        <v>17.5</v>
      </c>
      <c r="C1381">
        <v>181574</v>
      </c>
      <c r="D1381">
        <f t="shared" si="44"/>
        <v>25.218611111111109</v>
      </c>
      <c r="E1381">
        <v>26.35</v>
      </c>
      <c r="F1381">
        <v>25.38</v>
      </c>
      <c r="G1381">
        <v>28.08</v>
      </c>
      <c r="H1381" s="3">
        <f t="shared" si="45"/>
        <v>26.603333333333335</v>
      </c>
    </row>
    <row r="1382" spans="1:8">
      <c r="A1382" t="s">
        <v>44</v>
      </c>
      <c r="B1382">
        <v>17.5</v>
      </c>
      <c r="C1382">
        <v>181957</v>
      </c>
      <c r="D1382">
        <f t="shared" si="44"/>
        <v>25.271805555555556</v>
      </c>
      <c r="E1382">
        <v>25.54</v>
      </c>
      <c r="F1382">
        <v>25.8</v>
      </c>
      <c r="G1382">
        <v>27.44</v>
      </c>
      <c r="H1382" s="3">
        <f t="shared" si="45"/>
        <v>26.26</v>
      </c>
    </row>
    <row r="1383" spans="1:8">
      <c r="A1383" t="s">
        <v>45</v>
      </c>
      <c r="B1383">
        <v>17.5</v>
      </c>
      <c r="C1383">
        <v>182101</v>
      </c>
      <c r="D1383">
        <f t="shared" si="44"/>
        <v>25.291805555555559</v>
      </c>
      <c r="E1383">
        <v>24.31</v>
      </c>
      <c r="F1383">
        <v>25.68</v>
      </c>
      <c r="G1383">
        <v>26.99</v>
      </c>
      <c r="H1383" s="3">
        <f t="shared" si="45"/>
        <v>25.659999999999997</v>
      </c>
    </row>
    <row r="1384" spans="1:8" hidden="1">
      <c r="A1384" t="s">
        <v>38</v>
      </c>
      <c r="B1384">
        <v>9</v>
      </c>
      <c r="C1384">
        <v>157699</v>
      </c>
      <c r="D1384">
        <f t="shared" si="44"/>
        <v>21.902638888888887</v>
      </c>
      <c r="E1384">
        <v>24.99</v>
      </c>
      <c r="F1384">
        <v>26.12</v>
      </c>
      <c r="G1384">
        <v>48.63</v>
      </c>
      <c r="H1384" s="3">
        <f t="shared" si="45"/>
        <v>33.24666666666667</v>
      </c>
    </row>
    <row r="1385" spans="1:8">
      <c r="A1385" t="s">
        <v>41</v>
      </c>
      <c r="B1385">
        <v>17.5</v>
      </c>
      <c r="C1385">
        <v>182377</v>
      </c>
      <c r="D1385">
        <f t="shared" si="44"/>
        <v>25.330138888888889</v>
      </c>
      <c r="E1385">
        <v>25.37</v>
      </c>
      <c r="F1385">
        <v>25.71</v>
      </c>
      <c r="G1385">
        <v>27.75</v>
      </c>
      <c r="H1385" s="3">
        <f t="shared" si="45"/>
        <v>26.276666666666667</v>
      </c>
    </row>
    <row r="1386" spans="1:8">
      <c r="A1386" t="s">
        <v>50</v>
      </c>
      <c r="B1386">
        <v>17.5</v>
      </c>
      <c r="C1386">
        <v>182381</v>
      </c>
      <c r="D1386">
        <f t="shared" si="44"/>
        <v>25.330694444444443</v>
      </c>
      <c r="E1386">
        <v>25.32</v>
      </c>
      <c r="F1386">
        <v>25.59</v>
      </c>
      <c r="G1386">
        <v>26.75</v>
      </c>
      <c r="H1386" s="3">
        <f t="shared" si="45"/>
        <v>25.886666666666667</v>
      </c>
    </row>
    <row r="1387" spans="1:8">
      <c r="A1387" t="s">
        <v>58</v>
      </c>
      <c r="B1387">
        <v>17.5</v>
      </c>
      <c r="C1387">
        <v>182405</v>
      </c>
      <c r="D1387">
        <f t="shared" si="44"/>
        <v>25.334027777777781</v>
      </c>
      <c r="E1387">
        <v>27.19</v>
      </c>
      <c r="F1387">
        <v>27.33</v>
      </c>
      <c r="G1387">
        <v>27.65</v>
      </c>
      <c r="H1387" s="3">
        <f t="shared" si="45"/>
        <v>27.389999999999997</v>
      </c>
    </row>
    <row r="1388" spans="1:8">
      <c r="A1388" t="s">
        <v>53</v>
      </c>
      <c r="B1388">
        <v>17.5</v>
      </c>
      <c r="C1388">
        <v>182560</v>
      </c>
      <c r="D1388">
        <f t="shared" si="44"/>
        <v>25.355555555555554</v>
      </c>
      <c r="E1388">
        <v>25.8</v>
      </c>
      <c r="F1388">
        <v>24.73</v>
      </c>
      <c r="G1388">
        <v>26.54</v>
      </c>
      <c r="H1388" s="3">
        <f t="shared" si="45"/>
        <v>25.689999999999998</v>
      </c>
    </row>
    <row r="1389" spans="1:8">
      <c r="A1389" t="s">
        <v>37</v>
      </c>
      <c r="B1389">
        <v>17.5</v>
      </c>
      <c r="C1389">
        <v>182648</v>
      </c>
      <c r="D1389">
        <f t="shared" si="44"/>
        <v>25.367777777777778</v>
      </c>
      <c r="E1389">
        <v>25.72</v>
      </c>
      <c r="F1389">
        <v>25.68</v>
      </c>
      <c r="G1389">
        <v>26.38</v>
      </c>
      <c r="H1389" s="3">
        <f t="shared" si="45"/>
        <v>25.926666666666666</v>
      </c>
    </row>
    <row r="1390" spans="1:8">
      <c r="A1390" t="s">
        <v>42</v>
      </c>
      <c r="B1390">
        <v>17.5</v>
      </c>
      <c r="C1390">
        <v>182727</v>
      </c>
      <c r="D1390">
        <f t="shared" si="44"/>
        <v>25.37875</v>
      </c>
      <c r="E1390">
        <v>26.7</v>
      </c>
      <c r="F1390">
        <v>26.54</v>
      </c>
      <c r="G1390">
        <v>27.51</v>
      </c>
      <c r="H1390" s="3">
        <f t="shared" si="45"/>
        <v>26.916666666666668</v>
      </c>
    </row>
    <row r="1391" spans="1:8">
      <c r="A1391" t="s">
        <v>40</v>
      </c>
      <c r="B1391">
        <v>17.5</v>
      </c>
      <c r="C1391">
        <v>183109</v>
      </c>
      <c r="D1391">
        <f t="shared" si="44"/>
        <v>25.431805555555556</v>
      </c>
      <c r="E1391">
        <v>26.37</v>
      </c>
      <c r="F1391">
        <v>26.84</v>
      </c>
      <c r="G1391">
        <v>28.23</v>
      </c>
      <c r="H1391" s="3">
        <f t="shared" si="45"/>
        <v>27.146666666666665</v>
      </c>
    </row>
    <row r="1392" spans="1:8">
      <c r="A1392" t="s">
        <v>57</v>
      </c>
      <c r="B1392">
        <v>17.5</v>
      </c>
      <c r="C1392">
        <v>183614</v>
      </c>
      <c r="D1392">
        <f t="shared" si="44"/>
        <v>25.501944444444444</v>
      </c>
      <c r="E1392">
        <v>25.74</v>
      </c>
      <c r="F1392">
        <v>24.9</v>
      </c>
      <c r="G1392">
        <v>27.56</v>
      </c>
      <c r="H1392" s="3">
        <f t="shared" si="45"/>
        <v>26.066666666666666</v>
      </c>
    </row>
    <row r="1393" spans="1:8">
      <c r="A1393" t="s">
        <v>56</v>
      </c>
      <c r="B1393">
        <v>17.5</v>
      </c>
      <c r="C1393">
        <v>183997</v>
      </c>
      <c r="D1393">
        <f t="shared" si="44"/>
        <v>25.555138888888891</v>
      </c>
      <c r="E1393">
        <v>24.68</v>
      </c>
      <c r="F1393">
        <v>25.37</v>
      </c>
      <c r="G1393">
        <v>26.65</v>
      </c>
      <c r="H1393" s="3">
        <f t="shared" si="45"/>
        <v>25.566666666666663</v>
      </c>
    </row>
    <row r="1394" spans="1:8">
      <c r="A1394" t="s">
        <v>47</v>
      </c>
      <c r="B1394">
        <v>17.5</v>
      </c>
      <c r="C1394">
        <v>184117</v>
      </c>
      <c r="D1394">
        <f t="shared" si="44"/>
        <v>25.571805555555557</v>
      </c>
      <c r="E1394">
        <v>26.12</v>
      </c>
      <c r="F1394">
        <v>26.87</v>
      </c>
      <c r="G1394">
        <v>28.41</v>
      </c>
      <c r="H1394" s="3">
        <f t="shared" si="45"/>
        <v>27.133333333333336</v>
      </c>
    </row>
    <row r="1395" spans="1:8">
      <c r="A1395" t="s">
        <v>51</v>
      </c>
      <c r="B1395">
        <v>17.5</v>
      </c>
      <c r="C1395">
        <v>184285</v>
      </c>
      <c r="D1395">
        <f t="shared" si="44"/>
        <v>25.595138888888886</v>
      </c>
      <c r="E1395">
        <v>25.66</v>
      </c>
      <c r="F1395">
        <v>25.75</v>
      </c>
      <c r="G1395">
        <v>28.2</v>
      </c>
      <c r="H1395" s="3">
        <f t="shared" si="45"/>
        <v>26.536666666666665</v>
      </c>
    </row>
    <row r="1396" spans="1:8">
      <c r="A1396" t="s">
        <v>54</v>
      </c>
      <c r="B1396">
        <v>17.5</v>
      </c>
      <c r="C1396">
        <v>184432</v>
      </c>
      <c r="D1396">
        <f t="shared" si="44"/>
        <v>25.615555555555556</v>
      </c>
      <c r="E1396">
        <v>25.94</v>
      </c>
      <c r="F1396">
        <v>25.56</v>
      </c>
      <c r="G1396">
        <v>27.99</v>
      </c>
      <c r="H1396" s="3">
        <f t="shared" si="45"/>
        <v>26.496666666666666</v>
      </c>
    </row>
    <row r="1397" spans="1:8">
      <c r="A1397" t="s">
        <v>52</v>
      </c>
      <c r="B1397">
        <v>17.5</v>
      </c>
      <c r="C1397">
        <v>184526</v>
      </c>
      <c r="D1397">
        <f t="shared" si="44"/>
        <v>25.628611111111113</v>
      </c>
      <c r="E1397">
        <v>26.72</v>
      </c>
      <c r="F1397">
        <v>25.06</v>
      </c>
      <c r="G1397">
        <v>28.03</v>
      </c>
      <c r="H1397" s="3">
        <f t="shared" si="45"/>
        <v>26.603333333333335</v>
      </c>
    </row>
    <row r="1398" spans="1:8">
      <c r="A1398" t="s">
        <v>43</v>
      </c>
      <c r="B1398">
        <v>17.75</v>
      </c>
      <c r="C1398">
        <v>188304</v>
      </c>
      <c r="D1398">
        <f t="shared" si="44"/>
        <v>26.153333333333332</v>
      </c>
      <c r="E1398">
        <v>25.47</v>
      </c>
      <c r="F1398">
        <v>25.44</v>
      </c>
      <c r="G1398">
        <v>27.18</v>
      </c>
      <c r="H1398" s="3">
        <f t="shared" si="45"/>
        <v>26.03</v>
      </c>
    </row>
    <row r="1399" spans="1:8">
      <c r="A1399" t="s">
        <v>55</v>
      </c>
      <c r="B1399">
        <v>17.75</v>
      </c>
      <c r="C1399">
        <v>189699</v>
      </c>
      <c r="D1399">
        <f t="shared" si="44"/>
        <v>26.347083333333334</v>
      </c>
      <c r="E1399">
        <v>26.9</v>
      </c>
      <c r="F1399">
        <v>26.67</v>
      </c>
      <c r="G1399">
        <v>28.27</v>
      </c>
      <c r="H1399" s="3">
        <f t="shared" si="45"/>
        <v>27.28</v>
      </c>
    </row>
    <row r="1400" spans="1:8">
      <c r="A1400" t="s">
        <v>46</v>
      </c>
      <c r="B1400">
        <v>17.75</v>
      </c>
      <c r="C1400">
        <v>189873</v>
      </c>
      <c r="D1400">
        <f t="shared" si="44"/>
        <v>26.37125</v>
      </c>
      <c r="E1400">
        <v>25.8</v>
      </c>
      <c r="F1400">
        <v>25.9</v>
      </c>
      <c r="G1400">
        <v>28.87</v>
      </c>
      <c r="H1400" s="3">
        <f t="shared" si="45"/>
        <v>26.856666666666669</v>
      </c>
    </row>
    <row r="1401" spans="1:8">
      <c r="A1401" t="s">
        <v>38</v>
      </c>
      <c r="B1401">
        <v>17.75</v>
      </c>
      <c r="C1401">
        <v>190069</v>
      </c>
      <c r="D1401">
        <f t="shared" si="44"/>
        <v>26.398472222222221</v>
      </c>
      <c r="E1401">
        <v>26.77</v>
      </c>
      <c r="F1401">
        <v>26.59</v>
      </c>
      <c r="G1401">
        <v>28.78</v>
      </c>
      <c r="H1401" s="3">
        <f t="shared" si="45"/>
        <v>27.38</v>
      </c>
    </row>
    <row r="1402" spans="1:8">
      <c r="A1402" t="s">
        <v>45</v>
      </c>
      <c r="B1402">
        <v>17.75</v>
      </c>
      <c r="C1402">
        <v>190191</v>
      </c>
      <c r="D1402">
        <f t="shared" si="44"/>
        <v>26.415416666666665</v>
      </c>
      <c r="E1402">
        <v>26.09</v>
      </c>
      <c r="F1402">
        <v>25.99</v>
      </c>
      <c r="G1402">
        <v>28.09</v>
      </c>
      <c r="H1402" s="3">
        <f t="shared" si="45"/>
        <v>26.723333333333333</v>
      </c>
    </row>
    <row r="1403" spans="1:8">
      <c r="A1403" t="s">
        <v>39</v>
      </c>
      <c r="B1403">
        <v>17.75</v>
      </c>
      <c r="C1403">
        <v>190264</v>
      </c>
      <c r="D1403">
        <f t="shared" si="44"/>
        <v>26.425555555555555</v>
      </c>
      <c r="E1403">
        <v>26.07</v>
      </c>
      <c r="F1403">
        <v>25.73</v>
      </c>
      <c r="G1403">
        <v>26.98</v>
      </c>
      <c r="H1403" s="3">
        <f t="shared" si="45"/>
        <v>26.26</v>
      </c>
    </row>
    <row r="1404" spans="1:8">
      <c r="A1404" t="s">
        <v>58</v>
      </c>
      <c r="B1404">
        <v>17.75</v>
      </c>
      <c r="C1404">
        <v>190393</v>
      </c>
      <c r="D1404">
        <f t="shared" si="44"/>
        <v>26.443472222222223</v>
      </c>
      <c r="E1404">
        <v>27.07</v>
      </c>
      <c r="F1404">
        <v>27.45</v>
      </c>
      <c r="G1404">
        <v>30.14</v>
      </c>
      <c r="H1404" s="3">
        <f t="shared" si="45"/>
        <v>28.22</v>
      </c>
    </row>
    <row r="1405" spans="1:8">
      <c r="A1405" t="s">
        <v>40</v>
      </c>
      <c r="B1405">
        <v>17.75</v>
      </c>
      <c r="C1405">
        <v>190467</v>
      </c>
      <c r="D1405">
        <f t="shared" si="44"/>
        <v>26.453749999999999</v>
      </c>
      <c r="E1405">
        <v>26.33</v>
      </c>
      <c r="F1405">
        <v>28.01</v>
      </c>
      <c r="G1405">
        <v>28.85</v>
      </c>
      <c r="H1405" s="3">
        <f t="shared" si="45"/>
        <v>27.73</v>
      </c>
    </row>
    <row r="1406" spans="1:8">
      <c r="A1406" t="s">
        <v>54</v>
      </c>
      <c r="B1406">
        <v>17.75</v>
      </c>
      <c r="C1406">
        <v>190678</v>
      </c>
      <c r="D1406">
        <f t="shared" si="44"/>
        <v>26.483055555555556</v>
      </c>
      <c r="E1406">
        <v>25.68</v>
      </c>
      <c r="F1406">
        <v>27.33</v>
      </c>
      <c r="G1406">
        <v>28.33</v>
      </c>
      <c r="H1406" s="3">
        <f t="shared" si="45"/>
        <v>27.113333333333333</v>
      </c>
    </row>
    <row r="1407" spans="1:8">
      <c r="A1407" t="s">
        <v>48</v>
      </c>
      <c r="B1407">
        <v>17.75</v>
      </c>
      <c r="C1407">
        <v>190833</v>
      </c>
      <c r="D1407">
        <f t="shared" si="44"/>
        <v>26.504583333333336</v>
      </c>
      <c r="E1407">
        <v>25.97</v>
      </c>
      <c r="F1407">
        <v>26.3</v>
      </c>
      <c r="G1407">
        <v>27.7</v>
      </c>
      <c r="H1407" s="3">
        <f t="shared" si="45"/>
        <v>26.656666666666666</v>
      </c>
    </row>
    <row r="1408" spans="1:8">
      <c r="A1408" t="s">
        <v>57</v>
      </c>
      <c r="B1408">
        <v>17.75</v>
      </c>
      <c r="C1408">
        <v>190898</v>
      </c>
      <c r="D1408">
        <f t="shared" si="44"/>
        <v>26.513611111111111</v>
      </c>
      <c r="E1408">
        <v>25.19</v>
      </c>
      <c r="F1408">
        <v>26.77</v>
      </c>
      <c r="G1408">
        <v>28.06</v>
      </c>
      <c r="H1408" s="3">
        <f t="shared" si="45"/>
        <v>26.673333333333332</v>
      </c>
    </row>
    <row r="1409" spans="1:8">
      <c r="A1409" t="s">
        <v>49</v>
      </c>
      <c r="B1409">
        <v>17.75</v>
      </c>
      <c r="C1409">
        <v>191272</v>
      </c>
      <c r="D1409">
        <f t="shared" si="44"/>
        <v>26.565555555555555</v>
      </c>
      <c r="E1409">
        <v>26.93</v>
      </c>
      <c r="F1409">
        <v>27.33</v>
      </c>
      <c r="G1409">
        <v>29.02</v>
      </c>
      <c r="H1409" s="3">
        <f t="shared" si="45"/>
        <v>27.76</v>
      </c>
    </row>
    <row r="1410" spans="1:8">
      <c r="A1410" t="s">
        <v>53</v>
      </c>
      <c r="B1410">
        <v>17.75</v>
      </c>
      <c r="C1410">
        <v>191303</v>
      </c>
      <c r="D1410">
        <f t="shared" si="44"/>
        <v>26.569861111111109</v>
      </c>
      <c r="E1410">
        <v>26.13</v>
      </c>
      <c r="F1410">
        <v>26.58</v>
      </c>
      <c r="G1410">
        <v>28.67</v>
      </c>
      <c r="H1410" s="3">
        <f t="shared" si="45"/>
        <v>27.126666666666665</v>
      </c>
    </row>
    <row r="1411" spans="1:8">
      <c r="A1411" t="s">
        <v>50</v>
      </c>
      <c r="B1411">
        <v>17.75</v>
      </c>
      <c r="C1411">
        <v>191388</v>
      </c>
      <c r="D1411">
        <f t="shared" si="44"/>
        <v>26.581666666666667</v>
      </c>
      <c r="E1411">
        <v>26.82</v>
      </c>
      <c r="F1411">
        <v>26.41</v>
      </c>
      <c r="G1411">
        <v>28.19</v>
      </c>
      <c r="H1411" s="3">
        <f t="shared" si="45"/>
        <v>27.14</v>
      </c>
    </row>
    <row r="1412" spans="1:8">
      <c r="A1412" t="s">
        <v>37</v>
      </c>
      <c r="B1412">
        <v>17.75</v>
      </c>
      <c r="C1412">
        <v>191588</v>
      </c>
      <c r="D1412">
        <f t="shared" si="44"/>
        <v>26.609444444444442</v>
      </c>
      <c r="E1412">
        <v>26.07</v>
      </c>
      <c r="F1412">
        <v>26.85</v>
      </c>
      <c r="G1412">
        <v>28.57</v>
      </c>
      <c r="H1412" s="3">
        <f t="shared" si="45"/>
        <v>27.163333333333338</v>
      </c>
    </row>
    <row r="1413" spans="1:8">
      <c r="A1413" t="s">
        <v>52</v>
      </c>
      <c r="B1413">
        <v>17.75</v>
      </c>
      <c r="C1413">
        <v>191698</v>
      </c>
      <c r="D1413">
        <f t="shared" si="44"/>
        <v>26.624722222222221</v>
      </c>
      <c r="E1413">
        <v>26.12</v>
      </c>
      <c r="F1413">
        <v>26.64</v>
      </c>
      <c r="G1413">
        <v>29.23</v>
      </c>
      <c r="H1413" s="3">
        <f t="shared" si="45"/>
        <v>27.330000000000002</v>
      </c>
    </row>
    <row r="1414" spans="1:8">
      <c r="A1414" t="s">
        <v>42</v>
      </c>
      <c r="B1414">
        <v>17.75</v>
      </c>
      <c r="C1414">
        <v>191917</v>
      </c>
      <c r="D1414">
        <f t="shared" si="44"/>
        <v>26.655138888888889</v>
      </c>
      <c r="E1414">
        <v>27.66</v>
      </c>
      <c r="F1414">
        <v>26.98</v>
      </c>
      <c r="G1414">
        <v>29.37</v>
      </c>
      <c r="H1414" s="3">
        <f t="shared" si="45"/>
        <v>28.003333333333334</v>
      </c>
    </row>
    <row r="1415" spans="1:8">
      <c r="A1415" t="s">
        <v>51</v>
      </c>
      <c r="B1415">
        <v>17.75</v>
      </c>
      <c r="C1415">
        <v>192016</v>
      </c>
      <c r="D1415">
        <f t="shared" si="44"/>
        <v>26.66888888888889</v>
      </c>
      <c r="E1415">
        <v>26.68</v>
      </c>
      <c r="F1415">
        <v>26.27</v>
      </c>
      <c r="G1415">
        <v>28.23</v>
      </c>
      <c r="H1415" s="3">
        <f t="shared" si="45"/>
        <v>27.060000000000002</v>
      </c>
    </row>
    <row r="1416" spans="1:8">
      <c r="A1416" t="s">
        <v>56</v>
      </c>
      <c r="B1416">
        <v>17.75</v>
      </c>
      <c r="C1416">
        <v>192034</v>
      </c>
      <c r="D1416">
        <f t="shared" si="44"/>
        <v>26.671388888888888</v>
      </c>
      <c r="E1416">
        <v>25.24</v>
      </c>
      <c r="F1416">
        <v>25.87</v>
      </c>
      <c r="G1416">
        <v>27.29</v>
      </c>
      <c r="H1416" s="3">
        <f t="shared" si="45"/>
        <v>26.133333333333336</v>
      </c>
    </row>
    <row r="1417" spans="1:8">
      <c r="A1417" t="s">
        <v>44</v>
      </c>
      <c r="B1417">
        <v>17.75</v>
      </c>
      <c r="C1417">
        <v>192523</v>
      </c>
      <c r="D1417">
        <f t="shared" si="44"/>
        <v>26.739305555555557</v>
      </c>
      <c r="E1417">
        <v>26.92</v>
      </c>
      <c r="F1417">
        <v>26.23</v>
      </c>
      <c r="G1417">
        <v>28.17</v>
      </c>
      <c r="H1417" s="3">
        <f t="shared" si="45"/>
        <v>27.106666666666669</v>
      </c>
    </row>
    <row r="1418" spans="1:8">
      <c r="A1418" t="s">
        <v>41</v>
      </c>
      <c r="B1418">
        <v>17.75</v>
      </c>
      <c r="C1418">
        <v>192621</v>
      </c>
      <c r="D1418">
        <f t="shared" si="44"/>
        <v>26.752916666666668</v>
      </c>
      <c r="E1418">
        <v>26.97</v>
      </c>
      <c r="F1418">
        <v>25.7</v>
      </c>
      <c r="G1418">
        <v>27.53</v>
      </c>
      <c r="H1418" s="3">
        <f t="shared" si="45"/>
        <v>26.733333333333334</v>
      </c>
    </row>
    <row r="1419" spans="1:8">
      <c r="A1419" t="s">
        <v>47</v>
      </c>
      <c r="B1419">
        <v>17.75</v>
      </c>
      <c r="C1419">
        <v>193001</v>
      </c>
      <c r="D1419">
        <f t="shared" si="44"/>
        <v>26.805694444444445</v>
      </c>
      <c r="E1419">
        <v>26.46</v>
      </c>
      <c r="F1419">
        <v>27.96</v>
      </c>
      <c r="G1419">
        <v>28.4</v>
      </c>
      <c r="H1419" s="3">
        <f t="shared" si="45"/>
        <v>27.606666666666666</v>
      </c>
    </row>
    <row r="1420" spans="1:8">
      <c r="A1420" t="s">
        <v>43</v>
      </c>
      <c r="B1420">
        <v>18</v>
      </c>
      <c r="C1420">
        <v>195203</v>
      </c>
      <c r="D1420">
        <f t="shared" si="44"/>
        <v>27.111527777777777</v>
      </c>
      <c r="E1420">
        <v>27.45</v>
      </c>
      <c r="F1420">
        <v>26.38</v>
      </c>
      <c r="G1420">
        <v>27.94</v>
      </c>
      <c r="H1420" s="3">
        <f t="shared" si="45"/>
        <v>27.256666666666664</v>
      </c>
    </row>
    <row r="1421" spans="1:8">
      <c r="A1421" t="s">
        <v>39</v>
      </c>
      <c r="B1421">
        <v>18</v>
      </c>
      <c r="C1421">
        <v>197459</v>
      </c>
      <c r="D1421">
        <f t="shared" si="44"/>
        <v>27.42486111111111</v>
      </c>
      <c r="E1421">
        <v>27.66</v>
      </c>
      <c r="F1421">
        <v>26.68</v>
      </c>
      <c r="G1421">
        <v>29.83</v>
      </c>
      <c r="H1421" s="3">
        <f t="shared" si="45"/>
        <v>28.056666666666668</v>
      </c>
    </row>
    <row r="1422" spans="1:8">
      <c r="A1422" t="s">
        <v>37</v>
      </c>
      <c r="B1422">
        <v>18</v>
      </c>
      <c r="C1422">
        <v>198001</v>
      </c>
      <c r="D1422">
        <f t="shared" si="44"/>
        <v>27.500138888888891</v>
      </c>
      <c r="E1422">
        <v>27.93</v>
      </c>
      <c r="F1422">
        <v>26.84</v>
      </c>
      <c r="G1422">
        <v>29</v>
      </c>
      <c r="H1422" s="3">
        <f t="shared" si="45"/>
        <v>27.923333333333332</v>
      </c>
    </row>
    <row r="1423" spans="1:8">
      <c r="A1423" t="s">
        <v>45</v>
      </c>
      <c r="B1423">
        <v>18</v>
      </c>
      <c r="C1423">
        <v>198292</v>
      </c>
      <c r="D1423">
        <f t="shared" si="44"/>
        <v>27.540555555555557</v>
      </c>
      <c r="E1423">
        <v>27.81</v>
      </c>
      <c r="F1423">
        <v>26.83</v>
      </c>
      <c r="G1423">
        <v>29</v>
      </c>
      <c r="H1423" s="3">
        <f t="shared" si="45"/>
        <v>27.88</v>
      </c>
    </row>
    <row r="1424" spans="1:8">
      <c r="A1424" t="s">
        <v>46</v>
      </c>
      <c r="B1424">
        <v>18</v>
      </c>
      <c r="C1424">
        <v>198343</v>
      </c>
      <c r="D1424">
        <f t="shared" si="44"/>
        <v>27.547638888888891</v>
      </c>
      <c r="E1424">
        <v>27.23</v>
      </c>
      <c r="F1424">
        <v>27.09</v>
      </c>
      <c r="G1424">
        <v>29.2</v>
      </c>
      <c r="H1424" s="3">
        <f t="shared" si="45"/>
        <v>27.84</v>
      </c>
    </row>
    <row r="1425" spans="1:8">
      <c r="A1425" t="s">
        <v>38</v>
      </c>
      <c r="B1425">
        <v>18</v>
      </c>
      <c r="C1425">
        <v>198518</v>
      </c>
      <c r="D1425">
        <f t="shared" si="44"/>
        <v>27.571944444444444</v>
      </c>
      <c r="E1425">
        <v>28.61</v>
      </c>
      <c r="F1425">
        <v>27.33</v>
      </c>
      <c r="G1425">
        <v>30.5</v>
      </c>
      <c r="H1425" s="3">
        <f t="shared" si="45"/>
        <v>28.813333333333333</v>
      </c>
    </row>
    <row r="1426" spans="1:8">
      <c r="A1426" t="s">
        <v>42</v>
      </c>
      <c r="B1426">
        <v>18</v>
      </c>
      <c r="C1426">
        <v>198810</v>
      </c>
      <c r="D1426">
        <f t="shared" si="44"/>
        <v>27.612500000000001</v>
      </c>
      <c r="E1426">
        <v>29.17</v>
      </c>
      <c r="F1426">
        <v>27.92</v>
      </c>
      <c r="G1426">
        <v>30.16</v>
      </c>
      <c r="H1426" s="3">
        <f t="shared" si="45"/>
        <v>29.083333333333332</v>
      </c>
    </row>
    <row r="1427" spans="1:8">
      <c r="A1427" t="s">
        <v>58</v>
      </c>
      <c r="B1427">
        <v>18</v>
      </c>
      <c r="C1427">
        <v>198904</v>
      </c>
      <c r="D1427">
        <f t="shared" si="44"/>
        <v>27.625555555555554</v>
      </c>
      <c r="E1427">
        <v>29.98</v>
      </c>
      <c r="F1427">
        <v>27.89</v>
      </c>
      <c r="G1427">
        <v>31.14</v>
      </c>
      <c r="H1427" s="3">
        <f t="shared" si="45"/>
        <v>29.67</v>
      </c>
    </row>
    <row r="1428" spans="1:8">
      <c r="A1428" t="s">
        <v>48</v>
      </c>
      <c r="B1428">
        <v>18</v>
      </c>
      <c r="C1428">
        <v>198912</v>
      </c>
      <c r="D1428">
        <f t="shared" si="44"/>
        <v>27.626666666666665</v>
      </c>
      <c r="E1428">
        <v>28.19</v>
      </c>
      <c r="F1428">
        <v>27.53</v>
      </c>
      <c r="G1428">
        <v>28.91</v>
      </c>
      <c r="H1428" s="3">
        <f t="shared" si="45"/>
        <v>28.209999999999997</v>
      </c>
    </row>
    <row r="1429" spans="1:8">
      <c r="A1429" t="s">
        <v>40</v>
      </c>
      <c r="B1429">
        <v>18</v>
      </c>
      <c r="C1429">
        <v>199037</v>
      </c>
      <c r="D1429">
        <f t="shared" si="44"/>
        <v>27.644027777777776</v>
      </c>
      <c r="E1429">
        <v>29.16</v>
      </c>
      <c r="F1429">
        <v>28.3</v>
      </c>
      <c r="G1429">
        <v>31.25</v>
      </c>
      <c r="H1429" s="3">
        <f t="shared" si="45"/>
        <v>29.570000000000004</v>
      </c>
    </row>
    <row r="1430" spans="1:8">
      <c r="A1430" t="s">
        <v>53</v>
      </c>
      <c r="B1430">
        <v>18</v>
      </c>
      <c r="C1430">
        <v>199217</v>
      </c>
      <c r="D1430">
        <f t="shared" si="44"/>
        <v>27.669027777777778</v>
      </c>
      <c r="E1430">
        <v>27.84</v>
      </c>
      <c r="F1430">
        <v>26.69</v>
      </c>
      <c r="G1430">
        <v>29.34</v>
      </c>
      <c r="H1430" s="3">
        <f t="shared" si="45"/>
        <v>27.956666666666667</v>
      </c>
    </row>
    <row r="1431" spans="1:8">
      <c r="A1431" t="s">
        <v>55</v>
      </c>
      <c r="B1431">
        <v>18</v>
      </c>
      <c r="C1431">
        <v>199494</v>
      </c>
      <c r="D1431">
        <f t="shared" si="44"/>
        <v>27.7075</v>
      </c>
      <c r="E1431">
        <v>28.8</v>
      </c>
      <c r="F1431">
        <v>28.33</v>
      </c>
      <c r="G1431">
        <v>29.3</v>
      </c>
      <c r="H1431" s="3">
        <f t="shared" si="45"/>
        <v>28.81</v>
      </c>
    </row>
    <row r="1432" spans="1:8">
      <c r="A1432" t="s">
        <v>51</v>
      </c>
      <c r="B1432">
        <v>18</v>
      </c>
      <c r="C1432">
        <v>199531</v>
      </c>
      <c r="D1432">
        <f t="shared" si="44"/>
        <v>27.71263888888889</v>
      </c>
      <c r="E1432">
        <v>28.41</v>
      </c>
      <c r="F1432">
        <v>27.44</v>
      </c>
      <c r="G1432">
        <v>30.2</v>
      </c>
      <c r="H1432" s="3">
        <f t="shared" si="45"/>
        <v>28.683333333333334</v>
      </c>
    </row>
    <row r="1433" spans="1:8">
      <c r="A1433" t="s">
        <v>44</v>
      </c>
      <c r="B1433">
        <v>18</v>
      </c>
      <c r="C1433">
        <v>199551</v>
      </c>
      <c r="D1433">
        <f t="shared" si="44"/>
        <v>27.715416666666666</v>
      </c>
      <c r="E1433">
        <v>28.44</v>
      </c>
      <c r="F1433">
        <v>26.75</v>
      </c>
      <c r="G1433">
        <v>29.74</v>
      </c>
      <c r="H1433" s="3">
        <f t="shared" si="45"/>
        <v>28.31</v>
      </c>
    </row>
    <row r="1434" spans="1:8">
      <c r="A1434" t="s">
        <v>41</v>
      </c>
      <c r="B1434">
        <v>18</v>
      </c>
      <c r="C1434">
        <v>199802</v>
      </c>
      <c r="D1434">
        <f t="shared" si="44"/>
        <v>27.750277777777779</v>
      </c>
      <c r="E1434">
        <v>28.16</v>
      </c>
      <c r="F1434">
        <v>26.69</v>
      </c>
      <c r="G1434">
        <v>29.45</v>
      </c>
      <c r="H1434" s="3">
        <f t="shared" si="45"/>
        <v>28.099999999999998</v>
      </c>
    </row>
    <row r="1435" spans="1:8">
      <c r="A1435" t="s">
        <v>52</v>
      </c>
      <c r="B1435">
        <v>18</v>
      </c>
      <c r="C1435">
        <v>199985</v>
      </c>
      <c r="D1435">
        <f t="shared" ref="D1435:D1498" si="46">C1435/15/60/8</f>
        <v>27.775694444444447</v>
      </c>
      <c r="E1435">
        <v>28.54</v>
      </c>
      <c r="F1435">
        <v>27.2</v>
      </c>
      <c r="G1435">
        <v>29.59</v>
      </c>
      <c r="H1435" s="3">
        <f t="shared" ref="H1435:H1498" si="47">AVERAGE(E1435:G1435)</f>
        <v>28.443333333333332</v>
      </c>
    </row>
    <row r="1436" spans="1:8">
      <c r="A1436" t="s">
        <v>54</v>
      </c>
      <c r="B1436">
        <v>18</v>
      </c>
      <c r="C1436">
        <v>200055</v>
      </c>
      <c r="D1436">
        <f t="shared" si="46"/>
        <v>27.785416666666666</v>
      </c>
      <c r="E1436">
        <v>27.62</v>
      </c>
      <c r="F1436">
        <v>28.06</v>
      </c>
      <c r="G1436">
        <v>30.18</v>
      </c>
      <c r="H1436" s="3">
        <f t="shared" si="47"/>
        <v>28.62</v>
      </c>
    </row>
    <row r="1437" spans="1:8">
      <c r="A1437" t="s">
        <v>49</v>
      </c>
      <c r="B1437">
        <v>18</v>
      </c>
      <c r="C1437">
        <v>200056</v>
      </c>
      <c r="D1437">
        <f t="shared" si="46"/>
        <v>27.785555555555558</v>
      </c>
      <c r="E1437">
        <v>28.08</v>
      </c>
      <c r="F1437">
        <v>28.26</v>
      </c>
      <c r="G1437">
        <v>29.96</v>
      </c>
      <c r="H1437" s="3">
        <f t="shared" si="47"/>
        <v>28.766666666666669</v>
      </c>
    </row>
    <row r="1438" spans="1:8">
      <c r="A1438" t="s">
        <v>57</v>
      </c>
      <c r="B1438">
        <v>18</v>
      </c>
      <c r="C1438">
        <v>200138</v>
      </c>
      <c r="D1438">
        <f t="shared" si="46"/>
        <v>27.796944444444442</v>
      </c>
      <c r="E1438">
        <v>27.55</v>
      </c>
      <c r="F1438">
        <v>26.98</v>
      </c>
      <c r="G1438">
        <v>29.26</v>
      </c>
      <c r="H1438" s="3">
        <f t="shared" si="47"/>
        <v>27.930000000000003</v>
      </c>
    </row>
    <row r="1439" spans="1:8">
      <c r="A1439" t="s">
        <v>56</v>
      </c>
      <c r="B1439">
        <v>18</v>
      </c>
      <c r="C1439">
        <v>200979</v>
      </c>
      <c r="D1439">
        <f t="shared" si="46"/>
        <v>27.91375</v>
      </c>
      <c r="E1439">
        <v>26.74</v>
      </c>
      <c r="F1439">
        <v>27.33</v>
      </c>
      <c r="G1439">
        <v>29.78</v>
      </c>
      <c r="H1439" s="3">
        <f t="shared" si="47"/>
        <v>27.95</v>
      </c>
    </row>
    <row r="1440" spans="1:8">
      <c r="A1440" t="s">
        <v>50</v>
      </c>
      <c r="B1440">
        <v>18</v>
      </c>
      <c r="C1440">
        <v>202105</v>
      </c>
      <c r="D1440">
        <f t="shared" si="46"/>
        <v>28.070138888888888</v>
      </c>
      <c r="E1440">
        <v>28.18</v>
      </c>
      <c r="F1440">
        <v>27.45</v>
      </c>
      <c r="G1440">
        <v>28.56</v>
      </c>
      <c r="H1440" s="3">
        <f t="shared" si="47"/>
        <v>28.063333333333333</v>
      </c>
    </row>
    <row r="1441" spans="1:8">
      <c r="A1441" t="s">
        <v>47</v>
      </c>
      <c r="B1441">
        <v>18</v>
      </c>
      <c r="C1441">
        <v>202575</v>
      </c>
      <c r="D1441">
        <f t="shared" si="46"/>
        <v>28.135416666666668</v>
      </c>
      <c r="E1441">
        <v>29.15</v>
      </c>
      <c r="F1441">
        <v>28.58</v>
      </c>
      <c r="G1441">
        <v>30.58</v>
      </c>
      <c r="H1441" s="3">
        <f t="shared" si="47"/>
        <v>29.436666666666667</v>
      </c>
    </row>
    <row r="1442" spans="1:8">
      <c r="A1442" t="s">
        <v>45</v>
      </c>
      <c r="B1442">
        <v>18.25</v>
      </c>
      <c r="C1442">
        <v>205858</v>
      </c>
      <c r="D1442">
        <f t="shared" si="46"/>
        <v>28.59138888888889</v>
      </c>
      <c r="E1442">
        <v>26.79</v>
      </c>
      <c r="F1442">
        <v>27.05</v>
      </c>
      <c r="G1442">
        <v>30.16</v>
      </c>
      <c r="H1442" s="3">
        <f t="shared" si="47"/>
        <v>28</v>
      </c>
    </row>
    <row r="1443" spans="1:8">
      <c r="A1443" t="s">
        <v>41</v>
      </c>
      <c r="B1443">
        <v>18.25</v>
      </c>
      <c r="C1443">
        <v>206573</v>
      </c>
      <c r="D1443">
        <f t="shared" si="46"/>
        <v>28.690694444444443</v>
      </c>
      <c r="E1443">
        <v>27.63</v>
      </c>
      <c r="F1443">
        <v>27.16</v>
      </c>
      <c r="G1443">
        <v>29.02</v>
      </c>
      <c r="H1443" s="3">
        <f t="shared" si="47"/>
        <v>27.936666666666667</v>
      </c>
    </row>
    <row r="1444" spans="1:8" hidden="1">
      <c r="A1444" t="s">
        <v>38</v>
      </c>
      <c r="B1444">
        <v>24</v>
      </c>
      <c r="C1444">
        <v>65470</v>
      </c>
      <c r="D1444">
        <f t="shared" si="46"/>
        <v>9.0930555555555568</v>
      </c>
      <c r="E1444">
        <v>10.49</v>
      </c>
      <c r="F1444">
        <v>9.5399999999999991</v>
      </c>
      <c r="H1444" s="3">
        <f t="shared" si="47"/>
        <v>10.015000000000001</v>
      </c>
    </row>
    <row r="1445" spans="1:8" hidden="1">
      <c r="A1445" t="s">
        <v>55</v>
      </c>
      <c r="B1445">
        <v>0.25</v>
      </c>
      <c r="C1445">
        <v>47609</v>
      </c>
      <c r="D1445">
        <f t="shared" si="46"/>
        <v>6.6123611111111114</v>
      </c>
      <c r="E1445">
        <v>7.16</v>
      </c>
      <c r="F1445">
        <v>7.93</v>
      </c>
      <c r="G1445">
        <v>14.76</v>
      </c>
      <c r="H1445" s="3">
        <f t="shared" si="47"/>
        <v>9.9500000000000011</v>
      </c>
    </row>
    <row r="1446" spans="1:8" hidden="1">
      <c r="A1446" t="s">
        <v>55</v>
      </c>
      <c r="B1446">
        <v>0.5</v>
      </c>
      <c r="C1446">
        <v>36846</v>
      </c>
      <c r="D1446">
        <f t="shared" si="46"/>
        <v>5.1175000000000006</v>
      </c>
      <c r="E1446">
        <v>52.2</v>
      </c>
      <c r="F1446">
        <v>35.07</v>
      </c>
      <c r="G1446">
        <v>32.31</v>
      </c>
      <c r="H1446" s="3">
        <f t="shared" si="47"/>
        <v>39.860000000000007</v>
      </c>
    </row>
    <row r="1447" spans="1:8" hidden="1">
      <c r="A1447" t="s">
        <v>55</v>
      </c>
      <c r="B1447">
        <v>0.75</v>
      </c>
      <c r="C1447">
        <v>33182</v>
      </c>
      <c r="D1447">
        <f t="shared" si="46"/>
        <v>4.6086111111111112</v>
      </c>
      <c r="E1447">
        <v>17.59</v>
      </c>
      <c r="F1447">
        <v>12.08</v>
      </c>
      <c r="G1447">
        <v>13.62</v>
      </c>
      <c r="H1447" s="3">
        <f t="shared" si="47"/>
        <v>14.43</v>
      </c>
    </row>
    <row r="1448" spans="1:8" hidden="1">
      <c r="A1448" t="s">
        <v>55</v>
      </c>
      <c r="B1448">
        <v>1</v>
      </c>
      <c r="C1448">
        <v>28143</v>
      </c>
      <c r="D1448">
        <f t="shared" si="46"/>
        <v>3.9087499999999999</v>
      </c>
      <c r="E1448">
        <v>5.44</v>
      </c>
      <c r="F1448">
        <v>16.21</v>
      </c>
      <c r="G1448">
        <v>6.6</v>
      </c>
      <c r="H1448" s="3">
        <f t="shared" si="47"/>
        <v>9.4166666666666661</v>
      </c>
    </row>
    <row r="1449" spans="1:8" hidden="1">
      <c r="A1449" t="s">
        <v>55</v>
      </c>
      <c r="B1449">
        <v>1.25</v>
      </c>
      <c r="C1449">
        <v>25790</v>
      </c>
      <c r="D1449">
        <f t="shared" si="46"/>
        <v>3.5819444444444444</v>
      </c>
      <c r="E1449">
        <v>6.03</v>
      </c>
      <c r="F1449">
        <v>5.97</v>
      </c>
      <c r="G1449">
        <v>12.85</v>
      </c>
      <c r="H1449" s="3">
        <f t="shared" si="47"/>
        <v>8.2833333333333332</v>
      </c>
    </row>
    <row r="1450" spans="1:8" hidden="1">
      <c r="A1450" t="s">
        <v>55</v>
      </c>
      <c r="B1450">
        <v>1.5</v>
      </c>
      <c r="C1450">
        <v>20968</v>
      </c>
      <c r="D1450">
        <f t="shared" si="46"/>
        <v>2.9122222222222218</v>
      </c>
      <c r="E1450">
        <v>11.42</v>
      </c>
      <c r="F1450">
        <v>10.94</v>
      </c>
      <c r="G1450">
        <v>10.65</v>
      </c>
      <c r="H1450" s="3">
        <f t="shared" si="47"/>
        <v>11.003333333333332</v>
      </c>
    </row>
    <row r="1451" spans="1:8" hidden="1">
      <c r="A1451" t="s">
        <v>55</v>
      </c>
      <c r="B1451">
        <v>1.75</v>
      </c>
      <c r="C1451">
        <v>20719</v>
      </c>
      <c r="D1451">
        <f t="shared" si="46"/>
        <v>2.8776388888888889</v>
      </c>
      <c r="E1451">
        <v>12.42</v>
      </c>
      <c r="F1451">
        <v>6.77</v>
      </c>
      <c r="G1451">
        <v>5.55</v>
      </c>
      <c r="H1451" s="3">
        <f t="shared" si="47"/>
        <v>8.2466666666666661</v>
      </c>
    </row>
    <row r="1452" spans="1:8" hidden="1">
      <c r="A1452" t="s">
        <v>55</v>
      </c>
      <c r="B1452">
        <v>2</v>
      </c>
      <c r="C1452">
        <v>19020</v>
      </c>
      <c r="D1452">
        <f t="shared" si="46"/>
        <v>2.6416666666666666</v>
      </c>
      <c r="E1452">
        <v>5.32</v>
      </c>
      <c r="F1452">
        <v>5.23</v>
      </c>
      <c r="G1452">
        <v>5.41</v>
      </c>
      <c r="H1452" s="3">
        <f t="shared" si="47"/>
        <v>5.32</v>
      </c>
    </row>
    <row r="1453" spans="1:8" hidden="1">
      <c r="A1453" t="s">
        <v>55</v>
      </c>
      <c r="B1453">
        <v>2.25</v>
      </c>
      <c r="C1453">
        <v>17307</v>
      </c>
      <c r="D1453">
        <f t="shared" si="46"/>
        <v>2.4037500000000001</v>
      </c>
      <c r="E1453">
        <v>4.8</v>
      </c>
      <c r="F1453">
        <v>4.92</v>
      </c>
      <c r="G1453">
        <v>5.15</v>
      </c>
      <c r="H1453" s="3">
        <f t="shared" si="47"/>
        <v>4.9566666666666661</v>
      </c>
    </row>
    <row r="1454" spans="1:8" hidden="1">
      <c r="A1454" t="s">
        <v>55</v>
      </c>
      <c r="B1454">
        <v>2.5</v>
      </c>
      <c r="C1454">
        <v>16035</v>
      </c>
      <c r="D1454">
        <f t="shared" si="46"/>
        <v>2.2270833333333333</v>
      </c>
      <c r="E1454">
        <v>4.75</v>
      </c>
      <c r="F1454">
        <v>4.87</v>
      </c>
      <c r="G1454">
        <v>4.7300000000000004</v>
      </c>
      <c r="H1454" s="3">
        <f t="shared" si="47"/>
        <v>4.7833333333333341</v>
      </c>
    </row>
    <row r="1455" spans="1:8" hidden="1">
      <c r="A1455" t="s">
        <v>55</v>
      </c>
      <c r="B1455">
        <v>2.75</v>
      </c>
      <c r="C1455">
        <v>15118</v>
      </c>
      <c r="D1455">
        <f t="shared" si="46"/>
        <v>2.0997222222222223</v>
      </c>
      <c r="E1455">
        <v>4.41</v>
      </c>
      <c r="F1455">
        <v>4.38</v>
      </c>
      <c r="G1455">
        <v>4.72</v>
      </c>
      <c r="H1455" s="3">
        <f t="shared" si="47"/>
        <v>4.503333333333333</v>
      </c>
    </row>
    <row r="1456" spans="1:8" hidden="1">
      <c r="A1456" t="s">
        <v>55</v>
      </c>
      <c r="B1456">
        <v>3</v>
      </c>
      <c r="C1456">
        <v>14202</v>
      </c>
      <c r="D1456">
        <f t="shared" si="46"/>
        <v>1.9724999999999999</v>
      </c>
      <c r="E1456">
        <v>4.54</v>
      </c>
      <c r="F1456">
        <v>7.8</v>
      </c>
      <c r="G1456">
        <v>7.39</v>
      </c>
      <c r="H1456" s="3">
        <f t="shared" si="47"/>
        <v>6.5766666666666671</v>
      </c>
    </row>
    <row r="1457" spans="1:8" hidden="1">
      <c r="A1457" t="s">
        <v>55</v>
      </c>
      <c r="B1457">
        <v>3.25</v>
      </c>
      <c r="C1457">
        <v>14342</v>
      </c>
      <c r="D1457">
        <f t="shared" si="46"/>
        <v>1.9919444444444445</v>
      </c>
      <c r="E1457">
        <v>5.12</v>
      </c>
      <c r="F1457">
        <v>8.41</v>
      </c>
      <c r="G1457">
        <v>13.17</v>
      </c>
      <c r="H1457" s="3">
        <f t="shared" si="47"/>
        <v>8.9</v>
      </c>
    </row>
    <row r="1458" spans="1:8" hidden="1">
      <c r="A1458" t="s">
        <v>55</v>
      </c>
      <c r="B1458">
        <v>3.5</v>
      </c>
      <c r="C1458">
        <v>12174</v>
      </c>
      <c r="D1458">
        <f t="shared" si="46"/>
        <v>1.6908333333333334</v>
      </c>
      <c r="E1458">
        <v>12.36</v>
      </c>
      <c r="F1458">
        <v>12.73</v>
      </c>
      <c r="G1458">
        <v>9.85</v>
      </c>
      <c r="H1458" s="3">
        <f t="shared" si="47"/>
        <v>11.646666666666667</v>
      </c>
    </row>
    <row r="1459" spans="1:8" hidden="1">
      <c r="A1459" t="s">
        <v>55</v>
      </c>
      <c r="B1459">
        <v>3.75</v>
      </c>
      <c r="C1459">
        <v>13036</v>
      </c>
      <c r="D1459">
        <f t="shared" si="46"/>
        <v>1.8105555555555557</v>
      </c>
      <c r="E1459">
        <v>3.69</v>
      </c>
      <c r="F1459">
        <v>4.5199999999999996</v>
      </c>
      <c r="G1459">
        <v>4.2699999999999996</v>
      </c>
      <c r="H1459" s="3">
        <f t="shared" si="47"/>
        <v>4.1599999999999993</v>
      </c>
    </row>
    <row r="1460" spans="1:8" hidden="1">
      <c r="A1460" t="s">
        <v>55</v>
      </c>
      <c r="B1460">
        <v>4</v>
      </c>
      <c r="C1460">
        <v>14092</v>
      </c>
      <c r="D1460">
        <f t="shared" si="46"/>
        <v>1.9572222222222222</v>
      </c>
      <c r="E1460">
        <v>4.05</v>
      </c>
      <c r="F1460">
        <v>4.92</v>
      </c>
      <c r="G1460">
        <v>4.58</v>
      </c>
      <c r="H1460" s="3">
        <f t="shared" si="47"/>
        <v>4.5166666666666666</v>
      </c>
    </row>
    <row r="1461" spans="1:8" hidden="1">
      <c r="A1461" t="s">
        <v>55</v>
      </c>
      <c r="B1461">
        <v>4.25</v>
      </c>
      <c r="C1461">
        <v>15761</v>
      </c>
      <c r="D1461">
        <f t="shared" si="46"/>
        <v>2.189027777777778</v>
      </c>
      <c r="E1461">
        <v>6.4</v>
      </c>
      <c r="F1461">
        <v>14.76</v>
      </c>
      <c r="G1461">
        <v>14.76</v>
      </c>
      <c r="H1461" s="3">
        <f t="shared" si="47"/>
        <v>11.973333333333334</v>
      </c>
    </row>
    <row r="1462" spans="1:8" hidden="1">
      <c r="A1462" t="s">
        <v>55</v>
      </c>
      <c r="B1462">
        <v>4.5</v>
      </c>
      <c r="C1462">
        <v>17586</v>
      </c>
      <c r="D1462">
        <f t="shared" si="46"/>
        <v>2.4425000000000003</v>
      </c>
      <c r="E1462">
        <v>13.49</v>
      </c>
      <c r="F1462">
        <v>11.67</v>
      </c>
      <c r="G1462">
        <v>5.27</v>
      </c>
      <c r="H1462" s="3">
        <f t="shared" si="47"/>
        <v>10.143333333333333</v>
      </c>
    </row>
    <row r="1463" spans="1:8" hidden="1">
      <c r="A1463" t="s">
        <v>55</v>
      </c>
      <c r="B1463">
        <v>4.75</v>
      </c>
      <c r="C1463">
        <v>21692</v>
      </c>
      <c r="D1463">
        <f t="shared" si="46"/>
        <v>3.012777777777778</v>
      </c>
      <c r="E1463">
        <v>4.9400000000000004</v>
      </c>
      <c r="F1463">
        <v>5.48</v>
      </c>
      <c r="G1463">
        <v>6.13</v>
      </c>
      <c r="H1463" s="3">
        <f t="shared" si="47"/>
        <v>5.5166666666666666</v>
      </c>
    </row>
    <row r="1464" spans="1:8" hidden="1">
      <c r="A1464" t="s">
        <v>55</v>
      </c>
      <c r="B1464">
        <v>5</v>
      </c>
      <c r="C1464">
        <v>27818</v>
      </c>
      <c r="D1464">
        <f t="shared" si="46"/>
        <v>3.8636111111111111</v>
      </c>
      <c r="E1464">
        <v>6.24</v>
      </c>
      <c r="F1464">
        <v>7.18</v>
      </c>
      <c r="G1464">
        <v>7.6</v>
      </c>
      <c r="H1464" s="3">
        <f t="shared" si="47"/>
        <v>7.0066666666666668</v>
      </c>
    </row>
    <row r="1465" spans="1:8" hidden="1">
      <c r="A1465" t="s">
        <v>55</v>
      </c>
      <c r="B1465">
        <v>5.25</v>
      </c>
      <c r="C1465">
        <v>36010</v>
      </c>
      <c r="D1465">
        <f t="shared" si="46"/>
        <v>5.0013888888888882</v>
      </c>
      <c r="E1465">
        <v>7.26</v>
      </c>
      <c r="F1465">
        <v>8.35</v>
      </c>
      <c r="G1465">
        <v>8.66</v>
      </c>
      <c r="H1465" s="3">
        <f t="shared" si="47"/>
        <v>8.09</v>
      </c>
    </row>
    <row r="1466" spans="1:8" hidden="1">
      <c r="A1466" t="s">
        <v>55</v>
      </c>
      <c r="B1466">
        <v>5.5</v>
      </c>
      <c r="C1466">
        <v>43729</v>
      </c>
      <c r="D1466">
        <f t="shared" si="46"/>
        <v>6.0734722222222226</v>
      </c>
      <c r="E1466">
        <v>8.3800000000000008</v>
      </c>
      <c r="F1466">
        <v>9.91</v>
      </c>
      <c r="G1466">
        <v>10.19</v>
      </c>
      <c r="H1466" s="3">
        <f t="shared" si="47"/>
        <v>9.4933333333333323</v>
      </c>
    </row>
    <row r="1467" spans="1:8">
      <c r="A1467" t="s">
        <v>38</v>
      </c>
      <c r="B1467">
        <v>18.25</v>
      </c>
      <c r="C1467">
        <v>206679</v>
      </c>
      <c r="D1467">
        <f t="shared" si="46"/>
        <v>28.705416666666668</v>
      </c>
      <c r="E1467">
        <v>27.76</v>
      </c>
      <c r="F1467">
        <v>27.56</v>
      </c>
      <c r="G1467">
        <v>30.59</v>
      </c>
      <c r="H1467" s="3">
        <f t="shared" si="47"/>
        <v>28.636666666666667</v>
      </c>
    </row>
    <row r="1468" spans="1:8">
      <c r="A1468" t="s">
        <v>44</v>
      </c>
      <c r="B1468">
        <v>18.25</v>
      </c>
      <c r="C1468">
        <v>206777</v>
      </c>
      <c r="D1468">
        <f t="shared" si="46"/>
        <v>28.719027777777779</v>
      </c>
      <c r="E1468">
        <v>28.43</v>
      </c>
      <c r="F1468">
        <v>27.26</v>
      </c>
      <c r="G1468">
        <v>30.08</v>
      </c>
      <c r="H1468" s="3">
        <f t="shared" si="47"/>
        <v>28.59</v>
      </c>
    </row>
    <row r="1469" spans="1:8">
      <c r="A1469" t="s">
        <v>42</v>
      </c>
      <c r="B1469">
        <v>18.25</v>
      </c>
      <c r="C1469">
        <v>207387</v>
      </c>
      <c r="D1469">
        <f t="shared" si="46"/>
        <v>28.803749999999997</v>
      </c>
      <c r="E1469">
        <v>27.51</v>
      </c>
      <c r="F1469">
        <v>28.59</v>
      </c>
      <c r="G1469">
        <v>30.33</v>
      </c>
      <c r="H1469" s="3">
        <f t="shared" si="47"/>
        <v>28.810000000000002</v>
      </c>
    </row>
    <row r="1470" spans="1:8">
      <c r="A1470" t="s">
        <v>46</v>
      </c>
      <c r="B1470">
        <v>18.25</v>
      </c>
      <c r="C1470">
        <v>207533</v>
      </c>
      <c r="D1470">
        <f t="shared" si="46"/>
        <v>28.824027777777776</v>
      </c>
      <c r="E1470">
        <v>27.19</v>
      </c>
      <c r="F1470">
        <v>27.05</v>
      </c>
      <c r="G1470">
        <v>30.73</v>
      </c>
      <c r="H1470" s="3">
        <f t="shared" si="47"/>
        <v>28.323333333333334</v>
      </c>
    </row>
    <row r="1471" spans="1:8">
      <c r="A1471" t="s">
        <v>43</v>
      </c>
      <c r="B1471">
        <v>18.25</v>
      </c>
      <c r="C1471">
        <v>207638</v>
      </c>
      <c r="D1471">
        <f t="shared" si="46"/>
        <v>28.83861111111111</v>
      </c>
      <c r="E1471">
        <v>27.26</v>
      </c>
      <c r="F1471">
        <v>26.55</v>
      </c>
      <c r="G1471">
        <v>29.32</v>
      </c>
      <c r="H1471" s="3">
        <f t="shared" si="47"/>
        <v>27.709999999999997</v>
      </c>
    </row>
    <row r="1472" spans="1:8">
      <c r="A1472" t="s">
        <v>52</v>
      </c>
      <c r="B1472">
        <v>18.25</v>
      </c>
      <c r="C1472">
        <v>207821</v>
      </c>
      <c r="D1472">
        <f t="shared" si="46"/>
        <v>28.864027777777778</v>
      </c>
      <c r="E1472">
        <v>28.08</v>
      </c>
      <c r="F1472">
        <v>27.66</v>
      </c>
      <c r="G1472">
        <v>30.59</v>
      </c>
      <c r="H1472" s="3">
        <f t="shared" si="47"/>
        <v>28.776666666666667</v>
      </c>
    </row>
    <row r="1473" spans="1:8">
      <c r="A1473" t="s">
        <v>53</v>
      </c>
      <c r="B1473">
        <v>18.25</v>
      </c>
      <c r="C1473">
        <v>207829</v>
      </c>
      <c r="D1473">
        <f t="shared" si="46"/>
        <v>28.86513888888889</v>
      </c>
      <c r="E1473">
        <v>27.35</v>
      </c>
      <c r="F1473">
        <v>27.18</v>
      </c>
      <c r="G1473">
        <v>30.22</v>
      </c>
      <c r="H1473" s="3">
        <f t="shared" si="47"/>
        <v>28.25</v>
      </c>
    </row>
    <row r="1474" spans="1:8">
      <c r="A1474" t="s">
        <v>37</v>
      </c>
      <c r="B1474">
        <v>18.25</v>
      </c>
      <c r="C1474">
        <v>207845</v>
      </c>
      <c r="D1474">
        <f t="shared" si="46"/>
        <v>28.867361111111112</v>
      </c>
      <c r="E1474">
        <v>27.7</v>
      </c>
      <c r="F1474">
        <v>27.34</v>
      </c>
      <c r="G1474">
        <v>30.26</v>
      </c>
      <c r="H1474" s="3">
        <f t="shared" si="47"/>
        <v>28.433333333333334</v>
      </c>
    </row>
    <row r="1475" spans="1:8">
      <c r="A1475" t="s">
        <v>40</v>
      </c>
      <c r="B1475">
        <v>18.25</v>
      </c>
      <c r="C1475">
        <v>209085</v>
      </c>
      <c r="D1475">
        <f t="shared" si="46"/>
        <v>29.039583333333333</v>
      </c>
      <c r="E1475">
        <v>28.01</v>
      </c>
      <c r="F1475">
        <v>29.54</v>
      </c>
      <c r="G1475">
        <v>30.5</v>
      </c>
      <c r="H1475" s="3">
        <f t="shared" si="47"/>
        <v>29.349999999999998</v>
      </c>
    </row>
    <row r="1476" spans="1:8">
      <c r="A1476" t="s">
        <v>57</v>
      </c>
      <c r="B1476">
        <v>18.25</v>
      </c>
      <c r="C1476">
        <v>209095</v>
      </c>
      <c r="D1476">
        <f t="shared" si="46"/>
        <v>29.040972222222219</v>
      </c>
      <c r="E1476">
        <v>26.94</v>
      </c>
      <c r="F1476">
        <v>27.76</v>
      </c>
      <c r="G1476">
        <v>29.69</v>
      </c>
      <c r="H1476" s="3">
        <f t="shared" si="47"/>
        <v>28.13</v>
      </c>
    </row>
    <row r="1477" spans="1:8">
      <c r="A1477" t="s">
        <v>39</v>
      </c>
      <c r="B1477">
        <v>18.25</v>
      </c>
      <c r="C1477">
        <v>209321</v>
      </c>
      <c r="D1477">
        <f t="shared" si="46"/>
        <v>29.07236111111111</v>
      </c>
      <c r="E1477">
        <v>27.34</v>
      </c>
      <c r="F1477">
        <v>27.59</v>
      </c>
      <c r="G1477">
        <v>28.41</v>
      </c>
      <c r="H1477" s="3">
        <f t="shared" si="47"/>
        <v>27.78</v>
      </c>
    </row>
    <row r="1478" spans="1:8">
      <c r="A1478" t="s">
        <v>58</v>
      </c>
      <c r="B1478">
        <v>18.25</v>
      </c>
      <c r="C1478">
        <v>209484</v>
      </c>
      <c r="D1478">
        <f t="shared" si="46"/>
        <v>29.095000000000002</v>
      </c>
      <c r="E1478">
        <v>28.84</v>
      </c>
      <c r="F1478">
        <v>28.85</v>
      </c>
      <c r="G1478">
        <v>31.76</v>
      </c>
      <c r="H1478" s="3">
        <f t="shared" si="47"/>
        <v>29.816666666666666</v>
      </c>
    </row>
    <row r="1479" spans="1:8">
      <c r="A1479" t="s">
        <v>50</v>
      </c>
      <c r="B1479">
        <v>18.25</v>
      </c>
      <c r="C1479">
        <v>209534</v>
      </c>
      <c r="D1479">
        <f t="shared" si="46"/>
        <v>29.101944444444442</v>
      </c>
      <c r="E1479">
        <v>28.66</v>
      </c>
      <c r="F1479">
        <v>27.41</v>
      </c>
      <c r="G1479">
        <v>29.66</v>
      </c>
      <c r="H1479" s="3">
        <f t="shared" si="47"/>
        <v>28.576666666666668</v>
      </c>
    </row>
    <row r="1480" spans="1:8" hidden="1">
      <c r="A1480" t="s">
        <v>55</v>
      </c>
      <c r="B1480">
        <v>9</v>
      </c>
      <c r="C1480">
        <v>154078</v>
      </c>
      <c r="D1480">
        <f t="shared" si="46"/>
        <v>21.399722222222223</v>
      </c>
      <c r="E1480">
        <v>24.83</v>
      </c>
      <c r="F1480">
        <v>26.66</v>
      </c>
      <c r="G1480">
        <v>52.24</v>
      </c>
      <c r="H1480" s="3">
        <f t="shared" si="47"/>
        <v>34.576666666666661</v>
      </c>
    </row>
    <row r="1481" spans="1:8">
      <c r="A1481" t="s">
        <v>54</v>
      </c>
      <c r="B1481">
        <v>18.25</v>
      </c>
      <c r="C1481">
        <v>209540</v>
      </c>
      <c r="D1481">
        <f t="shared" si="46"/>
        <v>29.102777777777778</v>
      </c>
      <c r="E1481">
        <v>27.18</v>
      </c>
      <c r="F1481">
        <v>28.58</v>
      </c>
      <c r="G1481">
        <v>30.03</v>
      </c>
      <c r="H1481" s="3">
        <f t="shared" si="47"/>
        <v>28.596666666666664</v>
      </c>
    </row>
    <row r="1482" spans="1:8">
      <c r="A1482" t="s">
        <v>49</v>
      </c>
      <c r="B1482">
        <v>18.25</v>
      </c>
      <c r="C1482">
        <v>209690</v>
      </c>
      <c r="D1482">
        <f t="shared" si="46"/>
        <v>29.123611111111114</v>
      </c>
      <c r="E1482">
        <v>28.66</v>
      </c>
      <c r="F1482">
        <v>28.73</v>
      </c>
      <c r="G1482">
        <v>30.77</v>
      </c>
      <c r="H1482" s="3">
        <f t="shared" si="47"/>
        <v>29.386666666666667</v>
      </c>
    </row>
    <row r="1483" spans="1:8">
      <c r="A1483" t="s">
        <v>51</v>
      </c>
      <c r="B1483">
        <v>18.25</v>
      </c>
      <c r="C1483">
        <v>210140</v>
      </c>
      <c r="D1483">
        <f t="shared" si="46"/>
        <v>29.186111111111114</v>
      </c>
      <c r="E1483">
        <v>28.05</v>
      </c>
      <c r="F1483">
        <v>27.84</v>
      </c>
      <c r="G1483">
        <v>30.43</v>
      </c>
      <c r="H1483" s="3">
        <f t="shared" si="47"/>
        <v>28.77333333333333</v>
      </c>
    </row>
    <row r="1484" spans="1:8">
      <c r="A1484" t="s">
        <v>55</v>
      </c>
      <c r="B1484">
        <v>18.25</v>
      </c>
      <c r="C1484">
        <v>210353</v>
      </c>
      <c r="D1484">
        <f t="shared" si="46"/>
        <v>29.215694444444445</v>
      </c>
      <c r="E1484">
        <v>28.37</v>
      </c>
      <c r="F1484">
        <v>28.94</v>
      </c>
      <c r="G1484">
        <v>29.87</v>
      </c>
      <c r="H1484" s="3">
        <f t="shared" si="47"/>
        <v>29.060000000000002</v>
      </c>
    </row>
    <row r="1485" spans="1:8">
      <c r="A1485" t="s">
        <v>48</v>
      </c>
      <c r="B1485">
        <v>18.25</v>
      </c>
      <c r="C1485">
        <v>210596</v>
      </c>
      <c r="D1485">
        <f t="shared" si="46"/>
        <v>29.249444444444446</v>
      </c>
      <c r="E1485">
        <v>27.49</v>
      </c>
      <c r="F1485">
        <v>27.36</v>
      </c>
      <c r="G1485">
        <v>30.05</v>
      </c>
      <c r="H1485" s="3">
        <f t="shared" si="47"/>
        <v>28.299999999999997</v>
      </c>
    </row>
    <row r="1486" spans="1:8">
      <c r="A1486" t="s">
        <v>56</v>
      </c>
      <c r="B1486">
        <v>18.25</v>
      </c>
      <c r="C1486">
        <v>211287</v>
      </c>
      <c r="D1486">
        <f t="shared" si="46"/>
        <v>29.345416666666665</v>
      </c>
      <c r="E1486">
        <v>26.62</v>
      </c>
      <c r="F1486">
        <v>27.58</v>
      </c>
      <c r="G1486">
        <v>29.02</v>
      </c>
      <c r="H1486" s="3">
        <f t="shared" si="47"/>
        <v>27.74</v>
      </c>
    </row>
    <row r="1487" spans="1:8">
      <c r="A1487" t="s">
        <v>47</v>
      </c>
      <c r="B1487">
        <v>18.25</v>
      </c>
      <c r="C1487">
        <v>212666</v>
      </c>
      <c r="D1487">
        <f t="shared" si="46"/>
        <v>29.536944444444444</v>
      </c>
      <c r="E1487">
        <v>28.75</v>
      </c>
      <c r="F1487">
        <v>29.33</v>
      </c>
      <c r="G1487">
        <v>30.11</v>
      </c>
      <c r="H1487" s="3">
        <f t="shared" si="47"/>
        <v>29.396666666666665</v>
      </c>
    </row>
    <row r="1488" spans="1:8">
      <c r="A1488" t="s">
        <v>41</v>
      </c>
      <c r="B1488">
        <v>18.5</v>
      </c>
      <c r="C1488">
        <v>213441</v>
      </c>
      <c r="D1488">
        <f t="shared" si="46"/>
        <v>29.644583333333333</v>
      </c>
      <c r="E1488">
        <v>28.13</v>
      </c>
      <c r="F1488">
        <v>28.58</v>
      </c>
      <c r="G1488">
        <v>31.54</v>
      </c>
      <c r="H1488" s="3">
        <f t="shared" si="47"/>
        <v>29.416666666666668</v>
      </c>
    </row>
    <row r="1489" spans="1:8">
      <c r="A1489" t="s">
        <v>37</v>
      </c>
      <c r="B1489">
        <v>18.5</v>
      </c>
      <c r="C1489">
        <v>213543</v>
      </c>
      <c r="D1489">
        <f t="shared" si="46"/>
        <v>29.658750000000001</v>
      </c>
      <c r="E1489">
        <v>26.91</v>
      </c>
      <c r="F1489">
        <v>30.26</v>
      </c>
      <c r="G1489">
        <v>30.61</v>
      </c>
      <c r="H1489" s="3">
        <f t="shared" si="47"/>
        <v>29.26</v>
      </c>
    </row>
    <row r="1490" spans="1:8">
      <c r="A1490" t="s">
        <v>43</v>
      </c>
      <c r="B1490">
        <v>18.5</v>
      </c>
      <c r="C1490">
        <v>213600</v>
      </c>
      <c r="D1490">
        <f t="shared" si="46"/>
        <v>29.666666666666668</v>
      </c>
      <c r="E1490">
        <v>26.82</v>
      </c>
      <c r="F1490">
        <v>29.05</v>
      </c>
      <c r="G1490">
        <v>30.9</v>
      </c>
      <c r="H1490" s="3">
        <f t="shared" si="47"/>
        <v>28.923333333333336</v>
      </c>
    </row>
    <row r="1491" spans="1:8">
      <c r="A1491" t="s">
        <v>42</v>
      </c>
      <c r="B1491">
        <v>18.5</v>
      </c>
      <c r="C1491">
        <v>213637</v>
      </c>
      <c r="D1491">
        <f t="shared" si="46"/>
        <v>29.671805555555558</v>
      </c>
      <c r="E1491">
        <v>29.09</v>
      </c>
      <c r="F1491">
        <v>30.2</v>
      </c>
      <c r="G1491">
        <v>32.479999999999997</v>
      </c>
      <c r="H1491" s="3">
        <f t="shared" si="47"/>
        <v>30.59</v>
      </c>
    </row>
    <row r="1492" spans="1:8">
      <c r="A1492" t="s">
        <v>46</v>
      </c>
      <c r="B1492">
        <v>18.5</v>
      </c>
      <c r="C1492">
        <v>214087</v>
      </c>
      <c r="D1492">
        <f t="shared" si="46"/>
        <v>29.734305555555558</v>
      </c>
      <c r="E1492">
        <v>28.35</v>
      </c>
      <c r="F1492">
        <v>28.08</v>
      </c>
      <c r="G1492">
        <v>32.049999999999997</v>
      </c>
      <c r="H1492" s="3">
        <f t="shared" si="47"/>
        <v>29.493333333333329</v>
      </c>
    </row>
    <row r="1493" spans="1:8">
      <c r="A1493" t="s">
        <v>44</v>
      </c>
      <c r="B1493">
        <v>18.5</v>
      </c>
      <c r="C1493">
        <v>214387</v>
      </c>
      <c r="D1493">
        <f t="shared" si="46"/>
        <v>29.775972222222222</v>
      </c>
      <c r="E1493">
        <v>27.53</v>
      </c>
      <c r="F1493">
        <v>29.34</v>
      </c>
      <c r="G1493">
        <v>32.19</v>
      </c>
      <c r="H1493" s="3">
        <f t="shared" si="47"/>
        <v>29.686666666666667</v>
      </c>
    </row>
    <row r="1494" spans="1:8">
      <c r="A1494" t="s">
        <v>58</v>
      </c>
      <c r="B1494">
        <v>18.5</v>
      </c>
      <c r="C1494">
        <v>214638</v>
      </c>
      <c r="D1494">
        <f t="shared" si="46"/>
        <v>29.810833333333335</v>
      </c>
      <c r="E1494">
        <v>29.22</v>
      </c>
      <c r="F1494">
        <v>30.39</v>
      </c>
      <c r="G1494">
        <v>32.799999999999997</v>
      </c>
      <c r="H1494" s="3">
        <f t="shared" si="47"/>
        <v>30.803333333333331</v>
      </c>
    </row>
    <row r="1495" spans="1:8">
      <c r="A1495" t="s">
        <v>39</v>
      </c>
      <c r="B1495">
        <v>18.5</v>
      </c>
      <c r="C1495">
        <v>214666</v>
      </c>
      <c r="D1495">
        <f t="shared" si="46"/>
        <v>29.814722222222223</v>
      </c>
      <c r="E1495">
        <v>27.93</v>
      </c>
      <c r="F1495">
        <v>29.9</v>
      </c>
      <c r="G1495">
        <v>30.42</v>
      </c>
      <c r="H1495" s="3">
        <f t="shared" si="47"/>
        <v>29.416666666666668</v>
      </c>
    </row>
    <row r="1496" spans="1:8">
      <c r="A1496" t="s">
        <v>49</v>
      </c>
      <c r="B1496">
        <v>18.5</v>
      </c>
      <c r="C1496">
        <v>214889</v>
      </c>
      <c r="D1496">
        <f t="shared" si="46"/>
        <v>29.845694444444444</v>
      </c>
      <c r="E1496">
        <v>28.14</v>
      </c>
      <c r="F1496">
        <v>30.13</v>
      </c>
      <c r="G1496">
        <v>32.14</v>
      </c>
      <c r="H1496" s="3">
        <f t="shared" si="47"/>
        <v>30.136666666666667</v>
      </c>
    </row>
    <row r="1497" spans="1:8">
      <c r="A1497" t="s">
        <v>40</v>
      </c>
      <c r="B1497">
        <v>18.5</v>
      </c>
      <c r="C1497">
        <v>214932</v>
      </c>
      <c r="D1497">
        <f t="shared" si="46"/>
        <v>29.851666666666667</v>
      </c>
      <c r="E1497">
        <v>29.08</v>
      </c>
      <c r="F1497">
        <v>31.18</v>
      </c>
      <c r="G1497">
        <v>33.020000000000003</v>
      </c>
      <c r="H1497" s="3">
        <f t="shared" si="47"/>
        <v>31.093333333333334</v>
      </c>
    </row>
    <row r="1498" spans="1:8">
      <c r="A1498" t="s">
        <v>54</v>
      </c>
      <c r="B1498">
        <v>18.5</v>
      </c>
      <c r="C1498">
        <v>215034</v>
      </c>
      <c r="D1498">
        <f t="shared" si="46"/>
        <v>29.865833333333335</v>
      </c>
      <c r="E1498">
        <v>27.37</v>
      </c>
      <c r="F1498">
        <v>29.88</v>
      </c>
      <c r="G1498">
        <v>32.979999999999997</v>
      </c>
      <c r="H1498" s="3">
        <f t="shared" si="47"/>
        <v>30.076666666666664</v>
      </c>
    </row>
    <row r="1499" spans="1:8">
      <c r="A1499" t="s">
        <v>52</v>
      </c>
      <c r="B1499">
        <v>18.5</v>
      </c>
      <c r="C1499">
        <v>215134</v>
      </c>
      <c r="D1499">
        <f t="shared" ref="D1499:D1562" si="48">C1499/15/60/8</f>
        <v>29.87972222222222</v>
      </c>
      <c r="E1499">
        <v>28.66</v>
      </c>
      <c r="F1499">
        <v>29.67</v>
      </c>
      <c r="G1499">
        <v>31.73</v>
      </c>
      <c r="H1499" s="3">
        <f t="shared" ref="H1499:H1562" si="49">AVERAGE(E1499:G1499)</f>
        <v>30.02</v>
      </c>
    </row>
    <row r="1500" spans="1:8">
      <c r="A1500" t="s">
        <v>45</v>
      </c>
      <c r="B1500">
        <v>18.5</v>
      </c>
      <c r="C1500">
        <v>215479</v>
      </c>
      <c r="D1500">
        <f t="shared" si="48"/>
        <v>29.92763888888889</v>
      </c>
      <c r="E1500">
        <v>27.06</v>
      </c>
      <c r="F1500">
        <v>29.39</v>
      </c>
      <c r="G1500">
        <v>31.8</v>
      </c>
      <c r="H1500" s="3">
        <f t="shared" si="49"/>
        <v>29.416666666666668</v>
      </c>
    </row>
    <row r="1501" spans="1:8">
      <c r="A1501" t="s">
        <v>56</v>
      </c>
      <c r="B1501">
        <v>18.5</v>
      </c>
      <c r="C1501">
        <v>215631</v>
      </c>
      <c r="D1501">
        <f t="shared" si="48"/>
        <v>29.94875</v>
      </c>
      <c r="E1501">
        <v>26.65</v>
      </c>
      <c r="F1501">
        <v>28.83</v>
      </c>
      <c r="G1501">
        <v>31.55</v>
      </c>
      <c r="H1501" s="3">
        <f t="shared" si="49"/>
        <v>29.01</v>
      </c>
    </row>
    <row r="1502" spans="1:8">
      <c r="A1502" t="s">
        <v>38</v>
      </c>
      <c r="B1502">
        <v>18.5</v>
      </c>
      <c r="C1502">
        <v>215979</v>
      </c>
      <c r="D1502">
        <f t="shared" si="48"/>
        <v>29.997083333333332</v>
      </c>
      <c r="E1502">
        <v>28.75</v>
      </c>
      <c r="F1502">
        <v>29.47</v>
      </c>
      <c r="G1502">
        <v>33.18</v>
      </c>
      <c r="H1502" s="3">
        <f t="shared" si="49"/>
        <v>30.466666666666669</v>
      </c>
    </row>
    <row r="1503" spans="1:8">
      <c r="A1503" t="s">
        <v>48</v>
      </c>
      <c r="B1503">
        <v>18.5</v>
      </c>
      <c r="C1503">
        <v>216721</v>
      </c>
      <c r="D1503">
        <f t="shared" si="48"/>
        <v>30.100138888888889</v>
      </c>
      <c r="E1503">
        <v>28.53</v>
      </c>
      <c r="F1503">
        <v>29.18</v>
      </c>
      <c r="G1503">
        <v>31.65</v>
      </c>
      <c r="H1503" s="3">
        <f t="shared" si="49"/>
        <v>29.786666666666665</v>
      </c>
    </row>
    <row r="1504" spans="1:8">
      <c r="A1504" t="s">
        <v>55</v>
      </c>
      <c r="B1504">
        <v>18.5</v>
      </c>
      <c r="C1504">
        <v>216830</v>
      </c>
      <c r="D1504">
        <f t="shared" si="48"/>
        <v>30.115277777777781</v>
      </c>
      <c r="E1504">
        <v>28.98</v>
      </c>
      <c r="F1504">
        <v>29.89</v>
      </c>
      <c r="G1504">
        <v>32.25</v>
      </c>
      <c r="H1504" s="3">
        <f t="shared" si="49"/>
        <v>30.373333333333335</v>
      </c>
    </row>
    <row r="1505" spans="1:8">
      <c r="A1505" t="s">
        <v>53</v>
      </c>
      <c r="B1505">
        <v>18.5</v>
      </c>
      <c r="C1505">
        <v>217058</v>
      </c>
      <c r="D1505">
        <f t="shared" si="48"/>
        <v>30.146944444444443</v>
      </c>
      <c r="E1505">
        <v>27.57</v>
      </c>
      <c r="F1505">
        <v>29.75</v>
      </c>
      <c r="G1505">
        <v>31.44</v>
      </c>
      <c r="H1505" s="3">
        <f t="shared" si="49"/>
        <v>29.58666666666667</v>
      </c>
    </row>
    <row r="1506" spans="1:8">
      <c r="A1506" t="s">
        <v>50</v>
      </c>
      <c r="B1506">
        <v>18.5</v>
      </c>
      <c r="C1506">
        <v>217129</v>
      </c>
      <c r="D1506">
        <f t="shared" si="48"/>
        <v>30.156805555555554</v>
      </c>
      <c r="E1506">
        <v>28.46</v>
      </c>
      <c r="F1506">
        <v>28.75</v>
      </c>
      <c r="G1506">
        <v>31.41</v>
      </c>
      <c r="H1506" s="3">
        <f t="shared" si="49"/>
        <v>29.540000000000003</v>
      </c>
    </row>
    <row r="1507" spans="1:8">
      <c r="A1507" t="s">
        <v>47</v>
      </c>
      <c r="B1507">
        <v>18.5</v>
      </c>
      <c r="C1507">
        <v>218415</v>
      </c>
      <c r="D1507">
        <f t="shared" si="48"/>
        <v>30.335416666666667</v>
      </c>
      <c r="E1507">
        <v>29.36</v>
      </c>
      <c r="F1507">
        <v>29.48</v>
      </c>
      <c r="G1507">
        <v>33.549999999999997</v>
      </c>
      <c r="H1507" s="3">
        <f t="shared" si="49"/>
        <v>30.796666666666667</v>
      </c>
    </row>
    <row r="1508" spans="1:8">
      <c r="A1508" t="s">
        <v>57</v>
      </c>
      <c r="B1508">
        <v>18.5</v>
      </c>
      <c r="C1508">
        <v>218796</v>
      </c>
      <c r="D1508">
        <f t="shared" si="48"/>
        <v>30.388333333333332</v>
      </c>
      <c r="E1508">
        <v>27.59</v>
      </c>
      <c r="F1508">
        <v>30.25</v>
      </c>
      <c r="G1508">
        <v>31.32</v>
      </c>
      <c r="H1508" s="3">
        <f t="shared" si="49"/>
        <v>29.72</v>
      </c>
    </row>
    <row r="1509" spans="1:8">
      <c r="A1509" t="s">
        <v>51</v>
      </c>
      <c r="B1509">
        <v>18.5</v>
      </c>
      <c r="C1509">
        <v>219119</v>
      </c>
      <c r="D1509">
        <f t="shared" si="48"/>
        <v>30.433194444444442</v>
      </c>
      <c r="E1509">
        <v>28.76</v>
      </c>
      <c r="F1509">
        <v>30.33</v>
      </c>
      <c r="G1509">
        <v>31.37</v>
      </c>
      <c r="H1509" s="3">
        <f t="shared" si="49"/>
        <v>30.153333333333336</v>
      </c>
    </row>
    <row r="1510" spans="1:8">
      <c r="A1510" t="s">
        <v>41</v>
      </c>
      <c r="B1510">
        <v>18.75</v>
      </c>
      <c r="C1510">
        <v>232427</v>
      </c>
      <c r="D1510">
        <f t="shared" si="48"/>
        <v>32.281527777777775</v>
      </c>
      <c r="E1510">
        <v>30.96</v>
      </c>
      <c r="F1510">
        <v>30.9</v>
      </c>
      <c r="G1510">
        <v>34.549999999999997</v>
      </c>
      <c r="H1510" s="3">
        <f t="shared" si="49"/>
        <v>32.136666666666663</v>
      </c>
    </row>
    <row r="1511" spans="1:8">
      <c r="A1511" t="s">
        <v>40</v>
      </c>
      <c r="B1511">
        <v>18.75</v>
      </c>
      <c r="C1511">
        <v>233467</v>
      </c>
      <c r="D1511">
        <f t="shared" si="48"/>
        <v>32.425972222222221</v>
      </c>
      <c r="E1511">
        <v>31.09</v>
      </c>
      <c r="F1511">
        <v>33.93</v>
      </c>
      <c r="G1511">
        <v>35.89</v>
      </c>
      <c r="H1511" s="3">
        <f t="shared" si="49"/>
        <v>33.636666666666663</v>
      </c>
    </row>
    <row r="1512" spans="1:8">
      <c r="A1512" t="s">
        <v>43</v>
      </c>
      <c r="B1512">
        <v>18.75</v>
      </c>
      <c r="C1512">
        <v>233486</v>
      </c>
      <c r="D1512">
        <f t="shared" si="48"/>
        <v>32.42861111111111</v>
      </c>
      <c r="E1512">
        <v>30.12</v>
      </c>
      <c r="F1512">
        <v>30.54</v>
      </c>
      <c r="G1512">
        <v>34.479999999999997</v>
      </c>
      <c r="H1512" s="3">
        <f t="shared" si="49"/>
        <v>31.713333333333328</v>
      </c>
    </row>
    <row r="1513" spans="1:8">
      <c r="A1513" t="s">
        <v>58</v>
      </c>
      <c r="B1513">
        <v>18.75</v>
      </c>
      <c r="C1513">
        <v>233722</v>
      </c>
      <c r="D1513">
        <f t="shared" si="48"/>
        <v>32.461388888888891</v>
      </c>
      <c r="E1513">
        <v>32.299999999999997</v>
      </c>
      <c r="F1513">
        <v>32.869999999999997</v>
      </c>
      <c r="G1513">
        <v>36.159999999999997</v>
      </c>
      <c r="H1513" s="3">
        <f t="shared" si="49"/>
        <v>33.776666666666664</v>
      </c>
    </row>
    <row r="1514" spans="1:8">
      <c r="A1514" t="s">
        <v>37</v>
      </c>
      <c r="B1514">
        <v>18.75</v>
      </c>
      <c r="C1514">
        <v>233873</v>
      </c>
      <c r="D1514">
        <f t="shared" si="48"/>
        <v>32.482361111111111</v>
      </c>
      <c r="E1514">
        <v>31</v>
      </c>
      <c r="F1514">
        <v>31.11</v>
      </c>
      <c r="G1514">
        <v>35.299999999999997</v>
      </c>
      <c r="H1514" s="3">
        <f t="shared" si="49"/>
        <v>32.47</v>
      </c>
    </row>
    <row r="1515" spans="1:8">
      <c r="A1515" t="s">
        <v>39</v>
      </c>
      <c r="B1515">
        <v>18.75</v>
      </c>
      <c r="C1515">
        <v>234106</v>
      </c>
      <c r="D1515">
        <f t="shared" si="48"/>
        <v>32.514722222222225</v>
      </c>
      <c r="E1515">
        <v>30.54</v>
      </c>
      <c r="F1515">
        <v>31.9</v>
      </c>
      <c r="G1515">
        <v>33.43</v>
      </c>
      <c r="H1515" s="3">
        <f t="shared" si="49"/>
        <v>31.956666666666667</v>
      </c>
    </row>
    <row r="1516" spans="1:8">
      <c r="A1516" t="s">
        <v>44</v>
      </c>
      <c r="B1516">
        <v>18.75</v>
      </c>
      <c r="C1516">
        <v>234370</v>
      </c>
      <c r="D1516">
        <f t="shared" si="48"/>
        <v>32.551388888888887</v>
      </c>
      <c r="E1516">
        <v>31.45</v>
      </c>
      <c r="F1516">
        <v>31.53</v>
      </c>
      <c r="G1516">
        <v>35.28</v>
      </c>
      <c r="H1516" s="3">
        <f t="shared" si="49"/>
        <v>32.753333333333337</v>
      </c>
    </row>
    <row r="1517" spans="1:8">
      <c r="A1517" t="s">
        <v>52</v>
      </c>
      <c r="B1517">
        <v>18.75</v>
      </c>
      <c r="C1517">
        <v>234589</v>
      </c>
      <c r="D1517">
        <f t="shared" si="48"/>
        <v>32.581805555555555</v>
      </c>
      <c r="E1517">
        <v>30.33</v>
      </c>
      <c r="F1517">
        <v>32.659999999999997</v>
      </c>
      <c r="G1517">
        <v>35.81</v>
      </c>
      <c r="H1517" s="3">
        <f t="shared" si="49"/>
        <v>32.93333333333333</v>
      </c>
    </row>
    <row r="1518" spans="1:8">
      <c r="A1518" t="s">
        <v>42</v>
      </c>
      <c r="B1518">
        <v>18.75</v>
      </c>
      <c r="C1518">
        <v>235125</v>
      </c>
      <c r="D1518">
        <f t="shared" si="48"/>
        <v>32.65625</v>
      </c>
      <c r="E1518">
        <v>30.55</v>
      </c>
      <c r="F1518">
        <v>33.520000000000003</v>
      </c>
      <c r="G1518">
        <v>35.409999999999997</v>
      </c>
      <c r="H1518" s="3">
        <f t="shared" si="49"/>
        <v>33.160000000000004</v>
      </c>
    </row>
    <row r="1519" spans="1:8">
      <c r="A1519" t="s">
        <v>49</v>
      </c>
      <c r="B1519">
        <v>18.75</v>
      </c>
      <c r="C1519">
        <v>235177</v>
      </c>
      <c r="D1519">
        <f t="shared" si="48"/>
        <v>32.663472222222225</v>
      </c>
      <c r="E1519">
        <v>31.47</v>
      </c>
      <c r="F1519">
        <v>32.909999999999997</v>
      </c>
      <c r="G1519">
        <v>36.020000000000003</v>
      </c>
      <c r="H1519" s="3">
        <f t="shared" si="49"/>
        <v>33.466666666666669</v>
      </c>
    </row>
    <row r="1520" spans="1:8">
      <c r="A1520" t="s">
        <v>57</v>
      </c>
      <c r="B1520">
        <v>18.75</v>
      </c>
      <c r="C1520">
        <v>236049</v>
      </c>
      <c r="D1520">
        <f t="shared" si="48"/>
        <v>32.784583333333337</v>
      </c>
      <c r="E1520">
        <v>30.76</v>
      </c>
      <c r="F1520">
        <v>32.22</v>
      </c>
      <c r="G1520">
        <v>33.979999999999997</v>
      </c>
      <c r="H1520" s="3">
        <f t="shared" si="49"/>
        <v>32.32</v>
      </c>
    </row>
    <row r="1521" spans="1:8">
      <c r="A1521" t="s">
        <v>38</v>
      </c>
      <c r="B1521">
        <v>18.75</v>
      </c>
      <c r="C1521">
        <v>236067</v>
      </c>
      <c r="D1521">
        <f t="shared" si="48"/>
        <v>32.787083333333335</v>
      </c>
      <c r="E1521">
        <v>31</v>
      </c>
      <c r="F1521">
        <v>32.58</v>
      </c>
      <c r="G1521">
        <v>35.979999999999997</v>
      </c>
      <c r="H1521" s="3">
        <f t="shared" si="49"/>
        <v>33.186666666666667</v>
      </c>
    </row>
    <row r="1522" spans="1:8">
      <c r="A1522" t="s">
        <v>54</v>
      </c>
      <c r="B1522">
        <v>18.75</v>
      </c>
      <c r="C1522">
        <v>236163</v>
      </c>
      <c r="D1522">
        <f t="shared" si="48"/>
        <v>32.800416666666671</v>
      </c>
      <c r="E1522">
        <v>31.64</v>
      </c>
      <c r="F1522">
        <v>31.85</v>
      </c>
      <c r="G1522">
        <v>34.57</v>
      </c>
      <c r="H1522" s="3">
        <f t="shared" si="49"/>
        <v>32.686666666666667</v>
      </c>
    </row>
    <row r="1523" spans="1:8">
      <c r="A1523" t="s">
        <v>53</v>
      </c>
      <c r="B1523">
        <v>18.75</v>
      </c>
      <c r="C1523">
        <v>237003</v>
      </c>
      <c r="D1523">
        <f t="shared" si="48"/>
        <v>32.917083333333338</v>
      </c>
      <c r="E1523">
        <v>30.55</v>
      </c>
      <c r="F1523">
        <v>31.98</v>
      </c>
      <c r="G1523">
        <v>34.299999999999997</v>
      </c>
      <c r="H1523" s="3">
        <f t="shared" si="49"/>
        <v>32.276666666666664</v>
      </c>
    </row>
    <row r="1524" spans="1:8">
      <c r="A1524" t="s">
        <v>48</v>
      </c>
      <c r="B1524">
        <v>18.75</v>
      </c>
      <c r="C1524">
        <v>237106</v>
      </c>
      <c r="D1524">
        <f t="shared" si="48"/>
        <v>32.93138888888889</v>
      </c>
      <c r="E1524">
        <v>31.31</v>
      </c>
      <c r="F1524">
        <v>31.26</v>
      </c>
      <c r="G1524">
        <v>35.22</v>
      </c>
      <c r="H1524" s="3">
        <f t="shared" si="49"/>
        <v>32.596666666666664</v>
      </c>
    </row>
    <row r="1525" spans="1:8">
      <c r="A1525" t="s">
        <v>46</v>
      </c>
      <c r="B1525">
        <v>18.75</v>
      </c>
      <c r="C1525">
        <v>237345</v>
      </c>
      <c r="D1525">
        <f t="shared" si="48"/>
        <v>32.96458333333333</v>
      </c>
      <c r="E1525">
        <v>30.9</v>
      </c>
      <c r="F1525">
        <v>31.38</v>
      </c>
      <c r="G1525">
        <v>35.909999999999997</v>
      </c>
      <c r="H1525" s="3">
        <f t="shared" si="49"/>
        <v>32.729999999999997</v>
      </c>
    </row>
    <row r="1526" spans="1:8">
      <c r="A1526" t="s">
        <v>56</v>
      </c>
      <c r="B1526">
        <v>18.75</v>
      </c>
      <c r="C1526">
        <v>237386</v>
      </c>
      <c r="D1526">
        <f t="shared" si="48"/>
        <v>32.970277777777781</v>
      </c>
      <c r="E1526">
        <v>29.57</v>
      </c>
      <c r="F1526">
        <v>32</v>
      </c>
      <c r="G1526">
        <v>32.92</v>
      </c>
      <c r="H1526" s="3">
        <f t="shared" si="49"/>
        <v>31.49666666666667</v>
      </c>
    </row>
    <row r="1527" spans="1:8">
      <c r="A1527" t="s">
        <v>45</v>
      </c>
      <c r="B1527">
        <v>18.75</v>
      </c>
      <c r="C1527">
        <v>237523</v>
      </c>
      <c r="D1527">
        <f t="shared" si="48"/>
        <v>32.989305555555553</v>
      </c>
      <c r="E1527">
        <v>30.53</v>
      </c>
      <c r="F1527">
        <v>31.78</v>
      </c>
      <c r="G1527">
        <v>34.92</v>
      </c>
      <c r="H1527" s="3">
        <f t="shared" si="49"/>
        <v>32.410000000000004</v>
      </c>
    </row>
    <row r="1528" spans="1:8">
      <c r="A1528" t="s">
        <v>55</v>
      </c>
      <c r="B1528">
        <v>18.75</v>
      </c>
      <c r="C1528">
        <v>237764</v>
      </c>
      <c r="D1528">
        <f t="shared" si="48"/>
        <v>33.022777777777776</v>
      </c>
      <c r="E1528">
        <v>32.01</v>
      </c>
      <c r="F1528">
        <v>33.119999999999997</v>
      </c>
      <c r="G1528">
        <v>35.15</v>
      </c>
      <c r="H1528" s="3">
        <f t="shared" si="49"/>
        <v>33.426666666666669</v>
      </c>
    </row>
    <row r="1529" spans="1:8">
      <c r="A1529" t="s">
        <v>50</v>
      </c>
      <c r="B1529">
        <v>18.75</v>
      </c>
      <c r="C1529">
        <v>237770</v>
      </c>
      <c r="D1529">
        <f t="shared" si="48"/>
        <v>33.023611111111116</v>
      </c>
      <c r="E1529">
        <v>31.67</v>
      </c>
      <c r="F1529">
        <v>32.049999999999997</v>
      </c>
      <c r="G1529">
        <v>34.76</v>
      </c>
      <c r="H1529" s="3">
        <f t="shared" si="49"/>
        <v>32.826666666666661</v>
      </c>
    </row>
    <row r="1530" spans="1:8">
      <c r="A1530" t="s">
        <v>51</v>
      </c>
      <c r="B1530">
        <v>18.75</v>
      </c>
      <c r="C1530">
        <v>238248</v>
      </c>
      <c r="D1530">
        <f t="shared" si="48"/>
        <v>33.090000000000003</v>
      </c>
      <c r="E1530">
        <v>31.18</v>
      </c>
      <c r="F1530">
        <v>31.96</v>
      </c>
      <c r="G1530">
        <v>35.229999999999997</v>
      </c>
      <c r="H1530" s="3">
        <f t="shared" si="49"/>
        <v>32.79</v>
      </c>
    </row>
    <row r="1531" spans="1:8">
      <c r="A1531" t="s">
        <v>47</v>
      </c>
      <c r="B1531">
        <v>18.75</v>
      </c>
      <c r="C1531">
        <v>239529</v>
      </c>
      <c r="D1531">
        <f t="shared" si="48"/>
        <v>33.267916666666665</v>
      </c>
      <c r="E1531">
        <v>32.25</v>
      </c>
      <c r="F1531">
        <v>32.46</v>
      </c>
      <c r="G1531">
        <v>35.82</v>
      </c>
      <c r="H1531" s="3">
        <f t="shared" si="49"/>
        <v>33.51</v>
      </c>
    </row>
    <row r="1532" spans="1:8">
      <c r="A1532" t="s">
        <v>54</v>
      </c>
      <c r="B1532">
        <v>19</v>
      </c>
      <c r="C1532">
        <v>254772</v>
      </c>
      <c r="D1532">
        <f t="shared" si="48"/>
        <v>35.384999999999998</v>
      </c>
      <c r="E1532">
        <v>33.659999999999997</v>
      </c>
      <c r="F1532">
        <v>33.44</v>
      </c>
      <c r="G1532">
        <v>37.090000000000003</v>
      </c>
      <c r="H1532" s="3">
        <f t="shared" si="49"/>
        <v>34.729999999999997</v>
      </c>
    </row>
    <row r="1533" spans="1:8">
      <c r="A1533" t="s">
        <v>37</v>
      </c>
      <c r="B1533">
        <v>19</v>
      </c>
      <c r="C1533">
        <v>256460</v>
      </c>
      <c r="D1533">
        <f t="shared" si="48"/>
        <v>35.61944444444444</v>
      </c>
      <c r="E1533">
        <v>33.11</v>
      </c>
      <c r="F1533">
        <v>33.549999999999997</v>
      </c>
      <c r="G1533">
        <v>36.159999999999997</v>
      </c>
      <c r="H1533" s="3">
        <f t="shared" si="49"/>
        <v>34.273333333333333</v>
      </c>
    </row>
    <row r="1534" spans="1:8">
      <c r="A1534" t="s">
        <v>39</v>
      </c>
      <c r="B1534">
        <v>19</v>
      </c>
      <c r="C1534">
        <v>256729</v>
      </c>
      <c r="D1534">
        <f t="shared" si="48"/>
        <v>35.656805555555557</v>
      </c>
      <c r="E1534">
        <v>33.39</v>
      </c>
      <c r="F1534">
        <v>33.71</v>
      </c>
      <c r="G1534">
        <v>36.01</v>
      </c>
      <c r="H1534" s="3">
        <f t="shared" si="49"/>
        <v>34.369999999999997</v>
      </c>
    </row>
    <row r="1535" spans="1:8">
      <c r="A1535" t="s">
        <v>40</v>
      </c>
      <c r="B1535">
        <v>19</v>
      </c>
      <c r="C1535">
        <v>257514</v>
      </c>
      <c r="D1535">
        <f t="shared" si="48"/>
        <v>35.765833333333333</v>
      </c>
      <c r="E1535">
        <v>34.340000000000003</v>
      </c>
      <c r="F1535">
        <v>36.4</v>
      </c>
      <c r="G1535">
        <v>39.96</v>
      </c>
      <c r="H1535" s="3">
        <f t="shared" si="49"/>
        <v>36.900000000000006</v>
      </c>
    </row>
    <row r="1536" spans="1:8">
      <c r="A1536" t="s">
        <v>56</v>
      </c>
      <c r="B1536">
        <v>19</v>
      </c>
      <c r="C1536">
        <v>257762</v>
      </c>
      <c r="D1536">
        <f t="shared" si="48"/>
        <v>35.800277777777779</v>
      </c>
      <c r="E1536">
        <v>32.93</v>
      </c>
      <c r="F1536">
        <v>33.700000000000003</v>
      </c>
      <c r="G1536">
        <v>36.33</v>
      </c>
      <c r="H1536" s="3">
        <f t="shared" si="49"/>
        <v>34.32</v>
      </c>
    </row>
    <row r="1537" spans="1:8">
      <c r="A1537" t="s">
        <v>52</v>
      </c>
      <c r="B1537">
        <v>19</v>
      </c>
      <c r="C1537">
        <v>257768</v>
      </c>
      <c r="D1537">
        <f t="shared" si="48"/>
        <v>35.801111111111112</v>
      </c>
      <c r="E1537">
        <v>34.979999999999997</v>
      </c>
      <c r="F1537">
        <v>33.28</v>
      </c>
      <c r="G1537">
        <v>36.64</v>
      </c>
      <c r="H1537" s="3">
        <f t="shared" si="49"/>
        <v>34.966666666666661</v>
      </c>
    </row>
    <row r="1538" spans="1:8">
      <c r="A1538" t="s">
        <v>55</v>
      </c>
      <c r="B1538">
        <v>19</v>
      </c>
      <c r="C1538">
        <v>258211</v>
      </c>
      <c r="D1538">
        <f t="shared" si="48"/>
        <v>35.862638888888888</v>
      </c>
      <c r="E1538">
        <v>34.69</v>
      </c>
      <c r="F1538">
        <v>35.07</v>
      </c>
      <c r="G1538">
        <v>36.11</v>
      </c>
      <c r="H1538" s="3">
        <f t="shared" si="49"/>
        <v>35.29</v>
      </c>
    </row>
    <row r="1539" spans="1:8">
      <c r="A1539" t="s">
        <v>46</v>
      </c>
      <c r="B1539">
        <v>19</v>
      </c>
      <c r="C1539">
        <v>258216</v>
      </c>
      <c r="D1539">
        <f t="shared" si="48"/>
        <v>35.863333333333337</v>
      </c>
      <c r="E1539">
        <v>34.409999999999997</v>
      </c>
      <c r="F1539">
        <v>33.93</v>
      </c>
      <c r="G1539">
        <v>34.4</v>
      </c>
      <c r="H1539" s="3">
        <f t="shared" si="49"/>
        <v>34.24666666666667</v>
      </c>
    </row>
    <row r="1540" spans="1:8" hidden="1">
      <c r="A1540" t="s">
        <v>55</v>
      </c>
      <c r="B1540">
        <v>24</v>
      </c>
      <c r="C1540">
        <v>65754</v>
      </c>
      <c r="D1540">
        <f t="shared" si="48"/>
        <v>9.1325000000000003</v>
      </c>
      <c r="E1540">
        <v>10.68</v>
      </c>
      <c r="F1540">
        <v>9.7899999999999991</v>
      </c>
      <c r="H1540" s="3">
        <f t="shared" si="49"/>
        <v>10.234999999999999</v>
      </c>
    </row>
    <row r="1541" spans="1:8" hidden="1">
      <c r="A1541" t="s">
        <v>46</v>
      </c>
      <c r="B1541">
        <v>0.25</v>
      </c>
      <c r="C1541">
        <v>47389</v>
      </c>
      <c r="D1541">
        <f t="shared" si="48"/>
        <v>6.5818055555555564</v>
      </c>
      <c r="E1541">
        <v>10.199999999999999</v>
      </c>
      <c r="F1541">
        <v>16.95</v>
      </c>
      <c r="G1541">
        <v>18.739999999999998</v>
      </c>
      <c r="H1541" s="3">
        <f t="shared" si="49"/>
        <v>15.296666666666667</v>
      </c>
    </row>
    <row r="1542" spans="1:8" hidden="1">
      <c r="A1542" t="s">
        <v>46</v>
      </c>
      <c r="B1542">
        <v>0.5</v>
      </c>
      <c r="C1542">
        <v>37323</v>
      </c>
      <c r="D1542">
        <f t="shared" si="48"/>
        <v>5.1837499999999999</v>
      </c>
      <c r="E1542">
        <v>54.91</v>
      </c>
      <c r="F1542">
        <v>33.840000000000003</v>
      </c>
      <c r="G1542">
        <v>28.3</v>
      </c>
      <c r="H1542" s="3">
        <f t="shared" si="49"/>
        <v>39.016666666666666</v>
      </c>
    </row>
    <row r="1543" spans="1:8" hidden="1">
      <c r="A1543" t="s">
        <v>46</v>
      </c>
      <c r="B1543">
        <v>0.75</v>
      </c>
      <c r="C1543">
        <v>33330</v>
      </c>
      <c r="D1543">
        <f t="shared" si="48"/>
        <v>4.6291666666666664</v>
      </c>
      <c r="E1543">
        <v>15.29</v>
      </c>
      <c r="F1543">
        <v>5.62</v>
      </c>
      <c r="G1543">
        <v>8.26</v>
      </c>
      <c r="H1543" s="3">
        <f t="shared" si="49"/>
        <v>9.7233333333333345</v>
      </c>
    </row>
    <row r="1544" spans="1:8" hidden="1">
      <c r="A1544" t="s">
        <v>46</v>
      </c>
      <c r="B1544">
        <v>1</v>
      </c>
      <c r="C1544">
        <v>29186</v>
      </c>
      <c r="D1544">
        <f t="shared" si="48"/>
        <v>4.0536111111111115</v>
      </c>
      <c r="E1544">
        <v>9.3699999999999992</v>
      </c>
      <c r="F1544">
        <v>11.99</v>
      </c>
      <c r="G1544">
        <v>6.08</v>
      </c>
      <c r="H1544" s="3">
        <f t="shared" si="49"/>
        <v>9.1466666666666665</v>
      </c>
    </row>
    <row r="1545" spans="1:8" hidden="1">
      <c r="A1545" t="s">
        <v>46</v>
      </c>
      <c r="B1545">
        <v>1.25</v>
      </c>
      <c r="C1545">
        <v>26072</v>
      </c>
      <c r="D1545">
        <f t="shared" si="48"/>
        <v>3.6211111111111114</v>
      </c>
      <c r="E1545">
        <v>5.99</v>
      </c>
      <c r="F1545">
        <v>12.87</v>
      </c>
      <c r="G1545">
        <v>14.25</v>
      </c>
      <c r="H1545" s="3">
        <f t="shared" si="49"/>
        <v>11.036666666666667</v>
      </c>
    </row>
    <row r="1546" spans="1:8" hidden="1">
      <c r="A1546" t="s">
        <v>46</v>
      </c>
      <c r="B1546">
        <v>1.5</v>
      </c>
      <c r="C1546">
        <v>21227</v>
      </c>
      <c r="D1546">
        <f t="shared" si="48"/>
        <v>2.9481944444444448</v>
      </c>
      <c r="E1546">
        <v>13.44</v>
      </c>
      <c r="F1546">
        <v>13.38</v>
      </c>
      <c r="G1546">
        <v>7.22</v>
      </c>
      <c r="H1546" s="3">
        <f t="shared" si="49"/>
        <v>11.346666666666666</v>
      </c>
    </row>
    <row r="1547" spans="1:8" hidden="1">
      <c r="A1547" t="s">
        <v>46</v>
      </c>
      <c r="B1547">
        <v>1.75</v>
      </c>
      <c r="C1547">
        <v>20446</v>
      </c>
      <c r="D1547">
        <f t="shared" si="48"/>
        <v>2.839722222222222</v>
      </c>
      <c r="E1547">
        <v>5.0199999999999996</v>
      </c>
      <c r="F1547">
        <v>4.57</v>
      </c>
      <c r="G1547">
        <v>6.26</v>
      </c>
      <c r="H1547" s="3">
        <f t="shared" si="49"/>
        <v>5.2833333333333332</v>
      </c>
    </row>
    <row r="1548" spans="1:8" hidden="1">
      <c r="A1548" t="s">
        <v>46</v>
      </c>
      <c r="B1548">
        <v>2</v>
      </c>
      <c r="C1548">
        <v>19160</v>
      </c>
      <c r="D1548">
        <f t="shared" si="48"/>
        <v>2.661111111111111</v>
      </c>
      <c r="E1548">
        <v>5.44</v>
      </c>
      <c r="F1548">
        <v>4.5599999999999996</v>
      </c>
      <c r="G1548">
        <v>5.14</v>
      </c>
      <c r="H1548" s="3">
        <f t="shared" si="49"/>
        <v>5.0466666666666669</v>
      </c>
    </row>
    <row r="1549" spans="1:8" hidden="1">
      <c r="A1549" t="s">
        <v>46</v>
      </c>
      <c r="B1549">
        <v>2.25</v>
      </c>
      <c r="C1549">
        <v>17620</v>
      </c>
      <c r="D1549">
        <f t="shared" si="48"/>
        <v>2.4472222222222224</v>
      </c>
      <c r="E1549">
        <v>4.8899999999999997</v>
      </c>
      <c r="F1549">
        <v>4.55</v>
      </c>
      <c r="G1549">
        <v>5.81</v>
      </c>
      <c r="H1549" s="3">
        <f t="shared" si="49"/>
        <v>5.083333333333333</v>
      </c>
    </row>
    <row r="1550" spans="1:8" hidden="1">
      <c r="A1550" t="s">
        <v>46</v>
      </c>
      <c r="B1550">
        <v>2.5</v>
      </c>
      <c r="C1550">
        <v>16769</v>
      </c>
      <c r="D1550">
        <f t="shared" si="48"/>
        <v>2.3290277777777777</v>
      </c>
      <c r="E1550">
        <v>5.25</v>
      </c>
      <c r="F1550">
        <v>4.18</v>
      </c>
      <c r="G1550">
        <v>4.71</v>
      </c>
      <c r="H1550" s="3">
        <f t="shared" si="49"/>
        <v>4.7133333333333338</v>
      </c>
    </row>
    <row r="1551" spans="1:8" hidden="1">
      <c r="A1551" t="s">
        <v>46</v>
      </c>
      <c r="B1551">
        <v>2.75</v>
      </c>
      <c r="C1551">
        <v>14703</v>
      </c>
      <c r="D1551">
        <f t="shared" si="48"/>
        <v>2.0420833333333333</v>
      </c>
      <c r="E1551">
        <v>4.26</v>
      </c>
      <c r="F1551">
        <v>3.92</v>
      </c>
      <c r="G1551">
        <v>5.18</v>
      </c>
      <c r="H1551" s="3">
        <f t="shared" si="49"/>
        <v>4.4533333333333331</v>
      </c>
    </row>
    <row r="1552" spans="1:8" hidden="1">
      <c r="A1552" t="s">
        <v>46</v>
      </c>
      <c r="B1552">
        <v>3</v>
      </c>
      <c r="C1552">
        <v>13621</v>
      </c>
      <c r="D1552">
        <f t="shared" si="48"/>
        <v>1.8918055555555557</v>
      </c>
      <c r="E1552">
        <v>4.33</v>
      </c>
      <c r="F1552">
        <v>4.1500000000000004</v>
      </c>
      <c r="G1552">
        <v>4.62</v>
      </c>
      <c r="H1552" s="3">
        <f t="shared" si="49"/>
        <v>4.3666666666666671</v>
      </c>
    </row>
    <row r="1553" spans="1:8" hidden="1">
      <c r="A1553" t="s">
        <v>46</v>
      </c>
      <c r="B1553">
        <v>3.25</v>
      </c>
      <c r="C1553">
        <v>14184</v>
      </c>
      <c r="D1553">
        <f t="shared" si="48"/>
        <v>1.97</v>
      </c>
      <c r="E1553">
        <v>9.3000000000000007</v>
      </c>
      <c r="F1553">
        <v>14.87</v>
      </c>
      <c r="G1553">
        <v>15.35</v>
      </c>
      <c r="H1553" s="3">
        <f t="shared" si="49"/>
        <v>13.173333333333334</v>
      </c>
    </row>
    <row r="1554" spans="1:8" hidden="1">
      <c r="A1554" t="s">
        <v>46</v>
      </c>
      <c r="B1554">
        <v>3.5</v>
      </c>
      <c r="C1554">
        <v>13203</v>
      </c>
      <c r="D1554">
        <f t="shared" si="48"/>
        <v>1.83375</v>
      </c>
      <c r="E1554">
        <v>10.210000000000001</v>
      </c>
      <c r="F1554">
        <v>3.81</v>
      </c>
      <c r="G1554">
        <v>4.4400000000000004</v>
      </c>
      <c r="H1554" s="3">
        <f t="shared" si="49"/>
        <v>6.1533333333333333</v>
      </c>
    </row>
    <row r="1555" spans="1:8" hidden="1">
      <c r="A1555" t="s">
        <v>46</v>
      </c>
      <c r="B1555">
        <v>3.75</v>
      </c>
      <c r="C1555">
        <v>13558</v>
      </c>
      <c r="D1555">
        <f t="shared" si="48"/>
        <v>1.8830555555555555</v>
      </c>
      <c r="E1555">
        <v>3.7</v>
      </c>
      <c r="F1555">
        <v>4.08</v>
      </c>
      <c r="G1555">
        <v>4.9800000000000004</v>
      </c>
      <c r="H1555" s="3">
        <f t="shared" si="49"/>
        <v>4.2533333333333339</v>
      </c>
    </row>
    <row r="1556" spans="1:8" hidden="1">
      <c r="A1556" t="s">
        <v>46</v>
      </c>
      <c r="B1556">
        <v>4</v>
      </c>
      <c r="C1556">
        <v>14464</v>
      </c>
      <c r="D1556">
        <f t="shared" si="48"/>
        <v>2.0088888888888889</v>
      </c>
      <c r="E1556">
        <v>4.26</v>
      </c>
      <c r="F1556">
        <v>4.37</v>
      </c>
      <c r="G1556">
        <v>4.59</v>
      </c>
      <c r="H1556" s="3">
        <f t="shared" si="49"/>
        <v>4.4066666666666663</v>
      </c>
    </row>
    <row r="1557" spans="1:8" hidden="1">
      <c r="A1557" t="s">
        <v>46</v>
      </c>
      <c r="B1557">
        <v>4.25</v>
      </c>
      <c r="C1557">
        <v>15903</v>
      </c>
      <c r="D1557">
        <f t="shared" si="48"/>
        <v>2.2087500000000002</v>
      </c>
      <c r="E1557">
        <v>6.83</v>
      </c>
      <c r="F1557">
        <v>13.98</v>
      </c>
      <c r="G1557">
        <v>15.55</v>
      </c>
      <c r="H1557" s="3">
        <f t="shared" si="49"/>
        <v>12.12</v>
      </c>
    </row>
    <row r="1558" spans="1:8" hidden="1">
      <c r="A1558" t="s">
        <v>46</v>
      </c>
      <c r="B1558">
        <v>4.5</v>
      </c>
      <c r="C1558">
        <v>18106</v>
      </c>
      <c r="D1558">
        <f t="shared" si="48"/>
        <v>2.5147222222222223</v>
      </c>
      <c r="E1558">
        <v>14.79</v>
      </c>
      <c r="F1558">
        <v>5.12</v>
      </c>
      <c r="G1558">
        <v>5.42</v>
      </c>
      <c r="H1558" s="3">
        <f t="shared" si="49"/>
        <v>8.4433333333333334</v>
      </c>
    </row>
    <row r="1559" spans="1:8" hidden="1">
      <c r="A1559" t="s">
        <v>46</v>
      </c>
      <c r="B1559">
        <v>4.75</v>
      </c>
      <c r="C1559">
        <v>21976</v>
      </c>
      <c r="D1559">
        <f t="shared" si="48"/>
        <v>3.0522222222222219</v>
      </c>
      <c r="E1559">
        <v>4.9800000000000004</v>
      </c>
      <c r="F1559">
        <v>5.0199999999999996</v>
      </c>
      <c r="G1559">
        <v>6.8</v>
      </c>
      <c r="H1559" s="3">
        <f t="shared" si="49"/>
        <v>5.6000000000000005</v>
      </c>
    </row>
    <row r="1560" spans="1:8" hidden="1">
      <c r="A1560" t="s">
        <v>46</v>
      </c>
      <c r="B1560">
        <v>5</v>
      </c>
      <c r="C1560">
        <v>28190</v>
      </c>
      <c r="D1560">
        <f t="shared" si="48"/>
        <v>3.9152777777777774</v>
      </c>
      <c r="E1560">
        <v>6.3</v>
      </c>
      <c r="F1560">
        <v>6.43</v>
      </c>
      <c r="G1560">
        <v>7.62</v>
      </c>
      <c r="H1560" s="3">
        <f t="shared" si="49"/>
        <v>6.7833333333333341</v>
      </c>
    </row>
    <row r="1561" spans="1:8" hidden="1">
      <c r="A1561" t="s">
        <v>46</v>
      </c>
      <c r="B1561">
        <v>5.25</v>
      </c>
      <c r="C1561">
        <v>36343</v>
      </c>
      <c r="D1561">
        <f t="shared" si="48"/>
        <v>5.0476388888888888</v>
      </c>
      <c r="E1561">
        <v>7.09</v>
      </c>
      <c r="F1561">
        <v>7.74</v>
      </c>
      <c r="G1561">
        <v>9.83</v>
      </c>
      <c r="H1561" s="3">
        <f t="shared" si="49"/>
        <v>8.2200000000000006</v>
      </c>
    </row>
    <row r="1562" spans="1:8" hidden="1">
      <c r="A1562" t="s">
        <v>46</v>
      </c>
      <c r="B1562">
        <v>5.5</v>
      </c>
      <c r="C1562">
        <v>46227</v>
      </c>
      <c r="D1562">
        <f t="shared" si="48"/>
        <v>6.4204166666666671</v>
      </c>
      <c r="E1562">
        <v>8.84</v>
      </c>
      <c r="F1562">
        <v>9.3800000000000008</v>
      </c>
      <c r="G1562">
        <v>10.220000000000001</v>
      </c>
      <c r="H1562" s="3">
        <f t="shared" si="49"/>
        <v>9.4799999999999986</v>
      </c>
    </row>
    <row r="1563" spans="1:8">
      <c r="A1563" t="s">
        <v>41</v>
      </c>
      <c r="B1563">
        <v>19</v>
      </c>
      <c r="C1563">
        <v>258469</v>
      </c>
      <c r="D1563">
        <f t="shared" ref="D1563:D1626" si="50">C1563/15/60/8</f>
        <v>35.898472222222225</v>
      </c>
      <c r="E1563">
        <v>33.83</v>
      </c>
      <c r="F1563">
        <v>33.57</v>
      </c>
      <c r="G1563">
        <v>36.369999999999997</v>
      </c>
      <c r="H1563" s="3">
        <f t="shared" ref="H1563:H1626" si="51">AVERAGE(E1563:G1563)</f>
        <v>34.590000000000003</v>
      </c>
    </row>
    <row r="1564" spans="1:8">
      <c r="A1564" t="s">
        <v>58</v>
      </c>
      <c r="B1564">
        <v>19</v>
      </c>
      <c r="C1564">
        <v>258520</v>
      </c>
      <c r="D1564">
        <f t="shared" si="50"/>
        <v>35.905555555555559</v>
      </c>
      <c r="E1564">
        <v>36.93</v>
      </c>
      <c r="F1564">
        <v>35.369999999999997</v>
      </c>
      <c r="G1564">
        <v>38.75</v>
      </c>
      <c r="H1564" s="3">
        <f t="shared" si="51"/>
        <v>37.016666666666666</v>
      </c>
    </row>
    <row r="1565" spans="1:8">
      <c r="A1565" t="s">
        <v>43</v>
      </c>
      <c r="B1565">
        <v>19</v>
      </c>
      <c r="C1565">
        <v>259231</v>
      </c>
      <c r="D1565">
        <f t="shared" si="50"/>
        <v>36.004305555555554</v>
      </c>
      <c r="E1565">
        <v>33.119999999999997</v>
      </c>
      <c r="F1565">
        <v>33.869999999999997</v>
      </c>
      <c r="G1565">
        <v>34.51</v>
      </c>
      <c r="H1565" s="3">
        <f t="shared" si="51"/>
        <v>33.833333333333336</v>
      </c>
    </row>
    <row r="1566" spans="1:8">
      <c r="A1566" t="s">
        <v>57</v>
      </c>
      <c r="B1566">
        <v>19</v>
      </c>
      <c r="C1566">
        <v>259232</v>
      </c>
      <c r="D1566">
        <f t="shared" si="50"/>
        <v>36.004444444444445</v>
      </c>
      <c r="E1566">
        <v>33.83</v>
      </c>
      <c r="F1566">
        <v>33.1</v>
      </c>
      <c r="G1566">
        <v>36.31</v>
      </c>
      <c r="H1566" s="3">
        <f t="shared" si="51"/>
        <v>34.413333333333334</v>
      </c>
    </row>
    <row r="1567" spans="1:8">
      <c r="A1567" t="s">
        <v>50</v>
      </c>
      <c r="B1567">
        <v>19</v>
      </c>
      <c r="C1567">
        <v>259527</v>
      </c>
      <c r="D1567">
        <f t="shared" si="50"/>
        <v>36.045416666666668</v>
      </c>
      <c r="E1567">
        <v>33.979999999999997</v>
      </c>
      <c r="F1567">
        <v>33.4</v>
      </c>
      <c r="G1567">
        <v>36.200000000000003</v>
      </c>
      <c r="H1567" s="3">
        <f t="shared" si="51"/>
        <v>34.526666666666664</v>
      </c>
    </row>
    <row r="1568" spans="1:8">
      <c r="A1568" t="s">
        <v>53</v>
      </c>
      <c r="B1568">
        <v>19</v>
      </c>
      <c r="C1568">
        <v>259779</v>
      </c>
      <c r="D1568">
        <f t="shared" si="50"/>
        <v>36.080416666666665</v>
      </c>
      <c r="E1568">
        <v>35.479999999999997</v>
      </c>
      <c r="F1568">
        <v>33.049999999999997</v>
      </c>
      <c r="G1568">
        <v>36.36</v>
      </c>
      <c r="H1568" s="3">
        <f t="shared" si="51"/>
        <v>34.963333333333331</v>
      </c>
    </row>
    <row r="1569" spans="1:8">
      <c r="A1569" t="s">
        <v>38</v>
      </c>
      <c r="B1569">
        <v>19</v>
      </c>
      <c r="C1569">
        <v>259895</v>
      </c>
      <c r="D1569">
        <f t="shared" si="50"/>
        <v>36.096527777777773</v>
      </c>
      <c r="E1569">
        <v>35.21</v>
      </c>
      <c r="F1569">
        <v>33.83</v>
      </c>
      <c r="G1569">
        <v>37.76</v>
      </c>
      <c r="H1569" s="3">
        <f t="shared" si="51"/>
        <v>35.599999999999994</v>
      </c>
    </row>
    <row r="1570" spans="1:8">
      <c r="A1570" t="s">
        <v>44</v>
      </c>
      <c r="B1570">
        <v>19</v>
      </c>
      <c r="C1570">
        <v>259915</v>
      </c>
      <c r="D1570">
        <f t="shared" si="50"/>
        <v>36.09930555555556</v>
      </c>
      <c r="E1570">
        <v>34</v>
      </c>
      <c r="F1570">
        <v>33.840000000000003</v>
      </c>
      <c r="G1570">
        <v>36.74</v>
      </c>
      <c r="H1570" s="3">
        <f t="shared" si="51"/>
        <v>34.860000000000007</v>
      </c>
    </row>
    <row r="1571" spans="1:8">
      <c r="A1571" t="s">
        <v>42</v>
      </c>
      <c r="B1571">
        <v>19</v>
      </c>
      <c r="C1571">
        <v>260032</v>
      </c>
      <c r="D1571">
        <f t="shared" si="50"/>
        <v>36.115555555555559</v>
      </c>
      <c r="E1571">
        <v>35.68</v>
      </c>
      <c r="F1571">
        <v>35.64</v>
      </c>
      <c r="G1571">
        <v>36.479999999999997</v>
      </c>
      <c r="H1571" s="3">
        <f t="shared" si="51"/>
        <v>35.93333333333333</v>
      </c>
    </row>
    <row r="1572" spans="1:8">
      <c r="A1572" t="s">
        <v>48</v>
      </c>
      <c r="B1572">
        <v>19</v>
      </c>
      <c r="C1572">
        <v>260142</v>
      </c>
      <c r="D1572">
        <f t="shared" si="50"/>
        <v>36.130833333333335</v>
      </c>
      <c r="E1572">
        <v>33.549999999999997</v>
      </c>
      <c r="F1572">
        <v>33.630000000000003</v>
      </c>
      <c r="G1572">
        <v>36.36</v>
      </c>
      <c r="H1572" s="3">
        <f t="shared" si="51"/>
        <v>34.513333333333335</v>
      </c>
    </row>
    <row r="1573" spans="1:8">
      <c r="A1573" t="s">
        <v>45</v>
      </c>
      <c r="B1573">
        <v>19</v>
      </c>
      <c r="C1573">
        <v>260317</v>
      </c>
      <c r="D1573">
        <f t="shared" si="50"/>
        <v>36.155138888888892</v>
      </c>
      <c r="E1573">
        <v>33.92</v>
      </c>
      <c r="F1573">
        <v>33.18</v>
      </c>
      <c r="G1573">
        <v>36.450000000000003</v>
      </c>
      <c r="H1573" s="3">
        <f t="shared" si="51"/>
        <v>34.516666666666666</v>
      </c>
    </row>
    <row r="1574" spans="1:8">
      <c r="A1574" t="s">
        <v>49</v>
      </c>
      <c r="B1574">
        <v>19</v>
      </c>
      <c r="C1574">
        <v>260536</v>
      </c>
      <c r="D1574">
        <f t="shared" si="50"/>
        <v>36.185555555555553</v>
      </c>
      <c r="E1574">
        <v>35.21</v>
      </c>
      <c r="F1574">
        <v>34.17</v>
      </c>
      <c r="G1574">
        <v>37.06</v>
      </c>
      <c r="H1574" s="3">
        <f t="shared" si="51"/>
        <v>35.479999999999997</v>
      </c>
    </row>
    <row r="1575" spans="1:8">
      <c r="A1575" t="s">
        <v>51</v>
      </c>
      <c r="B1575">
        <v>19</v>
      </c>
      <c r="C1575">
        <v>261644</v>
      </c>
      <c r="D1575">
        <f t="shared" si="50"/>
        <v>36.339444444444446</v>
      </c>
      <c r="E1575">
        <v>34.619999999999997</v>
      </c>
      <c r="F1575">
        <v>33.97</v>
      </c>
      <c r="G1575">
        <v>36.97</v>
      </c>
      <c r="H1575" s="3">
        <f t="shared" si="51"/>
        <v>35.186666666666667</v>
      </c>
    </row>
    <row r="1576" spans="1:8" hidden="1">
      <c r="A1576" t="s">
        <v>46</v>
      </c>
      <c r="B1576">
        <v>9</v>
      </c>
      <c r="C1576">
        <v>158122</v>
      </c>
      <c r="D1576">
        <f t="shared" si="50"/>
        <v>21.961388888888891</v>
      </c>
      <c r="E1576">
        <v>24.99</v>
      </c>
      <c r="F1576">
        <v>25.42</v>
      </c>
      <c r="G1576">
        <v>53.5</v>
      </c>
      <c r="H1576" s="3">
        <f t="shared" si="51"/>
        <v>34.636666666666663</v>
      </c>
    </row>
    <row r="1577" spans="1:8">
      <c r="A1577" t="s">
        <v>47</v>
      </c>
      <c r="B1577">
        <v>19</v>
      </c>
      <c r="C1577">
        <v>262225</v>
      </c>
      <c r="D1577">
        <f t="shared" si="50"/>
        <v>36.420138888888893</v>
      </c>
      <c r="E1577">
        <v>35.26</v>
      </c>
      <c r="F1577">
        <v>34.5</v>
      </c>
      <c r="G1577">
        <v>38.159999999999997</v>
      </c>
      <c r="H1577" s="3">
        <f t="shared" si="51"/>
        <v>35.973333333333329</v>
      </c>
    </row>
    <row r="1578" spans="1:8">
      <c r="A1578" t="s">
        <v>54</v>
      </c>
      <c r="B1578">
        <v>19.25</v>
      </c>
      <c r="C1578">
        <v>263831</v>
      </c>
      <c r="D1578">
        <f t="shared" si="50"/>
        <v>36.643194444444447</v>
      </c>
      <c r="E1578">
        <v>35.380000000000003</v>
      </c>
      <c r="F1578">
        <v>34.25</v>
      </c>
      <c r="G1578">
        <v>36.75</v>
      </c>
      <c r="H1578" s="3">
        <f t="shared" si="51"/>
        <v>35.46</v>
      </c>
    </row>
    <row r="1579" spans="1:8">
      <c r="A1579" t="s">
        <v>45</v>
      </c>
      <c r="B1579">
        <v>19.25</v>
      </c>
      <c r="C1579">
        <v>265234</v>
      </c>
      <c r="D1579">
        <f t="shared" si="50"/>
        <v>36.838055555555556</v>
      </c>
      <c r="E1579">
        <v>34.299999999999997</v>
      </c>
      <c r="F1579">
        <v>34.909999999999997</v>
      </c>
      <c r="G1579">
        <v>37.25</v>
      </c>
      <c r="H1579" s="3">
        <f t="shared" si="51"/>
        <v>35.486666666666665</v>
      </c>
    </row>
    <row r="1580" spans="1:8">
      <c r="A1580" t="s">
        <v>43</v>
      </c>
      <c r="B1580">
        <v>19.25</v>
      </c>
      <c r="C1580">
        <v>265278</v>
      </c>
      <c r="D1580">
        <f t="shared" si="50"/>
        <v>36.844166666666666</v>
      </c>
      <c r="E1580">
        <v>34.049999999999997</v>
      </c>
      <c r="F1580">
        <v>34</v>
      </c>
      <c r="G1580">
        <v>35.869999999999997</v>
      </c>
      <c r="H1580" s="3">
        <f t="shared" si="51"/>
        <v>34.639999999999993</v>
      </c>
    </row>
    <row r="1581" spans="1:8">
      <c r="A1581" t="s">
        <v>40</v>
      </c>
      <c r="B1581">
        <v>19.25</v>
      </c>
      <c r="C1581">
        <v>265871</v>
      </c>
      <c r="D1581">
        <f t="shared" si="50"/>
        <v>36.926527777777778</v>
      </c>
      <c r="E1581">
        <v>36.24</v>
      </c>
      <c r="F1581">
        <v>36.409999999999997</v>
      </c>
      <c r="G1581">
        <v>37.47</v>
      </c>
      <c r="H1581" s="3">
        <f t="shared" si="51"/>
        <v>36.706666666666671</v>
      </c>
    </row>
    <row r="1582" spans="1:8">
      <c r="A1582" t="s">
        <v>56</v>
      </c>
      <c r="B1582">
        <v>19.25</v>
      </c>
      <c r="C1582">
        <v>266406</v>
      </c>
      <c r="D1582">
        <f t="shared" si="50"/>
        <v>37.00083333333334</v>
      </c>
      <c r="E1582">
        <v>35.049999999999997</v>
      </c>
      <c r="F1582">
        <v>34.33</v>
      </c>
      <c r="G1582">
        <v>35.08</v>
      </c>
      <c r="H1582" s="3">
        <f t="shared" si="51"/>
        <v>34.82</v>
      </c>
    </row>
    <row r="1583" spans="1:8">
      <c r="A1583" t="s">
        <v>42</v>
      </c>
      <c r="B1583">
        <v>19.25</v>
      </c>
      <c r="C1583">
        <v>266564</v>
      </c>
      <c r="D1583">
        <f t="shared" si="50"/>
        <v>37.022777777777783</v>
      </c>
      <c r="E1583">
        <v>36.340000000000003</v>
      </c>
      <c r="F1583">
        <v>35.83</v>
      </c>
      <c r="G1583">
        <v>37.75</v>
      </c>
      <c r="H1583" s="3">
        <f t="shared" si="51"/>
        <v>36.64</v>
      </c>
    </row>
    <row r="1584" spans="1:8">
      <c r="A1584" t="s">
        <v>49</v>
      </c>
      <c r="B1584">
        <v>19.25</v>
      </c>
      <c r="C1584">
        <v>266564</v>
      </c>
      <c r="D1584">
        <f t="shared" si="50"/>
        <v>37.022777777777783</v>
      </c>
      <c r="E1584">
        <v>35.880000000000003</v>
      </c>
      <c r="F1584">
        <v>36.36</v>
      </c>
      <c r="G1584">
        <v>38.159999999999997</v>
      </c>
      <c r="H1584" s="3">
        <f t="shared" si="51"/>
        <v>36.800000000000004</v>
      </c>
    </row>
    <row r="1585" spans="1:8">
      <c r="A1585" t="s">
        <v>55</v>
      </c>
      <c r="B1585">
        <v>19.25</v>
      </c>
      <c r="C1585">
        <v>266684</v>
      </c>
      <c r="D1585">
        <f t="shared" si="50"/>
        <v>37.039444444444449</v>
      </c>
      <c r="E1585">
        <v>36.11</v>
      </c>
      <c r="F1585">
        <v>36.36</v>
      </c>
      <c r="G1585">
        <v>37.5</v>
      </c>
      <c r="H1585" s="3">
        <f t="shared" si="51"/>
        <v>36.656666666666666</v>
      </c>
    </row>
    <row r="1586" spans="1:8">
      <c r="A1586" t="s">
        <v>44</v>
      </c>
      <c r="B1586">
        <v>19.25</v>
      </c>
      <c r="C1586">
        <v>266748</v>
      </c>
      <c r="D1586">
        <f t="shared" si="50"/>
        <v>37.048333333333332</v>
      </c>
      <c r="E1586">
        <v>36.380000000000003</v>
      </c>
      <c r="F1586">
        <v>34.51</v>
      </c>
      <c r="G1586">
        <v>36.99</v>
      </c>
      <c r="H1586" s="3">
        <f t="shared" si="51"/>
        <v>35.96</v>
      </c>
    </row>
    <row r="1587" spans="1:8">
      <c r="A1587" t="s">
        <v>41</v>
      </c>
      <c r="B1587">
        <v>19.25</v>
      </c>
      <c r="C1587">
        <v>266959</v>
      </c>
      <c r="D1587">
        <f t="shared" si="50"/>
        <v>37.077638888888892</v>
      </c>
      <c r="E1587">
        <v>35.159999999999997</v>
      </c>
      <c r="F1587">
        <v>34.090000000000003</v>
      </c>
      <c r="G1587">
        <v>36.979999999999997</v>
      </c>
      <c r="H1587" s="3">
        <f t="shared" si="51"/>
        <v>35.409999999999997</v>
      </c>
    </row>
    <row r="1588" spans="1:8">
      <c r="A1588" t="s">
        <v>46</v>
      </c>
      <c r="B1588">
        <v>19.25</v>
      </c>
      <c r="C1588">
        <v>267251</v>
      </c>
      <c r="D1588">
        <f t="shared" si="50"/>
        <v>37.118194444444448</v>
      </c>
      <c r="E1588">
        <v>35.369999999999997</v>
      </c>
      <c r="F1588">
        <v>34.51</v>
      </c>
      <c r="G1588">
        <v>38.36</v>
      </c>
      <c r="H1588" s="3">
        <f t="shared" si="51"/>
        <v>36.08</v>
      </c>
    </row>
    <row r="1589" spans="1:8">
      <c r="A1589" t="s">
        <v>37</v>
      </c>
      <c r="B1589">
        <v>19.25</v>
      </c>
      <c r="C1589">
        <v>267370</v>
      </c>
      <c r="D1589">
        <f t="shared" si="50"/>
        <v>37.134722222222223</v>
      </c>
      <c r="E1589">
        <v>35.369999999999997</v>
      </c>
      <c r="F1589">
        <v>34.619999999999997</v>
      </c>
      <c r="G1589">
        <v>37.159999999999997</v>
      </c>
      <c r="H1589" s="3">
        <f t="shared" si="51"/>
        <v>35.716666666666661</v>
      </c>
    </row>
    <row r="1590" spans="1:8">
      <c r="A1590" t="s">
        <v>52</v>
      </c>
      <c r="B1590">
        <v>19.25</v>
      </c>
      <c r="C1590">
        <v>267411</v>
      </c>
      <c r="D1590">
        <f t="shared" si="50"/>
        <v>37.140416666666667</v>
      </c>
      <c r="E1590">
        <v>34.880000000000003</v>
      </c>
      <c r="F1590">
        <v>35.700000000000003</v>
      </c>
      <c r="G1590">
        <v>37.869999999999997</v>
      </c>
      <c r="H1590" s="3">
        <f t="shared" si="51"/>
        <v>36.150000000000006</v>
      </c>
    </row>
    <row r="1591" spans="1:8">
      <c r="A1591" t="s">
        <v>51</v>
      </c>
      <c r="B1591">
        <v>19.25</v>
      </c>
      <c r="C1591">
        <v>267658</v>
      </c>
      <c r="D1591">
        <f t="shared" si="50"/>
        <v>37.174722222222222</v>
      </c>
      <c r="E1591">
        <v>35.76</v>
      </c>
      <c r="F1591">
        <v>34.369999999999997</v>
      </c>
      <c r="G1591">
        <v>37.07</v>
      </c>
      <c r="H1591" s="3">
        <f t="shared" si="51"/>
        <v>35.733333333333327</v>
      </c>
    </row>
    <row r="1592" spans="1:8">
      <c r="A1592" t="s">
        <v>38</v>
      </c>
      <c r="B1592">
        <v>19.25</v>
      </c>
      <c r="C1592">
        <v>268018</v>
      </c>
      <c r="D1592">
        <f t="shared" si="50"/>
        <v>37.224722222222219</v>
      </c>
      <c r="E1592">
        <v>35.590000000000003</v>
      </c>
      <c r="F1592">
        <v>35.93</v>
      </c>
      <c r="G1592">
        <v>37.869999999999997</v>
      </c>
      <c r="H1592" s="3">
        <f t="shared" si="51"/>
        <v>36.463333333333338</v>
      </c>
    </row>
    <row r="1593" spans="1:8">
      <c r="A1593" t="s">
        <v>48</v>
      </c>
      <c r="B1593">
        <v>19.25</v>
      </c>
      <c r="C1593">
        <v>268222</v>
      </c>
      <c r="D1593">
        <f t="shared" si="50"/>
        <v>37.253055555555555</v>
      </c>
      <c r="E1593">
        <v>35.520000000000003</v>
      </c>
      <c r="F1593">
        <v>34.270000000000003</v>
      </c>
      <c r="G1593">
        <v>36.479999999999997</v>
      </c>
      <c r="H1593" s="3">
        <f t="shared" si="51"/>
        <v>35.423333333333339</v>
      </c>
    </row>
    <row r="1594" spans="1:8">
      <c r="A1594" t="s">
        <v>39</v>
      </c>
      <c r="B1594">
        <v>19.25</v>
      </c>
      <c r="C1594">
        <v>268232</v>
      </c>
      <c r="D1594">
        <f t="shared" si="50"/>
        <v>37.254444444444445</v>
      </c>
      <c r="E1594">
        <v>35.18</v>
      </c>
      <c r="F1594">
        <v>34.200000000000003</v>
      </c>
      <c r="G1594">
        <v>36.880000000000003</v>
      </c>
      <c r="H1594" s="3">
        <f t="shared" si="51"/>
        <v>35.419999999999995</v>
      </c>
    </row>
    <row r="1595" spans="1:8">
      <c r="A1595" t="s">
        <v>53</v>
      </c>
      <c r="B1595">
        <v>19.25</v>
      </c>
      <c r="C1595">
        <v>268233</v>
      </c>
      <c r="D1595">
        <f t="shared" si="50"/>
        <v>37.254583333333336</v>
      </c>
      <c r="E1595">
        <v>35.409999999999997</v>
      </c>
      <c r="F1595">
        <v>34.39</v>
      </c>
      <c r="G1595">
        <v>37.06</v>
      </c>
      <c r="H1595" s="3">
        <f t="shared" si="51"/>
        <v>35.619999999999997</v>
      </c>
    </row>
    <row r="1596" spans="1:8">
      <c r="A1596" t="s">
        <v>50</v>
      </c>
      <c r="B1596">
        <v>19.25</v>
      </c>
      <c r="C1596">
        <v>269901</v>
      </c>
      <c r="D1596">
        <f t="shared" si="50"/>
        <v>37.486250000000005</v>
      </c>
      <c r="E1596">
        <v>36.590000000000003</v>
      </c>
      <c r="F1596">
        <v>34.99</v>
      </c>
      <c r="G1596">
        <v>36.869999999999997</v>
      </c>
      <c r="H1596" s="3">
        <f t="shared" si="51"/>
        <v>36.150000000000006</v>
      </c>
    </row>
    <row r="1597" spans="1:8">
      <c r="A1597" t="s">
        <v>57</v>
      </c>
      <c r="B1597">
        <v>19.25</v>
      </c>
      <c r="C1597">
        <v>270317</v>
      </c>
      <c r="D1597">
        <f t="shared" si="50"/>
        <v>37.544027777777778</v>
      </c>
      <c r="E1597">
        <v>35.93</v>
      </c>
      <c r="F1597">
        <v>35.340000000000003</v>
      </c>
      <c r="G1597">
        <v>36.049999999999997</v>
      </c>
      <c r="H1597" s="3">
        <f t="shared" si="51"/>
        <v>35.773333333333333</v>
      </c>
    </row>
    <row r="1598" spans="1:8">
      <c r="A1598" t="s">
        <v>58</v>
      </c>
      <c r="B1598">
        <v>19.25</v>
      </c>
      <c r="C1598">
        <v>270593</v>
      </c>
      <c r="D1598">
        <f t="shared" si="50"/>
        <v>37.582361111111112</v>
      </c>
      <c r="E1598">
        <v>37.93</v>
      </c>
      <c r="F1598">
        <v>36.57</v>
      </c>
      <c r="G1598">
        <v>39.369999999999997</v>
      </c>
      <c r="H1598" s="3">
        <f t="shared" si="51"/>
        <v>37.956666666666671</v>
      </c>
    </row>
    <row r="1599" spans="1:8">
      <c r="A1599" t="s">
        <v>47</v>
      </c>
      <c r="B1599">
        <v>19.25</v>
      </c>
      <c r="C1599">
        <v>270709</v>
      </c>
      <c r="D1599">
        <f t="shared" si="50"/>
        <v>37.59847222222222</v>
      </c>
      <c r="E1599">
        <v>37.369999999999997</v>
      </c>
      <c r="F1599">
        <v>35.36</v>
      </c>
      <c r="G1599">
        <v>38.32</v>
      </c>
      <c r="H1599" s="3">
        <f t="shared" si="51"/>
        <v>37.016666666666659</v>
      </c>
    </row>
    <row r="1600" spans="1:8">
      <c r="A1600" t="s">
        <v>37</v>
      </c>
      <c r="B1600">
        <v>19.5</v>
      </c>
      <c r="C1600">
        <v>267385</v>
      </c>
      <c r="D1600">
        <f t="shared" si="50"/>
        <v>37.136805555555561</v>
      </c>
      <c r="E1600">
        <v>35.229999999999997</v>
      </c>
      <c r="F1600">
        <v>35.07</v>
      </c>
      <c r="G1600">
        <v>36.75</v>
      </c>
      <c r="H1600" s="3">
        <f t="shared" si="51"/>
        <v>35.68333333333333</v>
      </c>
    </row>
    <row r="1601" spans="1:8">
      <c r="A1601" t="s">
        <v>42</v>
      </c>
      <c r="B1601">
        <v>19.5</v>
      </c>
      <c r="C1601">
        <v>267731</v>
      </c>
      <c r="D1601">
        <f t="shared" si="50"/>
        <v>37.184861111111111</v>
      </c>
      <c r="E1601">
        <v>36.520000000000003</v>
      </c>
      <c r="F1601">
        <v>35.33</v>
      </c>
      <c r="G1601">
        <v>40.06</v>
      </c>
      <c r="H1601" s="3">
        <f t="shared" si="51"/>
        <v>37.303333333333335</v>
      </c>
    </row>
    <row r="1602" spans="1:8">
      <c r="A1602" t="s">
        <v>54</v>
      </c>
      <c r="B1602">
        <v>19.5</v>
      </c>
      <c r="C1602">
        <v>267928</v>
      </c>
      <c r="D1602">
        <f t="shared" si="50"/>
        <v>37.212222222222216</v>
      </c>
      <c r="E1602">
        <v>35.770000000000003</v>
      </c>
      <c r="F1602">
        <v>36.31</v>
      </c>
      <c r="G1602">
        <v>37.83</v>
      </c>
      <c r="H1602" s="3">
        <f t="shared" si="51"/>
        <v>36.63666666666667</v>
      </c>
    </row>
    <row r="1603" spans="1:8">
      <c r="A1603" t="s">
        <v>40</v>
      </c>
      <c r="B1603">
        <v>19.5</v>
      </c>
      <c r="C1603">
        <v>267961</v>
      </c>
      <c r="D1603">
        <f t="shared" si="50"/>
        <v>37.216805555555553</v>
      </c>
      <c r="E1603">
        <v>37.08</v>
      </c>
      <c r="F1603">
        <v>38.01</v>
      </c>
      <c r="G1603">
        <v>38.47</v>
      </c>
      <c r="H1603" s="3">
        <f t="shared" si="51"/>
        <v>37.853333333333332</v>
      </c>
    </row>
    <row r="1604" spans="1:8">
      <c r="A1604" t="s">
        <v>43</v>
      </c>
      <c r="B1604">
        <v>19.5</v>
      </c>
      <c r="C1604">
        <v>268027</v>
      </c>
      <c r="D1604">
        <f t="shared" si="50"/>
        <v>37.225972222222225</v>
      </c>
      <c r="E1604">
        <v>35.25</v>
      </c>
      <c r="F1604">
        <v>34.75</v>
      </c>
      <c r="G1604">
        <v>35.68</v>
      </c>
      <c r="H1604" s="3">
        <f t="shared" si="51"/>
        <v>35.226666666666667</v>
      </c>
    </row>
    <row r="1605" spans="1:8">
      <c r="A1605" t="s">
        <v>45</v>
      </c>
      <c r="B1605">
        <v>19.5</v>
      </c>
      <c r="C1605">
        <v>268732</v>
      </c>
      <c r="D1605">
        <f t="shared" si="50"/>
        <v>37.323888888888888</v>
      </c>
      <c r="E1605">
        <v>33.76</v>
      </c>
      <c r="F1605">
        <v>35.72</v>
      </c>
      <c r="G1605">
        <v>37.869999999999997</v>
      </c>
      <c r="H1605" s="3">
        <f t="shared" si="51"/>
        <v>35.783333333333331</v>
      </c>
    </row>
    <row r="1606" spans="1:8">
      <c r="A1606" t="s">
        <v>53</v>
      </c>
      <c r="B1606">
        <v>19.5</v>
      </c>
      <c r="C1606">
        <v>268943</v>
      </c>
      <c r="D1606">
        <f t="shared" si="50"/>
        <v>37.353194444444441</v>
      </c>
      <c r="E1606">
        <v>34.79</v>
      </c>
      <c r="F1606">
        <v>35.119999999999997</v>
      </c>
      <c r="G1606">
        <v>37.57</v>
      </c>
      <c r="H1606" s="3">
        <f t="shared" si="51"/>
        <v>35.826666666666661</v>
      </c>
    </row>
    <row r="1607" spans="1:8">
      <c r="A1607" t="s">
        <v>46</v>
      </c>
      <c r="B1607">
        <v>19.5</v>
      </c>
      <c r="C1607">
        <v>269007</v>
      </c>
      <c r="D1607">
        <f t="shared" si="50"/>
        <v>37.362083333333331</v>
      </c>
      <c r="E1607">
        <v>35.93</v>
      </c>
      <c r="F1607">
        <v>34.11</v>
      </c>
      <c r="G1607">
        <v>37.520000000000003</v>
      </c>
      <c r="H1607" s="3">
        <f t="shared" si="51"/>
        <v>35.853333333333332</v>
      </c>
    </row>
    <row r="1608" spans="1:8">
      <c r="A1608" t="s">
        <v>49</v>
      </c>
      <c r="B1608">
        <v>19.5</v>
      </c>
      <c r="C1608">
        <v>269311</v>
      </c>
      <c r="D1608">
        <f t="shared" si="50"/>
        <v>37.404305555555553</v>
      </c>
      <c r="E1608">
        <v>34.89</v>
      </c>
      <c r="F1608">
        <v>36.450000000000003</v>
      </c>
      <c r="G1608">
        <v>38.72</v>
      </c>
      <c r="H1608" s="3">
        <f t="shared" si="51"/>
        <v>36.686666666666667</v>
      </c>
    </row>
    <row r="1609" spans="1:8">
      <c r="A1609" t="s">
        <v>41</v>
      </c>
      <c r="B1609">
        <v>19.5</v>
      </c>
      <c r="C1609">
        <v>269502</v>
      </c>
      <c r="D1609">
        <f t="shared" si="50"/>
        <v>37.430833333333332</v>
      </c>
      <c r="E1609">
        <v>35.5</v>
      </c>
      <c r="F1609">
        <v>34.96</v>
      </c>
      <c r="G1609">
        <v>37.57</v>
      </c>
      <c r="H1609" s="3">
        <f t="shared" si="51"/>
        <v>36.01</v>
      </c>
    </row>
    <row r="1610" spans="1:8">
      <c r="A1610" t="s">
        <v>58</v>
      </c>
      <c r="B1610">
        <v>19.5</v>
      </c>
      <c r="C1610">
        <v>269609</v>
      </c>
      <c r="D1610">
        <f t="shared" si="50"/>
        <v>37.445694444444449</v>
      </c>
      <c r="E1610">
        <v>36.94</v>
      </c>
      <c r="F1610">
        <v>37.590000000000003</v>
      </c>
      <c r="G1610">
        <v>39.590000000000003</v>
      </c>
      <c r="H1610" s="3">
        <f t="shared" si="51"/>
        <v>38.04</v>
      </c>
    </row>
    <row r="1611" spans="1:8">
      <c r="A1611" t="s">
        <v>51</v>
      </c>
      <c r="B1611">
        <v>19.5</v>
      </c>
      <c r="C1611">
        <v>269706</v>
      </c>
      <c r="D1611">
        <f t="shared" si="50"/>
        <v>37.459166666666668</v>
      </c>
      <c r="E1611">
        <v>34.61</v>
      </c>
      <c r="F1611">
        <v>36.18</v>
      </c>
      <c r="G1611">
        <v>37.86</v>
      </c>
      <c r="H1611" s="3">
        <f t="shared" si="51"/>
        <v>36.216666666666661</v>
      </c>
    </row>
    <row r="1612" spans="1:8">
      <c r="A1612" t="s">
        <v>38</v>
      </c>
      <c r="B1612">
        <v>19.5</v>
      </c>
      <c r="C1612">
        <v>269720</v>
      </c>
      <c r="D1612">
        <f t="shared" si="50"/>
        <v>37.461111111111109</v>
      </c>
      <c r="E1612">
        <v>35.340000000000003</v>
      </c>
      <c r="F1612">
        <v>36.11</v>
      </c>
      <c r="G1612">
        <v>39.380000000000003</v>
      </c>
      <c r="H1612" s="3">
        <f t="shared" si="51"/>
        <v>36.943333333333335</v>
      </c>
    </row>
    <row r="1613" spans="1:8">
      <c r="A1613" t="s">
        <v>44</v>
      </c>
      <c r="B1613">
        <v>19.5</v>
      </c>
      <c r="C1613">
        <v>270005</v>
      </c>
      <c r="D1613">
        <f t="shared" si="50"/>
        <v>37.500694444444441</v>
      </c>
      <c r="E1613">
        <v>36.020000000000003</v>
      </c>
      <c r="F1613">
        <v>34.590000000000003</v>
      </c>
      <c r="G1613">
        <v>38.43</v>
      </c>
      <c r="H1613" s="3">
        <f t="shared" si="51"/>
        <v>36.346666666666671</v>
      </c>
    </row>
    <row r="1614" spans="1:8">
      <c r="A1614" t="s">
        <v>48</v>
      </c>
      <c r="B1614">
        <v>19.5</v>
      </c>
      <c r="C1614">
        <v>270148</v>
      </c>
      <c r="D1614">
        <f t="shared" si="50"/>
        <v>37.520555555555553</v>
      </c>
      <c r="E1614">
        <v>34.659999999999997</v>
      </c>
      <c r="F1614">
        <v>36.31</v>
      </c>
      <c r="G1614">
        <v>37.53</v>
      </c>
      <c r="H1614" s="3">
        <f t="shared" si="51"/>
        <v>36.166666666666664</v>
      </c>
    </row>
    <row r="1615" spans="1:8">
      <c r="A1615" t="s">
        <v>52</v>
      </c>
      <c r="B1615">
        <v>19.5</v>
      </c>
      <c r="C1615">
        <v>270242</v>
      </c>
      <c r="D1615">
        <f t="shared" si="50"/>
        <v>37.533611111111114</v>
      </c>
      <c r="E1615">
        <v>35.75</v>
      </c>
      <c r="F1615">
        <v>35.68</v>
      </c>
      <c r="G1615">
        <v>38.5</v>
      </c>
      <c r="H1615" s="3">
        <f t="shared" si="51"/>
        <v>36.643333333333338</v>
      </c>
    </row>
    <row r="1616" spans="1:8">
      <c r="A1616" t="s">
        <v>55</v>
      </c>
      <c r="B1616">
        <v>19.5</v>
      </c>
      <c r="C1616">
        <v>270384</v>
      </c>
      <c r="D1616">
        <f t="shared" si="50"/>
        <v>37.553333333333327</v>
      </c>
      <c r="E1616">
        <v>35.03</v>
      </c>
      <c r="F1616">
        <v>38.130000000000003</v>
      </c>
      <c r="G1616">
        <v>37.54</v>
      </c>
      <c r="H1616" s="3">
        <f t="shared" si="51"/>
        <v>36.9</v>
      </c>
    </row>
    <row r="1617" spans="1:8">
      <c r="A1617" t="s">
        <v>56</v>
      </c>
      <c r="B1617">
        <v>19.5</v>
      </c>
      <c r="C1617">
        <v>270643</v>
      </c>
      <c r="D1617">
        <f t="shared" si="50"/>
        <v>37.589305555555555</v>
      </c>
      <c r="E1617">
        <v>35.08</v>
      </c>
      <c r="F1617">
        <v>35.229999999999997</v>
      </c>
      <c r="G1617">
        <v>37.909999999999997</v>
      </c>
      <c r="H1617" s="3">
        <f t="shared" si="51"/>
        <v>36.073333333333331</v>
      </c>
    </row>
    <row r="1618" spans="1:8">
      <c r="A1618" t="s">
        <v>39</v>
      </c>
      <c r="B1618">
        <v>19.5</v>
      </c>
      <c r="C1618">
        <v>271179</v>
      </c>
      <c r="D1618">
        <f t="shared" si="50"/>
        <v>37.66375</v>
      </c>
      <c r="E1618">
        <v>35.47</v>
      </c>
      <c r="F1618">
        <v>35.840000000000003</v>
      </c>
      <c r="G1618">
        <v>36.5</v>
      </c>
      <c r="H1618" s="3">
        <f t="shared" si="51"/>
        <v>35.936666666666667</v>
      </c>
    </row>
    <row r="1619" spans="1:8">
      <c r="A1619" t="s">
        <v>50</v>
      </c>
      <c r="B1619">
        <v>19.5</v>
      </c>
      <c r="C1619">
        <v>271872</v>
      </c>
      <c r="D1619">
        <f t="shared" si="50"/>
        <v>37.76</v>
      </c>
      <c r="E1619">
        <v>35.74</v>
      </c>
      <c r="F1619">
        <v>34.770000000000003</v>
      </c>
      <c r="G1619">
        <v>37.72</v>
      </c>
      <c r="H1619" s="3">
        <f t="shared" si="51"/>
        <v>36.076666666666668</v>
      </c>
    </row>
    <row r="1620" spans="1:8">
      <c r="A1620" t="s">
        <v>47</v>
      </c>
      <c r="B1620">
        <v>19.5</v>
      </c>
      <c r="C1620">
        <v>271885</v>
      </c>
      <c r="D1620">
        <f t="shared" si="50"/>
        <v>37.761805555555561</v>
      </c>
      <c r="E1620">
        <v>36.450000000000003</v>
      </c>
      <c r="F1620">
        <v>36.25</v>
      </c>
      <c r="G1620">
        <v>39.14</v>
      </c>
      <c r="H1620" s="3">
        <f t="shared" si="51"/>
        <v>37.28</v>
      </c>
    </row>
    <row r="1621" spans="1:8">
      <c r="A1621" t="s">
        <v>57</v>
      </c>
      <c r="B1621">
        <v>19.5</v>
      </c>
      <c r="C1621">
        <v>272068</v>
      </c>
      <c r="D1621">
        <f t="shared" si="50"/>
        <v>37.787222222222219</v>
      </c>
      <c r="E1621">
        <v>36</v>
      </c>
      <c r="F1621">
        <v>35.200000000000003</v>
      </c>
      <c r="G1621">
        <v>38.11</v>
      </c>
      <c r="H1621" s="3">
        <f t="shared" si="51"/>
        <v>36.436666666666667</v>
      </c>
    </row>
    <row r="1622" spans="1:8">
      <c r="A1622" t="s">
        <v>49</v>
      </c>
      <c r="B1622">
        <v>19.75</v>
      </c>
      <c r="C1622">
        <v>276828</v>
      </c>
      <c r="D1622">
        <f t="shared" si="50"/>
        <v>38.448333333333338</v>
      </c>
      <c r="E1622">
        <v>36.79</v>
      </c>
      <c r="F1622">
        <v>39.18</v>
      </c>
      <c r="G1622">
        <v>38.93</v>
      </c>
      <c r="H1622" s="3">
        <f t="shared" si="51"/>
        <v>38.300000000000004</v>
      </c>
    </row>
    <row r="1623" spans="1:8">
      <c r="A1623" t="s">
        <v>42</v>
      </c>
      <c r="B1623">
        <v>19.75</v>
      </c>
      <c r="C1623">
        <v>276934</v>
      </c>
      <c r="D1623">
        <f t="shared" si="50"/>
        <v>38.463055555555556</v>
      </c>
      <c r="E1623">
        <v>35.83</v>
      </c>
      <c r="F1623">
        <v>37.61</v>
      </c>
      <c r="G1623">
        <v>39.61</v>
      </c>
      <c r="H1623" s="3">
        <f t="shared" si="51"/>
        <v>37.68333333333333</v>
      </c>
    </row>
    <row r="1624" spans="1:8">
      <c r="A1624" t="s">
        <v>43</v>
      </c>
      <c r="B1624">
        <v>19.75</v>
      </c>
      <c r="C1624">
        <v>276972</v>
      </c>
      <c r="D1624">
        <f t="shared" si="50"/>
        <v>38.468333333333334</v>
      </c>
      <c r="E1624">
        <v>35.020000000000003</v>
      </c>
      <c r="F1624">
        <v>35.94</v>
      </c>
      <c r="G1624">
        <v>38.06</v>
      </c>
      <c r="H1624" s="3">
        <f t="shared" si="51"/>
        <v>36.340000000000003</v>
      </c>
    </row>
    <row r="1625" spans="1:8">
      <c r="A1625" t="s">
        <v>41</v>
      </c>
      <c r="B1625">
        <v>19.75</v>
      </c>
      <c r="C1625">
        <v>277296</v>
      </c>
      <c r="D1625">
        <f t="shared" si="50"/>
        <v>38.513333333333335</v>
      </c>
      <c r="E1625">
        <v>36.090000000000003</v>
      </c>
      <c r="F1625">
        <v>35.659999999999997</v>
      </c>
      <c r="G1625">
        <v>38.74</v>
      </c>
      <c r="H1625" s="3">
        <f t="shared" si="51"/>
        <v>36.830000000000005</v>
      </c>
    </row>
    <row r="1626" spans="1:8">
      <c r="A1626" t="s">
        <v>39</v>
      </c>
      <c r="B1626">
        <v>19.75</v>
      </c>
      <c r="C1626">
        <v>277497</v>
      </c>
      <c r="D1626">
        <f t="shared" si="50"/>
        <v>38.541249999999998</v>
      </c>
      <c r="E1626">
        <v>35.82</v>
      </c>
      <c r="F1626">
        <v>35.42</v>
      </c>
      <c r="G1626">
        <v>38.28</v>
      </c>
      <c r="H1626" s="3">
        <f t="shared" si="51"/>
        <v>36.506666666666668</v>
      </c>
    </row>
    <row r="1627" spans="1:8">
      <c r="A1627" t="s">
        <v>46</v>
      </c>
      <c r="B1627">
        <v>19.75</v>
      </c>
      <c r="C1627">
        <v>277582</v>
      </c>
      <c r="D1627">
        <f t="shared" ref="D1627:D1690" si="52">C1627/15/60/8</f>
        <v>38.553055555555559</v>
      </c>
      <c r="E1627">
        <v>36.28</v>
      </c>
      <c r="F1627">
        <v>35.619999999999997</v>
      </c>
      <c r="G1627">
        <v>39.520000000000003</v>
      </c>
      <c r="H1627" s="3">
        <f t="shared" ref="H1627:H1690" si="53">AVERAGE(E1627:G1627)</f>
        <v>37.140000000000008</v>
      </c>
    </row>
    <row r="1628" spans="1:8">
      <c r="A1628" t="s">
        <v>38</v>
      </c>
      <c r="B1628">
        <v>19.75</v>
      </c>
      <c r="C1628">
        <v>277859</v>
      </c>
      <c r="D1628">
        <f t="shared" si="52"/>
        <v>38.591527777777777</v>
      </c>
      <c r="E1628">
        <v>36.29</v>
      </c>
      <c r="F1628">
        <v>37.270000000000003</v>
      </c>
      <c r="G1628">
        <v>39.64</v>
      </c>
      <c r="H1628" s="3">
        <f t="shared" si="53"/>
        <v>37.733333333333334</v>
      </c>
    </row>
    <row r="1629" spans="1:8">
      <c r="A1629" t="s">
        <v>37</v>
      </c>
      <c r="B1629">
        <v>19.75</v>
      </c>
      <c r="C1629">
        <v>278383</v>
      </c>
      <c r="D1629">
        <f t="shared" si="52"/>
        <v>38.664305555555551</v>
      </c>
      <c r="E1629">
        <v>36.119999999999997</v>
      </c>
      <c r="F1629">
        <v>36.64</v>
      </c>
      <c r="G1629">
        <v>37.93</v>
      </c>
      <c r="H1629" s="3">
        <f t="shared" si="53"/>
        <v>36.896666666666668</v>
      </c>
    </row>
    <row r="1630" spans="1:8">
      <c r="A1630" t="s">
        <v>53</v>
      </c>
      <c r="B1630">
        <v>19.75</v>
      </c>
      <c r="C1630">
        <v>278468</v>
      </c>
      <c r="D1630">
        <f t="shared" si="52"/>
        <v>38.676111111111112</v>
      </c>
      <c r="E1630">
        <v>35.75</v>
      </c>
      <c r="F1630">
        <v>36.89</v>
      </c>
      <c r="G1630">
        <v>39.42</v>
      </c>
      <c r="H1630" s="3">
        <f t="shared" si="53"/>
        <v>37.353333333333332</v>
      </c>
    </row>
    <row r="1631" spans="1:8">
      <c r="A1631" t="s">
        <v>58</v>
      </c>
      <c r="B1631">
        <v>19.75</v>
      </c>
      <c r="C1631">
        <v>278605</v>
      </c>
      <c r="D1631">
        <f t="shared" si="52"/>
        <v>38.695138888888891</v>
      </c>
      <c r="E1631">
        <v>38.4</v>
      </c>
      <c r="F1631">
        <v>38.130000000000003</v>
      </c>
      <c r="G1631">
        <v>41.54</v>
      </c>
      <c r="H1631" s="3">
        <f t="shared" si="53"/>
        <v>39.356666666666662</v>
      </c>
    </row>
    <row r="1632" spans="1:8">
      <c r="A1632" t="s">
        <v>51</v>
      </c>
      <c r="B1632">
        <v>19.75</v>
      </c>
      <c r="C1632">
        <v>278951</v>
      </c>
      <c r="D1632">
        <f t="shared" si="52"/>
        <v>38.743194444444448</v>
      </c>
      <c r="E1632">
        <v>36.950000000000003</v>
      </c>
      <c r="F1632">
        <v>36.659999999999997</v>
      </c>
      <c r="G1632">
        <v>38.68</v>
      </c>
      <c r="H1632" s="3">
        <f t="shared" si="53"/>
        <v>37.43</v>
      </c>
    </row>
    <row r="1633" spans="1:8">
      <c r="A1633" t="s">
        <v>40</v>
      </c>
      <c r="B1633">
        <v>19.75</v>
      </c>
      <c r="C1633">
        <v>279085</v>
      </c>
      <c r="D1633">
        <f t="shared" si="52"/>
        <v>38.761805555555561</v>
      </c>
      <c r="E1633">
        <v>38.39</v>
      </c>
      <c r="F1633">
        <v>38.950000000000003</v>
      </c>
      <c r="G1633">
        <v>39.33</v>
      </c>
      <c r="H1633" s="3">
        <f t="shared" si="53"/>
        <v>38.89</v>
      </c>
    </row>
    <row r="1634" spans="1:8">
      <c r="A1634" t="s">
        <v>54</v>
      </c>
      <c r="B1634">
        <v>19.75</v>
      </c>
      <c r="C1634">
        <v>279224</v>
      </c>
      <c r="D1634">
        <f t="shared" si="52"/>
        <v>38.781111111111116</v>
      </c>
      <c r="E1634">
        <v>37.409999999999997</v>
      </c>
      <c r="F1634">
        <v>36.200000000000003</v>
      </c>
      <c r="G1634">
        <v>39.11</v>
      </c>
      <c r="H1634" s="3">
        <f t="shared" si="53"/>
        <v>37.573333333333331</v>
      </c>
    </row>
    <row r="1635" spans="1:8">
      <c r="A1635" t="s">
        <v>55</v>
      </c>
      <c r="B1635">
        <v>19.75</v>
      </c>
      <c r="C1635">
        <v>279439</v>
      </c>
      <c r="D1635">
        <f t="shared" si="52"/>
        <v>38.810972222222219</v>
      </c>
      <c r="E1635">
        <v>36.840000000000003</v>
      </c>
      <c r="F1635">
        <v>37.11</v>
      </c>
      <c r="G1635">
        <v>40.06</v>
      </c>
      <c r="H1635" s="3">
        <f t="shared" si="53"/>
        <v>38.003333333333337</v>
      </c>
    </row>
    <row r="1636" spans="1:8" hidden="1">
      <c r="A1636" t="s">
        <v>46</v>
      </c>
      <c r="B1636">
        <v>24</v>
      </c>
      <c r="C1636">
        <v>66139</v>
      </c>
      <c r="D1636">
        <f t="shared" si="52"/>
        <v>9.1859722222222224</v>
      </c>
      <c r="E1636">
        <v>10.62</v>
      </c>
      <c r="F1636">
        <v>9.91</v>
      </c>
      <c r="H1636" s="3">
        <f t="shared" si="53"/>
        <v>10.265000000000001</v>
      </c>
    </row>
    <row r="1637" spans="1:8" hidden="1">
      <c r="A1637" t="s">
        <v>56</v>
      </c>
      <c r="B1637">
        <v>0.25</v>
      </c>
      <c r="C1637">
        <v>47331</v>
      </c>
      <c r="D1637">
        <f t="shared" si="52"/>
        <v>6.5737500000000004</v>
      </c>
      <c r="E1637">
        <v>6.67</v>
      </c>
      <c r="F1637">
        <v>6.33</v>
      </c>
      <c r="G1637">
        <v>9.3800000000000008</v>
      </c>
      <c r="H1637" s="3">
        <f t="shared" si="53"/>
        <v>7.4600000000000009</v>
      </c>
    </row>
    <row r="1638" spans="1:8" hidden="1">
      <c r="A1638" t="s">
        <v>56</v>
      </c>
      <c r="B1638">
        <v>0.5</v>
      </c>
      <c r="C1638">
        <v>36992</v>
      </c>
      <c r="D1638">
        <f t="shared" si="52"/>
        <v>5.1377777777777771</v>
      </c>
      <c r="E1638">
        <v>47.15</v>
      </c>
      <c r="F1638">
        <v>31.17</v>
      </c>
      <c r="G1638">
        <v>30.97</v>
      </c>
      <c r="H1638" s="3">
        <f t="shared" si="53"/>
        <v>36.43</v>
      </c>
    </row>
    <row r="1639" spans="1:8" hidden="1">
      <c r="A1639" t="s">
        <v>56</v>
      </c>
      <c r="B1639">
        <v>0.75</v>
      </c>
      <c r="C1639">
        <v>33367</v>
      </c>
      <c r="D1639">
        <f t="shared" si="52"/>
        <v>4.6343055555555557</v>
      </c>
      <c r="E1639">
        <v>15.95</v>
      </c>
      <c r="F1639">
        <v>6.28</v>
      </c>
      <c r="G1639">
        <v>5.33</v>
      </c>
      <c r="H1639" s="3">
        <f t="shared" si="53"/>
        <v>9.1866666666666674</v>
      </c>
    </row>
    <row r="1640" spans="1:8" hidden="1">
      <c r="A1640" t="s">
        <v>56</v>
      </c>
      <c r="B1640">
        <v>1</v>
      </c>
      <c r="C1640">
        <v>28443</v>
      </c>
      <c r="D1640">
        <f t="shared" si="52"/>
        <v>3.9504166666666669</v>
      </c>
      <c r="E1640">
        <v>12.38</v>
      </c>
      <c r="F1640">
        <v>9.6199999999999992</v>
      </c>
      <c r="G1640">
        <v>6.38</v>
      </c>
      <c r="H1640" s="3">
        <f t="shared" si="53"/>
        <v>9.4599999999999991</v>
      </c>
    </row>
    <row r="1641" spans="1:8" hidden="1">
      <c r="A1641" t="s">
        <v>56</v>
      </c>
      <c r="B1641">
        <v>1.25</v>
      </c>
      <c r="C1641">
        <v>26450</v>
      </c>
      <c r="D1641">
        <f t="shared" si="52"/>
        <v>3.6736111111111112</v>
      </c>
      <c r="E1641">
        <v>5.47</v>
      </c>
      <c r="F1641">
        <v>4.63</v>
      </c>
      <c r="G1641">
        <v>5.33</v>
      </c>
      <c r="H1641" s="3">
        <f t="shared" si="53"/>
        <v>5.1433333333333335</v>
      </c>
    </row>
    <row r="1642" spans="1:8" hidden="1">
      <c r="A1642" t="s">
        <v>56</v>
      </c>
      <c r="B1642">
        <v>1.5</v>
      </c>
      <c r="C1642">
        <v>21342</v>
      </c>
      <c r="D1642">
        <f t="shared" si="52"/>
        <v>2.9641666666666664</v>
      </c>
      <c r="E1642">
        <v>4.71</v>
      </c>
      <c r="F1642">
        <v>4.9400000000000004</v>
      </c>
      <c r="G1642">
        <v>5.44</v>
      </c>
      <c r="H1642" s="3">
        <f t="shared" si="53"/>
        <v>5.03</v>
      </c>
    </row>
    <row r="1643" spans="1:8" hidden="1">
      <c r="A1643" t="s">
        <v>56</v>
      </c>
      <c r="B1643">
        <v>1.75</v>
      </c>
      <c r="C1643">
        <v>19964</v>
      </c>
      <c r="D1643">
        <f t="shared" si="52"/>
        <v>2.7727777777777778</v>
      </c>
      <c r="E1643">
        <v>4.59</v>
      </c>
      <c r="F1643">
        <v>4.04</v>
      </c>
      <c r="G1643">
        <v>4.67</v>
      </c>
      <c r="H1643" s="3">
        <f t="shared" si="53"/>
        <v>4.4333333333333327</v>
      </c>
    </row>
    <row r="1644" spans="1:8" hidden="1">
      <c r="A1644" t="s">
        <v>56</v>
      </c>
      <c r="B1644">
        <v>2</v>
      </c>
      <c r="C1644">
        <v>17679</v>
      </c>
      <c r="D1644">
        <f t="shared" si="52"/>
        <v>2.4554166666666664</v>
      </c>
      <c r="E1644">
        <v>4.63</v>
      </c>
      <c r="F1644">
        <v>4.5599999999999996</v>
      </c>
      <c r="G1644">
        <v>5.0999999999999996</v>
      </c>
      <c r="H1644" s="3">
        <f t="shared" si="53"/>
        <v>4.7633333333333328</v>
      </c>
    </row>
    <row r="1645" spans="1:8" hidden="1">
      <c r="A1645" t="s">
        <v>56</v>
      </c>
      <c r="B1645">
        <v>2.25</v>
      </c>
      <c r="C1645">
        <v>17000</v>
      </c>
      <c r="D1645">
        <f t="shared" si="52"/>
        <v>2.3611111111111112</v>
      </c>
      <c r="E1645">
        <v>4.1900000000000004</v>
      </c>
      <c r="F1645">
        <v>4.01</v>
      </c>
      <c r="G1645">
        <v>4.32</v>
      </c>
      <c r="H1645" s="3">
        <f t="shared" si="53"/>
        <v>4.1733333333333329</v>
      </c>
    </row>
    <row r="1646" spans="1:8" hidden="1">
      <c r="A1646" t="s">
        <v>56</v>
      </c>
      <c r="B1646">
        <v>2.5</v>
      </c>
      <c r="C1646">
        <v>15304</v>
      </c>
      <c r="D1646">
        <f t="shared" si="52"/>
        <v>2.1255555555555556</v>
      </c>
      <c r="E1646">
        <v>4.1500000000000004</v>
      </c>
      <c r="F1646">
        <v>4.0999999999999996</v>
      </c>
      <c r="G1646">
        <v>4.4400000000000004</v>
      </c>
      <c r="H1646" s="3">
        <f t="shared" si="53"/>
        <v>4.2300000000000004</v>
      </c>
    </row>
    <row r="1647" spans="1:8" hidden="1">
      <c r="A1647" t="s">
        <v>56</v>
      </c>
      <c r="B1647">
        <v>2.75</v>
      </c>
      <c r="C1647">
        <v>14370</v>
      </c>
      <c r="D1647">
        <f t="shared" si="52"/>
        <v>1.9958333333333333</v>
      </c>
      <c r="E1647">
        <v>3.98</v>
      </c>
      <c r="F1647">
        <v>3.47</v>
      </c>
      <c r="G1647">
        <v>3.84</v>
      </c>
      <c r="H1647" s="3">
        <f t="shared" si="53"/>
        <v>3.7633333333333332</v>
      </c>
    </row>
    <row r="1648" spans="1:8" hidden="1">
      <c r="A1648" t="s">
        <v>56</v>
      </c>
      <c r="B1648">
        <v>3</v>
      </c>
      <c r="C1648">
        <v>13706</v>
      </c>
      <c r="D1648">
        <f t="shared" si="52"/>
        <v>1.9036111111111111</v>
      </c>
      <c r="E1648">
        <v>3.47</v>
      </c>
      <c r="F1648">
        <v>4.3499999999999996</v>
      </c>
      <c r="G1648">
        <v>4.33</v>
      </c>
      <c r="H1648" s="3">
        <f t="shared" si="53"/>
        <v>4.05</v>
      </c>
    </row>
    <row r="1649" spans="1:8" hidden="1">
      <c r="A1649" t="s">
        <v>56</v>
      </c>
      <c r="B1649">
        <v>3.25</v>
      </c>
      <c r="C1649">
        <v>13757</v>
      </c>
      <c r="D1649">
        <f t="shared" si="52"/>
        <v>1.9106944444444445</v>
      </c>
      <c r="E1649">
        <v>3.38</v>
      </c>
      <c r="F1649">
        <v>3.46</v>
      </c>
      <c r="G1649">
        <v>3.76</v>
      </c>
      <c r="H1649" s="3">
        <f t="shared" si="53"/>
        <v>3.5333333333333332</v>
      </c>
    </row>
    <row r="1650" spans="1:8" hidden="1">
      <c r="A1650" t="s">
        <v>56</v>
      </c>
      <c r="B1650">
        <v>3.5</v>
      </c>
      <c r="C1650">
        <v>12928</v>
      </c>
      <c r="D1650">
        <f t="shared" si="52"/>
        <v>1.7955555555555556</v>
      </c>
      <c r="E1650">
        <v>3.27</v>
      </c>
      <c r="F1650">
        <v>3.81</v>
      </c>
      <c r="G1650">
        <v>4.37</v>
      </c>
      <c r="H1650" s="3">
        <f t="shared" si="53"/>
        <v>3.8166666666666664</v>
      </c>
    </row>
    <row r="1651" spans="1:8" hidden="1">
      <c r="A1651" t="s">
        <v>56</v>
      </c>
      <c r="B1651">
        <v>3.75</v>
      </c>
      <c r="C1651">
        <v>13023</v>
      </c>
      <c r="D1651">
        <f t="shared" si="52"/>
        <v>1.8087500000000001</v>
      </c>
      <c r="E1651">
        <v>3.14</v>
      </c>
      <c r="F1651">
        <v>3.68</v>
      </c>
      <c r="G1651">
        <v>3.58</v>
      </c>
      <c r="H1651" s="3">
        <f t="shared" si="53"/>
        <v>3.4666666666666668</v>
      </c>
    </row>
    <row r="1652" spans="1:8" hidden="1">
      <c r="A1652" t="s">
        <v>56</v>
      </c>
      <c r="B1652">
        <v>4</v>
      </c>
      <c r="C1652">
        <v>13885</v>
      </c>
      <c r="D1652">
        <f t="shared" si="52"/>
        <v>1.9284722222222221</v>
      </c>
      <c r="E1652">
        <v>3.44</v>
      </c>
      <c r="F1652">
        <v>4.42</v>
      </c>
      <c r="G1652">
        <v>4.55</v>
      </c>
      <c r="H1652" s="3">
        <f t="shared" si="53"/>
        <v>4.1366666666666667</v>
      </c>
    </row>
    <row r="1653" spans="1:8" hidden="1">
      <c r="A1653" t="s">
        <v>56</v>
      </c>
      <c r="B1653">
        <v>4.25</v>
      </c>
      <c r="C1653">
        <v>16172</v>
      </c>
      <c r="D1653">
        <f t="shared" si="52"/>
        <v>2.2461111111111114</v>
      </c>
      <c r="E1653">
        <v>3.56</v>
      </c>
      <c r="F1653">
        <v>3.78</v>
      </c>
      <c r="G1653">
        <v>4.51</v>
      </c>
      <c r="H1653" s="3">
        <f t="shared" si="53"/>
        <v>3.9499999999999997</v>
      </c>
    </row>
    <row r="1654" spans="1:8" hidden="1">
      <c r="A1654" t="s">
        <v>56</v>
      </c>
      <c r="B1654">
        <v>4.5</v>
      </c>
      <c r="C1654">
        <v>18816</v>
      </c>
      <c r="D1654">
        <f t="shared" si="52"/>
        <v>2.6133333333333337</v>
      </c>
      <c r="E1654">
        <v>4.0599999999999996</v>
      </c>
      <c r="F1654">
        <v>4.63</v>
      </c>
      <c r="G1654">
        <v>5.4</v>
      </c>
      <c r="H1654" s="3">
        <f t="shared" si="53"/>
        <v>4.6966666666666663</v>
      </c>
    </row>
    <row r="1655" spans="1:8" hidden="1">
      <c r="A1655" t="s">
        <v>56</v>
      </c>
      <c r="B1655">
        <v>4.75</v>
      </c>
      <c r="C1655">
        <v>22317</v>
      </c>
      <c r="D1655">
        <f t="shared" si="52"/>
        <v>3.0995833333333334</v>
      </c>
      <c r="E1655">
        <v>4.4400000000000004</v>
      </c>
      <c r="F1655">
        <v>4.63</v>
      </c>
      <c r="G1655">
        <v>5.33</v>
      </c>
      <c r="H1655" s="3">
        <f t="shared" si="53"/>
        <v>4.8</v>
      </c>
    </row>
    <row r="1656" spans="1:8" hidden="1">
      <c r="A1656" t="s">
        <v>56</v>
      </c>
      <c r="B1656">
        <v>5</v>
      </c>
      <c r="C1656">
        <v>27862</v>
      </c>
      <c r="D1656">
        <f t="shared" si="52"/>
        <v>3.8697222222222223</v>
      </c>
      <c r="E1656">
        <v>5.38</v>
      </c>
      <c r="F1656">
        <v>6.72</v>
      </c>
      <c r="G1656">
        <v>7.44</v>
      </c>
      <c r="H1656" s="3">
        <f t="shared" si="53"/>
        <v>6.5133333333333328</v>
      </c>
    </row>
    <row r="1657" spans="1:8" hidden="1">
      <c r="A1657" t="s">
        <v>56</v>
      </c>
      <c r="B1657">
        <v>5.25</v>
      </c>
      <c r="C1657">
        <v>37080</v>
      </c>
      <c r="D1657">
        <f t="shared" si="52"/>
        <v>5.15</v>
      </c>
      <c r="E1657">
        <v>6.69</v>
      </c>
      <c r="F1657">
        <v>7.58</v>
      </c>
      <c r="G1657">
        <v>8.1</v>
      </c>
      <c r="H1657" s="3">
        <f t="shared" si="53"/>
        <v>7.4566666666666661</v>
      </c>
    </row>
    <row r="1658" spans="1:8" hidden="1">
      <c r="A1658" t="s">
        <v>56</v>
      </c>
      <c r="B1658">
        <v>5.5</v>
      </c>
      <c r="C1658">
        <v>45673</v>
      </c>
      <c r="D1658">
        <f t="shared" si="52"/>
        <v>6.3434722222222222</v>
      </c>
      <c r="E1658">
        <v>7.92</v>
      </c>
      <c r="F1658">
        <v>9.41</v>
      </c>
      <c r="G1658">
        <v>10.19</v>
      </c>
      <c r="H1658" s="3">
        <f t="shared" si="53"/>
        <v>9.173333333333332</v>
      </c>
    </row>
    <row r="1659" spans="1:8">
      <c r="A1659" t="s">
        <v>48</v>
      </c>
      <c r="B1659">
        <v>19.75</v>
      </c>
      <c r="C1659">
        <v>279744</v>
      </c>
      <c r="D1659">
        <f t="shared" si="52"/>
        <v>38.853333333333332</v>
      </c>
      <c r="E1659">
        <v>36.840000000000003</v>
      </c>
      <c r="F1659">
        <v>36</v>
      </c>
      <c r="G1659">
        <v>39.18</v>
      </c>
      <c r="H1659" s="3">
        <f t="shared" si="53"/>
        <v>37.340000000000003</v>
      </c>
    </row>
    <row r="1660" spans="1:8">
      <c r="A1660" t="s">
        <v>52</v>
      </c>
      <c r="B1660">
        <v>19.75</v>
      </c>
      <c r="C1660">
        <v>279973</v>
      </c>
      <c r="D1660">
        <f t="shared" si="52"/>
        <v>38.885138888888882</v>
      </c>
      <c r="E1660">
        <v>36.299999999999997</v>
      </c>
      <c r="F1660">
        <v>37.71</v>
      </c>
      <c r="G1660">
        <v>39.590000000000003</v>
      </c>
      <c r="H1660" s="3">
        <f t="shared" si="53"/>
        <v>37.866666666666667</v>
      </c>
    </row>
    <row r="1661" spans="1:8">
      <c r="A1661" t="s">
        <v>56</v>
      </c>
      <c r="B1661">
        <v>19.75</v>
      </c>
      <c r="C1661">
        <v>280270</v>
      </c>
      <c r="D1661">
        <f t="shared" si="52"/>
        <v>38.926388888888894</v>
      </c>
      <c r="E1661">
        <v>35.020000000000003</v>
      </c>
      <c r="F1661">
        <v>36.22</v>
      </c>
      <c r="G1661">
        <v>36.79</v>
      </c>
      <c r="H1661" s="3">
        <f t="shared" si="53"/>
        <v>36.01</v>
      </c>
    </row>
    <row r="1662" spans="1:8">
      <c r="A1662" t="s">
        <v>47</v>
      </c>
      <c r="B1662">
        <v>19.75</v>
      </c>
      <c r="C1662">
        <v>280903</v>
      </c>
      <c r="D1662">
        <f t="shared" si="52"/>
        <v>39.014305555555552</v>
      </c>
      <c r="E1662">
        <v>37.9</v>
      </c>
      <c r="F1662">
        <v>37.25</v>
      </c>
      <c r="G1662">
        <v>39.909999999999997</v>
      </c>
      <c r="H1662" s="3">
        <f t="shared" si="53"/>
        <v>38.353333333333332</v>
      </c>
    </row>
    <row r="1663" spans="1:8">
      <c r="A1663" t="s">
        <v>45</v>
      </c>
      <c r="B1663">
        <v>19.75</v>
      </c>
      <c r="C1663">
        <v>281131</v>
      </c>
      <c r="D1663">
        <f t="shared" si="52"/>
        <v>39.045972222222218</v>
      </c>
      <c r="E1663">
        <v>36.11</v>
      </c>
      <c r="F1663">
        <v>36.909999999999997</v>
      </c>
      <c r="G1663">
        <v>38.32</v>
      </c>
      <c r="H1663" s="3">
        <f t="shared" si="53"/>
        <v>37.113333333333337</v>
      </c>
    </row>
    <row r="1664" spans="1:8">
      <c r="A1664" t="s">
        <v>44</v>
      </c>
      <c r="B1664">
        <v>19.75</v>
      </c>
      <c r="C1664">
        <v>281241</v>
      </c>
      <c r="D1664">
        <f t="shared" si="52"/>
        <v>39.061250000000001</v>
      </c>
      <c r="E1664">
        <v>37.74</v>
      </c>
      <c r="F1664">
        <v>36.83</v>
      </c>
      <c r="G1664">
        <v>39.39</v>
      </c>
      <c r="H1664" s="3">
        <f t="shared" si="53"/>
        <v>37.986666666666665</v>
      </c>
    </row>
    <row r="1665" spans="1:8">
      <c r="A1665" t="s">
        <v>57</v>
      </c>
      <c r="B1665">
        <v>19.75</v>
      </c>
      <c r="C1665">
        <v>282052</v>
      </c>
      <c r="D1665">
        <f t="shared" si="52"/>
        <v>39.173888888888889</v>
      </c>
      <c r="E1665">
        <v>35.92</v>
      </c>
      <c r="F1665">
        <v>35.909999999999997</v>
      </c>
      <c r="G1665">
        <v>38.46</v>
      </c>
      <c r="H1665" s="3">
        <f t="shared" si="53"/>
        <v>36.763333333333328</v>
      </c>
    </row>
    <row r="1666" spans="1:8">
      <c r="A1666" t="s">
        <v>50</v>
      </c>
      <c r="B1666">
        <v>19.75</v>
      </c>
      <c r="C1666">
        <v>282708</v>
      </c>
      <c r="D1666">
        <f t="shared" si="52"/>
        <v>39.265000000000001</v>
      </c>
      <c r="E1666">
        <v>37.450000000000003</v>
      </c>
      <c r="F1666">
        <v>36.590000000000003</v>
      </c>
      <c r="G1666">
        <v>38.659999999999997</v>
      </c>
      <c r="H1666" s="3">
        <f t="shared" si="53"/>
        <v>37.56666666666667</v>
      </c>
    </row>
    <row r="1667" spans="1:8">
      <c r="A1667" t="s">
        <v>39</v>
      </c>
      <c r="B1667">
        <v>20</v>
      </c>
      <c r="C1667">
        <v>281219</v>
      </c>
      <c r="D1667">
        <f t="shared" si="52"/>
        <v>39.058194444444446</v>
      </c>
      <c r="E1667">
        <v>36.61</v>
      </c>
      <c r="F1667">
        <v>36.619999999999997</v>
      </c>
      <c r="G1667">
        <v>37.869999999999997</v>
      </c>
      <c r="H1667" s="3">
        <f t="shared" si="53"/>
        <v>37.033333333333331</v>
      </c>
    </row>
    <row r="1668" spans="1:8">
      <c r="A1668" t="s">
        <v>55</v>
      </c>
      <c r="B1668">
        <v>20</v>
      </c>
      <c r="C1668">
        <v>281784</v>
      </c>
      <c r="D1668">
        <f t="shared" si="52"/>
        <v>39.136666666666663</v>
      </c>
      <c r="E1668">
        <v>38.04</v>
      </c>
      <c r="F1668">
        <v>38.619999999999997</v>
      </c>
      <c r="G1668">
        <v>38.24</v>
      </c>
      <c r="H1668" s="3">
        <f t="shared" si="53"/>
        <v>38.300000000000004</v>
      </c>
    </row>
    <row r="1669" spans="1:8">
      <c r="A1669" t="s">
        <v>41</v>
      </c>
      <c r="B1669">
        <v>20</v>
      </c>
      <c r="C1669">
        <v>282212</v>
      </c>
      <c r="D1669">
        <f t="shared" si="52"/>
        <v>39.196111111111115</v>
      </c>
      <c r="E1669">
        <v>37.14</v>
      </c>
      <c r="F1669">
        <v>36.07</v>
      </c>
      <c r="G1669">
        <v>38.590000000000003</v>
      </c>
      <c r="H1669" s="3">
        <f t="shared" si="53"/>
        <v>37.266666666666673</v>
      </c>
    </row>
    <row r="1670" spans="1:8">
      <c r="A1670" t="s">
        <v>46</v>
      </c>
      <c r="B1670">
        <v>20</v>
      </c>
      <c r="C1670">
        <v>282470</v>
      </c>
      <c r="D1670">
        <f t="shared" si="52"/>
        <v>39.231944444444444</v>
      </c>
      <c r="E1670">
        <v>36.56</v>
      </c>
      <c r="F1670">
        <v>36.74</v>
      </c>
      <c r="G1670">
        <v>38.04</v>
      </c>
      <c r="H1670" s="3">
        <f t="shared" si="53"/>
        <v>37.113333333333337</v>
      </c>
    </row>
    <row r="1671" spans="1:8">
      <c r="A1671" t="s">
        <v>43</v>
      </c>
      <c r="B1671">
        <v>20</v>
      </c>
      <c r="C1671">
        <v>283045</v>
      </c>
      <c r="D1671">
        <f t="shared" si="52"/>
        <v>39.311805555555559</v>
      </c>
      <c r="E1671">
        <v>35.83</v>
      </c>
      <c r="F1671">
        <v>36.08</v>
      </c>
      <c r="G1671">
        <v>37.86</v>
      </c>
      <c r="H1671" s="3">
        <f t="shared" si="53"/>
        <v>36.589999999999996</v>
      </c>
    </row>
    <row r="1672" spans="1:8" hidden="1">
      <c r="A1672" t="s">
        <v>56</v>
      </c>
      <c r="B1672">
        <v>9</v>
      </c>
      <c r="C1672">
        <v>159480</v>
      </c>
      <c r="D1672">
        <f t="shared" si="52"/>
        <v>22.15</v>
      </c>
      <c r="E1672">
        <v>23.34</v>
      </c>
      <c r="F1672">
        <v>25.27</v>
      </c>
      <c r="G1672">
        <v>49.33</v>
      </c>
      <c r="H1672" s="3">
        <f t="shared" si="53"/>
        <v>32.646666666666668</v>
      </c>
    </row>
    <row r="1673" spans="1:8">
      <c r="A1673" t="s">
        <v>52</v>
      </c>
      <c r="B1673">
        <v>20</v>
      </c>
      <c r="C1673">
        <v>283283</v>
      </c>
      <c r="D1673">
        <f t="shared" si="52"/>
        <v>39.344861111111108</v>
      </c>
      <c r="E1673">
        <v>37.659999999999997</v>
      </c>
      <c r="F1673">
        <v>37.909999999999997</v>
      </c>
      <c r="G1673">
        <v>38.770000000000003</v>
      </c>
      <c r="H1673" s="3">
        <f t="shared" si="53"/>
        <v>38.113333333333337</v>
      </c>
    </row>
    <row r="1674" spans="1:8">
      <c r="A1674" t="s">
        <v>49</v>
      </c>
      <c r="B1674">
        <v>20</v>
      </c>
      <c r="C1674">
        <v>283344</v>
      </c>
      <c r="D1674">
        <f t="shared" si="52"/>
        <v>39.353333333333332</v>
      </c>
      <c r="E1674">
        <v>38.630000000000003</v>
      </c>
      <c r="F1674">
        <v>38.43</v>
      </c>
      <c r="G1674">
        <v>38.270000000000003</v>
      </c>
      <c r="H1674" s="3">
        <f t="shared" si="53"/>
        <v>38.443333333333335</v>
      </c>
    </row>
    <row r="1675" spans="1:8">
      <c r="A1675" t="s">
        <v>58</v>
      </c>
      <c r="B1675">
        <v>20</v>
      </c>
      <c r="C1675">
        <v>283355</v>
      </c>
      <c r="D1675">
        <f t="shared" si="52"/>
        <v>39.354861111111106</v>
      </c>
      <c r="E1675">
        <v>38.64</v>
      </c>
      <c r="F1675">
        <v>39</v>
      </c>
      <c r="G1675">
        <v>40.97</v>
      </c>
      <c r="H1675" s="3">
        <f t="shared" si="53"/>
        <v>39.536666666666669</v>
      </c>
    </row>
    <row r="1676" spans="1:8">
      <c r="A1676" t="s">
        <v>40</v>
      </c>
      <c r="B1676">
        <v>20</v>
      </c>
      <c r="C1676">
        <v>283577</v>
      </c>
      <c r="D1676">
        <f t="shared" si="52"/>
        <v>39.385694444444447</v>
      </c>
      <c r="E1676">
        <v>39.35</v>
      </c>
      <c r="F1676">
        <v>40.020000000000003</v>
      </c>
      <c r="G1676">
        <v>41.15</v>
      </c>
      <c r="H1676" s="3">
        <f t="shared" si="53"/>
        <v>40.173333333333339</v>
      </c>
    </row>
    <row r="1677" spans="1:8">
      <c r="A1677" t="s">
        <v>51</v>
      </c>
      <c r="B1677">
        <v>20</v>
      </c>
      <c r="C1677">
        <v>283907</v>
      </c>
      <c r="D1677">
        <f t="shared" si="52"/>
        <v>39.431527777777781</v>
      </c>
      <c r="E1677">
        <v>38.68</v>
      </c>
      <c r="F1677">
        <v>36.130000000000003</v>
      </c>
      <c r="G1677">
        <v>39.590000000000003</v>
      </c>
      <c r="H1677" s="3">
        <f t="shared" si="53"/>
        <v>38.133333333333333</v>
      </c>
    </row>
    <row r="1678" spans="1:8">
      <c r="A1678" t="s">
        <v>37</v>
      </c>
      <c r="B1678">
        <v>20</v>
      </c>
      <c r="C1678">
        <v>284219</v>
      </c>
      <c r="D1678">
        <f t="shared" si="52"/>
        <v>39.47486111111111</v>
      </c>
      <c r="E1678">
        <v>38.04</v>
      </c>
      <c r="F1678">
        <v>36.83</v>
      </c>
      <c r="G1678">
        <v>38.99</v>
      </c>
      <c r="H1678" s="3">
        <f t="shared" si="53"/>
        <v>37.95333333333334</v>
      </c>
    </row>
    <row r="1679" spans="1:8">
      <c r="A1679" t="s">
        <v>48</v>
      </c>
      <c r="B1679">
        <v>20</v>
      </c>
      <c r="C1679">
        <v>284225</v>
      </c>
      <c r="D1679">
        <f t="shared" si="52"/>
        <v>39.475694444444443</v>
      </c>
      <c r="E1679">
        <v>35.85</v>
      </c>
      <c r="F1679">
        <v>37.770000000000003</v>
      </c>
      <c r="G1679">
        <v>38.119999999999997</v>
      </c>
      <c r="H1679" s="3">
        <f t="shared" si="53"/>
        <v>37.24666666666667</v>
      </c>
    </row>
    <row r="1680" spans="1:8">
      <c r="A1680" t="s">
        <v>54</v>
      </c>
      <c r="B1680">
        <v>20</v>
      </c>
      <c r="C1680">
        <v>284231</v>
      </c>
      <c r="D1680">
        <f t="shared" si="52"/>
        <v>39.476527777777775</v>
      </c>
      <c r="E1680">
        <v>37.89</v>
      </c>
      <c r="F1680">
        <v>37.22</v>
      </c>
      <c r="G1680">
        <v>39.770000000000003</v>
      </c>
      <c r="H1680" s="3">
        <f t="shared" si="53"/>
        <v>38.293333333333329</v>
      </c>
    </row>
    <row r="1681" spans="1:8">
      <c r="A1681" t="s">
        <v>56</v>
      </c>
      <c r="B1681">
        <v>20</v>
      </c>
      <c r="C1681">
        <v>284814</v>
      </c>
      <c r="D1681">
        <f t="shared" si="52"/>
        <v>39.557499999999997</v>
      </c>
      <c r="E1681">
        <v>37.18</v>
      </c>
      <c r="F1681">
        <v>35.979999999999997</v>
      </c>
      <c r="G1681">
        <v>38.909999999999997</v>
      </c>
      <c r="H1681" s="3">
        <f t="shared" si="53"/>
        <v>37.356666666666662</v>
      </c>
    </row>
    <row r="1682" spans="1:8">
      <c r="A1682" t="s">
        <v>53</v>
      </c>
      <c r="B1682">
        <v>20</v>
      </c>
      <c r="C1682">
        <v>284941</v>
      </c>
      <c r="D1682">
        <f t="shared" si="52"/>
        <v>39.575138888888887</v>
      </c>
      <c r="E1682">
        <v>36.24</v>
      </c>
      <c r="F1682">
        <v>37.700000000000003</v>
      </c>
      <c r="G1682">
        <v>38.65</v>
      </c>
      <c r="H1682" s="3">
        <f t="shared" si="53"/>
        <v>37.53</v>
      </c>
    </row>
    <row r="1683" spans="1:8">
      <c r="A1683" t="s">
        <v>42</v>
      </c>
      <c r="B1683">
        <v>20</v>
      </c>
      <c r="C1683">
        <v>285141</v>
      </c>
      <c r="D1683">
        <f t="shared" si="52"/>
        <v>39.602916666666673</v>
      </c>
      <c r="E1683">
        <v>39.42</v>
      </c>
      <c r="F1683">
        <v>38.409999999999997</v>
      </c>
      <c r="G1683">
        <v>37.65</v>
      </c>
      <c r="H1683" s="3">
        <f t="shared" si="53"/>
        <v>38.493333333333332</v>
      </c>
    </row>
    <row r="1684" spans="1:8">
      <c r="A1684" t="s">
        <v>38</v>
      </c>
      <c r="B1684">
        <v>20</v>
      </c>
      <c r="C1684">
        <v>285406</v>
      </c>
      <c r="D1684">
        <f t="shared" si="52"/>
        <v>39.639722222222218</v>
      </c>
      <c r="E1684">
        <v>37.799999999999997</v>
      </c>
      <c r="F1684">
        <v>37.9</v>
      </c>
      <c r="G1684">
        <v>40.49</v>
      </c>
      <c r="H1684" s="3">
        <f t="shared" si="53"/>
        <v>38.729999999999997</v>
      </c>
    </row>
    <row r="1685" spans="1:8">
      <c r="A1685" t="s">
        <v>57</v>
      </c>
      <c r="B1685">
        <v>20</v>
      </c>
      <c r="C1685">
        <v>285870</v>
      </c>
      <c r="D1685">
        <f t="shared" si="52"/>
        <v>39.704166666666666</v>
      </c>
      <c r="E1685">
        <v>37.729999999999997</v>
      </c>
      <c r="F1685">
        <v>37.07</v>
      </c>
      <c r="G1685">
        <v>37.340000000000003</v>
      </c>
      <c r="H1685" s="3">
        <f t="shared" si="53"/>
        <v>37.380000000000003</v>
      </c>
    </row>
    <row r="1686" spans="1:8">
      <c r="A1686" t="s">
        <v>44</v>
      </c>
      <c r="B1686">
        <v>20</v>
      </c>
      <c r="C1686">
        <v>285989</v>
      </c>
      <c r="D1686">
        <f t="shared" si="52"/>
        <v>39.720694444444447</v>
      </c>
      <c r="E1686">
        <v>36.67</v>
      </c>
      <c r="F1686">
        <v>37.93</v>
      </c>
      <c r="G1686">
        <v>38.75</v>
      </c>
      <c r="H1686" s="3">
        <f t="shared" si="53"/>
        <v>37.783333333333331</v>
      </c>
    </row>
    <row r="1687" spans="1:8">
      <c r="A1687" t="s">
        <v>50</v>
      </c>
      <c r="B1687">
        <v>20</v>
      </c>
      <c r="C1687">
        <v>286161</v>
      </c>
      <c r="D1687">
        <f t="shared" si="52"/>
        <v>39.744583333333338</v>
      </c>
      <c r="E1687">
        <v>36.58</v>
      </c>
      <c r="F1687">
        <v>37.159999999999997</v>
      </c>
      <c r="G1687">
        <v>38.03</v>
      </c>
      <c r="H1687" s="3">
        <f t="shared" si="53"/>
        <v>37.256666666666668</v>
      </c>
    </row>
    <row r="1688" spans="1:8">
      <c r="A1688" t="s">
        <v>45</v>
      </c>
      <c r="B1688">
        <v>20</v>
      </c>
      <c r="C1688">
        <v>286325</v>
      </c>
      <c r="D1688">
        <f t="shared" si="52"/>
        <v>39.767361111111107</v>
      </c>
      <c r="E1688">
        <v>37.08</v>
      </c>
      <c r="F1688">
        <v>37.39</v>
      </c>
      <c r="G1688">
        <v>38.83</v>
      </c>
      <c r="H1688" s="3">
        <f t="shared" si="53"/>
        <v>37.766666666666666</v>
      </c>
    </row>
    <row r="1689" spans="1:8">
      <c r="A1689" t="s">
        <v>47</v>
      </c>
      <c r="B1689">
        <v>20</v>
      </c>
      <c r="C1689">
        <v>287414</v>
      </c>
      <c r="D1689">
        <f t="shared" si="52"/>
        <v>39.918611111111112</v>
      </c>
      <c r="E1689">
        <v>39.090000000000003</v>
      </c>
      <c r="F1689">
        <v>38.49</v>
      </c>
      <c r="G1689">
        <v>39.81</v>
      </c>
      <c r="H1689" s="3">
        <f t="shared" si="53"/>
        <v>39.130000000000003</v>
      </c>
    </row>
    <row r="1690" spans="1:8">
      <c r="A1690" t="s">
        <v>41</v>
      </c>
      <c r="B1690">
        <v>20.25</v>
      </c>
      <c r="C1690">
        <v>273618</v>
      </c>
      <c r="D1690">
        <f t="shared" si="52"/>
        <v>38.002500000000005</v>
      </c>
      <c r="E1690">
        <v>36.32</v>
      </c>
      <c r="F1690">
        <v>35.049999999999997</v>
      </c>
      <c r="G1690">
        <v>38.74</v>
      </c>
      <c r="H1690" s="3">
        <f t="shared" si="53"/>
        <v>36.70333333333334</v>
      </c>
    </row>
    <row r="1691" spans="1:8">
      <c r="A1691" t="s">
        <v>42</v>
      </c>
      <c r="B1691">
        <v>20.25</v>
      </c>
      <c r="C1691">
        <v>275737</v>
      </c>
      <c r="D1691">
        <f t="shared" ref="D1691:D1754" si="54">C1691/15/60/8</f>
        <v>38.296805555555558</v>
      </c>
      <c r="E1691">
        <v>37.380000000000003</v>
      </c>
      <c r="F1691">
        <v>36.89</v>
      </c>
      <c r="G1691">
        <v>40.950000000000003</v>
      </c>
      <c r="H1691" s="3">
        <f t="shared" ref="H1691:H1754" si="55">AVERAGE(E1691:G1691)</f>
        <v>38.406666666666673</v>
      </c>
    </row>
    <row r="1692" spans="1:8">
      <c r="A1692" t="s">
        <v>49</v>
      </c>
      <c r="B1692">
        <v>20.25</v>
      </c>
      <c r="C1692">
        <v>276084</v>
      </c>
      <c r="D1692">
        <f t="shared" si="54"/>
        <v>38.344999999999999</v>
      </c>
      <c r="E1692">
        <v>37.840000000000003</v>
      </c>
      <c r="F1692">
        <v>37.590000000000003</v>
      </c>
      <c r="G1692">
        <v>38.36</v>
      </c>
      <c r="H1692" s="3">
        <f t="shared" si="55"/>
        <v>37.93</v>
      </c>
    </row>
    <row r="1693" spans="1:8">
      <c r="A1693" t="s">
        <v>43</v>
      </c>
      <c r="B1693">
        <v>20.25</v>
      </c>
      <c r="C1693">
        <v>276131</v>
      </c>
      <c r="D1693">
        <f t="shared" si="54"/>
        <v>38.351527777777775</v>
      </c>
      <c r="E1693">
        <v>35.18</v>
      </c>
      <c r="F1693">
        <v>35.99</v>
      </c>
      <c r="G1693">
        <v>38.369999999999997</v>
      </c>
      <c r="H1693" s="3">
        <f t="shared" si="55"/>
        <v>36.513333333333328</v>
      </c>
    </row>
    <row r="1694" spans="1:8">
      <c r="A1694" t="s">
        <v>46</v>
      </c>
      <c r="B1694">
        <v>20.25</v>
      </c>
      <c r="C1694">
        <v>276437</v>
      </c>
      <c r="D1694">
        <f t="shared" si="54"/>
        <v>38.394027777777779</v>
      </c>
      <c r="E1694">
        <v>36.479999999999997</v>
      </c>
      <c r="F1694">
        <v>35.64</v>
      </c>
      <c r="G1694">
        <v>39.86</v>
      </c>
      <c r="H1694" s="3">
        <f t="shared" si="55"/>
        <v>37.326666666666668</v>
      </c>
    </row>
    <row r="1695" spans="1:8">
      <c r="A1695" t="s">
        <v>54</v>
      </c>
      <c r="B1695">
        <v>20.25</v>
      </c>
      <c r="C1695">
        <v>276795</v>
      </c>
      <c r="D1695">
        <f t="shared" si="54"/>
        <v>38.443750000000001</v>
      </c>
      <c r="E1695">
        <v>36.880000000000003</v>
      </c>
      <c r="F1695">
        <v>35.9</v>
      </c>
      <c r="G1695">
        <v>39.020000000000003</v>
      </c>
      <c r="H1695" s="3">
        <f t="shared" si="55"/>
        <v>37.266666666666673</v>
      </c>
    </row>
    <row r="1696" spans="1:8">
      <c r="A1696" t="s">
        <v>51</v>
      </c>
      <c r="B1696">
        <v>20.25</v>
      </c>
      <c r="C1696">
        <v>276863</v>
      </c>
      <c r="D1696">
        <f t="shared" si="54"/>
        <v>38.453194444444442</v>
      </c>
      <c r="E1696">
        <v>35.83</v>
      </c>
      <c r="F1696">
        <v>36.94</v>
      </c>
      <c r="G1696">
        <v>38.659999999999997</v>
      </c>
      <c r="H1696" s="3">
        <f t="shared" si="55"/>
        <v>37.143333333333331</v>
      </c>
    </row>
    <row r="1697" spans="1:8">
      <c r="A1697" t="s">
        <v>38</v>
      </c>
      <c r="B1697">
        <v>20.25</v>
      </c>
      <c r="C1697">
        <v>276988</v>
      </c>
      <c r="D1697">
        <f t="shared" si="54"/>
        <v>38.470555555555549</v>
      </c>
      <c r="E1697">
        <v>36</v>
      </c>
      <c r="F1697">
        <v>37.229999999999997</v>
      </c>
      <c r="G1697">
        <v>39.85</v>
      </c>
      <c r="H1697" s="3">
        <f t="shared" si="55"/>
        <v>37.693333333333328</v>
      </c>
    </row>
    <row r="1698" spans="1:8">
      <c r="A1698" t="s">
        <v>52</v>
      </c>
      <c r="B1698">
        <v>20.25</v>
      </c>
      <c r="C1698">
        <v>277226</v>
      </c>
      <c r="D1698">
        <f t="shared" si="54"/>
        <v>38.503611111111113</v>
      </c>
      <c r="E1698">
        <v>36.200000000000003</v>
      </c>
      <c r="F1698">
        <v>37.07</v>
      </c>
      <c r="G1698">
        <v>38.909999999999997</v>
      </c>
      <c r="H1698" s="3">
        <f t="shared" si="55"/>
        <v>37.393333333333338</v>
      </c>
    </row>
    <row r="1699" spans="1:8">
      <c r="A1699" t="s">
        <v>55</v>
      </c>
      <c r="B1699">
        <v>20.25</v>
      </c>
      <c r="C1699">
        <v>277260</v>
      </c>
      <c r="D1699">
        <f t="shared" si="54"/>
        <v>38.508333333333333</v>
      </c>
      <c r="E1699">
        <v>37.18</v>
      </c>
      <c r="F1699">
        <v>36.58</v>
      </c>
      <c r="G1699">
        <v>39.770000000000003</v>
      </c>
      <c r="H1699" s="3">
        <f t="shared" si="55"/>
        <v>37.843333333333334</v>
      </c>
    </row>
    <row r="1700" spans="1:8">
      <c r="A1700" t="s">
        <v>39</v>
      </c>
      <c r="B1700">
        <v>20.25</v>
      </c>
      <c r="C1700">
        <v>277655</v>
      </c>
      <c r="D1700">
        <f t="shared" si="54"/>
        <v>38.563194444444441</v>
      </c>
      <c r="E1700">
        <v>36.54</v>
      </c>
      <c r="F1700">
        <v>35.46</v>
      </c>
      <c r="G1700">
        <v>39.020000000000003</v>
      </c>
      <c r="H1700" s="3">
        <f t="shared" si="55"/>
        <v>37.006666666666668</v>
      </c>
    </row>
    <row r="1701" spans="1:8">
      <c r="A1701" t="s">
        <v>48</v>
      </c>
      <c r="B1701">
        <v>20.25</v>
      </c>
      <c r="C1701">
        <v>277876</v>
      </c>
      <c r="D1701">
        <f t="shared" si="54"/>
        <v>38.593888888888884</v>
      </c>
      <c r="E1701">
        <v>36.659999999999997</v>
      </c>
      <c r="F1701">
        <v>35.729999999999997</v>
      </c>
      <c r="G1701">
        <v>38.950000000000003</v>
      </c>
      <c r="H1701" s="3">
        <f t="shared" si="55"/>
        <v>37.11333333333333</v>
      </c>
    </row>
    <row r="1702" spans="1:8">
      <c r="A1702" t="s">
        <v>37</v>
      </c>
      <c r="B1702">
        <v>20.25</v>
      </c>
      <c r="C1702">
        <v>277894</v>
      </c>
      <c r="D1702">
        <f t="shared" si="54"/>
        <v>38.596388888888889</v>
      </c>
      <c r="E1702">
        <v>36.450000000000003</v>
      </c>
      <c r="F1702">
        <v>36.159999999999997</v>
      </c>
      <c r="G1702">
        <v>39.520000000000003</v>
      </c>
      <c r="H1702" s="3">
        <f t="shared" si="55"/>
        <v>37.376666666666665</v>
      </c>
    </row>
    <row r="1703" spans="1:8">
      <c r="A1703" t="s">
        <v>56</v>
      </c>
      <c r="B1703">
        <v>20.25</v>
      </c>
      <c r="C1703">
        <v>277988</v>
      </c>
      <c r="D1703">
        <f t="shared" si="54"/>
        <v>38.609444444444442</v>
      </c>
      <c r="E1703">
        <v>35.76</v>
      </c>
      <c r="F1703">
        <v>35.76</v>
      </c>
      <c r="G1703">
        <v>37.479999999999997</v>
      </c>
      <c r="H1703" s="3">
        <f t="shared" si="55"/>
        <v>36.333333333333336</v>
      </c>
    </row>
    <row r="1704" spans="1:8">
      <c r="A1704" t="s">
        <v>40</v>
      </c>
      <c r="B1704">
        <v>20.25</v>
      </c>
      <c r="C1704">
        <v>278024</v>
      </c>
      <c r="D1704">
        <f t="shared" si="54"/>
        <v>38.614444444444445</v>
      </c>
      <c r="E1704">
        <v>37.369999999999997</v>
      </c>
      <c r="F1704">
        <v>38.24</v>
      </c>
      <c r="G1704">
        <v>39.409999999999997</v>
      </c>
      <c r="H1704" s="3">
        <f t="shared" si="55"/>
        <v>38.339999999999996</v>
      </c>
    </row>
    <row r="1705" spans="1:8">
      <c r="A1705" t="s">
        <v>44</v>
      </c>
      <c r="B1705">
        <v>20.25</v>
      </c>
      <c r="C1705">
        <v>278193</v>
      </c>
      <c r="D1705">
        <f t="shared" si="54"/>
        <v>38.637916666666669</v>
      </c>
      <c r="E1705">
        <v>37.97</v>
      </c>
      <c r="F1705">
        <v>35.97</v>
      </c>
      <c r="G1705">
        <v>38.68</v>
      </c>
      <c r="H1705" s="3">
        <f t="shared" si="55"/>
        <v>37.54</v>
      </c>
    </row>
    <row r="1706" spans="1:8">
      <c r="A1706" t="s">
        <v>53</v>
      </c>
      <c r="B1706">
        <v>20.25</v>
      </c>
      <c r="C1706">
        <v>278275</v>
      </c>
      <c r="D1706">
        <f t="shared" si="54"/>
        <v>38.649305555555557</v>
      </c>
      <c r="E1706">
        <v>35.799999999999997</v>
      </c>
      <c r="F1706">
        <v>36.57</v>
      </c>
      <c r="G1706">
        <v>39.21</v>
      </c>
      <c r="H1706" s="3">
        <f t="shared" si="55"/>
        <v>37.193333333333335</v>
      </c>
    </row>
    <row r="1707" spans="1:8">
      <c r="A1707" t="s">
        <v>50</v>
      </c>
      <c r="B1707">
        <v>20.25</v>
      </c>
      <c r="C1707">
        <v>278337</v>
      </c>
      <c r="D1707">
        <f t="shared" si="54"/>
        <v>38.657916666666665</v>
      </c>
      <c r="E1707">
        <v>37.270000000000003</v>
      </c>
      <c r="F1707">
        <v>36.14</v>
      </c>
      <c r="G1707">
        <v>38.909999999999997</v>
      </c>
      <c r="H1707" s="3">
        <f t="shared" si="55"/>
        <v>37.44</v>
      </c>
    </row>
    <row r="1708" spans="1:8">
      <c r="A1708" t="s">
        <v>47</v>
      </c>
      <c r="B1708">
        <v>20.25</v>
      </c>
      <c r="C1708">
        <v>278535</v>
      </c>
      <c r="D1708">
        <f t="shared" si="54"/>
        <v>38.685416666666669</v>
      </c>
      <c r="E1708">
        <v>38.130000000000003</v>
      </c>
      <c r="F1708">
        <v>36.630000000000003</v>
      </c>
      <c r="G1708">
        <v>39.93</v>
      </c>
      <c r="H1708" s="3">
        <f t="shared" si="55"/>
        <v>38.229999999999997</v>
      </c>
    </row>
    <row r="1709" spans="1:8">
      <c r="A1709" t="s">
        <v>45</v>
      </c>
      <c r="B1709">
        <v>20.25</v>
      </c>
      <c r="C1709">
        <v>278641</v>
      </c>
      <c r="D1709">
        <f t="shared" si="54"/>
        <v>38.700138888888887</v>
      </c>
      <c r="E1709">
        <v>35.54</v>
      </c>
      <c r="F1709">
        <v>36.67</v>
      </c>
      <c r="G1709">
        <v>38.97</v>
      </c>
      <c r="H1709" s="3">
        <f t="shared" si="55"/>
        <v>37.06</v>
      </c>
    </row>
    <row r="1710" spans="1:8">
      <c r="A1710" t="s">
        <v>58</v>
      </c>
      <c r="B1710">
        <v>20.25</v>
      </c>
      <c r="C1710">
        <v>278778</v>
      </c>
      <c r="D1710">
        <f t="shared" si="54"/>
        <v>38.719166666666666</v>
      </c>
      <c r="E1710">
        <v>38.07</v>
      </c>
      <c r="F1710">
        <v>38.340000000000003</v>
      </c>
      <c r="G1710">
        <v>41.74</v>
      </c>
      <c r="H1710" s="3">
        <f t="shared" si="55"/>
        <v>39.383333333333333</v>
      </c>
    </row>
    <row r="1711" spans="1:8">
      <c r="A1711" t="s">
        <v>57</v>
      </c>
      <c r="B1711">
        <v>20.25</v>
      </c>
      <c r="C1711">
        <v>281018</v>
      </c>
      <c r="D1711">
        <f t="shared" si="54"/>
        <v>39.030277777777776</v>
      </c>
      <c r="E1711">
        <v>37.24</v>
      </c>
      <c r="F1711">
        <v>35.520000000000003</v>
      </c>
      <c r="G1711">
        <v>39.11</v>
      </c>
      <c r="H1711" s="3">
        <f t="shared" si="55"/>
        <v>37.29</v>
      </c>
    </row>
    <row r="1712" spans="1:8">
      <c r="A1712" t="s">
        <v>43</v>
      </c>
      <c r="B1712">
        <v>20.5</v>
      </c>
      <c r="C1712">
        <v>268651</v>
      </c>
      <c r="D1712">
        <f t="shared" si="54"/>
        <v>37.312638888888884</v>
      </c>
      <c r="E1712">
        <v>33.590000000000003</v>
      </c>
      <c r="F1712">
        <v>35.270000000000003</v>
      </c>
      <c r="G1712">
        <v>35.979999999999997</v>
      </c>
      <c r="H1712" s="3">
        <f t="shared" si="55"/>
        <v>34.946666666666665</v>
      </c>
    </row>
    <row r="1713" spans="1:8">
      <c r="A1713" t="s">
        <v>49</v>
      </c>
      <c r="B1713">
        <v>20.5</v>
      </c>
      <c r="C1713">
        <v>269148</v>
      </c>
      <c r="D1713">
        <f t="shared" si="54"/>
        <v>37.381666666666668</v>
      </c>
      <c r="E1713">
        <v>36.81</v>
      </c>
      <c r="F1713">
        <v>36.94</v>
      </c>
      <c r="G1713">
        <v>37.369999999999997</v>
      </c>
      <c r="H1713" s="3">
        <f t="shared" si="55"/>
        <v>37.04</v>
      </c>
    </row>
    <row r="1714" spans="1:8">
      <c r="A1714" t="s">
        <v>41</v>
      </c>
      <c r="B1714">
        <v>20.5</v>
      </c>
      <c r="C1714">
        <v>269597</v>
      </c>
      <c r="D1714">
        <f t="shared" si="54"/>
        <v>37.444027777777784</v>
      </c>
      <c r="E1714">
        <v>34.68</v>
      </c>
      <c r="F1714">
        <v>35.630000000000003</v>
      </c>
      <c r="G1714">
        <v>37.270000000000003</v>
      </c>
      <c r="H1714" s="3">
        <f t="shared" si="55"/>
        <v>35.860000000000007</v>
      </c>
    </row>
    <row r="1715" spans="1:8">
      <c r="A1715" t="s">
        <v>46</v>
      </c>
      <c r="B1715">
        <v>20.5</v>
      </c>
      <c r="C1715">
        <v>269689</v>
      </c>
      <c r="D1715">
        <f t="shared" si="54"/>
        <v>37.456805555555555</v>
      </c>
      <c r="E1715">
        <v>36.25</v>
      </c>
      <c r="F1715">
        <v>34.46</v>
      </c>
      <c r="G1715">
        <v>36.619999999999997</v>
      </c>
      <c r="H1715" s="3">
        <f t="shared" si="55"/>
        <v>35.776666666666671</v>
      </c>
    </row>
    <row r="1716" spans="1:8">
      <c r="A1716" t="s">
        <v>48</v>
      </c>
      <c r="B1716">
        <v>20.5</v>
      </c>
      <c r="C1716">
        <v>269843</v>
      </c>
      <c r="D1716">
        <f t="shared" si="54"/>
        <v>37.478194444444441</v>
      </c>
      <c r="E1716">
        <v>34.32</v>
      </c>
      <c r="F1716">
        <v>35.340000000000003</v>
      </c>
      <c r="G1716">
        <v>37.090000000000003</v>
      </c>
      <c r="H1716" s="3">
        <f t="shared" si="55"/>
        <v>35.583333333333336</v>
      </c>
    </row>
    <row r="1717" spans="1:8">
      <c r="A1717" t="s">
        <v>54</v>
      </c>
      <c r="B1717">
        <v>20.5</v>
      </c>
      <c r="C1717">
        <v>271157</v>
      </c>
      <c r="D1717">
        <f t="shared" si="54"/>
        <v>37.660694444444445</v>
      </c>
      <c r="E1717">
        <v>36.22</v>
      </c>
      <c r="F1717">
        <v>35.229999999999997</v>
      </c>
      <c r="G1717">
        <v>38.08</v>
      </c>
      <c r="H1717" s="3">
        <f t="shared" si="55"/>
        <v>36.51</v>
      </c>
    </row>
    <row r="1718" spans="1:8">
      <c r="A1718" t="s">
        <v>40</v>
      </c>
      <c r="B1718">
        <v>20.5</v>
      </c>
      <c r="C1718">
        <v>271175</v>
      </c>
      <c r="D1718">
        <f t="shared" si="54"/>
        <v>37.663194444444443</v>
      </c>
      <c r="E1718">
        <v>37.979999999999997</v>
      </c>
      <c r="F1718">
        <v>38.74</v>
      </c>
      <c r="G1718">
        <v>38.22</v>
      </c>
      <c r="H1718" s="3">
        <f t="shared" si="55"/>
        <v>38.313333333333333</v>
      </c>
    </row>
    <row r="1719" spans="1:8">
      <c r="A1719" t="s">
        <v>44</v>
      </c>
      <c r="B1719">
        <v>20.5</v>
      </c>
      <c r="C1719">
        <v>271442</v>
      </c>
      <c r="D1719">
        <f t="shared" si="54"/>
        <v>37.700277777777778</v>
      </c>
      <c r="E1719">
        <v>35.22</v>
      </c>
      <c r="F1719">
        <v>35.99</v>
      </c>
      <c r="G1719">
        <v>37.49</v>
      </c>
      <c r="H1719" s="3">
        <f t="shared" si="55"/>
        <v>36.233333333333341</v>
      </c>
    </row>
    <row r="1720" spans="1:8">
      <c r="A1720" t="s">
        <v>42</v>
      </c>
      <c r="B1720">
        <v>20.5</v>
      </c>
      <c r="C1720">
        <v>271553</v>
      </c>
      <c r="D1720">
        <f t="shared" si="54"/>
        <v>37.715694444444445</v>
      </c>
      <c r="E1720">
        <v>37.369999999999997</v>
      </c>
      <c r="F1720">
        <v>36.86</v>
      </c>
      <c r="G1720">
        <v>37.299999999999997</v>
      </c>
      <c r="H1720" s="3">
        <f t="shared" si="55"/>
        <v>37.176666666666662</v>
      </c>
    </row>
    <row r="1721" spans="1:8">
      <c r="A1721" t="s">
        <v>37</v>
      </c>
      <c r="B1721">
        <v>20.5</v>
      </c>
      <c r="C1721">
        <v>271694</v>
      </c>
      <c r="D1721">
        <f t="shared" si="54"/>
        <v>37.735277777777782</v>
      </c>
      <c r="E1721">
        <v>34.909999999999997</v>
      </c>
      <c r="F1721">
        <v>35.83</v>
      </c>
      <c r="G1721">
        <v>36.82</v>
      </c>
      <c r="H1721" s="3">
        <f t="shared" si="55"/>
        <v>35.853333333333332</v>
      </c>
    </row>
    <row r="1722" spans="1:8">
      <c r="A1722" t="s">
        <v>58</v>
      </c>
      <c r="B1722">
        <v>20.5</v>
      </c>
      <c r="C1722">
        <v>271985</v>
      </c>
      <c r="D1722">
        <f t="shared" si="54"/>
        <v>37.77569444444444</v>
      </c>
      <c r="E1722">
        <v>37.01</v>
      </c>
      <c r="F1722">
        <v>37.770000000000003</v>
      </c>
      <c r="G1722">
        <v>39.020000000000003</v>
      </c>
      <c r="H1722" s="3">
        <f t="shared" si="55"/>
        <v>37.933333333333337</v>
      </c>
    </row>
    <row r="1723" spans="1:8">
      <c r="A1723" t="s">
        <v>51</v>
      </c>
      <c r="B1723">
        <v>20.5</v>
      </c>
      <c r="C1723">
        <v>272158</v>
      </c>
      <c r="D1723">
        <f t="shared" si="54"/>
        <v>37.799722222222222</v>
      </c>
      <c r="E1723">
        <v>36.57</v>
      </c>
      <c r="F1723">
        <v>35.270000000000003</v>
      </c>
      <c r="G1723">
        <v>38.18</v>
      </c>
      <c r="H1723" s="3">
        <f t="shared" si="55"/>
        <v>36.673333333333339</v>
      </c>
    </row>
    <row r="1724" spans="1:8">
      <c r="A1724" t="s">
        <v>39</v>
      </c>
      <c r="B1724">
        <v>20.5</v>
      </c>
      <c r="C1724">
        <v>272700</v>
      </c>
      <c r="D1724">
        <f t="shared" si="54"/>
        <v>37.875</v>
      </c>
      <c r="E1724">
        <v>34.479999999999997</v>
      </c>
      <c r="F1724">
        <v>36.36</v>
      </c>
      <c r="G1724">
        <v>36.909999999999997</v>
      </c>
      <c r="H1724" s="3">
        <f t="shared" si="55"/>
        <v>35.916666666666664</v>
      </c>
    </row>
    <row r="1725" spans="1:8">
      <c r="A1725" t="s">
        <v>45</v>
      </c>
      <c r="B1725">
        <v>20.5</v>
      </c>
      <c r="C1725">
        <v>272701</v>
      </c>
      <c r="D1725">
        <f t="shared" si="54"/>
        <v>37.875138888888884</v>
      </c>
      <c r="E1725">
        <v>34.32</v>
      </c>
      <c r="F1725">
        <v>35.700000000000003</v>
      </c>
      <c r="G1725">
        <v>37.72</v>
      </c>
      <c r="H1725" s="3">
        <f t="shared" si="55"/>
        <v>35.913333333333334</v>
      </c>
    </row>
    <row r="1726" spans="1:8">
      <c r="A1726" t="s">
        <v>53</v>
      </c>
      <c r="B1726">
        <v>20.5</v>
      </c>
      <c r="C1726">
        <v>272727</v>
      </c>
      <c r="D1726">
        <f t="shared" si="54"/>
        <v>37.878749999999997</v>
      </c>
      <c r="E1726">
        <v>34.81</v>
      </c>
      <c r="F1726">
        <v>37.61</v>
      </c>
      <c r="G1726">
        <v>35.909999999999997</v>
      </c>
      <c r="H1726" s="3">
        <f t="shared" si="55"/>
        <v>36.11</v>
      </c>
    </row>
    <row r="1727" spans="1:8">
      <c r="A1727" t="s">
        <v>55</v>
      </c>
      <c r="B1727">
        <v>20.5</v>
      </c>
      <c r="C1727">
        <v>272933</v>
      </c>
      <c r="D1727">
        <f t="shared" si="54"/>
        <v>37.907361111111108</v>
      </c>
      <c r="E1727">
        <v>36.39</v>
      </c>
      <c r="F1727">
        <v>36.86</v>
      </c>
      <c r="G1727">
        <v>38.4</v>
      </c>
      <c r="H1727" s="3">
        <f t="shared" si="55"/>
        <v>37.216666666666669</v>
      </c>
    </row>
    <row r="1728" spans="1:8">
      <c r="A1728" t="s">
        <v>50</v>
      </c>
      <c r="B1728">
        <v>20.5</v>
      </c>
      <c r="C1728">
        <v>273156</v>
      </c>
      <c r="D1728">
        <f t="shared" si="54"/>
        <v>37.93833333333334</v>
      </c>
      <c r="E1728">
        <v>34.950000000000003</v>
      </c>
      <c r="F1728">
        <v>35.79</v>
      </c>
      <c r="G1728">
        <v>37.03</v>
      </c>
      <c r="H1728" s="3">
        <f t="shared" si="55"/>
        <v>35.923333333333339</v>
      </c>
    </row>
    <row r="1729" spans="1:8">
      <c r="A1729" t="s">
        <v>56</v>
      </c>
      <c r="B1729">
        <v>20.5</v>
      </c>
      <c r="C1729">
        <v>273165</v>
      </c>
      <c r="D1729">
        <f t="shared" si="54"/>
        <v>37.939583333333331</v>
      </c>
      <c r="E1729">
        <v>35.74</v>
      </c>
      <c r="F1729">
        <v>35.81</v>
      </c>
      <c r="G1729">
        <v>36.14</v>
      </c>
      <c r="H1729" s="3">
        <f t="shared" si="55"/>
        <v>35.896666666666668</v>
      </c>
    </row>
    <row r="1730" spans="1:8">
      <c r="A1730" t="s">
        <v>52</v>
      </c>
      <c r="B1730">
        <v>20.5</v>
      </c>
      <c r="C1730">
        <v>273216</v>
      </c>
      <c r="D1730">
        <f t="shared" si="54"/>
        <v>37.946666666666673</v>
      </c>
      <c r="E1730">
        <v>37.520000000000003</v>
      </c>
      <c r="F1730">
        <v>36.4</v>
      </c>
      <c r="G1730">
        <v>37.44</v>
      </c>
      <c r="H1730" s="3">
        <f t="shared" si="55"/>
        <v>37.119999999999997</v>
      </c>
    </row>
    <row r="1731" spans="1:8">
      <c r="A1731" t="s">
        <v>47</v>
      </c>
      <c r="B1731">
        <v>20.5</v>
      </c>
      <c r="C1731">
        <v>273620</v>
      </c>
      <c r="D1731">
        <f t="shared" si="54"/>
        <v>38.002777777777773</v>
      </c>
      <c r="E1731">
        <v>36.65</v>
      </c>
      <c r="F1731">
        <v>37.729999999999997</v>
      </c>
      <c r="G1731">
        <v>37.78</v>
      </c>
      <c r="H1731" s="3">
        <f t="shared" si="55"/>
        <v>37.386666666666663</v>
      </c>
    </row>
    <row r="1732" spans="1:8" hidden="1">
      <c r="A1732" t="s">
        <v>56</v>
      </c>
      <c r="B1732">
        <v>24</v>
      </c>
      <c r="C1732">
        <v>67241</v>
      </c>
      <c r="D1732">
        <f t="shared" si="54"/>
        <v>9.3390277777777779</v>
      </c>
      <c r="E1732">
        <v>10.37</v>
      </c>
      <c r="F1732">
        <v>9.83</v>
      </c>
      <c r="H1732" s="3">
        <f t="shared" si="55"/>
        <v>10.1</v>
      </c>
    </row>
    <row r="1733" spans="1:8" hidden="1">
      <c r="A1733" t="s">
        <v>40</v>
      </c>
      <c r="B1733">
        <v>0.25</v>
      </c>
      <c r="C1733">
        <v>47807</v>
      </c>
      <c r="D1733">
        <f t="shared" si="54"/>
        <v>6.6398611111111112</v>
      </c>
      <c r="E1733">
        <v>9.26</v>
      </c>
      <c r="F1733">
        <v>16.68</v>
      </c>
      <c r="G1733">
        <v>19.559999999999999</v>
      </c>
      <c r="H1733" s="3">
        <f t="shared" si="55"/>
        <v>15.166666666666666</v>
      </c>
    </row>
    <row r="1734" spans="1:8" hidden="1">
      <c r="A1734" t="s">
        <v>40</v>
      </c>
      <c r="B1734">
        <v>0.5</v>
      </c>
      <c r="C1734">
        <v>37278</v>
      </c>
      <c r="D1734">
        <f t="shared" si="54"/>
        <v>5.1774999999999993</v>
      </c>
      <c r="E1734">
        <v>55.38</v>
      </c>
      <c r="F1734">
        <v>40.869999999999997</v>
      </c>
      <c r="G1734">
        <v>32.25</v>
      </c>
      <c r="H1734" s="3">
        <f t="shared" si="55"/>
        <v>42.833333333333336</v>
      </c>
    </row>
    <row r="1735" spans="1:8" hidden="1">
      <c r="A1735" t="s">
        <v>40</v>
      </c>
      <c r="B1735">
        <v>0.75</v>
      </c>
      <c r="C1735">
        <v>33518</v>
      </c>
      <c r="D1735">
        <f t="shared" si="54"/>
        <v>4.6552777777777781</v>
      </c>
      <c r="E1735">
        <v>18.96</v>
      </c>
      <c r="F1735">
        <v>8.7899999999999991</v>
      </c>
      <c r="G1735">
        <v>7.75</v>
      </c>
      <c r="H1735" s="3">
        <f t="shared" si="55"/>
        <v>11.833333333333334</v>
      </c>
    </row>
    <row r="1736" spans="1:8" hidden="1">
      <c r="A1736" t="s">
        <v>40</v>
      </c>
      <c r="B1736">
        <v>1</v>
      </c>
      <c r="C1736">
        <v>28412</v>
      </c>
      <c r="D1736">
        <f t="shared" si="54"/>
        <v>3.9461111111111111</v>
      </c>
      <c r="E1736">
        <v>10.67</v>
      </c>
      <c r="F1736">
        <v>14.49</v>
      </c>
      <c r="G1736">
        <v>8.08</v>
      </c>
      <c r="H1736" s="3">
        <f t="shared" si="55"/>
        <v>11.08</v>
      </c>
    </row>
    <row r="1737" spans="1:8" hidden="1">
      <c r="A1737" t="s">
        <v>40</v>
      </c>
      <c r="B1737">
        <v>1.25</v>
      </c>
      <c r="C1737">
        <v>25839</v>
      </c>
      <c r="D1737">
        <f t="shared" si="54"/>
        <v>3.5887499999999997</v>
      </c>
      <c r="E1737">
        <v>7.37</v>
      </c>
      <c r="F1737">
        <v>14.62</v>
      </c>
      <c r="G1737">
        <v>15.07</v>
      </c>
      <c r="H1737" s="3">
        <f t="shared" si="55"/>
        <v>12.353333333333333</v>
      </c>
    </row>
    <row r="1738" spans="1:8" hidden="1">
      <c r="A1738" t="s">
        <v>40</v>
      </c>
      <c r="B1738">
        <v>1.5</v>
      </c>
      <c r="C1738">
        <v>21250</v>
      </c>
      <c r="D1738">
        <f t="shared" si="54"/>
        <v>2.9513888888888888</v>
      </c>
      <c r="E1738">
        <v>14.36</v>
      </c>
      <c r="F1738">
        <v>12.4</v>
      </c>
      <c r="G1738">
        <v>5.69</v>
      </c>
      <c r="H1738" s="3">
        <f t="shared" si="55"/>
        <v>10.816666666666665</v>
      </c>
    </row>
    <row r="1739" spans="1:8" hidden="1">
      <c r="A1739" t="s">
        <v>40</v>
      </c>
      <c r="B1739">
        <v>1.75</v>
      </c>
      <c r="C1739">
        <v>19425</v>
      </c>
      <c r="D1739">
        <f t="shared" si="54"/>
        <v>2.6979166666666665</v>
      </c>
      <c r="E1739">
        <v>5</v>
      </c>
      <c r="F1739">
        <v>4.6500000000000004</v>
      </c>
      <c r="G1739">
        <v>5.33</v>
      </c>
      <c r="H1739" s="3">
        <f t="shared" si="55"/>
        <v>4.9933333333333332</v>
      </c>
    </row>
    <row r="1740" spans="1:8" hidden="1">
      <c r="A1740" t="s">
        <v>40</v>
      </c>
      <c r="B1740">
        <v>2</v>
      </c>
      <c r="C1740">
        <v>18390</v>
      </c>
      <c r="D1740">
        <f t="shared" si="54"/>
        <v>2.5541666666666667</v>
      </c>
      <c r="E1740">
        <v>5.12</v>
      </c>
      <c r="F1740">
        <v>5.28</v>
      </c>
      <c r="G1740">
        <v>5.66</v>
      </c>
      <c r="H1740" s="3">
        <f t="shared" si="55"/>
        <v>5.3533333333333344</v>
      </c>
    </row>
    <row r="1741" spans="1:8" hidden="1">
      <c r="A1741" t="s">
        <v>40</v>
      </c>
      <c r="B1741">
        <v>2.25</v>
      </c>
      <c r="C1741">
        <v>17105</v>
      </c>
      <c r="D1741">
        <f t="shared" si="54"/>
        <v>2.3756944444444441</v>
      </c>
      <c r="E1741">
        <v>4.66</v>
      </c>
      <c r="F1741">
        <v>4.4800000000000004</v>
      </c>
      <c r="G1741">
        <v>4.88</v>
      </c>
      <c r="H1741" s="3">
        <f t="shared" si="55"/>
        <v>4.6733333333333329</v>
      </c>
    </row>
    <row r="1742" spans="1:8" hidden="1">
      <c r="A1742" t="s">
        <v>40</v>
      </c>
      <c r="B1742">
        <v>2.5</v>
      </c>
      <c r="C1742">
        <v>15781</v>
      </c>
      <c r="D1742">
        <f t="shared" si="54"/>
        <v>2.1918055555555553</v>
      </c>
      <c r="E1742">
        <v>4.7300000000000004</v>
      </c>
      <c r="F1742">
        <v>4.8600000000000003</v>
      </c>
      <c r="G1742">
        <v>5.0199999999999996</v>
      </c>
      <c r="H1742" s="3">
        <f t="shared" si="55"/>
        <v>4.87</v>
      </c>
    </row>
    <row r="1743" spans="1:8" hidden="1">
      <c r="A1743" t="s">
        <v>40</v>
      </c>
      <c r="B1743">
        <v>2.75</v>
      </c>
      <c r="C1743">
        <v>15174</v>
      </c>
      <c r="D1743">
        <f t="shared" si="54"/>
        <v>2.1074999999999999</v>
      </c>
      <c r="E1743">
        <v>4.34</v>
      </c>
      <c r="F1743">
        <v>4.1900000000000004</v>
      </c>
      <c r="G1743">
        <v>4.5</v>
      </c>
      <c r="H1743" s="3">
        <f t="shared" si="55"/>
        <v>4.3433333333333337</v>
      </c>
    </row>
    <row r="1744" spans="1:8" hidden="1">
      <c r="A1744" t="s">
        <v>40</v>
      </c>
      <c r="B1744">
        <v>3</v>
      </c>
      <c r="C1744">
        <v>14799</v>
      </c>
      <c r="D1744">
        <f t="shared" si="54"/>
        <v>2.0554166666666669</v>
      </c>
      <c r="E1744">
        <v>4.07</v>
      </c>
      <c r="F1744">
        <v>5.04</v>
      </c>
      <c r="G1744">
        <v>5.01</v>
      </c>
      <c r="H1744" s="3">
        <f t="shared" si="55"/>
        <v>4.7066666666666661</v>
      </c>
    </row>
    <row r="1745" spans="1:8" hidden="1">
      <c r="A1745" t="s">
        <v>40</v>
      </c>
      <c r="B1745">
        <v>3.25</v>
      </c>
      <c r="C1745">
        <v>15450</v>
      </c>
      <c r="D1745">
        <f t="shared" si="54"/>
        <v>2.1458333333333335</v>
      </c>
      <c r="E1745">
        <v>8.33</v>
      </c>
      <c r="F1745">
        <v>13.99</v>
      </c>
      <c r="G1745">
        <v>13.37</v>
      </c>
      <c r="H1745" s="3">
        <f t="shared" si="55"/>
        <v>11.896666666666667</v>
      </c>
    </row>
    <row r="1746" spans="1:8" hidden="1">
      <c r="A1746" t="s">
        <v>40</v>
      </c>
      <c r="B1746">
        <v>3.5</v>
      </c>
      <c r="C1746">
        <v>13946</v>
      </c>
      <c r="D1746">
        <f t="shared" si="54"/>
        <v>1.9369444444444446</v>
      </c>
      <c r="E1746">
        <v>8.7200000000000006</v>
      </c>
      <c r="F1746">
        <v>4.7300000000000004</v>
      </c>
      <c r="G1746">
        <v>4.84</v>
      </c>
      <c r="H1746" s="3">
        <f t="shared" si="55"/>
        <v>6.0966666666666667</v>
      </c>
    </row>
    <row r="1747" spans="1:8" hidden="1">
      <c r="A1747" t="s">
        <v>40</v>
      </c>
      <c r="B1747">
        <v>3.75</v>
      </c>
      <c r="C1747">
        <v>13929</v>
      </c>
      <c r="D1747">
        <f t="shared" si="54"/>
        <v>1.9345833333333333</v>
      </c>
      <c r="E1747">
        <v>3.76</v>
      </c>
      <c r="F1747">
        <v>4.25</v>
      </c>
      <c r="G1747">
        <v>4.1900000000000004</v>
      </c>
      <c r="H1747" s="3">
        <f t="shared" si="55"/>
        <v>4.0666666666666664</v>
      </c>
    </row>
    <row r="1748" spans="1:8" hidden="1">
      <c r="A1748" t="s">
        <v>40</v>
      </c>
      <c r="B1748">
        <v>4</v>
      </c>
      <c r="C1748">
        <v>14630</v>
      </c>
      <c r="D1748">
        <f t="shared" si="54"/>
        <v>2.0319444444444446</v>
      </c>
      <c r="E1748">
        <v>3.92</v>
      </c>
      <c r="F1748">
        <v>5.15</v>
      </c>
      <c r="G1748">
        <v>4.91</v>
      </c>
      <c r="H1748" s="3">
        <f t="shared" si="55"/>
        <v>4.66</v>
      </c>
    </row>
    <row r="1749" spans="1:8" hidden="1">
      <c r="A1749" t="s">
        <v>40</v>
      </c>
      <c r="B1749">
        <v>4.25</v>
      </c>
      <c r="C1749">
        <v>15650</v>
      </c>
      <c r="D1749">
        <f t="shared" si="54"/>
        <v>2.1736111111111112</v>
      </c>
      <c r="E1749">
        <v>5.38</v>
      </c>
      <c r="F1749">
        <v>14.54</v>
      </c>
      <c r="G1749">
        <v>15.05</v>
      </c>
      <c r="H1749" s="3">
        <f t="shared" si="55"/>
        <v>11.656666666666666</v>
      </c>
    </row>
    <row r="1750" spans="1:8" hidden="1">
      <c r="A1750" t="s">
        <v>40</v>
      </c>
      <c r="B1750">
        <v>4.5</v>
      </c>
      <c r="C1750">
        <v>18803</v>
      </c>
      <c r="D1750">
        <f t="shared" si="54"/>
        <v>2.6115277777777779</v>
      </c>
      <c r="E1750">
        <v>14.88</v>
      </c>
      <c r="F1750">
        <v>5.48</v>
      </c>
      <c r="G1750">
        <v>5.79</v>
      </c>
      <c r="H1750" s="3">
        <f t="shared" si="55"/>
        <v>8.7166666666666668</v>
      </c>
    </row>
    <row r="1751" spans="1:8" hidden="1">
      <c r="A1751" t="s">
        <v>40</v>
      </c>
      <c r="B1751">
        <v>4.75</v>
      </c>
      <c r="C1751">
        <v>22813</v>
      </c>
      <c r="D1751">
        <f t="shared" si="54"/>
        <v>3.1684722222222219</v>
      </c>
      <c r="E1751">
        <v>4.92</v>
      </c>
      <c r="F1751">
        <v>5.33</v>
      </c>
      <c r="G1751">
        <v>6.06</v>
      </c>
      <c r="H1751" s="3">
        <f t="shared" si="55"/>
        <v>5.4366666666666665</v>
      </c>
    </row>
    <row r="1752" spans="1:8" hidden="1">
      <c r="A1752" t="s">
        <v>40</v>
      </c>
      <c r="B1752">
        <v>5</v>
      </c>
      <c r="C1752">
        <v>28470</v>
      </c>
      <c r="D1752">
        <f t="shared" si="54"/>
        <v>3.9541666666666666</v>
      </c>
      <c r="E1752">
        <v>6.04</v>
      </c>
      <c r="F1752">
        <v>7.35</v>
      </c>
      <c r="G1752">
        <v>7.91</v>
      </c>
      <c r="H1752" s="3">
        <f t="shared" si="55"/>
        <v>7.1000000000000005</v>
      </c>
    </row>
    <row r="1753" spans="1:8" hidden="1">
      <c r="A1753" t="s">
        <v>40</v>
      </c>
      <c r="B1753">
        <v>5.25</v>
      </c>
      <c r="C1753">
        <v>36941</v>
      </c>
      <c r="D1753">
        <f t="shared" si="54"/>
        <v>5.130694444444444</v>
      </c>
      <c r="E1753">
        <v>7.22</v>
      </c>
      <c r="F1753">
        <v>8.0399999999999991</v>
      </c>
      <c r="G1753">
        <v>8.5500000000000007</v>
      </c>
      <c r="H1753" s="3">
        <f t="shared" si="55"/>
        <v>7.9366666666666665</v>
      </c>
    </row>
    <row r="1754" spans="1:8" hidden="1">
      <c r="A1754" t="s">
        <v>40</v>
      </c>
      <c r="B1754">
        <v>5.5</v>
      </c>
      <c r="C1754">
        <v>45448</v>
      </c>
      <c r="D1754">
        <f t="shared" si="54"/>
        <v>6.3122222222222222</v>
      </c>
      <c r="E1754">
        <v>8.7200000000000006</v>
      </c>
      <c r="F1754">
        <v>10.37</v>
      </c>
      <c r="G1754">
        <v>10.3</v>
      </c>
      <c r="H1754" s="3">
        <f t="shared" si="55"/>
        <v>9.7966666666666669</v>
      </c>
    </row>
    <row r="1755" spans="1:8">
      <c r="A1755" t="s">
        <v>57</v>
      </c>
      <c r="B1755">
        <v>20.5</v>
      </c>
      <c r="C1755">
        <v>274495</v>
      </c>
      <c r="D1755">
        <f t="shared" ref="D1755:D1818" si="56">C1755/15/60/8</f>
        <v>38.124305555555559</v>
      </c>
      <c r="E1755">
        <v>36.18</v>
      </c>
      <c r="F1755">
        <v>34.75</v>
      </c>
      <c r="G1755">
        <v>37.08</v>
      </c>
      <c r="H1755" s="3">
        <f t="shared" ref="H1755:H1818" si="57">AVERAGE(E1755:G1755)</f>
        <v>36.003333333333337</v>
      </c>
    </row>
    <row r="1756" spans="1:8">
      <c r="A1756" t="s">
        <v>38</v>
      </c>
      <c r="B1756">
        <v>20.5</v>
      </c>
      <c r="C1756">
        <v>275198</v>
      </c>
      <c r="D1756">
        <f t="shared" si="56"/>
        <v>38.221944444444446</v>
      </c>
      <c r="E1756">
        <v>36.65</v>
      </c>
      <c r="F1756">
        <v>36.42</v>
      </c>
      <c r="G1756">
        <v>39.07</v>
      </c>
      <c r="H1756" s="3">
        <f t="shared" si="57"/>
        <v>37.379999999999995</v>
      </c>
    </row>
    <row r="1757" spans="1:8">
      <c r="A1757" t="s">
        <v>43</v>
      </c>
      <c r="B1757">
        <v>20.75</v>
      </c>
      <c r="C1757">
        <v>261196</v>
      </c>
      <c r="D1757">
        <f t="shared" si="56"/>
        <v>36.277222222222221</v>
      </c>
      <c r="E1757">
        <v>33.479999999999997</v>
      </c>
      <c r="F1757">
        <v>33.909999999999997</v>
      </c>
      <c r="G1757">
        <v>35.049999999999997</v>
      </c>
      <c r="H1757" s="3">
        <f t="shared" si="57"/>
        <v>34.146666666666661</v>
      </c>
    </row>
    <row r="1758" spans="1:8">
      <c r="A1758" t="s">
        <v>37</v>
      </c>
      <c r="B1758">
        <v>20.75</v>
      </c>
      <c r="C1758">
        <v>263433</v>
      </c>
      <c r="D1758">
        <f t="shared" si="56"/>
        <v>36.587916666666665</v>
      </c>
      <c r="E1758">
        <v>34.450000000000003</v>
      </c>
      <c r="F1758">
        <v>34.58</v>
      </c>
      <c r="G1758">
        <v>36.04</v>
      </c>
      <c r="H1758" s="3">
        <f t="shared" si="57"/>
        <v>35.023333333333333</v>
      </c>
    </row>
    <row r="1759" spans="1:8">
      <c r="A1759" t="s">
        <v>46</v>
      </c>
      <c r="B1759">
        <v>20.75</v>
      </c>
      <c r="C1759">
        <v>264830</v>
      </c>
      <c r="D1759">
        <f t="shared" si="56"/>
        <v>36.781944444444441</v>
      </c>
      <c r="E1759">
        <v>35.01</v>
      </c>
      <c r="F1759">
        <v>33.479999999999997</v>
      </c>
      <c r="G1759">
        <v>37.03</v>
      </c>
      <c r="H1759" s="3">
        <f t="shared" si="57"/>
        <v>35.173333333333332</v>
      </c>
    </row>
    <row r="1760" spans="1:8">
      <c r="A1760" t="s">
        <v>41</v>
      </c>
      <c r="B1760">
        <v>20.75</v>
      </c>
      <c r="C1760">
        <v>264909</v>
      </c>
      <c r="D1760">
        <f t="shared" si="56"/>
        <v>36.792916666666663</v>
      </c>
      <c r="E1760">
        <v>34.89</v>
      </c>
      <c r="F1760">
        <v>33.799999999999997</v>
      </c>
      <c r="G1760">
        <v>35.880000000000003</v>
      </c>
      <c r="H1760" s="3">
        <f t="shared" si="57"/>
        <v>34.856666666666662</v>
      </c>
    </row>
    <row r="1761" spans="1:8">
      <c r="A1761" t="s">
        <v>40</v>
      </c>
      <c r="B1761">
        <v>20.75</v>
      </c>
      <c r="C1761">
        <v>265254</v>
      </c>
      <c r="D1761">
        <f t="shared" si="56"/>
        <v>36.840833333333329</v>
      </c>
      <c r="E1761">
        <v>36.56</v>
      </c>
      <c r="F1761">
        <v>36.630000000000003</v>
      </c>
      <c r="G1761">
        <v>36.630000000000003</v>
      </c>
      <c r="H1761" s="3">
        <f t="shared" si="57"/>
        <v>36.606666666666662</v>
      </c>
    </row>
    <row r="1762" spans="1:8">
      <c r="A1762" t="s">
        <v>44</v>
      </c>
      <c r="B1762">
        <v>20.75</v>
      </c>
      <c r="C1762">
        <v>265274</v>
      </c>
      <c r="D1762">
        <f t="shared" si="56"/>
        <v>36.843611111111116</v>
      </c>
      <c r="E1762">
        <v>36.020000000000003</v>
      </c>
      <c r="F1762">
        <v>34.5</v>
      </c>
      <c r="G1762">
        <v>36.24</v>
      </c>
      <c r="H1762" s="3">
        <f t="shared" si="57"/>
        <v>35.586666666666673</v>
      </c>
    </row>
    <row r="1763" spans="1:8">
      <c r="A1763" t="s">
        <v>54</v>
      </c>
      <c r="B1763">
        <v>20.75</v>
      </c>
      <c r="C1763">
        <v>265328</v>
      </c>
      <c r="D1763">
        <f t="shared" si="56"/>
        <v>36.851111111111109</v>
      </c>
      <c r="E1763">
        <v>35.369999999999997</v>
      </c>
      <c r="F1763">
        <v>34.08</v>
      </c>
      <c r="G1763">
        <v>36.24</v>
      </c>
      <c r="H1763" s="3">
        <f t="shared" si="57"/>
        <v>35.229999999999997</v>
      </c>
    </row>
    <row r="1764" spans="1:8">
      <c r="A1764" t="s">
        <v>42</v>
      </c>
      <c r="B1764">
        <v>20.75</v>
      </c>
      <c r="C1764">
        <v>265363</v>
      </c>
      <c r="D1764">
        <f t="shared" si="56"/>
        <v>36.855972222222221</v>
      </c>
      <c r="E1764">
        <v>35.71</v>
      </c>
      <c r="F1764">
        <v>35</v>
      </c>
      <c r="G1764">
        <v>37.880000000000003</v>
      </c>
      <c r="H1764" s="3">
        <f t="shared" si="57"/>
        <v>36.196666666666665</v>
      </c>
    </row>
    <row r="1765" spans="1:8">
      <c r="A1765" t="s">
        <v>52</v>
      </c>
      <c r="B1765">
        <v>20.75</v>
      </c>
      <c r="C1765">
        <v>265960</v>
      </c>
      <c r="D1765">
        <f t="shared" si="56"/>
        <v>36.93888888888889</v>
      </c>
      <c r="E1765">
        <v>34.590000000000003</v>
      </c>
      <c r="F1765">
        <v>35.700000000000003</v>
      </c>
      <c r="G1765">
        <v>36.840000000000003</v>
      </c>
      <c r="H1765" s="3">
        <f t="shared" si="57"/>
        <v>35.71</v>
      </c>
    </row>
    <row r="1766" spans="1:8">
      <c r="A1766" t="s">
        <v>39</v>
      </c>
      <c r="B1766">
        <v>20.75</v>
      </c>
      <c r="C1766">
        <v>265982</v>
      </c>
      <c r="D1766">
        <f t="shared" si="56"/>
        <v>36.941944444444445</v>
      </c>
      <c r="E1766">
        <v>35.119999999999997</v>
      </c>
      <c r="F1766">
        <v>33.54</v>
      </c>
      <c r="G1766">
        <v>35.26</v>
      </c>
      <c r="H1766" s="3">
        <f t="shared" si="57"/>
        <v>34.639999999999993</v>
      </c>
    </row>
    <row r="1767" spans="1:8">
      <c r="A1767" t="s">
        <v>38</v>
      </c>
      <c r="B1767">
        <v>20.75</v>
      </c>
      <c r="C1767">
        <v>266496</v>
      </c>
      <c r="D1767">
        <f t="shared" si="56"/>
        <v>37.013333333333335</v>
      </c>
      <c r="E1767">
        <v>35.369999999999997</v>
      </c>
      <c r="F1767">
        <v>35.57</v>
      </c>
      <c r="G1767">
        <v>37.03</v>
      </c>
      <c r="H1767" s="3">
        <f t="shared" si="57"/>
        <v>35.99</v>
      </c>
    </row>
    <row r="1768" spans="1:8" hidden="1">
      <c r="A1768" t="s">
        <v>40</v>
      </c>
      <c r="B1768">
        <v>9</v>
      </c>
      <c r="C1768">
        <v>156034</v>
      </c>
      <c r="D1768">
        <f t="shared" si="56"/>
        <v>21.671388888888888</v>
      </c>
      <c r="E1768">
        <v>24.63</v>
      </c>
      <c r="F1768">
        <v>25.83</v>
      </c>
      <c r="G1768">
        <v>51.49</v>
      </c>
      <c r="H1768" s="3">
        <f t="shared" si="57"/>
        <v>33.983333333333327</v>
      </c>
    </row>
    <row r="1769" spans="1:8">
      <c r="A1769" t="s">
        <v>48</v>
      </c>
      <c r="B1769">
        <v>20.75</v>
      </c>
      <c r="C1769">
        <v>266624</v>
      </c>
      <c r="D1769">
        <f t="shared" si="56"/>
        <v>37.031111111111116</v>
      </c>
      <c r="E1769">
        <v>34.75</v>
      </c>
      <c r="F1769">
        <v>35.119999999999997</v>
      </c>
      <c r="G1769">
        <v>36.4</v>
      </c>
      <c r="H1769" s="3">
        <f t="shared" si="57"/>
        <v>35.423333333333339</v>
      </c>
    </row>
    <row r="1770" spans="1:8">
      <c r="A1770" t="s">
        <v>53</v>
      </c>
      <c r="B1770">
        <v>20.75</v>
      </c>
      <c r="C1770">
        <v>266982</v>
      </c>
      <c r="D1770">
        <f t="shared" si="56"/>
        <v>37.080833333333331</v>
      </c>
      <c r="E1770">
        <v>35.159999999999997</v>
      </c>
      <c r="F1770">
        <v>35.229999999999997</v>
      </c>
      <c r="G1770">
        <v>35.43</v>
      </c>
      <c r="H1770" s="3">
        <f t="shared" si="57"/>
        <v>35.273333333333333</v>
      </c>
    </row>
    <row r="1771" spans="1:8">
      <c r="A1771" t="s">
        <v>55</v>
      </c>
      <c r="B1771">
        <v>20.75</v>
      </c>
      <c r="C1771">
        <v>267352</v>
      </c>
      <c r="D1771">
        <f t="shared" si="56"/>
        <v>37.132222222222225</v>
      </c>
      <c r="E1771">
        <v>35.97</v>
      </c>
      <c r="F1771">
        <v>34.979999999999997</v>
      </c>
      <c r="G1771">
        <v>37.11</v>
      </c>
      <c r="H1771" s="3">
        <f t="shared" si="57"/>
        <v>36.019999999999996</v>
      </c>
    </row>
    <row r="1772" spans="1:8">
      <c r="A1772" t="s">
        <v>58</v>
      </c>
      <c r="B1772">
        <v>20.75</v>
      </c>
      <c r="C1772">
        <v>267599</v>
      </c>
      <c r="D1772">
        <f t="shared" si="56"/>
        <v>37.16652777777778</v>
      </c>
      <c r="E1772">
        <v>36.369999999999997</v>
      </c>
      <c r="F1772">
        <v>37.29</v>
      </c>
      <c r="G1772">
        <v>37.01</v>
      </c>
      <c r="H1772" s="3">
        <f t="shared" si="57"/>
        <v>36.889999999999993</v>
      </c>
    </row>
    <row r="1773" spans="1:8">
      <c r="A1773" t="s">
        <v>56</v>
      </c>
      <c r="B1773">
        <v>20.75</v>
      </c>
      <c r="C1773">
        <v>267731</v>
      </c>
      <c r="D1773">
        <f t="shared" si="56"/>
        <v>37.184861111111111</v>
      </c>
      <c r="E1773">
        <v>34.81</v>
      </c>
      <c r="F1773">
        <v>33.799999999999997</v>
      </c>
      <c r="G1773">
        <v>34.39</v>
      </c>
      <c r="H1773" s="3">
        <f t="shared" si="57"/>
        <v>34.333333333333336</v>
      </c>
    </row>
    <row r="1774" spans="1:8">
      <c r="A1774" t="s">
        <v>45</v>
      </c>
      <c r="B1774">
        <v>20.75</v>
      </c>
      <c r="C1774">
        <v>268562</v>
      </c>
      <c r="D1774">
        <f t="shared" si="56"/>
        <v>37.300277777777779</v>
      </c>
      <c r="E1774">
        <v>34.29</v>
      </c>
      <c r="F1774">
        <v>34.909999999999997</v>
      </c>
      <c r="G1774">
        <v>36.130000000000003</v>
      </c>
      <c r="H1774" s="3">
        <f t="shared" si="57"/>
        <v>35.109999999999992</v>
      </c>
    </row>
    <row r="1775" spans="1:8">
      <c r="A1775" t="s">
        <v>50</v>
      </c>
      <c r="B1775">
        <v>20.75</v>
      </c>
      <c r="C1775">
        <v>268615</v>
      </c>
      <c r="D1775">
        <f t="shared" si="56"/>
        <v>37.307638888888889</v>
      </c>
      <c r="E1775">
        <v>36.03</v>
      </c>
      <c r="F1775">
        <v>34.869999999999997</v>
      </c>
      <c r="G1775">
        <v>36.03</v>
      </c>
      <c r="H1775" s="3">
        <f t="shared" si="57"/>
        <v>35.643333333333338</v>
      </c>
    </row>
    <row r="1776" spans="1:8">
      <c r="A1776" t="s">
        <v>51</v>
      </c>
      <c r="B1776">
        <v>20.75</v>
      </c>
      <c r="C1776">
        <v>269231</v>
      </c>
      <c r="D1776">
        <f t="shared" si="56"/>
        <v>37.393194444444447</v>
      </c>
      <c r="E1776">
        <v>35.19</v>
      </c>
      <c r="F1776">
        <v>35.67</v>
      </c>
      <c r="G1776">
        <v>36.74</v>
      </c>
      <c r="H1776" s="3">
        <f t="shared" si="57"/>
        <v>35.866666666666667</v>
      </c>
    </row>
    <row r="1777" spans="1:8">
      <c r="A1777" t="s">
        <v>47</v>
      </c>
      <c r="B1777">
        <v>20.75</v>
      </c>
      <c r="C1777">
        <v>269402</v>
      </c>
      <c r="D1777">
        <f t="shared" si="56"/>
        <v>37.416944444444447</v>
      </c>
      <c r="E1777">
        <v>36.950000000000003</v>
      </c>
      <c r="F1777">
        <v>35.33</v>
      </c>
      <c r="G1777">
        <v>37.299999999999997</v>
      </c>
      <c r="H1777" s="3">
        <f t="shared" si="57"/>
        <v>36.526666666666664</v>
      </c>
    </row>
    <row r="1778" spans="1:8">
      <c r="A1778" t="s">
        <v>57</v>
      </c>
      <c r="B1778">
        <v>20.75</v>
      </c>
      <c r="C1778">
        <v>270415</v>
      </c>
      <c r="D1778">
        <f t="shared" si="56"/>
        <v>37.557638888888889</v>
      </c>
      <c r="E1778">
        <v>35.82</v>
      </c>
      <c r="F1778">
        <v>34.25</v>
      </c>
      <c r="G1778">
        <v>36.9</v>
      </c>
      <c r="H1778" s="3">
        <f t="shared" si="57"/>
        <v>35.656666666666666</v>
      </c>
    </row>
    <row r="1779" spans="1:8">
      <c r="A1779" t="s">
        <v>49</v>
      </c>
      <c r="B1779">
        <v>20.75</v>
      </c>
      <c r="C1779">
        <v>270573</v>
      </c>
      <c r="D1779">
        <f t="shared" si="56"/>
        <v>37.579583333333332</v>
      </c>
      <c r="E1779">
        <v>36.9</v>
      </c>
      <c r="F1779">
        <v>36.71</v>
      </c>
      <c r="G1779">
        <v>36.5</v>
      </c>
      <c r="H1779" s="3">
        <f t="shared" si="57"/>
        <v>36.703333333333333</v>
      </c>
    </row>
    <row r="1780" spans="1:8">
      <c r="A1780" t="s">
        <v>37</v>
      </c>
      <c r="B1780">
        <v>21</v>
      </c>
      <c r="C1780">
        <v>251392</v>
      </c>
      <c r="D1780">
        <f t="shared" si="56"/>
        <v>34.915555555555557</v>
      </c>
      <c r="E1780">
        <v>32.979999999999997</v>
      </c>
      <c r="F1780">
        <v>33.67</v>
      </c>
      <c r="G1780">
        <v>35.11</v>
      </c>
      <c r="H1780" s="3">
        <f t="shared" si="57"/>
        <v>33.92</v>
      </c>
    </row>
    <row r="1781" spans="1:8">
      <c r="A1781" t="s">
        <v>43</v>
      </c>
      <c r="B1781">
        <v>21</v>
      </c>
      <c r="C1781">
        <v>252399</v>
      </c>
      <c r="D1781">
        <f t="shared" si="56"/>
        <v>35.055416666666666</v>
      </c>
      <c r="E1781">
        <v>32.159999999999997</v>
      </c>
      <c r="F1781">
        <v>32.840000000000003</v>
      </c>
      <c r="G1781">
        <v>35.65</v>
      </c>
      <c r="H1781" s="3">
        <f t="shared" si="57"/>
        <v>33.550000000000004</v>
      </c>
    </row>
    <row r="1782" spans="1:8">
      <c r="A1782" t="s">
        <v>39</v>
      </c>
      <c r="B1782">
        <v>21</v>
      </c>
      <c r="C1782">
        <v>252775</v>
      </c>
      <c r="D1782">
        <f t="shared" si="56"/>
        <v>35.107638888888893</v>
      </c>
      <c r="E1782">
        <v>32.979999999999997</v>
      </c>
      <c r="F1782">
        <v>34.29</v>
      </c>
      <c r="G1782">
        <v>34.5</v>
      </c>
      <c r="H1782" s="3">
        <f t="shared" si="57"/>
        <v>33.923333333333332</v>
      </c>
    </row>
    <row r="1783" spans="1:8">
      <c r="A1783" t="s">
        <v>41</v>
      </c>
      <c r="B1783">
        <v>21</v>
      </c>
      <c r="C1783">
        <v>253301</v>
      </c>
      <c r="D1783">
        <f t="shared" si="56"/>
        <v>35.180694444444448</v>
      </c>
      <c r="E1783">
        <v>32.82</v>
      </c>
      <c r="F1783">
        <v>32.93</v>
      </c>
      <c r="G1783">
        <v>35.97</v>
      </c>
      <c r="H1783" s="3">
        <f t="shared" si="57"/>
        <v>33.906666666666666</v>
      </c>
    </row>
    <row r="1784" spans="1:8">
      <c r="A1784" t="s">
        <v>44</v>
      </c>
      <c r="B1784">
        <v>21</v>
      </c>
      <c r="C1784">
        <v>253324</v>
      </c>
      <c r="D1784">
        <f t="shared" si="56"/>
        <v>35.183888888888887</v>
      </c>
      <c r="E1784">
        <v>33.11</v>
      </c>
      <c r="F1784">
        <v>33.21</v>
      </c>
      <c r="G1784">
        <v>36.86</v>
      </c>
      <c r="H1784" s="3">
        <f t="shared" si="57"/>
        <v>34.393333333333331</v>
      </c>
    </row>
    <row r="1785" spans="1:8">
      <c r="A1785" t="s">
        <v>46</v>
      </c>
      <c r="B1785">
        <v>21</v>
      </c>
      <c r="C1785">
        <v>253637</v>
      </c>
      <c r="D1785">
        <f t="shared" si="56"/>
        <v>35.227361111111115</v>
      </c>
      <c r="E1785">
        <v>33.479999999999997</v>
      </c>
      <c r="F1785">
        <v>32.69</v>
      </c>
      <c r="G1785">
        <v>35.590000000000003</v>
      </c>
      <c r="H1785" s="3">
        <f t="shared" si="57"/>
        <v>33.919999999999995</v>
      </c>
    </row>
    <row r="1786" spans="1:8">
      <c r="A1786" t="s">
        <v>42</v>
      </c>
      <c r="B1786">
        <v>21</v>
      </c>
      <c r="C1786">
        <v>254611</v>
      </c>
      <c r="D1786">
        <f t="shared" si="56"/>
        <v>35.362638888888888</v>
      </c>
      <c r="E1786">
        <v>34.26</v>
      </c>
      <c r="F1786">
        <v>34</v>
      </c>
      <c r="G1786">
        <v>36.39</v>
      </c>
      <c r="H1786" s="3">
        <f t="shared" si="57"/>
        <v>34.883333333333333</v>
      </c>
    </row>
    <row r="1787" spans="1:8">
      <c r="A1787" t="s">
        <v>45</v>
      </c>
      <c r="B1787">
        <v>21</v>
      </c>
      <c r="C1787">
        <v>254770</v>
      </c>
      <c r="D1787">
        <f t="shared" si="56"/>
        <v>35.384722222222223</v>
      </c>
      <c r="E1787">
        <v>31.71</v>
      </c>
      <c r="F1787">
        <v>33.909999999999997</v>
      </c>
      <c r="G1787">
        <v>36.4</v>
      </c>
      <c r="H1787" s="3">
        <f t="shared" si="57"/>
        <v>34.006666666666668</v>
      </c>
    </row>
    <row r="1788" spans="1:8">
      <c r="A1788" t="s">
        <v>53</v>
      </c>
      <c r="B1788">
        <v>21</v>
      </c>
      <c r="C1788">
        <v>254942</v>
      </c>
      <c r="D1788">
        <f t="shared" si="56"/>
        <v>35.408611111111114</v>
      </c>
      <c r="E1788">
        <v>33.869999999999997</v>
      </c>
      <c r="F1788">
        <v>32.979999999999997</v>
      </c>
      <c r="G1788">
        <v>36.18</v>
      </c>
      <c r="H1788" s="3">
        <f t="shared" si="57"/>
        <v>34.343333333333334</v>
      </c>
    </row>
    <row r="1789" spans="1:8">
      <c r="A1789" t="s">
        <v>58</v>
      </c>
      <c r="B1789">
        <v>21</v>
      </c>
      <c r="C1789">
        <v>255256</v>
      </c>
      <c r="D1789">
        <f t="shared" si="56"/>
        <v>35.452222222222218</v>
      </c>
      <c r="E1789">
        <v>35.979999999999997</v>
      </c>
      <c r="F1789">
        <v>35.840000000000003</v>
      </c>
      <c r="G1789">
        <v>38.5</v>
      </c>
      <c r="H1789" s="3">
        <f t="shared" si="57"/>
        <v>36.773333333333333</v>
      </c>
    </row>
    <row r="1790" spans="1:8">
      <c r="A1790" t="s">
        <v>38</v>
      </c>
      <c r="B1790">
        <v>21</v>
      </c>
      <c r="C1790">
        <v>255295</v>
      </c>
      <c r="D1790">
        <f t="shared" si="56"/>
        <v>35.457638888888894</v>
      </c>
      <c r="E1790">
        <v>33.270000000000003</v>
      </c>
      <c r="F1790">
        <v>34.44</v>
      </c>
      <c r="G1790">
        <v>37.72</v>
      </c>
      <c r="H1790" s="3">
        <f t="shared" si="57"/>
        <v>35.143333333333338</v>
      </c>
    </row>
    <row r="1791" spans="1:8">
      <c r="A1791" t="s">
        <v>52</v>
      </c>
      <c r="B1791">
        <v>21</v>
      </c>
      <c r="C1791">
        <v>255422</v>
      </c>
      <c r="D1791">
        <f t="shared" si="56"/>
        <v>35.475277777777784</v>
      </c>
      <c r="E1791">
        <v>34.5</v>
      </c>
      <c r="F1791">
        <v>33.590000000000003</v>
      </c>
      <c r="G1791">
        <v>36.43</v>
      </c>
      <c r="H1791" s="3">
        <f t="shared" si="57"/>
        <v>34.840000000000003</v>
      </c>
    </row>
    <row r="1792" spans="1:8">
      <c r="A1792" t="s">
        <v>40</v>
      </c>
      <c r="B1792">
        <v>21</v>
      </c>
      <c r="C1792">
        <v>255817</v>
      </c>
      <c r="D1792">
        <f t="shared" si="56"/>
        <v>35.530138888888892</v>
      </c>
      <c r="E1792">
        <v>35.020000000000003</v>
      </c>
      <c r="F1792">
        <v>36.96</v>
      </c>
      <c r="G1792">
        <v>36.619999999999997</v>
      </c>
      <c r="H1792" s="3">
        <f t="shared" si="57"/>
        <v>36.199999999999996</v>
      </c>
    </row>
    <row r="1793" spans="1:8">
      <c r="A1793" t="s">
        <v>55</v>
      </c>
      <c r="B1793">
        <v>21</v>
      </c>
      <c r="C1793">
        <v>256075</v>
      </c>
      <c r="D1793">
        <f t="shared" si="56"/>
        <v>35.565972222222221</v>
      </c>
      <c r="E1793">
        <v>34.5</v>
      </c>
      <c r="F1793">
        <v>34.43</v>
      </c>
      <c r="G1793">
        <v>37.29</v>
      </c>
      <c r="H1793" s="3">
        <f t="shared" si="57"/>
        <v>35.406666666666666</v>
      </c>
    </row>
    <row r="1794" spans="1:8">
      <c r="A1794" t="s">
        <v>49</v>
      </c>
      <c r="B1794">
        <v>21</v>
      </c>
      <c r="C1794">
        <v>256346</v>
      </c>
      <c r="D1794">
        <f t="shared" si="56"/>
        <v>35.603611111111114</v>
      </c>
      <c r="E1794">
        <v>34.36</v>
      </c>
      <c r="F1794">
        <v>35.29</v>
      </c>
      <c r="G1794">
        <v>36.17</v>
      </c>
      <c r="H1794" s="3">
        <f t="shared" si="57"/>
        <v>35.273333333333333</v>
      </c>
    </row>
    <row r="1795" spans="1:8">
      <c r="A1795" t="s">
        <v>50</v>
      </c>
      <c r="B1795">
        <v>21</v>
      </c>
      <c r="C1795">
        <v>256928</v>
      </c>
      <c r="D1795">
        <f t="shared" si="56"/>
        <v>35.684444444444445</v>
      </c>
      <c r="E1795">
        <v>32.229999999999997</v>
      </c>
      <c r="F1795">
        <v>34.130000000000003</v>
      </c>
      <c r="G1795">
        <v>36.25</v>
      </c>
      <c r="H1795" s="3">
        <f t="shared" si="57"/>
        <v>34.203333333333333</v>
      </c>
    </row>
    <row r="1796" spans="1:8">
      <c r="A1796" t="s">
        <v>56</v>
      </c>
      <c r="B1796">
        <v>21</v>
      </c>
      <c r="C1796">
        <v>257254</v>
      </c>
      <c r="D1796">
        <f t="shared" si="56"/>
        <v>35.729722222222222</v>
      </c>
      <c r="E1796">
        <v>33.229999999999997</v>
      </c>
      <c r="F1796">
        <v>34.36</v>
      </c>
      <c r="G1796">
        <v>35.380000000000003</v>
      </c>
      <c r="H1796" s="3">
        <f t="shared" si="57"/>
        <v>34.323333333333331</v>
      </c>
    </row>
    <row r="1797" spans="1:8">
      <c r="A1797" t="s">
        <v>51</v>
      </c>
      <c r="B1797">
        <v>21</v>
      </c>
      <c r="C1797">
        <v>257915</v>
      </c>
      <c r="D1797">
        <f t="shared" si="56"/>
        <v>35.821527777777774</v>
      </c>
      <c r="E1797">
        <v>32.549999999999997</v>
      </c>
      <c r="F1797">
        <v>34.729999999999997</v>
      </c>
      <c r="G1797">
        <v>37.18</v>
      </c>
      <c r="H1797" s="3">
        <f t="shared" si="57"/>
        <v>34.82</v>
      </c>
    </row>
    <row r="1798" spans="1:8">
      <c r="A1798" t="s">
        <v>54</v>
      </c>
      <c r="B1798">
        <v>21</v>
      </c>
      <c r="C1798">
        <v>257944</v>
      </c>
      <c r="D1798">
        <f t="shared" si="56"/>
        <v>35.825555555555553</v>
      </c>
      <c r="E1798">
        <v>33.89</v>
      </c>
      <c r="F1798">
        <v>34.18</v>
      </c>
      <c r="G1798">
        <v>37.82</v>
      </c>
      <c r="H1798" s="3">
        <f t="shared" si="57"/>
        <v>35.29666666666666</v>
      </c>
    </row>
    <row r="1799" spans="1:8">
      <c r="A1799" t="s">
        <v>48</v>
      </c>
      <c r="B1799">
        <v>21</v>
      </c>
      <c r="C1799">
        <v>258195</v>
      </c>
      <c r="D1799">
        <f t="shared" si="56"/>
        <v>35.860416666666666</v>
      </c>
      <c r="E1799">
        <v>33.380000000000003</v>
      </c>
      <c r="F1799">
        <v>33.729999999999997</v>
      </c>
      <c r="G1799">
        <v>36.53</v>
      </c>
      <c r="H1799" s="3">
        <f t="shared" si="57"/>
        <v>34.546666666666667</v>
      </c>
    </row>
    <row r="1800" spans="1:8">
      <c r="A1800" t="s">
        <v>47</v>
      </c>
      <c r="B1800">
        <v>21</v>
      </c>
      <c r="C1800">
        <v>258427</v>
      </c>
      <c r="D1800">
        <f t="shared" si="56"/>
        <v>35.892638888888889</v>
      </c>
      <c r="E1800">
        <v>35.01</v>
      </c>
      <c r="F1800">
        <v>34.44</v>
      </c>
      <c r="G1800">
        <v>38.340000000000003</v>
      </c>
      <c r="H1800" s="3">
        <f t="shared" si="57"/>
        <v>35.93</v>
      </c>
    </row>
    <row r="1801" spans="1:8">
      <c r="A1801" t="s">
        <v>57</v>
      </c>
      <c r="B1801">
        <v>21</v>
      </c>
      <c r="C1801">
        <v>261302</v>
      </c>
      <c r="D1801">
        <f t="shared" si="56"/>
        <v>36.291944444444447</v>
      </c>
      <c r="E1801">
        <v>33.799999999999997</v>
      </c>
      <c r="F1801">
        <v>33.35</v>
      </c>
      <c r="G1801">
        <v>36.57</v>
      </c>
      <c r="H1801" s="3">
        <f t="shared" si="57"/>
        <v>34.573333333333331</v>
      </c>
    </row>
    <row r="1802" spans="1:8">
      <c r="A1802" t="s">
        <v>39</v>
      </c>
      <c r="B1802">
        <v>21.25</v>
      </c>
      <c r="C1802">
        <v>246870</v>
      </c>
      <c r="D1802">
        <f t="shared" si="56"/>
        <v>34.287500000000001</v>
      </c>
      <c r="E1802">
        <v>32.56</v>
      </c>
      <c r="F1802">
        <v>31.28</v>
      </c>
      <c r="G1802">
        <v>32.979999999999997</v>
      </c>
      <c r="H1802" s="3">
        <f t="shared" si="57"/>
        <v>32.273333333333333</v>
      </c>
    </row>
    <row r="1803" spans="1:8">
      <c r="A1803" t="s">
        <v>42</v>
      </c>
      <c r="B1803">
        <v>21.25</v>
      </c>
      <c r="C1803">
        <v>246928</v>
      </c>
      <c r="D1803">
        <f t="shared" si="56"/>
        <v>34.295555555555552</v>
      </c>
      <c r="E1803">
        <v>33.590000000000003</v>
      </c>
      <c r="F1803">
        <v>32.5</v>
      </c>
      <c r="G1803">
        <v>35.39</v>
      </c>
      <c r="H1803" s="3">
        <f t="shared" si="57"/>
        <v>33.826666666666668</v>
      </c>
    </row>
    <row r="1804" spans="1:8">
      <c r="A1804" t="s">
        <v>41</v>
      </c>
      <c r="B1804">
        <v>21.25</v>
      </c>
      <c r="C1804">
        <v>247101</v>
      </c>
      <c r="D1804">
        <f t="shared" si="56"/>
        <v>34.319583333333334</v>
      </c>
      <c r="E1804">
        <v>32.409999999999997</v>
      </c>
      <c r="F1804">
        <v>32.020000000000003</v>
      </c>
      <c r="G1804">
        <v>33.659999999999997</v>
      </c>
      <c r="H1804" s="3">
        <f t="shared" si="57"/>
        <v>32.696666666666665</v>
      </c>
    </row>
    <row r="1805" spans="1:8">
      <c r="A1805" t="s">
        <v>52</v>
      </c>
      <c r="B1805">
        <v>21.25</v>
      </c>
      <c r="C1805">
        <v>248034</v>
      </c>
      <c r="D1805">
        <f t="shared" si="56"/>
        <v>34.449166666666663</v>
      </c>
      <c r="E1805">
        <v>33.57</v>
      </c>
      <c r="F1805">
        <v>33.01</v>
      </c>
      <c r="G1805">
        <v>33.549999999999997</v>
      </c>
      <c r="H1805" s="3">
        <f t="shared" si="57"/>
        <v>33.376666666666665</v>
      </c>
    </row>
    <row r="1806" spans="1:8">
      <c r="A1806" t="s">
        <v>40</v>
      </c>
      <c r="B1806">
        <v>21.25</v>
      </c>
      <c r="C1806">
        <v>248561</v>
      </c>
      <c r="D1806">
        <f t="shared" si="56"/>
        <v>34.52236111111111</v>
      </c>
      <c r="E1806">
        <v>34.43</v>
      </c>
      <c r="F1806">
        <v>33.159999999999997</v>
      </c>
      <c r="G1806">
        <v>35.07</v>
      </c>
      <c r="H1806" s="3">
        <f t="shared" si="57"/>
        <v>34.22</v>
      </c>
    </row>
    <row r="1807" spans="1:8">
      <c r="A1807" t="s">
        <v>37</v>
      </c>
      <c r="B1807">
        <v>21.25</v>
      </c>
      <c r="C1807">
        <v>248665</v>
      </c>
      <c r="D1807">
        <f t="shared" si="56"/>
        <v>34.53680555555556</v>
      </c>
      <c r="E1807">
        <v>32.159999999999997</v>
      </c>
      <c r="F1807">
        <v>32.340000000000003</v>
      </c>
      <c r="G1807">
        <v>33.06</v>
      </c>
      <c r="H1807" s="3">
        <f t="shared" si="57"/>
        <v>32.520000000000003</v>
      </c>
    </row>
    <row r="1808" spans="1:8">
      <c r="A1808" t="s">
        <v>45</v>
      </c>
      <c r="B1808">
        <v>21.25</v>
      </c>
      <c r="C1808">
        <v>249329</v>
      </c>
      <c r="D1808">
        <f t="shared" si="56"/>
        <v>34.629027777777779</v>
      </c>
      <c r="E1808">
        <v>31.87</v>
      </c>
      <c r="F1808">
        <v>30.98</v>
      </c>
      <c r="G1808">
        <v>33.4</v>
      </c>
      <c r="H1808" s="3">
        <f t="shared" si="57"/>
        <v>32.083333333333336</v>
      </c>
    </row>
    <row r="1809" spans="1:8">
      <c r="A1809" t="s">
        <v>56</v>
      </c>
      <c r="B1809">
        <v>21.25</v>
      </c>
      <c r="C1809">
        <v>250105</v>
      </c>
      <c r="D1809">
        <f t="shared" si="56"/>
        <v>34.736805555555556</v>
      </c>
      <c r="E1809">
        <v>32.03</v>
      </c>
      <c r="F1809">
        <v>30.56</v>
      </c>
      <c r="G1809">
        <v>32.86</v>
      </c>
      <c r="H1809" s="3">
        <f t="shared" si="57"/>
        <v>31.816666666666666</v>
      </c>
    </row>
    <row r="1810" spans="1:8">
      <c r="A1810" t="s">
        <v>43</v>
      </c>
      <c r="B1810">
        <v>21.25</v>
      </c>
      <c r="C1810">
        <v>250550</v>
      </c>
      <c r="D1810">
        <f t="shared" si="56"/>
        <v>34.798611111111107</v>
      </c>
      <c r="E1810">
        <v>31.88</v>
      </c>
      <c r="F1810">
        <v>31.04</v>
      </c>
      <c r="G1810">
        <v>33.33</v>
      </c>
      <c r="H1810" s="3">
        <f t="shared" si="57"/>
        <v>32.083333333333336</v>
      </c>
    </row>
    <row r="1811" spans="1:8">
      <c r="A1811" t="s">
        <v>44</v>
      </c>
      <c r="B1811">
        <v>21.25</v>
      </c>
      <c r="C1811">
        <v>250828</v>
      </c>
      <c r="D1811">
        <f t="shared" si="56"/>
        <v>34.837222222222216</v>
      </c>
      <c r="E1811">
        <v>33.43</v>
      </c>
      <c r="F1811">
        <v>32.93</v>
      </c>
      <c r="G1811">
        <v>33.75</v>
      </c>
      <c r="H1811" s="3">
        <f t="shared" si="57"/>
        <v>33.369999999999997</v>
      </c>
    </row>
    <row r="1812" spans="1:8">
      <c r="A1812" t="s">
        <v>53</v>
      </c>
      <c r="B1812">
        <v>21.25</v>
      </c>
      <c r="C1812">
        <v>251206</v>
      </c>
      <c r="D1812">
        <f t="shared" si="56"/>
        <v>34.889722222222218</v>
      </c>
      <c r="E1812">
        <v>33.25</v>
      </c>
      <c r="F1812">
        <v>32.53</v>
      </c>
      <c r="G1812">
        <v>31.91</v>
      </c>
      <c r="H1812" s="3">
        <f t="shared" si="57"/>
        <v>32.563333333333333</v>
      </c>
    </row>
    <row r="1813" spans="1:8">
      <c r="A1813" t="s">
        <v>46</v>
      </c>
      <c r="B1813">
        <v>21.25</v>
      </c>
      <c r="C1813">
        <v>251637</v>
      </c>
      <c r="D1813">
        <f t="shared" si="56"/>
        <v>34.949583333333329</v>
      </c>
      <c r="E1813">
        <v>31.66</v>
      </c>
      <c r="F1813">
        <v>33.74</v>
      </c>
      <c r="G1813">
        <v>33.950000000000003</v>
      </c>
      <c r="H1813" s="3">
        <f t="shared" si="57"/>
        <v>33.116666666666667</v>
      </c>
    </row>
    <row r="1814" spans="1:8">
      <c r="A1814" t="s">
        <v>58</v>
      </c>
      <c r="B1814">
        <v>21.25</v>
      </c>
      <c r="C1814">
        <v>251646</v>
      </c>
      <c r="D1814">
        <f t="shared" si="56"/>
        <v>34.950833333333335</v>
      </c>
      <c r="E1814">
        <v>34.33</v>
      </c>
      <c r="F1814">
        <v>33.479999999999997</v>
      </c>
      <c r="G1814">
        <v>35.32</v>
      </c>
      <c r="H1814" s="3">
        <f t="shared" si="57"/>
        <v>34.376666666666665</v>
      </c>
    </row>
    <row r="1815" spans="1:8">
      <c r="A1815" t="s">
        <v>49</v>
      </c>
      <c r="B1815">
        <v>21.25</v>
      </c>
      <c r="C1815">
        <v>251807</v>
      </c>
      <c r="D1815">
        <f t="shared" si="56"/>
        <v>34.973194444444445</v>
      </c>
      <c r="E1815">
        <v>34.28</v>
      </c>
      <c r="F1815">
        <v>33.43</v>
      </c>
      <c r="G1815">
        <v>34.549999999999997</v>
      </c>
      <c r="H1815" s="3">
        <f t="shared" si="57"/>
        <v>34.086666666666666</v>
      </c>
    </row>
    <row r="1816" spans="1:8">
      <c r="A1816" t="s">
        <v>38</v>
      </c>
      <c r="B1816">
        <v>21.25</v>
      </c>
      <c r="C1816">
        <v>251995</v>
      </c>
      <c r="D1816">
        <f t="shared" si="56"/>
        <v>34.999305555555559</v>
      </c>
      <c r="E1816">
        <v>33.299999999999997</v>
      </c>
      <c r="F1816">
        <v>33.68</v>
      </c>
      <c r="G1816">
        <v>33.53</v>
      </c>
      <c r="H1816" s="3">
        <f t="shared" si="57"/>
        <v>33.50333333333333</v>
      </c>
    </row>
    <row r="1817" spans="1:8">
      <c r="A1817" t="s">
        <v>48</v>
      </c>
      <c r="B1817">
        <v>21.25</v>
      </c>
      <c r="C1817">
        <v>252611</v>
      </c>
      <c r="D1817">
        <f t="shared" si="56"/>
        <v>35.08486111111111</v>
      </c>
      <c r="E1817">
        <v>32.340000000000003</v>
      </c>
      <c r="F1817">
        <v>32.799999999999997</v>
      </c>
      <c r="G1817">
        <v>32.92</v>
      </c>
      <c r="H1817" s="3">
        <f t="shared" si="57"/>
        <v>32.686666666666667</v>
      </c>
    </row>
    <row r="1818" spans="1:8">
      <c r="A1818" t="s">
        <v>51</v>
      </c>
      <c r="B1818">
        <v>21.25</v>
      </c>
      <c r="C1818">
        <v>252896</v>
      </c>
      <c r="D1818">
        <f t="shared" si="56"/>
        <v>35.124444444444443</v>
      </c>
      <c r="E1818">
        <v>32.979999999999997</v>
      </c>
      <c r="F1818">
        <v>33.58</v>
      </c>
      <c r="G1818">
        <v>34.08</v>
      </c>
      <c r="H1818" s="3">
        <f t="shared" si="57"/>
        <v>33.546666666666667</v>
      </c>
    </row>
    <row r="1819" spans="1:8">
      <c r="A1819" t="s">
        <v>54</v>
      </c>
      <c r="B1819">
        <v>21.25</v>
      </c>
      <c r="C1819">
        <v>253044</v>
      </c>
      <c r="D1819">
        <f t="shared" ref="D1819:D1882" si="58">C1819/15/60/8</f>
        <v>35.144999999999996</v>
      </c>
      <c r="E1819">
        <v>34</v>
      </c>
      <c r="F1819">
        <v>32.28</v>
      </c>
      <c r="G1819">
        <v>34.090000000000003</v>
      </c>
      <c r="H1819" s="3">
        <f t="shared" ref="H1819:H1882" si="59">AVERAGE(E1819:G1819)</f>
        <v>33.456666666666671</v>
      </c>
    </row>
    <row r="1820" spans="1:8">
      <c r="A1820" t="s">
        <v>55</v>
      </c>
      <c r="B1820">
        <v>21.25</v>
      </c>
      <c r="C1820">
        <v>253469</v>
      </c>
      <c r="D1820">
        <f t="shared" si="58"/>
        <v>35.204027777777782</v>
      </c>
      <c r="E1820">
        <v>34.32</v>
      </c>
      <c r="F1820">
        <v>32</v>
      </c>
      <c r="G1820">
        <v>35.869999999999997</v>
      </c>
      <c r="H1820" s="3">
        <f t="shared" si="59"/>
        <v>34.063333333333333</v>
      </c>
    </row>
    <row r="1821" spans="1:8">
      <c r="A1821" t="s">
        <v>47</v>
      </c>
      <c r="B1821">
        <v>21.25</v>
      </c>
      <c r="C1821">
        <v>253888</v>
      </c>
      <c r="D1821">
        <f t="shared" si="58"/>
        <v>35.262222222222221</v>
      </c>
      <c r="E1821">
        <v>34.049999999999997</v>
      </c>
      <c r="F1821">
        <v>33.909999999999997</v>
      </c>
      <c r="G1821">
        <v>35.03</v>
      </c>
      <c r="H1821" s="3">
        <f t="shared" si="59"/>
        <v>34.33</v>
      </c>
    </row>
    <row r="1822" spans="1:8">
      <c r="A1822" t="s">
        <v>50</v>
      </c>
      <c r="B1822">
        <v>21.25</v>
      </c>
      <c r="C1822">
        <v>254140</v>
      </c>
      <c r="D1822">
        <f t="shared" si="58"/>
        <v>35.297222222222224</v>
      </c>
      <c r="E1822">
        <v>33.96</v>
      </c>
      <c r="F1822">
        <v>31.75</v>
      </c>
      <c r="G1822">
        <v>34.700000000000003</v>
      </c>
      <c r="H1822" s="3">
        <f t="shared" si="59"/>
        <v>33.470000000000006</v>
      </c>
    </row>
    <row r="1823" spans="1:8">
      <c r="A1823" t="s">
        <v>57</v>
      </c>
      <c r="B1823">
        <v>21.25</v>
      </c>
      <c r="C1823">
        <v>254436</v>
      </c>
      <c r="D1823">
        <f t="shared" si="58"/>
        <v>35.338333333333338</v>
      </c>
      <c r="E1823">
        <v>33.75</v>
      </c>
      <c r="F1823">
        <v>31.98</v>
      </c>
      <c r="G1823">
        <v>33.880000000000003</v>
      </c>
      <c r="H1823" s="3">
        <f t="shared" si="59"/>
        <v>33.20333333333334</v>
      </c>
    </row>
    <row r="1824" spans="1:8">
      <c r="A1824" t="s">
        <v>44</v>
      </c>
      <c r="B1824">
        <v>21.5</v>
      </c>
      <c r="C1824">
        <v>228710</v>
      </c>
      <c r="D1824">
        <f t="shared" si="58"/>
        <v>31.765277777777779</v>
      </c>
      <c r="E1824">
        <v>29.97</v>
      </c>
      <c r="F1824">
        <v>29.96</v>
      </c>
      <c r="G1824">
        <v>32</v>
      </c>
      <c r="H1824" s="3">
        <f t="shared" si="59"/>
        <v>30.643333333333334</v>
      </c>
    </row>
    <row r="1825" spans="1:8">
      <c r="A1825" t="s">
        <v>43</v>
      </c>
      <c r="B1825">
        <v>21.5</v>
      </c>
      <c r="C1825">
        <v>228735</v>
      </c>
      <c r="D1825">
        <f t="shared" si="58"/>
        <v>31.768750000000001</v>
      </c>
      <c r="E1825">
        <v>30.51</v>
      </c>
      <c r="F1825">
        <v>29.39</v>
      </c>
      <c r="G1825">
        <v>32.369999999999997</v>
      </c>
      <c r="H1825" s="3">
        <f t="shared" si="59"/>
        <v>30.756666666666671</v>
      </c>
    </row>
    <row r="1826" spans="1:8">
      <c r="A1826" t="s">
        <v>39</v>
      </c>
      <c r="B1826">
        <v>21.5</v>
      </c>
      <c r="C1826">
        <v>229021</v>
      </c>
      <c r="D1826">
        <f t="shared" si="58"/>
        <v>31.808472222222225</v>
      </c>
      <c r="E1826">
        <v>30.12</v>
      </c>
      <c r="F1826">
        <v>29.88</v>
      </c>
      <c r="G1826">
        <v>31.3</v>
      </c>
      <c r="H1826" s="3">
        <f t="shared" si="59"/>
        <v>30.433333333333334</v>
      </c>
    </row>
    <row r="1827" spans="1:8">
      <c r="A1827" t="s">
        <v>58</v>
      </c>
      <c r="B1827">
        <v>21.5</v>
      </c>
      <c r="C1827">
        <v>229186</v>
      </c>
      <c r="D1827">
        <f t="shared" si="58"/>
        <v>31.831388888888892</v>
      </c>
      <c r="E1827">
        <v>32.57</v>
      </c>
      <c r="F1827">
        <v>33.39</v>
      </c>
      <c r="G1827">
        <v>32.21</v>
      </c>
      <c r="H1827" s="3">
        <f t="shared" si="59"/>
        <v>32.723333333333336</v>
      </c>
    </row>
    <row r="1828" spans="1:8" hidden="1">
      <c r="A1828" t="s">
        <v>40</v>
      </c>
      <c r="B1828">
        <v>24</v>
      </c>
      <c r="C1828">
        <v>65079</v>
      </c>
      <c r="D1828">
        <f t="shared" si="58"/>
        <v>9.0387500000000003</v>
      </c>
      <c r="E1828">
        <v>13.99</v>
      </c>
      <c r="F1828">
        <v>14.58</v>
      </c>
      <c r="H1828" s="3">
        <f t="shared" si="59"/>
        <v>14.285</v>
      </c>
    </row>
    <row r="1829" spans="1:8" hidden="1">
      <c r="A1829" t="s">
        <v>58</v>
      </c>
      <c r="B1829">
        <v>0.25</v>
      </c>
      <c r="C1829">
        <v>48085</v>
      </c>
      <c r="D1829">
        <f t="shared" si="58"/>
        <v>6.6784722222222221</v>
      </c>
      <c r="E1829">
        <v>8.7200000000000006</v>
      </c>
      <c r="F1829">
        <v>15.66</v>
      </c>
      <c r="G1829">
        <v>18.18</v>
      </c>
      <c r="H1829" s="3">
        <f t="shared" si="59"/>
        <v>14.186666666666667</v>
      </c>
    </row>
    <row r="1830" spans="1:8" hidden="1">
      <c r="A1830" t="s">
        <v>58</v>
      </c>
      <c r="B1830">
        <v>0.5</v>
      </c>
      <c r="C1830">
        <v>37626</v>
      </c>
      <c r="D1830">
        <f t="shared" si="58"/>
        <v>5.2258333333333331</v>
      </c>
      <c r="E1830">
        <v>53.9</v>
      </c>
      <c r="F1830">
        <v>38.14</v>
      </c>
      <c r="G1830">
        <v>33.68</v>
      </c>
      <c r="H1830" s="3">
        <f t="shared" si="59"/>
        <v>41.906666666666666</v>
      </c>
    </row>
    <row r="1831" spans="1:8" hidden="1">
      <c r="A1831" t="s">
        <v>58</v>
      </c>
      <c r="B1831">
        <v>0.75</v>
      </c>
      <c r="C1831">
        <v>33453</v>
      </c>
      <c r="D1831">
        <f t="shared" si="58"/>
        <v>4.6462499999999993</v>
      </c>
      <c r="E1831">
        <v>23.38</v>
      </c>
      <c r="F1831">
        <v>10.210000000000001</v>
      </c>
      <c r="G1831">
        <v>8.02</v>
      </c>
      <c r="H1831" s="3">
        <f t="shared" si="59"/>
        <v>13.87</v>
      </c>
    </row>
    <row r="1832" spans="1:8" hidden="1">
      <c r="A1832" t="s">
        <v>58</v>
      </c>
      <c r="B1832">
        <v>1</v>
      </c>
      <c r="C1832">
        <v>29455</v>
      </c>
      <c r="D1832">
        <f t="shared" si="58"/>
        <v>4.0909722222222227</v>
      </c>
      <c r="E1832">
        <v>10.9</v>
      </c>
      <c r="F1832">
        <v>13.22</v>
      </c>
      <c r="G1832">
        <v>6.42</v>
      </c>
      <c r="H1832" s="3">
        <f t="shared" si="59"/>
        <v>10.18</v>
      </c>
    </row>
    <row r="1833" spans="1:8" hidden="1">
      <c r="A1833" t="s">
        <v>58</v>
      </c>
      <c r="B1833">
        <v>1.25</v>
      </c>
      <c r="C1833">
        <v>27017</v>
      </c>
      <c r="D1833">
        <f t="shared" si="58"/>
        <v>3.7523611111111115</v>
      </c>
      <c r="E1833">
        <v>6.38</v>
      </c>
      <c r="F1833">
        <v>9.8699999999999992</v>
      </c>
      <c r="G1833">
        <v>15.12</v>
      </c>
      <c r="H1833" s="3">
        <f t="shared" si="59"/>
        <v>10.456666666666665</v>
      </c>
    </row>
    <row r="1834" spans="1:8" hidden="1">
      <c r="A1834" t="s">
        <v>58</v>
      </c>
      <c r="B1834">
        <v>1.5</v>
      </c>
      <c r="C1834">
        <v>21244</v>
      </c>
      <c r="D1834">
        <f t="shared" si="58"/>
        <v>2.9505555555555554</v>
      </c>
      <c r="E1834">
        <v>14.17</v>
      </c>
      <c r="F1834">
        <v>12.55</v>
      </c>
      <c r="G1834">
        <v>16.11</v>
      </c>
      <c r="H1834" s="3">
        <f t="shared" si="59"/>
        <v>14.276666666666666</v>
      </c>
    </row>
    <row r="1835" spans="1:8" hidden="1">
      <c r="A1835" t="s">
        <v>58</v>
      </c>
      <c r="B1835">
        <v>1.75</v>
      </c>
      <c r="C1835">
        <v>19411</v>
      </c>
      <c r="D1835">
        <f t="shared" si="58"/>
        <v>2.6959722222222222</v>
      </c>
      <c r="E1835">
        <v>12.19</v>
      </c>
      <c r="F1835">
        <v>5.18</v>
      </c>
      <c r="G1835">
        <v>5.94</v>
      </c>
      <c r="H1835" s="3">
        <f t="shared" si="59"/>
        <v>7.77</v>
      </c>
    </row>
    <row r="1836" spans="1:8" hidden="1">
      <c r="A1836" t="s">
        <v>58</v>
      </c>
      <c r="B1836">
        <v>2</v>
      </c>
      <c r="C1836">
        <v>17943</v>
      </c>
      <c r="D1836">
        <f t="shared" si="58"/>
        <v>2.4920833333333334</v>
      </c>
      <c r="E1836">
        <v>5.66</v>
      </c>
      <c r="F1836">
        <v>4.9400000000000004</v>
      </c>
      <c r="G1836">
        <v>5.19</v>
      </c>
      <c r="H1836" s="3">
        <f t="shared" si="59"/>
        <v>5.2633333333333345</v>
      </c>
    </row>
    <row r="1837" spans="1:8" hidden="1">
      <c r="A1837" t="s">
        <v>58</v>
      </c>
      <c r="B1837">
        <v>2.25</v>
      </c>
      <c r="C1837">
        <v>16540</v>
      </c>
      <c r="D1837">
        <f t="shared" si="58"/>
        <v>2.2972222222222225</v>
      </c>
      <c r="E1837">
        <v>5.14</v>
      </c>
      <c r="F1837">
        <v>4.4400000000000004</v>
      </c>
      <c r="G1837">
        <v>5.91</v>
      </c>
      <c r="H1837" s="3">
        <f t="shared" si="59"/>
        <v>5.1633333333333331</v>
      </c>
    </row>
    <row r="1838" spans="1:8" hidden="1">
      <c r="A1838" t="s">
        <v>58</v>
      </c>
      <c r="B1838">
        <v>2.5</v>
      </c>
      <c r="C1838">
        <v>15833</v>
      </c>
      <c r="D1838">
        <f t="shared" si="58"/>
        <v>2.1990277777777778</v>
      </c>
      <c r="E1838">
        <v>5.2</v>
      </c>
      <c r="F1838">
        <v>4.29</v>
      </c>
      <c r="G1838">
        <v>4.66</v>
      </c>
      <c r="H1838" s="3">
        <f t="shared" si="59"/>
        <v>4.7166666666666668</v>
      </c>
    </row>
    <row r="1839" spans="1:8" hidden="1">
      <c r="A1839" t="s">
        <v>58</v>
      </c>
      <c r="B1839">
        <v>2.75</v>
      </c>
      <c r="C1839">
        <v>14415</v>
      </c>
      <c r="D1839">
        <f t="shared" si="58"/>
        <v>2.0020833333333332</v>
      </c>
      <c r="E1839">
        <v>4.59</v>
      </c>
      <c r="F1839">
        <v>4.0599999999999996</v>
      </c>
      <c r="G1839">
        <v>5.23</v>
      </c>
      <c r="H1839" s="3">
        <f t="shared" si="59"/>
        <v>4.626666666666666</v>
      </c>
    </row>
    <row r="1840" spans="1:8" hidden="1">
      <c r="A1840" t="s">
        <v>58</v>
      </c>
      <c r="B1840">
        <v>3</v>
      </c>
      <c r="C1840">
        <v>13407</v>
      </c>
      <c r="D1840">
        <f t="shared" si="58"/>
        <v>1.8620833333333333</v>
      </c>
      <c r="E1840">
        <v>4.3899999999999997</v>
      </c>
      <c r="F1840">
        <v>4.41</v>
      </c>
      <c r="G1840">
        <v>4.58</v>
      </c>
      <c r="H1840" s="3">
        <f t="shared" si="59"/>
        <v>4.46</v>
      </c>
    </row>
    <row r="1841" spans="1:8" hidden="1">
      <c r="A1841" t="s">
        <v>58</v>
      </c>
      <c r="B1841">
        <v>3.25</v>
      </c>
      <c r="C1841">
        <v>13416</v>
      </c>
      <c r="D1841">
        <f t="shared" si="58"/>
        <v>1.8633333333333333</v>
      </c>
      <c r="E1841">
        <v>6.02</v>
      </c>
      <c r="F1841">
        <v>13.16</v>
      </c>
      <c r="G1841">
        <v>13.12</v>
      </c>
      <c r="H1841" s="3">
        <f t="shared" si="59"/>
        <v>10.766666666666666</v>
      </c>
    </row>
    <row r="1842" spans="1:8" hidden="1">
      <c r="A1842" t="s">
        <v>58</v>
      </c>
      <c r="B1842">
        <v>3.5</v>
      </c>
      <c r="C1842">
        <v>12339</v>
      </c>
      <c r="D1842">
        <f t="shared" si="58"/>
        <v>1.7137500000000001</v>
      </c>
      <c r="E1842">
        <v>11.98</v>
      </c>
      <c r="F1842">
        <v>6.27</v>
      </c>
      <c r="G1842">
        <v>4.46</v>
      </c>
      <c r="H1842" s="3">
        <f t="shared" si="59"/>
        <v>7.57</v>
      </c>
    </row>
    <row r="1843" spans="1:8" hidden="1">
      <c r="A1843" t="s">
        <v>58</v>
      </c>
      <c r="B1843">
        <v>3.75</v>
      </c>
      <c r="C1843">
        <v>13215</v>
      </c>
      <c r="D1843">
        <f t="shared" si="58"/>
        <v>1.8354166666666667</v>
      </c>
      <c r="E1843">
        <v>3.88</v>
      </c>
      <c r="F1843">
        <v>4.12</v>
      </c>
      <c r="G1843">
        <v>4.9000000000000004</v>
      </c>
      <c r="H1843" s="3">
        <f t="shared" si="59"/>
        <v>4.3</v>
      </c>
    </row>
    <row r="1844" spans="1:8" hidden="1">
      <c r="A1844" t="s">
        <v>58</v>
      </c>
      <c r="B1844">
        <v>4</v>
      </c>
      <c r="C1844">
        <v>13762</v>
      </c>
      <c r="D1844">
        <f t="shared" si="58"/>
        <v>1.911388888888889</v>
      </c>
      <c r="E1844">
        <v>4.25</v>
      </c>
      <c r="F1844">
        <v>4.59</v>
      </c>
      <c r="G1844">
        <v>4.6399999999999997</v>
      </c>
      <c r="H1844" s="3">
        <f t="shared" si="59"/>
        <v>4.4933333333333332</v>
      </c>
    </row>
    <row r="1845" spans="1:8" hidden="1">
      <c r="A1845" t="s">
        <v>58</v>
      </c>
      <c r="B1845">
        <v>4.25</v>
      </c>
      <c r="C1845">
        <v>15055</v>
      </c>
      <c r="D1845">
        <f t="shared" si="58"/>
        <v>2.0909722222222222</v>
      </c>
      <c r="E1845">
        <v>4.3</v>
      </c>
      <c r="F1845">
        <v>13.58</v>
      </c>
      <c r="G1845">
        <v>14.29</v>
      </c>
      <c r="H1845" s="3">
        <f t="shared" si="59"/>
        <v>10.723333333333334</v>
      </c>
    </row>
    <row r="1846" spans="1:8" hidden="1">
      <c r="A1846" t="s">
        <v>58</v>
      </c>
      <c r="B1846">
        <v>4.5</v>
      </c>
      <c r="C1846">
        <v>17596</v>
      </c>
      <c r="D1846">
        <f t="shared" si="58"/>
        <v>2.4438888888888886</v>
      </c>
      <c r="E1846">
        <v>12.37</v>
      </c>
      <c r="F1846">
        <v>13.26</v>
      </c>
      <c r="G1846">
        <v>5.44</v>
      </c>
      <c r="H1846" s="3">
        <f t="shared" si="59"/>
        <v>10.356666666666667</v>
      </c>
    </row>
    <row r="1847" spans="1:8" hidden="1">
      <c r="A1847" t="s">
        <v>58</v>
      </c>
      <c r="B1847">
        <v>4.75</v>
      </c>
      <c r="C1847">
        <v>21688</v>
      </c>
      <c r="D1847">
        <f t="shared" si="58"/>
        <v>3.0122222222222219</v>
      </c>
      <c r="E1847">
        <v>4.99</v>
      </c>
      <c r="F1847">
        <v>5.3</v>
      </c>
      <c r="G1847">
        <v>6.98</v>
      </c>
      <c r="H1847" s="3">
        <f t="shared" si="59"/>
        <v>5.7566666666666668</v>
      </c>
    </row>
    <row r="1848" spans="1:8" hidden="1">
      <c r="A1848" t="s">
        <v>58</v>
      </c>
      <c r="B1848">
        <v>5</v>
      </c>
      <c r="C1848">
        <v>27895</v>
      </c>
      <c r="D1848">
        <f t="shared" si="58"/>
        <v>3.8743055555555559</v>
      </c>
      <c r="E1848">
        <v>6.52</v>
      </c>
      <c r="F1848">
        <v>6.81</v>
      </c>
      <c r="G1848">
        <v>7.93</v>
      </c>
      <c r="H1848" s="3">
        <f t="shared" si="59"/>
        <v>7.086666666666666</v>
      </c>
    </row>
    <row r="1849" spans="1:8" hidden="1">
      <c r="A1849" t="s">
        <v>58</v>
      </c>
      <c r="B1849">
        <v>5.25</v>
      </c>
      <c r="C1849">
        <v>37114</v>
      </c>
      <c r="D1849">
        <f t="shared" si="58"/>
        <v>5.1547222222222224</v>
      </c>
      <c r="E1849">
        <v>7.73</v>
      </c>
      <c r="F1849">
        <v>8.2200000000000006</v>
      </c>
      <c r="G1849">
        <v>9.61</v>
      </c>
      <c r="H1849" s="3">
        <f t="shared" si="59"/>
        <v>8.5200000000000014</v>
      </c>
    </row>
    <row r="1850" spans="1:8" hidden="1">
      <c r="A1850" t="s">
        <v>58</v>
      </c>
      <c r="B1850">
        <v>5.5</v>
      </c>
      <c r="C1850">
        <v>45348</v>
      </c>
      <c r="D1850">
        <f t="shared" si="58"/>
        <v>6.2983333333333329</v>
      </c>
      <c r="E1850">
        <v>9.35</v>
      </c>
      <c r="F1850">
        <v>9.83</v>
      </c>
      <c r="G1850">
        <v>10.33</v>
      </c>
      <c r="H1850" s="3">
        <f t="shared" si="59"/>
        <v>9.836666666666666</v>
      </c>
    </row>
    <row r="1851" spans="1:8">
      <c r="A1851" t="s">
        <v>37</v>
      </c>
      <c r="B1851">
        <v>21.5</v>
      </c>
      <c r="C1851">
        <v>229294</v>
      </c>
      <c r="D1851">
        <f t="shared" si="58"/>
        <v>31.846388888888889</v>
      </c>
      <c r="E1851">
        <v>32.229999999999997</v>
      </c>
      <c r="F1851">
        <v>30.33</v>
      </c>
      <c r="G1851">
        <v>30.16</v>
      </c>
      <c r="H1851" s="3">
        <f t="shared" si="59"/>
        <v>30.906666666666666</v>
      </c>
    </row>
    <row r="1852" spans="1:8">
      <c r="A1852" t="s">
        <v>42</v>
      </c>
      <c r="B1852">
        <v>21.5</v>
      </c>
      <c r="C1852">
        <v>229320</v>
      </c>
      <c r="D1852">
        <f t="shared" si="58"/>
        <v>31.85</v>
      </c>
      <c r="E1852">
        <v>32.049999999999997</v>
      </c>
      <c r="F1852">
        <v>30.3</v>
      </c>
      <c r="G1852">
        <v>32.11</v>
      </c>
      <c r="H1852" s="3">
        <f t="shared" si="59"/>
        <v>31.486666666666665</v>
      </c>
    </row>
    <row r="1853" spans="1:8">
      <c r="A1853" t="s">
        <v>40</v>
      </c>
      <c r="B1853">
        <v>21.5</v>
      </c>
      <c r="C1853">
        <v>229458</v>
      </c>
      <c r="D1853">
        <f t="shared" si="58"/>
        <v>31.869166666666668</v>
      </c>
      <c r="E1853">
        <v>32.229999999999997</v>
      </c>
      <c r="F1853">
        <v>31.18</v>
      </c>
      <c r="G1853">
        <v>33.47</v>
      </c>
      <c r="H1853" s="3">
        <f t="shared" si="59"/>
        <v>32.293333333333329</v>
      </c>
    </row>
    <row r="1854" spans="1:8">
      <c r="A1854" t="s">
        <v>45</v>
      </c>
      <c r="B1854">
        <v>21.5</v>
      </c>
      <c r="C1854">
        <v>229567</v>
      </c>
      <c r="D1854">
        <f t="shared" si="58"/>
        <v>31.884305555555557</v>
      </c>
      <c r="E1854">
        <v>30.59</v>
      </c>
      <c r="F1854">
        <v>30.14</v>
      </c>
      <c r="G1854">
        <v>31.61</v>
      </c>
      <c r="H1854" s="3">
        <f t="shared" si="59"/>
        <v>30.78</v>
      </c>
    </row>
    <row r="1855" spans="1:8">
      <c r="A1855" t="s">
        <v>52</v>
      </c>
      <c r="B1855">
        <v>21.5</v>
      </c>
      <c r="C1855">
        <v>229935</v>
      </c>
      <c r="D1855">
        <f t="shared" si="58"/>
        <v>31.935416666666665</v>
      </c>
      <c r="E1855">
        <v>32.340000000000003</v>
      </c>
      <c r="F1855">
        <v>30.19</v>
      </c>
      <c r="G1855">
        <v>31.06</v>
      </c>
      <c r="H1855" s="3">
        <f t="shared" si="59"/>
        <v>31.196666666666669</v>
      </c>
    </row>
    <row r="1856" spans="1:8">
      <c r="A1856" t="s">
        <v>46</v>
      </c>
      <c r="B1856">
        <v>21.5</v>
      </c>
      <c r="C1856">
        <v>229937</v>
      </c>
      <c r="D1856">
        <f t="shared" si="58"/>
        <v>31.935694444444444</v>
      </c>
      <c r="E1856">
        <v>30.91</v>
      </c>
      <c r="F1856">
        <v>29.94</v>
      </c>
      <c r="G1856">
        <v>30.73</v>
      </c>
      <c r="H1856" s="3">
        <f t="shared" si="59"/>
        <v>30.526666666666667</v>
      </c>
    </row>
    <row r="1857" spans="1:8">
      <c r="A1857" t="s">
        <v>41</v>
      </c>
      <c r="B1857">
        <v>21.5</v>
      </c>
      <c r="C1857">
        <v>229963</v>
      </c>
      <c r="D1857">
        <f t="shared" si="58"/>
        <v>31.939305555555556</v>
      </c>
      <c r="E1857">
        <v>29.36</v>
      </c>
      <c r="F1857">
        <v>30.42</v>
      </c>
      <c r="G1857">
        <v>31.73</v>
      </c>
      <c r="H1857" s="3">
        <f t="shared" si="59"/>
        <v>30.503333333333334</v>
      </c>
    </row>
    <row r="1858" spans="1:8">
      <c r="A1858" t="s">
        <v>55</v>
      </c>
      <c r="B1858">
        <v>21.5</v>
      </c>
      <c r="C1858">
        <v>230700</v>
      </c>
      <c r="D1858">
        <f t="shared" si="58"/>
        <v>32.041666666666664</v>
      </c>
      <c r="E1858">
        <v>30.52</v>
      </c>
      <c r="F1858">
        <v>31.56</v>
      </c>
      <c r="G1858">
        <v>32.119999999999997</v>
      </c>
      <c r="H1858" s="3">
        <f t="shared" si="59"/>
        <v>31.399999999999995</v>
      </c>
    </row>
    <row r="1859" spans="1:8">
      <c r="A1859" t="s">
        <v>54</v>
      </c>
      <c r="B1859">
        <v>21.5</v>
      </c>
      <c r="C1859">
        <v>230766</v>
      </c>
      <c r="D1859">
        <f t="shared" si="58"/>
        <v>32.05083333333333</v>
      </c>
      <c r="E1859">
        <v>30.03</v>
      </c>
      <c r="F1859">
        <v>31.06</v>
      </c>
      <c r="G1859">
        <v>32.369999999999997</v>
      </c>
      <c r="H1859" s="3">
        <f t="shared" si="59"/>
        <v>31.153333333333336</v>
      </c>
    </row>
    <row r="1860" spans="1:8">
      <c r="A1860" t="s">
        <v>38</v>
      </c>
      <c r="B1860">
        <v>21.5</v>
      </c>
      <c r="C1860">
        <v>230889</v>
      </c>
      <c r="D1860">
        <f t="shared" si="58"/>
        <v>32.067916666666669</v>
      </c>
      <c r="E1860">
        <v>31.8</v>
      </c>
      <c r="F1860">
        <v>30.65</v>
      </c>
      <c r="G1860">
        <v>32.659999999999997</v>
      </c>
      <c r="H1860" s="3">
        <f t="shared" si="59"/>
        <v>31.703333333333333</v>
      </c>
    </row>
    <row r="1861" spans="1:8">
      <c r="A1861" t="s">
        <v>49</v>
      </c>
      <c r="B1861">
        <v>21.5</v>
      </c>
      <c r="C1861">
        <v>231295</v>
      </c>
      <c r="D1861">
        <f t="shared" si="58"/>
        <v>32.124305555555551</v>
      </c>
      <c r="E1861">
        <v>31</v>
      </c>
      <c r="F1861">
        <v>31.26</v>
      </c>
      <c r="G1861">
        <v>32.14</v>
      </c>
      <c r="H1861" s="3">
        <f t="shared" si="59"/>
        <v>31.466666666666669</v>
      </c>
    </row>
    <row r="1862" spans="1:8">
      <c r="A1862" t="s">
        <v>53</v>
      </c>
      <c r="B1862">
        <v>21.5</v>
      </c>
      <c r="C1862">
        <v>231372</v>
      </c>
      <c r="D1862">
        <f t="shared" si="58"/>
        <v>32.134999999999998</v>
      </c>
      <c r="E1862">
        <v>32.729999999999997</v>
      </c>
      <c r="F1862">
        <v>29.05</v>
      </c>
      <c r="G1862">
        <v>31.41</v>
      </c>
      <c r="H1862" s="3">
        <f t="shared" si="59"/>
        <v>31.063333333333333</v>
      </c>
    </row>
    <row r="1863" spans="1:8">
      <c r="A1863" t="s">
        <v>56</v>
      </c>
      <c r="B1863">
        <v>21.5</v>
      </c>
      <c r="C1863">
        <v>231385</v>
      </c>
      <c r="D1863">
        <f t="shared" si="58"/>
        <v>32.136805555555554</v>
      </c>
      <c r="E1863">
        <v>30.62</v>
      </c>
      <c r="F1863">
        <v>29.31</v>
      </c>
      <c r="G1863">
        <v>31.14</v>
      </c>
      <c r="H1863" s="3">
        <f t="shared" si="59"/>
        <v>30.356666666666666</v>
      </c>
    </row>
    <row r="1864" spans="1:8" hidden="1">
      <c r="A1864" t="s">
        <v>58</v>
      </c>
      <c r="B1864">
        <v>9</v>
      </c>
      <c r="C1864">
        <v>155638</v>
      </c>
      <c r="D1864">
        <f t="shared" si="58"/>
        <v>21.616388888888888</v>
      </c>
      <c r="E1864">
        <v>26.16</v>
      </c>
      <c r="F1864">
        <v>26.18</v>
      </c>
      <c r="G1864">
        <v>52.03</v>
      </c>
      <c r="H1864" s="3">
        <f t="shared" si="59"/>
        <v>34.79</v>
      </c>
    </row>
    <row r="1865" spans="1:8">
      <c r="A1865" t="s">
        <v>48</v>
      </c>
      <c r="B1865">
        <v>21.5</v>
      </c>
      <c r="C1865">
        <v>231542</v>
      </c>
      <c r="D1865">
        <f t="shared" si="58"/>
        <v>32.158611111111114</v>
      </c>
      <c r="E1865">
        <v>31.02</v>
      </c>
      <c r="F1865">
        <v>30.33</v>
      </c>
      <c r="G1865">
        <v>31.36</v>
      </c>
      <c r="H1865" s="3">
        <f t="shared" si="59"/>
        <v>30.903333333333332</v>
      </c>
    </row>
    <row r="1866" spans="1:8">
      <c r="A1866" t="s">
        <v>57</v>
      </c>
      <c r="B1866">
        <v>21.5</v>
      </c>
      <c r="C1866">
        <v>231943</v>
      </c>
      <c r="D1866">
        <f t="shared" si="58"/>
        <v>32.214305555555555</v>
      </c>
      <c r="E1866">
        <v>30.8</v>
      </c>
      <c r="F1866">
        <v>29.03</v>
      </c>
      <c r="G1866">
        <v>31.7</v>
      </c>
      <c r="H1866" s="3">
        <f t="shared" si="59"/>
        <v>30.51</v>
      </c>
    </row>
    <row r="1867" spans="1:8">
      <c r="A1867" t="s">
        <v>47</v>
      </c>
      <c r="B1867">
        <v>21.5</v>
      </c>
      <c r="C1867">
        <v>232333</v>
      </c>
      <c r="D1867">
        <f t="shared" si="58"/>
        <v>32.268472222222222</v>
      </c>
      <c r="E1867">
        <v>30.58</v>
      </c>
      <c r="F1867">
        <v>31.42</v>
      </c>
      <c r="G1867">
        <v>33.24</v>
      </c>
      <c r="H1867" s="3">
        <f t="shared" si="59"/>
        <v>31.74666666666667</v>
      </c>
    </row>
    <row r="1868" spans="1:8">
      <c r="A1868" t="s">
        <v>51</v>
      </c>
      <c r="B1868">
        <v>21.5</v>
      </c>
      <c r="C1868">
        <v>232910</v>
      </c>
      <c r="D1868">
        <f t="shared" si="58"/>
        <v>32.348611111111111</v>
      </c>
      <c r="E1868">
        <v>30.19</v>
      </c>
      <c r="F1868">
        <v>32.090000000000003</v>
      </c>
      <c r="G1868">
        <v>31.75</v>
      </c>
      <c r="H1868" s="3">
        <f t="shared" si="59"/>
        <v>31.343333333333334</v>
      </c>
    </row>
    <row r="1869" spans="1:8">
      <c r="A1869" t="s">
        <v>50</v>
      </c>
      <c r="B1869">
        <v>21.5</v>
      </c>
      <c r="C1869">
        <v>233565</v>
      </c>
      <c r="D1869">
        <f t="shared" si="58"/>
        <v>32.439583333333331</v>
      </c>
      <c r="E1869">
        <v>29.92</v>
      </c>
      <c r="F1869">
        <v>30.48</v>
      </c>
      <c r="G1869">
        <v>31.58</v>
      </c>
      <c r="H1869" s="3">
        <f t="shared" si="59"/>
        <v>30.66</v>
      </c>
    </row>
    <row r="1870" spans="1:8">
      <c r="A1870" t="s">
        <v>44</v>
      </c>
      <c r="B1870">
        <v>21.75</v>
      </c>
      <c r="C1870">
        <v>211196</v>
      </c>
      <c r="D1870">
        <f t="shared" si="58"/>
        <v>29.332777777777778</v>
      </c>
      <c r="E1870">
        <v>28.79</v>
      </c>
      <c r="F1870">
        <v>28.21</v>
      </c>
      <c r="G1870">
        <v>29.71</v>
      </c>
      <c r="H1870" s="3">
        <f t="shared" si="59"/>
        <v>28.903333333333336</v>
      </c>
    </row>
    <row r="1871" spans="1:8">
      <c r="A1871" t="s">
        <v>53</v>
      </c>
      <c r="B1871">
        <v>21.75</v>
      </c>
      <c r="C1871">
        <v>211243</v>
      </c>
      <c r="D1871">
        <f t="shared" si="58"/>
        <v>29.339305555555555</v>
      </c>
      <c r="E1871">
        <v>28.6</v>
      </c>
      <c r="F1871">
        <v>27.34</v>
      </c>
      <c r="G1871">
        <v>29.58</v>
      </c>
      <c r="H1871" s="3">
        <f t="shared" si="59"/>
        <v>28.506666666666664</v>
      </c>
    </row>
    <row r="1872" spans="1:8">
      <c r="A1872" t="s">
        <v>37</v>
      </c>
      <c r="B1872">
        <v>21.75</v>
      </c>
      <c r="C1872">
        <v>212240</v>
      </c>
      <c r="D1872">
        <f t="shared" si="58"/>
        <v>29.477777777777778</v>
      </c>
      <c r="E1872">
        <v>29.34</v>
      </c>
      <c r="F1872">
        <v>27.9</v>
      </c>
      <c r="G1872">
        <v>28.91</v>
      </c>
      <c r="H1872" s="3">
        <f t="shared" si="59"/>
        <v>28.716666666666665</v>
      </c>
    </row>
    <row r="1873" spans="1:8">
      <c r="A1873" t="s">
        <v>38</v>
      </c>
      <c r="B1873">
        <v>21.75</v>
      </c>
      <c r="C1873">
        <v>213210</v>
      </c>
      <c r="D1873">
        <f t="shared" si="58"/>
        <v>29.612500000000001</v>
      </c>
      <c r="E1873">
        <v>28.8</v>
      </c>
      <c r="F1873">
        <v>28.75</v>
      </c>
      <c r="G1873">
        <v>29.05</v>
      </c>
      <c r="H1873" s="3">
        <f t="shared" si="59"/>
        <v>28.866666666666664</v>
      </c>
    </row>
    <row r="1874" spans="1:8">
      <c r="A1874" t="s">
        <v>42</v>
      </c>
      <c r="B1874">
        <v>21.75</v>
      </c>
      <c r="C1874">
        <v>213291</v>
      </c>
      <c r="D1874">
        <f t="shared" si="58"/>
        <v>29.623749999999998</v>
      </c>
      <c r="E1874">
        <v>29.91</v>
      </c>
      <c r="F1874">
        <v>28.07</v>
      </c>
      <c r="G1874">
        <v>31.47</v>
      </c>
      <c r="H1874" s="3">
        <f t="shared" si="59"/>
        <v>29.816666666666666</v>
      </c>
    </row>
    <row r="1875" spans="1:8">
      <c r="A1875" t="s">
        <v>45</v>
      </c>
      <c r="B1875">
        <v>21.75</v>
      </c>
      <c r="C1875">
        <v>213476</v>
      </c>
      <c r="D1875">
        <f t="shared" si="58"/>
        <v>29.649444444444445</v>
      </c>
      <c r="E1875">
        <v>29.05</v>
      </c>
      <c r="F1875">
        <v>27.86</v>
      </c>
      <c r="G1875">
        <v>28.84</v>
      </c>
      <c r="H1875" s="3">
        <f t="shared" si="59"/>
        <v>28.583333333333332</v>
      </c>
    </row>
    <row r="1876" spans="1:8">
      <c r="A1876" t="s">
        <v>43</v>
      </c>
      <c r="B1876">
        <v>21.75</v>
      </c>
      <c r="C1876">
        <v>213578</v>
      </c>
      <c r="D1876">
        <f t="shared" si="58"/>
        <v>29.663611111111109</v>
      </c>
      <c r="E1876">
        <v>27.68</v>
      </c>
      <c r="F1876">
        <v>27.64</v>
      </c>
      <c r="G1876">
        <v>28.37</v>
      </c>
      <c r="H1876" s="3">
        <f t="shared" si="59"/>
        <v>27.896666666666665</v>
      </c>
    </row>
    <row r="1877" spans="1:8">
      <c r="A1877" t="s">
        <v>46</v>
      </c>
      <c r="B1877">
        <v>21.75</v>
      </c>
      <c r="C1877">
        <v>213758</v>
      </c>
      <c r="D1877">
        <f t="shared" si="58"/>
        <v>29.688611111111111</v>
      </c>
      <c r="E1877">
        <v>29.1</v>
      </c>
      <c r="F1877">
        <v>27.51</v>
      </c>
      <c r="G1877">
        <v>30.23</v>
      </c>
      <c r="H1877" s="3">
        <f t="shared" si="59"/>
        <v>28.946666666666669</v>
      </c>
    </row>
    <row r="1878" spans="1:8">
      <c r="A1878" t="s">
        <v>48</v>
      </c>
      <c r="B1878">
        <v>21.75</v>
      </c>
      <c r="C1878">
        <v>214266</v>
      </c>
      <c r="D1878">
        <f t="shared" si="58"/>
        <v>29.759166666666665</v>
      </c>
      <c r="E1878">
        <v>28.5</v>
      </c>
      <c r="F1878">
        <v>28.35</v>
      </c>
      <c r="G1878">
        <v>29.53</v>
      </c>
      <c r="H1878" s="3">
        <f t="shared" si="59"/>
        <v>28.793333333333333</v>
      </c>
    </row>
    <row r="1879" spans="1:8">
      <c r="A1879" t="s">
        <v>52</v>
      </c>
      <c r="B1879">
        <v>21.75</v>
      </c>
      <c r="C1879">
        <v>214431</v>
      </c>
      <c r="D1879">
        <f t="shared" si="58"/>
        <v>29.782083333333333</v>
      </c>
      <c r="E1879">
        <v>30.2</v>
      </c>
      <c r="F1879">
        <v>28.15</v>
      </c>
      <c r="G1879">
        <v>29.27</v>
      </c>
      <c r="H1879" s="3">
        <f t="shared" si="59"/>
        <v>29.206666666666663</v>
      </c>
    </row>
    <row r="1880" spans="1:8">
      <c r="A1880" t="s">
        <v>40</v>
      </c>
      <c r="B1880">
        <v>21.75</v>
      </c>
      <c r="C1880">
        <v>214627</v>
      </c>
      <c r="D1880">
        <f t="shared" si="58"/>
        <v>29.809305555555557</v>
      </c>
      <c r="E1880">
        <v>30.76</v>
      </c>
      <c r="F1880">
        <v>28.62</v>
      </c>
      <c r="G1880">
        <v>30.33</v>
      </c>
      <c r="H1880" s="3">
        <f t="shared" si="59"/>
        <v>29.903333333333336</v>
      </c>
    </row>
    <row r="1881" spans="1:8">
      <c r="A1881" t="s">
        <v>55</v>
      </c>
      <c r="B1881">
        <v>21.75</v>
      </c>
      <c r="C1881">
        <v>214842</v>
      </c>
      <c r="D1881">
        <f t="shared" si="58"/>
        <v>29.839166666666664</v>
      </c>
      <c r="E1881">
        <v>29.85</v>
      </c>
      <c r="F1881">
        <v>28.14</v>
      </c>
      <c r="G1881">
        <v>30.32</v>
      </c>
      <c r="H1881" s="3">
        <f t="shared" si="59"/>
        <v>29.436666666666667</v>
      </c>
    </row>
    <row r="1882" spans="1:8">
      <c r="A1882" t="s">
        <v>51</v>
      </c>
      <c r="B1882">
        <v>21.75</v>
      </c>
      <c r="C1882">
        <v>214847</v>
      </c>
      <c r="D1882">
        <f t="shared" si="58"/>
        <v>29.839861111111112</v>
      </c>
      <c r="E1882">
        <v>29.78</v>
      </c>
      <c r="F1882">
        <v>28.11</v>
      </c>
      <c r="G1882">
        <v>28.81</v>
      </c>
      <c r="H1882" s="3">
        <f t="shared" si="59"/>
        <v>28.900000000000002</v>
      </c>
    </row>
    <row r="1883" spans="1:8">
      <c r="A1883" t="s">
        <v>41</v>
      </c>
      <c r="B1883">
        <v>21.75</v>
      </c>
      <c r="C1883">
        <v>214889</v>
      </c>
      <c r="D1883">
        <f t="shared" ref="D1883:D1946" si="60">C1883/15/60/8</f>
        <v>29.845694444444444</v>
      </c>
      <c r="E1883">
        <v>28.76</v>
      </c>
      <c r="F1883">
        <v>27.96</v>
      </c>
      <c r="G1883">
        <v>29.41</v>
      </c>
      <c r="H1883" s="3">
        <f t="shared" ref="H1883:H1946" si="61">AVERAGE(E1883:G1883)</f>
        <v>28.709999999999997</v>
      </c>
    </row>
    <row r="1884" spans="1:8">
      <c r="A1884" t="s">
        <v>39</v>
      </c>
      <c r="B1884">
        <v>21.75</v>
      </c>
      <c r="C1884">
        <v>215295</v>
      </c>
      <c r="D1884">
        <f t="shared" si="60"/>
        <v>29.902083333333334</v>
      </c>
      <c r="E1884">
        <v>28.9</v>
      </c>
      <c r="F1884">
        <v>27.23</v>
      </c>
      <c r="G1884">
        <v>28.93</v>
      </c>
      <c r="H1884" s="3">
        <f t="shared" si="61"/>
        <v>28.353333333333335</v>
      </c>
    </row>
    <row r="1885" spans="1:8">
      <c r="A1885" t="s">
        <v>56</v>
      </c>
      <c r="B1885">
        <v>21.75</v>
      </c>
      <c r="C1885">
        <v>216069</v>
      </c>
      <c r="D1885">
        <f t="shared" si="60"/>
        <v>30.009583333333335</v>
      </c>
      <c r="E1885">
        <v>28.75</v>
      </c>
      <c r="F1885">
        <v>27.48</v>
      </c>
      <c r="G1885">
        <v>28.07</v>
      </c>
      <c r="H1885" s="3">
        <f t="shared" si="61"/>
        <v>28.100000000000005</v>
      </c>
    </row>
    <row r="1886" spans="1:8">
      <c r="A1886" t="s">
        <v>49</v>
      </c>
      <c r="B1886">
        <v>21.75</v>
      </c>
      <c r="C1886">
        <v>216502</v>
      </c>
      <c r="D1886">
        <f t="shared" si="60"/>
        <v>30.069722222222222</v>
      </c>
      <c r="E1886">
        <v>30.83</v>
      </c>
      <c r="F1886">
        <v>29.31</v>
      </c>
      <c r="G1886">
        <v>29.62</v>
      </c>
      <c r="H1886" s="3">
        <f t="shared" si="61"/>
        <v>29.92</v>
      </c>
    </row>
    <row r="1887" spans="1:8">
      <c r="A1887" t="s">
        <v>58</v>
      </c>
      <c r="B1887">
        <v>21.75</v>
      </c>
      <c r="C1887">
        <v>216746</v>
      </c>
      <c r="D1887">
        <f t="shared" si="60"/>
        <v>30.10361111111111</v>
      </c>
      <c r="E1887">
        <v>31.03</v>
      </c>
      <c r="F1887">
        <v>29.75</v>
      </c>
      <c r="G1887">
        <v>30.64</v>
      </c>
      <c r="H1887" s="3">
        <f t="shared" si="61"/>
        <v>30.473333333333333</v>
      </c>
    </row>
    <row r="1888" spans="1:8">
      <c r="A1888" t="s">
        <v>54</v>
      </c>
      <c r="B1888">
        <v>21.75</v>
      </c>
      <c r="C1888">
        <v>216959</v>
      </c>
      <c r="D1888">
        <f t="shared" si="60"/>
        <v>30.133194444444442</v>
      </c>
      <c r="E1888">
        <v>29.98</v>
      </c>
      <c r="F1888">
        <v>28.05</v>
      </c>
      <c r="G1888">
        <v>29.76</v>
      </c>
      <c r="H1888" s="3">
        <f t="shared" si="61"/>
        <v>29.263333333333335</v>
      </c>
    </row>
    <row r="1889" spans="1:8">
      <c r="A1889" t="s">
        <v>57</v>
      </c>
      <c r="B1889">
        <v>21.75</v>
      </c>
      <c r="C1889">
        <v>217193</v>
      </c>
      <c r="D1889">
        <f t="shared" si="60"/>
        <v>30.165694444444444</v>
      </c>
      <c r="E1889">
        <v>29.68</v>
      </c>
      <c r="F1889">
        <v>27.51</v>
      </c>
      <c r="G1889">
        <v>30.06</v>
      </c>
      <c r="H1889" s="3">
        <f t="shared" si="61"/>
        <v>29.083333333333332</v>
      </c>
    </row>
    <row r="1890" spans="1:8">
      <c r="A1890" t="s">
        <v>47</v>
      </c>
      <c r="B1890">
        <v>21.75</v>
      </c>
      <c r="C1890">
        <v>217659</v>
      </c>
      <c r="D1890">
        <f t="shared" si="60"/>
        <v>30.230416666666667</v>
      </c>
      <c r="E1890">
        <v>29.92</v>
      </c>
      <c r="F1890">
        <v>29.37</v>
      </c>
      <c r="G1890">
        <v>30.68</v>
      </c>
      <c r="H1890" s="3">
        <f t="shared" si="61"/>
        <v>29.99</v>
      </c>
    </row>
    <row r="1891" spans="1:8">
      <c r="A1891" t="s">
        <v>50</v>
      </c>
      <c r="B1891">
        <v>21.75</v>
      </c>
      <c r="C1891">
        <v>218065</v>
      </c>
      <c r="D1891">
        <f t="shared" si="60"/>
        <v>30.286805555555553</v>
      </c>
      <c r="E1891">
        <v>29.48</v>
      </c>
      <c r="F1891">
        <v>29.03</v>
      </c>
      <c r="G1891">
        <v>29.58</v>
      </c>
      <c r="H1891" s="3">
        <f t="shared" si="61"/>
        <v>29.363333333333333</v>
      </c>
    </row>
    <row r="1892" spans="1:8">
      <c r="A1892" t="s">
        <v>37</v>
      </c>
      <c r="B1892">
        <v>22</v>
      </c>
      <c r="C1892">
        <v>198077</v>
      </c>
      <c r="D1892">
        <f t="shared" si="60"/>
        <v>27.510694444444443</v>
      </c>
      <c r="E1892">
        <v>27.91</v>
      </c>
      <c r="F1892">
        <v>24.98</v>
      </c>
      <c r="G1892">
        <v>27.87</v>
      </c>
      <c r="H1892" s="3">
        <f t="shared" si="61"/>
        <v>26.92</v>
      </c>
    </row>
    <row r="1893" spans="1:8">
      <c r="A1893" t="s">
        <v>39</v>
      </c>
      <c r="B1893">
        <v>22</v>
      </c>
      <c r="C1893">
        <v>199008</v>
      </c>
      <c r="D1893">
        <f t="shared" si="60"/>
        <v>27.64</v>
      </c>
      <c r="E1893">
        <v>27.24</v>
      </c>
      <c r="F1893">
        <v>25.5</v>
      </c>
      <c r="G1893">
        <v>27.01</v>
      </c>
      <c r="H1893" s="3">
        <f t="shared" si="61"/>
        <v>26.583333333333332</v>
      </c>
    </row>
    <row r="1894" spans="1:8">
      <c r="A1894" t="s">
        <v>41</v>
      </c>
      <c r="B1894">
        <v>22</v>
      </c>
      <c r="C1894">
        <v>199199</v>
      </c>
      <c r="D1894">
        <f t="shared" si="60"/>
        <v>27.666527777777777</v>
      </c>
      <c r="E1894">
        <v>26.62</v>
      </c>
      <c r="F1894">
        <v>26.26</v>
      </c>
      <c r="G1894">
        <v>27.34</v>
      </c>
      <c r="H1894" s="3">
        <f t="shared" si="61"/>
        <v>26.74</v>
      </c>
    </row>
    <row r="1895" spans="1:8">
      <c r="A1895" t="s">
        <v>53</v>
      </c>
      <c r="B1895">
        <v>22</v>
      </c>
      <c r="C1895">
        <v>199315</v>
      </c>
      <c r="D1895">
        <f t="shared" si="60"/>
        <v>27.682638888888889</v>
      </c>
      <c r="E1895">
        <v>27.97</v>
      </c>
      <c r="F1895">
        <v>25.33</v>
      </c>
      <c r="G1895">
        <v>26.58</v>
      </c>
      <c r="H1895" s="3">
        <f t="shared" si="61"/>
        <v>26.626666666666665</v>
      </c>
    </row>
    <row r="1896" spans="1:8">
      <c r="A1896" t="s">
        <v>40</v>
      </c>
      <c r="B1896">
        <v>22</v>
      </c>
      <c r="C1896">
        <v>199413</v>
      </c>
      <c r="D1896">
        <f t="shared" si="60"/>
        <v>27.696250000000003</v>
      </c>
      <c r="E1896">
        <v>28.62</v>
      </c>
      <c r="F1896">
        <v>27.55</v>
      </c>
      <c r="G1896">
        <v>28.83</v>
      </c>
      <c r="H1896" s="3">
        <f t="shared" si="61"/>
        <v>28.333333333333332</v>
      </c>
    </row>
    <row r="1897" spans="1:8">
      <c r="A1897" t="s">
        <v>46</v>
      </c>
      <c r="B1897">
        <v>22</v>
      </c>
      <c r="C1897">
        <v>199498</v>
      </c>
      <c r="D1897">
        <f t="shared" si="60"/>
        <v>27.708055555555557</v>
      </c>
      <c r="E1897">
        <v>26.76</v>
      </c>
      <c r="F1897">
        <v>25.92</v>
      </c>
      <c r="G1897">
        <v>26.92</v>
      </c>
      <c r="H1897" s="3">
        <f t="shared" si="61"/>
        <v>26.533333333333335</v>
      </c>
    </row>
    <row r="1898" spans="1:8">
      <c r="A1898" t="s">
        <v>42</v>
      </c>
      <c r="B1898">
        <v>22</v>
      </c>
      <c r="C1898">
        <v>199522</v>
      </c>
      <c r="D1898">
        <f t="shared" si="60"/>
        <v>27.711388888888891</v>
      </c>
      <c r="E1898">
        <v>28.9</v>
      </c>
      <c r="F1898">
        <v>26.17</v>
      </c>
      <c r="G1898">
        <v>27.63</v>
      </c>
      <c r="H1898" s="3">
        <f t="shared" si="61"/>
        <v>27.566666666666666</v>
      </c>
    </row>
    <row r="1899" spans="1:8">
      <c r="A1899" t="s">
        <v>55</v>
      </c>
      <c r="B1899">
        <v>22</v>
      </c>
      <c r="C1899">
        <v>199633</v>
      </c>
      <c r="D1899">
        <f t="shared" si="60"/>
        <v>27.726805555555554</v>
      </c>
      <c r="E1899">
        <v>28.39</v>
      </c>
      <c r="F1899">
        <v>26.51</v>
      </c>
      <c r="G1899">
        <v>27.72</v>
      </c>
      <c r="H1899" s="3">
        <f t="shared" si="61"/>
        <v>27.540000000000003</v>
      </c>
    </row>
    <row r="1900" spans="1:8">
      <c r="A1900" t="s">
        <v>38</v>
      </c>
      <c r="B1900">
        <v>22</v>
      </c>
      <c r="C1900">
        <v>199790</v>
      </c>
      <c r="D1900">
        <f t="shared" si="60"/>
        <v>27.748611111111114</v>
      </c>
      <c r="E1900">
        <v>29.26</v>
      </c>
      <c r="F1900">
        <v>25.91</v>
      </c>
      <c r="G1900">
        <v>28.18</v>
      </c>
      <c r="H1900" s="3">
        <f t="shared" si="61"/>
        <v>27.783333333333331</v>
      </c>
    </row>
    <row r="1901" spans="1:8">
      <c r="A1901" t="s">
        <v>52</v>
      </c>
      <c r="B1901">
        <v>22</v>
      </c>
      <c r="C1901">
        <v>199918</v>
      </c>
      <c r="D1901">
        <f t="shared" si="60"/>
        <v>27.766388888888891</v>
      </c>
      <c r="E1901">
        <v>28.91</v>
      </c>
      <c r="F1901">
        <v>25.95</v>
      </c>
      <c r="G1901">
        <v>27.37</v>
      </c>
      <c r="H1901" s="3">
        <f t="shared" si="61"/>
        <v>27.41</v>
      </c>
    </row>
    <row r="1902" spans="1:8">
      <c r="A1902" t="s">
        <v>43</v>
      </c>
      <c r="B1902">
        <v>22</v>
      </c>
      <c r="C1902">
        <v>200087</v>
      </c>
      <c r="D1902">
        <f t="shared" si="60"/>
        <v>27.789861111111112</v>
      </c>
      <c r="E1902">
        <v>27.87</v>
      </c>
      <c r="F1902">
        <v>25.85</v>
      </c>
      <c r="G1902">
        <v>26.41</v>
      </c>
      <c r="H1902" s="3">
        <f t="shared" si="61"/>
        <v>26.709999999999997</v>
      </c>
    </row>
    <row r="1903" spans="1:8">
      <c r="A1903" t="s">
        <v>44</v>
      </c>
      <c r="B1903">
        <v>22</v>
      </c>
      <c r="C1903">
        <v>200444</v>
      </c>
      <c r="D1903">
        <f t="shared" si="60"/>
        <v>27.839444444444442</v>
      </c>
      <c r="E1903">
        <v>27.01</v>
      </c>
      <c r="F1903">
        <v>26.37</v>
      </c>
      <c r="G1903">
        <v>28.2</v>
      </c>
      <c r="H1903" s="3">
        <f t="shared" si="61"/>
        <v>27.193333333333332</v>
      </c>
    </row>
    <row r="1904" spans="1:8">
      <c r="A1904" t="s">
        <v>58</v>
      </c>
      <c r="B1904">
        <v>22</v>
      </c>
      <c r="C1904">
        <v>200782</v>
      </c>
      <c r="D1904">
        <f t="shared" si="60"/>
        <v>27.886388888888892</v>
      </c>
      <c r="E1904">
        <v>29.87</v>
      </c>
      <c r="F1904">
        <v>26.83</v>
      </c>
      <c r="G1904">
        <v>28.42</v>
      </c>
      <c r="H1904" s="3">
        <f t="shared" si="61"/>
        <v>28.373333333333335</v>
      </c>
    </row>
    <row r="1905" spans="1:8">
      <c r="A1905" t="s">
        <v>45</v>
      </c>
      <c r="B1905">
        <v>22</v>
      </c>
      <c r="C1905">
        <v>200871</v>
      </c>
      <c r="D1905">
        <f t="shared" si="60"/>
        <v>27.89875</v>
      </c>
      <c r="E1905">
        <v>27.73</v>
      </c>
      <c r="F1905">
        <v>25.4</v>
      </c>
      <c r="G1905">
        <v>28.01</v>
      </c>
      <c r="H1905" s="3">
        <f t="shared" si="61"/>
        <v>27.046666666666667</v>
      </c>
    </row>
    <row r="1906" spans="1:8">
      <c r="A1906" t="s">
        <v>51</v>
      </c>
      <c r="B1906">
        <v>22</v>
      </c>
      <c r="C1906">
        <v>201171</v>
      </c>
      <c r="D1906">
        <f t="shared" si="60"/>
        <v>27.940416666666668</v>
      </c>
      <c r="E1906">
        <v>28.02</v>
      </c>
      <c r="F1906">
        <v>27.01</v>
      </c>
      <c r="G1906">
        <v>28.12</v>
      </c>
      <c r="H1906" s="3">
        <f t="shared" si="61"/>
        <v>27.716666666666669</v>
      </c>
    </row>
    <row r="1907" spans="1:8">
      <c r="A1907" t="s">
        <v>56</v>
      </c>
      <c r="B1907">
        <v>22</v>
      </c>
      <c r="C1907">
        <v>201557</v>
      </c>
      <c r="D1907">
        <f t="shared" si="60"/>
        <v>27.994027777777777</v>
      </c>
      <c r="E1907">
        <v>27.01</v>
      </c>
      <c r="F1907">
        <v>25.55</v>
      </c>
      <c r="G1907">
        <v>27.17</v>
      </c>
      <c r="H1907" s="3">
        <f t="shared" si="61"/>
        <v>26.576666666666668</v>
      </c>
    </row>
    <row r="1908" spans="1:8">
      <c r="A1908" t="s">
        <v>49</v>
      </c>
      <c r="B1908">
        <v>22</v>
      </c>
      <c r="C1908">
        <v>201669</v>
      </c>
      <c r="D1908">
        <f t="shared" si="60"/>
        <v>28.009583333333335</v>
      </c>
      <c r="E1908">
        <v>28.78</v>
      </c>
      <c r="F1908">
        <v>26.44</v>
      </c>
      <c r="G1908">
        <v>28.24</v>
      </c>
      <c r="H1908" s="3">
        <f t="shared" si="61"/>
        <v>27.819999999999997</v>
      </c>
    </row>
    <row r="1909" spans="1:8">
      <c r="A1909" t="s">
        <v>47</v>
      </c>
      <c r="B1909">
        <v>22</v>
      </c>
      <c r="C1909">
        <v>201703</v>
      </c>
      <c r="D1909">
        <f t="shared" si="60"/>
        <v>28.014305555555556</v>
      </c>
      <c r="E1909">
        <v>28.7</v>
      </c>
      <c r="F1909">
        <v>26.38</v>
      </c>
      <c r="G1909">
        <v>28.68</v>
      </c>
      <c r="H1909" s="3">
        <f t="shared" si="61"/>
        <v>27.919999999999998</v>
      </c>
    </row>
    <row r="1910" spans="1:8">
      <c r="A1910" t="s">
        <v>54</v>
      </c>
      <c r="B1910">
        <v>22</v>
      </c>
      <c r="C1910">
        <v>202052</v>
      </c>
      <c r="D1910">
        <f t="shared" si="60"/>
        <v>28.062777777777779</v>
      </c>
      <c r="E1910">
        <v>28.14</v>
      </c>
      <c r="F1910">
        <v>26.34</v>
      </c>
      <c r="G1910">
        <v>28.13</v>
      </c>
      <c r="H1910" s="3">
        <f t="shared" si="61"/>
        <v>27.536666666666665</v>
      </c>
    </row>
    <row r="1911" spans="1:8">
      <c r="A1911" t="s">
        <v>48</v>
      </c>
      <c r="B1911">
        <v>22</v>
      </c>
      <c r="C1911">
        <v>202624</v>
      </c>
      <c r="D1911">
        <f t="shared" si="60"/>
        <v>28.142222222222223</v>
      </c>
      <c r="E1911">
        <v>27.61</v>
      </c>
      <c r="F1911">
        <v>26.82</v>
      </c>
      <c r="G1911">
        <v>27.56</v>
      </c>
      <c r="H1911" s="3">
        <f t="shared" si="61"/>
        <v>27.33</v>
      </c>
    </row>
    <row r="1912" spans="1:8">
      <c r="A1912" t="s">
        <v>50</v>
      </c>
      <c r="B1912">
        <v>22</v>
      </c>
      <c r="C1912">
        <v>202970</v>
      </c>
      <c r="D1912">
        <f t="shared" si="60"/>
        <v>28.19027777777778</v>
      </c>
      <c r="E1912">
        <v>27.16</v>
      </c>
      <c r="F1912">
        <v>26.18</v>
      </c>
      <c r="G1912">
        <v>27.3</v>
      </c>
      <c r="H1912" s="3">
        <f t="shared" si="61"/>
        <v>26.88</v>
      </c>
    </row>
    <row r="1913" spans="1:8">
      <c r="A1913" t="s">
        <v>57</v>
      </c>
      <c r="B1913">
        <v>22</v>
      </c>
      <c r="C1913">
        <v>203831</v>
      </c>
      <c r="D1913">
        <f t="shared" si="60"/>
        <v>28.309861111111111</v>
      </c>
      <c r="E1913">
        <v>28.57</v>
      </c>
      <c r="F1913">
        <v>25.63</v>
      </c>
      <c r="G1913">
        <v>27.3</v>
      </c>
      <c r="H1913" s="3">
        <f t="shared" si="61"/>
        <v>27.166666666666668</v>
      </c>
    </row>
    <row r="1914" spans="1:8">
      <c r="A1914" t="s">
        <v>43</v>
      </c>
      <c r="B1914">
        <v>22.25</v>
      </c>
      <c r="C1914">
        <v>177736</v>
      </c>
      <c r="D1914">
        <f t="shared" si="60"/>
        <v>24.685555555555556</v>
      </c>
      <c r="E1914">
        <v>23.29</v>
      </c>
      <c r="F1914">
        <v>23.58</v>
      </c>
      <c r="G1914">
        <v>23.15</v>
      </c>
      <c r="H1914" s="3">
        <f t="shared" si="61"/>
        <v>23.34</v>
      </c>
    </row>
    <row r="1915" spans="1:8">
      <c r="A1915" t="s">
        <v>42</v>
      </c>
      <c r="B1915">
        <v>22.25</v>
      </c>
      <c r="C1915">
        <v>178049</v>
      </c>
      <c r="D1915">
        <f t="shared" si="60"/>
        <v>24.729027777777777</v>
      </c>
      <c r="E1915">
        <v>25.08</v>
      </c>
      <c r="F1915">
        <v>24.11</v>
      </c>
      <c r="G1915">
        <v>25.83</v>
      </c>
      <c r="H1915" s="3">
        <f t="shared" si="61"/>
        <v>25.006666666666664</v>
      </c>
    </row>
    <row r="1916" spans="1:8">
      <c r="A1916" t="s">
        <v>45</v>
      </c>
      <c r="B1916">
        <v>22.25</v>
      </c>
      <c r="C1916">
        <v>179326</v>
      </c>
      <c r="D1916">
        <f t="shared" si="60"/>
        <v>24.906388888888891</v>
      </c>
      <c r="E1916">
        <v>23.76</v>
      </c>
      <c r="F1916">
        <v>23.79</v>
      </c>
      <c r="G1916">
        <v>23.93</v>
      </c>
      <c r="H1916" s="3">
        <f t="shared" si="61"/>
        <v>23.826666666666664</v>
      </c>
    </row>
    <row r="1917" spans="1:8">
      <c r="A1917" t="s">
        <v>58</v>
      </c>
      <c r="B1917">
        <v>22.25</v>
      </c>
      <c r="C1917">
        <v>179527</v>
      </c>
      <c r="D1917">
        <f t="shared" si="60"/>
        <v>24.934305555555557</v>
      </c>
      <c r="E1917">
        <v>26.16</v>
      </c>
      <c r="F1917">
        <v>24.96</v>
      </c>
      <c r="G1917">
        <v>25.53</v>
      </c>
      <c r="H1917" s="3">
        <f t="shared" si="61"/>
        <v>25.55</v>
      </c>
    </row>
    <row r="1918" spans="1:8">
      <c r="A1918" t="s">
        <v>41</v>
      </c>
      <c r="B1918">
        <v>22.25</v>
      </c>
      <c r="C1918">
        <v>180367</v>
      </c>
      <c r="D1918">
        <f t="shared" si="60"/>
        <v>25.050972222222224</v>
      </c>
      <c r="E1918">
        <v>24.51</v>
      </c>
      <c r="F1918">
        <v>24.08</v>
      </c>
      <c r="G1918">
        <v>24.48</v>
      </c>
      <c r="H1918" s="3">
        <f t="shared" si="61"/>
        <v>24.356666666666669</v>
      </c>
    </row>
    <row r="1919" spans="1:8">
      <c r="A1919" t="s">
        <v>52</v>
      </c>
      <c r="B1919">
        <v>22.25</v>
      </c>
      <c r="C1919">
        <v>180371</v>
      </c>
      <c r="D1919">
        <f t="shared" si="60"/>
        <v>25.051527777777778</v>
      </c>
      <c r="E1919">
        <v>25.2</v>
      </c>
      <c r="F1919">
        <v>24.48</v>
      </c>
      <c r="G1919">
        <v>24.66</v>
      </c>
      <c r="H1919" s="3">
        <f t="shared" si="61"/>
        <v>24.78</v>
      </c>
    </row>
    <row r="1920" spans="1:8">
      <c r="A1920" t="s">
        <v>46</v>
      </c>
      <c r="B1920">
        <v>22.25</v>
      </c>
      <c r="C1920">
        <v>180417</v>
      </c>
      <c r="D1920">
        <f t="shared" si="60"/>
        <v>25.057916666666664</v>
      </c>
      <c r="E1920">
        <v>24.32</v>
      </c>
      <c r="F1920">
        <v>24.12</v>
      </c>
      <c r="G1920">
        <v>25.64</v>
      </c>
      <c r="H1920" s="3">
        <f t="shared" si="61"/>
        <v>24.693333333333332</v>
      </c>
    </row>
    <row r="1921" spans="1:8">
      <c r="A1921" t="s">
        <v>37</v>
      </c>
      <c r="B1921">
        <v>22.25</v>
      </c>
      <c r="C1921">
        <v>180788</v>
      </c>
      <c r="D1921">
        <f t="shared" si="60"/>
        <v>25.109444444444442</v>
      </c>
      <c r="E1921">
        <v>24.18</v>
      </c>
      <c r="F1921">
        <v>24.48</v>
      </c>
      <c r="G1921">
        <v>24.66</v>
      </c>
      <c r="H1921" s="3">
        <f t="shared" si="61"/>
        <v>24.439999999999998</v>
      </c>
    </row>
    <row r="1922" spans="1:8">
      <c r="A1922" t="s">
        <v>49</v>
      </c>
      <c r="B1922">
        <v>22.25</v>
      </c>
      <c r="C1922">
        <v>180976</v>
      </c>
      <c r="D1922">
        <f t="shared" si="60"/>
        <v>25.135555555555559</v>
      </c>
      <c r="E1922">
        <v>25.3</v>
      </c>
      <c r="F1922">
        <v>24.88</v>
      </c>
      <c r="G1922">
        <v>24.68</v>
      </c>
      <c r="H1922" s="3">
        <f t="shared" si="61"/>
        <v>24.953333333333333</v>
      </c>
    </row>
    <row r="1923" spans="1:8">
      <c r="A1923" t="s">
        <v>55</v>
      </c>
      <c r="B1923">
        <v>22.25</v>
      </c>
      <c r="C1923">
        <v>180996</v>
      </c>
      <c r="D1923">
        <f t="shared" si="60"/>
        <v>25.138333333333332</v>
      </c>
      <c r="E1923">
        <v>25.26</v>
      </c>
      <c r="F1923">
        <v>24.26</v>
      </c>
      <c r="G1923">
        <v>25.24</v>
      </c>
      <c r="H1923" s="3">
        <f t="shared" si="61"/>
        <v>24.92</v>
      </c>
    </row>
    <row r="1924" spans="1:8" hidden="1">
      <c r="A1924" t="s">
        <v>58</v>
      </c>
      <c r="B1924">
        <v>24</v>
      </c>
      <c r="C1924">
        <v>67488</v>
      </c>
      <c r="D1924">
        <f t="shared" si="60"/>
        <v>9.3733333333333331</v>
      </c>
      <c r="E1924">
        <v>11.87</v>
      </c>
      <c r="F1924">
        <v>10.29</v>
      </c>
      <c r="H1924" s="3">
        <f t="shared" si="61"/>
        <v>11.079999999999998</v>
      </c>
    </row>
    <row r="1925" spans="1:8" hidden="1">
      <c r="A1925" t="s">
        <v>53</v>
      </c>
      <c r="B1925">
        <v>0.25</v>
      </c>
      <c r="C1925">
        <v>48088</v>
      </c>
      <c r="D1925">
        <f t="shared" si="60"/>
        <v>6.6788888888888893</v>
      </c>
      <c r="E1925">
        <v>7.68</v>
      </c>
      <c r="F1925">
        <v>14.35</v>
      </c>
      <c r="G1925">
        <v>15.69</v>
      </c>
      <c r="H1925" s="3">
        <f t="shared" si="61"/>
        <v>12.573333333333332</v>
      </c>
    </row>
    <row r="1926" spans="1:8" hidden="1">
      <c r="A1926" t="s">
        <v>53</v>
      </c>
      <c r="B1926">
        <v>0.5</v>
      </c>
      <c r="C1926">
        <v>37314</v>
      </c>
      <c r="D1926">
        <f t="shared" si="60"/>
        <v>5.1825000000000001</v>
      </c>
      <c r="E1926">
        <v>52.63</v>
      </c>
      <c r="F1926">
        <v>38.770000000000003</v>
      </c>
      <c r="G1926">
        <v>35.25</v>
      </c>
      <c r="H1926" s="3">
        <f t="shared" si="61"/>
        <v>42.216666666666669</v>
      </c>
    </row>
    <row r="1927" spans="1:8" hidden="1">
      <c r="A1927" t="s">
        <v>53</v>
      </c>
      <c r="B1927">
        <v>0.75</v>
      </c>
      <c r="C1927">
        <v>33550</v>
      </c>
      <c r="D1927">
        <f t="shared" si="60"/>
        <v>4.6597222222222223</v>
      </c>
      <c r="E1927">
        <v>15.07</v>
      </c>
      <c r="F1927">
        <v>7.12</v>
      </c>
      <c r="G1927">
        <v>8.3000000000000007</v>
      </c>
      <c r="H1927" s="3">
        <f t="shared" si="61"/>
        <v>10.163333333333334</v>
      </c>
    </row>
    <row r="1928" spans="1:8" hidden="1">
      <c r="A1928" t="s">
        <v>53</v>
      </c>
      <c r="B1928">
        <v>1</v>
      </c>
      <c r="C1928">
        <v>30338</v>
      </c>
      <c r="D1928">
        <f t="shared" si="60"/>
        <v>4.2136111111111108</v>
      </c>
      <c r="E1928">
        <v>9.32</v>
      </c>
      <c r="F1928">
        <v>12.08</v>
      </c>
      <c r="G1928">
        <v>6.18</v>
      </c>
      <c r="H1928" s="3">
        <f t="shared" si="61"/>
        <v>9.1933333333333334</v>
      </c>
    </row>
    <row r="1929" spans="1:8" hidden="1">
      <c r="A1929" t="s">
        <v>53</v>
      </c>
      <c r="B1929">
        <v>1.25</v>
      </c>
      <c r="C1929">
        <v>27062</v>
      </c>
      <c r="D1929">
        <f t="shared" si="60"/>
        <v>3.7586111111111111</v>
      </c>
      <c r="E1929">
        <v>6.17</v>
      </c>
      <c r="F1929">
        <v>12.28</v>
      </c>
      <c r="G1929">
        <v>15.44</v>
      </c>
      <c r="H1929" s="3">
        <f t="shared" si="61"/>
        <v>11.296666666666667</v>
      </c>
    </row>
    <row r="1930" spans="1:8" hidden="1">
      <c r="A1930" t="s">
        <v>53</v>
      </c>
      <c r="B1930">
        <v>1.5</v>
      </c>
      <c r="C1930">
        <v>22226</v>
      </c>
      <c r="D1930">
        <f t="shared" si="60"/>
        <v>3.0869444444444443</v>
      </c>
      <c r="E1930">
        <v>15.36</v>
      </c>
      <c r="F1930">
        <v>13.73</v>
      </c>
      <c r="G1930">
        <v>5.41</v>
      </c>
      <c r="H1930" s="3">
        <f t="shared" si="61"/>
        <v>11.5</v>
      </c>
    </row>
    <row r="1931" spans="1:8" hidden="1">
      <c r="A1931" t="s">
        <v>53</v>
      </c>
      <c r="B1931">
        <v>1.75</v>
      </c>
      <c r="C1931">
        <v>20353</v>
      </c>
      <c r="D1931">
        <f t="shared" si="60"/>
        <v>2.8268055555555551</v>
      </c>
      <c r="E1931">
        <v>4.93</v>
      </c>
      <c r="F1931">
        <v>5.07</v>
      </c>
      <c r="G1931">
        <v>8.49</v>
      </c>
      <c r="H1931" s="3">
        <f t="shared" si="61"/>
        <v>6.163333333333334</v>
      </c>
    </row>
    <row r="1932" spans="1:8" hidden="1">
      <c r="A1932" t="s">
        <v>53</v>
      </c>
      <c r="B1932">
        <v>2</v>
      </c>
      <c r="C1932">
        <v>18645</v>
      </c>
      <c r="D1932">
        <f t="shared" si="60"/>
        <v>2.5895833333333331</v>
      </c>
      <c r="E1932">
        <v>7.81</v>
      </c>
      <c r="F1932">
        <v>4.6500000000000004</v>
      </c>
      <c r="G1932">
        <v>4.8600000000000003</v>
      </c>
      <c r="H1932" s="3">
        <f t="shared" si="61"/>
        <v>5.7733333333333334</v>
      </c>
    </row>
    <row r="1933" spans="1:8" hidden="1">
      <c r="A1933" t="s">
        <v>53</v>
      </c>
      <c r="B1933">
        <v>2.25</v>
      </c>
      <c r="C1933">
        <v>17647</v>
      </c>
      <c r="D1933">
        <f t="shared" si="60"/>
        <v>2.4509722222222221</v>
      </c>
      <c r="E1933">
        <v>4.84</v>
      </c>
      <c r="F1933">
        <v>4.29</v>
      </c>
      <c r="G1933">
        <v>5.83</v>
      </c>
      <c r="H1933" s="3">
        <f t="shared" si="61"/>
        <v>4.9866666666666664</v>
      </c>
    </row>
    <row r="1934" spans="1:8" hidden="1">
      <c r="A1934" t="s">
        <v>53</v>
      </c>
      <c r="B1934">
        <v>2.5</v>
      </c>
      <c r="C1934">
        <v>16526</v>
      </c>
      <c r="D1934">
        <f t="shared" si="60"/>
        <v>2.2952777777777778</v>
      </c>
      <c r="E1934">
        <v>4.9800000000000004</v>
      </c>
      <c r="F1934">
        <v>4.13</v>
      </c>
      <c r="G1934">
        <v>4.53</v>
      </c>
      <c r="H1934" s="3">
        <f t="shared" si="61"/>
        <v>4.5466666666666669</v>
      </c>
    </row>
    <row r="1935" spans="1:8" hidden="1">
      <c r="A1935" t="s">
        <v>53</v>
      </c>
      <c r="B1935">
        <v>2.75</v>
      </c>
      <c r="C1935">
        <v>15239</v>
      </c>
      <c r="D1935">
        <f t="shared" si="60"/>
        <v>2.1165277777777778</v>
      </c>
      <c r="E1935">
        <v>4.41</v>
      </c>
      <c r="F1935">
        <v>3.99</v>
      </c>
      <c r="G1935">
        <v>5.48</v>
      </c>
      <c r="H1935" s="3">
        <f t="shared" si="61"/>
        <v>4.6266666666666669</v>
      </c>
    </row>
    <row r="1936" spans="1:8" hidden="1">
      <c r="A1936" t="s">
        <v>53</v>
      </c>
      <c r="B1936">
        <v>3</v>
      </c>
      <c r="C1936">
        <v>14785</v>
      </c>
      <c r="D1936">
        <f t="shared" si="60"/>
        <v>2.0534722222222221</v>
      </c>
      <c r="E1936">
        <v>4.08</v>
      </c>
      <c r="F1936">
        <v>4.1900000000000004</v>
      </c>
      <c r="G1936">
        <v>4.4400000000000004</v>
      </c>
      <c r="H1936" s="3">
        <f t="shared" si="61"/>
        <v>4.2366666666666672</v>
      </c>
    </row>
    <row r="1937" spans="1:8" hidden="1">
      <c r="A1937" t="s">
        <v>53</v>
      </c>
      <c r="B1937">
        <v>3.25</v>
      </c>
      <c r="C1937">
        <v>14803</v>
      </c>
      <c r="D1937">
        <f t="shared" si="60"/>
        <v>2.0559722222222221</v>
      </c>
      <c r="E1937">
        <v>7.16</v>
      </c>
      <c r="F1937">
        <v>13.81</v>
      </c>
      <c r="G1937">
        <v>14.19</v>
      </c>
      <c r="H1937" s="3">
        <f t="shared" si="61"/>
        <v>11.719999999999999</v>
      </c>
    </row>
    <row r="1938" spans="1:8" hidden="1">
      <c r="A1938" t="s">
        <v>53</v>
      </c>
      <c r="B1938">
        <v>3.5</v>
      </c>
      <c r="C1938">
        <v>13714</v>
      </c>
      <c r="D1938">
        <f t="shared" si="60"/>
        <v>1.9047222222222222</v>
      </c>
      <c r="E1938">
        <v>11.81</v>
      </c>
      <c r="F1938">
        <v>3.66</v>
      </c>
      <c r="G1938">
        <v>4.41</v>
      </c>
      <c r="H1938" s="3">
        <f t="shared" si="61"/>
        <v>6.6266666666666678</v>
      </c>
    </row>
    <row r="1939" spans="1:8" hidden="1">
      <c r="A1939" t="s">
        <v>53</v>
      </c>
      <c r="B1939">
        <v>3.75</v>
      </c>
      <c r="C1939">
        <v>13842</v>
      </c>
      <c r="D1939">
        <f t="shared" si="60"/>
        <v>1.9224999999999999</v>
      </c>
      <c r="E1939">
        <v>3.78</v>
      </c>
      <c r="F1939">
        <v>4.25</v>
      </c>
      <c r="G1939">
        <v>5.16</v>
      </c>
      <c r="H1939" s="3">
        <f t="shared" si="61"/>
        <v>4.3966666666666665</v>
      </c>
    </row>
    <row r="1940" spans="1:8" hidden="1">
      <c r="A1940" t="s">
        <v>53</v>
      </c>
      <c r="B1940">
        <v>4</v>
      </c>
      <c r="C1940">
        <v>14803</v>
      </c>
      <c r="D1940">
        <f t="shared" si="60"/>
        <v>2.0559722222222221</v>
      </c>
      <c r="E1940">
        <v>4.0199999999999996</v>
      </c>
      <c r="F1940">
        <v>4.21</v>
      </c>
      <c r="G1940">
        <v>4.5199999999999996</v>
      </c>
      <c r="H1940" s="3">
        <f t="shared" si="61"/>
        <v>4.25</v>
      </c>
    </row>
    <row r="1941" spans="1:8" hidden="1">
      <c r="A1941" t="s">
        <v>53</v>
      </c>
      <c r="B1941">
        <v>4.25</v>
      </c>
      <c r="C1941">
        <v>15882</v>
      </c>
      <c r="D1941">
        <f t="shared" si="60"/>
        <v>2.2058333333333331</v>
      </c>
      <c r="E1941">
        <v>4.17</v>
      </c>
      <c r="F1941">
        <v>12.79</v>
      </c>
      <c r="G1941">
        <v>13.33</v>
      </c>
      <c r="H1941" s="3">
        <f t="shared" si="61"/>
        <v>10.096666666666666</v>
      </c>
    </row>
    <row r="1942" spans="1:8" hidden="1">
      <c r="A1942" t="s">
        <v>53</v>
      </c>
      <c r="B1942">
        <v>4.5</v>
      </c>
      <c r="C1942">
        <v>18027</v>
      </c>
      <c r="D1942">
        <f t="shared" si="60"/>
        <v>2.5037499999999997</v>
      </c>
      <c r="E1942">
        <v>13.52</v>
      </c>
      <c r="F1942">
        <v>13.25</v>
      </c>
      <c r="G1942">
        <v>9.91</v>
      </c>
      <c r="H1942" s="3">
        <f t="shared" si="61"/>
        <v>12.226666666666667</v>
      </c>
    </row>
    <row r="1943" spans="1:8" hidden="1">
      <c r="A1943" t="s">
        <v>53</v>
      </c>
      <c r="B1943">
        <v>4.75</v>
      </c>
      <c r="C1943">
        <v>22125</v>
      </c>
      <c r="D1943">
        <f t="shared" si="60"/>
        <v>3.0729166666666665</v>
      </c>
      <c r="E1943">
        <v>4.83</v>
      </c>
      <c r="F1943">
        <v>5.05</v>
      </c>
      <c r="G1943">
        <v>6.83</v>
      </c>
      <c r="H1943" s="3">
        <f t="shared" si="61"/>
        <v>5.57</v>
      </c>
    </row>
    <row r="1944" spans="1:8" hidden="1">
      <c r="A1944" t="s">
        <v>53</v>
      </c>
      <c r="B1944">
        <v>5</v>
      </c>
      <c r="C1944">
        <v>28216</v>
      </c>
      <c r="D1944">
        <f t="shared" si="60"/>
        <v>3.9188888888888886</v>
      </c>
      <c r="E1944">
        <v>6.01</v>
      </c>
      <c r="F1944">
        <v>6.37</v>
      </c>
      <c r="G1944">
        <v>7.51</v>
      </c>
      <c r="H1944" s="3">
        <f t="shared" si="61"/>
        <v>6.63</v>
      </c>
    </row>
    <row r="1945" spans="1:8" hidden="1">
      <c r="A1945" t="s">
        <v>53</v>
      </c>
      <c r="B1945">
        <v>5.25</v>
      </c>
      <c r="C1945">
        <v>36518</v>
      </c>
      <c r="D1945">
        <f t="shared" si="60"/>
        <v>5.0719444444444441</v>
      </c>
      <c r="E1945">
        <v>7</v>
      </c>
      <c r="F1945">
        <v>7.72</v>
      </c>
      <c r="G1945">
        <v>9.3000000000000007</v>
      </c>
      <c r="H1945" s="3">
        <f t="shared" si="61"/>
        <v>8.0066666666666659</v>
      </c>
    </row>
    <row r="1946" spans="1:8" hidden="1">
      <c r="A1946" t="s">
        <v>53</v>
      </c>
      <c r="B1946">
        <v>5.5</v>
      </c>
      <c r="C1946">
        <v>45418</v>
      </c>
      <c r="D1946">
        <f t="shared" si="60"/>
        <v>6.3080555555555557</v>
      </c>
      <c r="E1946">
        <v>8.84</v>
      </c>
      <c r="F1946">
        <v>9.1199999999999992</v>
      </c>
      <c r="G1946">
        <v>10.26</v>
      </c>
      <c r="H1946" s="3">
        <f t="shared" si="61"/>
        <v>9.4066666666666663</v>
      </c>
    </row>
    <row r="1947" spans="1:8">
      <c r="A1947" t="s">
        <v>56</v>
      </c>
      <c r="B1947">
        <v>22.25</v>
      </c>
      <c r="C1947">
        <v>181039</v>
      </c>
      <c r="D1947">
        <f t="shared" ref="D1947:D2010" si="62">C1947/15/60/8</f>
        <v>25.144305555555555</v>
      </c>
      <c r="E1947">
        <v>24.37</v>
      </c>
      <c r="F1947">
        <v>22.79</v>
      </c>
      <c r="G1947">
        <v>23.81</v>
      </c>
      <c r="H1947" s="3">
        <f t="shared" ref="H1947:H2010" si="63">AVERAGE(E1947:G1947)</f>
        <v>23.656666666666666</v>
      </c>
    </row>
    <row r="1948" spans="1:8">
      <c r="A1948" t="s">
        <v>40</v>
      </c>
      <c r="B1948">
        <v>22.25</v>
      </c>
      <c r="C1948">
        <v>181249</v>
      </c>
      <c r="D1948">
        <f t="shared" si="62"/>
        <v>25.173472222222223</v>
      </c>
      <c r="E1948">
        <v>25.95</v>
      </c>
      <c r="F1948">
        <v>24.49</v>
      </c>
      <c r="G1948">
        <v>25.39</v>
      </c>
      <c r="H1948" s="3">
        <f t="shared" si="63"/>
        <v>25.276666666666667</v>
      </c>
    </row>
    <row r="1949" spans="1:8">
      <c r="A1949" t="s">
        <v>39</v>
      </c>
      <c r="B1949">
        <v>22.25</v>
      </c>
      <c r="C1949">
        <v>181357</v>
      </c>
      <c r="D1949">
        <f t="shared" si="62"/>
        <v>25.188472222222224</v>
      </c>
      <c r="E1949">
        <v>24.88</v>
      </c>
      <c r="F1949">
        <v>23.37</v>
      </c>
      <c r="G1949">
        <v>24.07</v>
      </c>
      <c r="H1949" s="3">
        <f t="shared" si="63"/>
        <v>24.106666666666666</v>
      </c>
    </row>
    <row r="1950" spans="1:8">
      <c r="A1950" t="s">
        <v>53</v>
      </c>
      <c r="B1950">
        <v>22.25</v>
      </c>
      <c r="C1950">
        <v>181529</v>
      </c>
      <c r="D1950">
        <f t="shared" si="62"/>
        <v>25.212361111111111</v>
      </c>
      <c r="E1950">
        <v>25.06</v>
      </c>
      <c r="F1950">
        <v>23.55</v>
      </c>
      <c r="G1950">
        <v>25.01</v>
      </c>
      <c r="H1950" s="3">
        <f t="shared" si="63"/>
        <v>24.540000000000003</v>
      </c>
    </row>
    <row r="1951" spans="1:8">
      <c r="A1951" t="s">
        <v>44</v>
      </c>
      <c r="B1951">
        <v>22.25</v>
      </c>
      <c r="C1951">
        <v>181888</v>
      </c>
      <c r="D1951">
        <f t="shared" si="62"/>
        <v>25.262222222222224</v>
      </c>
      <c r="E1951">
        <v>25.08</v>
      </c>
      <c r="F1951">
        <v>24.5</v>
      </c>
      <c r="G1951">
        <v>24.51</v>
      </c>
      <c r="H1951" s="3">
        <f t="shared" si="63"/>
        <v>24.696666666666669</v>
      </c>
    </row>
    <row r="1952" spans="1:8">
      <c r="A1952" t="s">
        <v>51</v>
      </c>
      <c r="B1952">
        <v>22.25</v>
      </c>
      <c r="C1952">
        <v>182169</v>
      </c>
      <c r="D1952">
        <f t="shared" si="62"/>
        <v>25.30125</v>
      </c>
      <c r="E1952">
        <v>24.5</v>
      </c>
      <c r="F1952">
        <v>24.62</v>
      </c>
      <c r="G1952">
        <v>23.52</v>
      </c>
      <c r="H1952" s="3">
        <f t="shared" si="63"/>
        <v>24.213333333333335</v>
      </c>
    </row>
    <row r="1953" spans="1:8">
      <c r="A1953" t="s">
        <v>38</v>
      </c>
      <c r="B1953">
        <v>22.25</v>
      </c>
      <c r="C1953">
        <v>182220</v>
      </c>
      <c r="D1953">
        <f t="shared" si="62"/>
        <v>25.308333333333334</v>
      </c>
      <c r="E1953">
        <v>24.91</v>
      </c>
      <c r="F1953">
        <v>24.58</v>
      </c>
      <c r="G1953">
        <v>24.96</v>
      </c>
      <c r="H1953" s="3">
        <f t="shared" si="63"/>
        <v>24.816666666666663</v>
      </c>
    </row>
    <row r="1954" spans="1:8">
      <c r="A1954" t="s">
        <v>54</v>
      </c>
      <c r="B1954">
        <v>22.25</v>
      </c>
      <c r="C1954">
        <v>182326</v>
      </c>
      <c r="D1954">
        <f t="shared" si="62"/>
        <v>25.323055555555559</v>
      </c>
      <c r="E1954">
        <v>25.4</v>
      </c>
      <c r="F1954">
        <v>23.87</v>
      </c>
      <c r="G1954">
        <v>25.16</v>
      </c>
      <c r="H1954" s="3">
        <f t="shared" si="63"/>
        <v>24.81</v>
      </c>
    </row>
    <row r="1955" spans="1:8">
      <c r="A1955" t="s">
        <v>47</v>
      </c>
      <c r="B1955">
        <v>22.25</v>
      </c>
      <c r="C1955">
        <v>182462</v>
      </c>
      <c r="D1955">
        <f t="shared" si="62"/>
        <v>25.341944444444444</v>
      </c>
      <c r="E1955">
        <v>25.37</v>
      </c>
      <c r="F1955">
        <v>24.97</v>
      </c>
      <c r="G1955">
        <v>25.37</v>
      </c>
      <c r="H1955" s="3">
        <f t="shared" si="63"/>
        <v>25.236666666666668</v>
      </c>
    </row>
    <row r="1956" spans="1:8">
      <c r="A1956" t="s">
        <v>57</v>
      </c>
      <c r="B1956">
        <v>22.25</v>
      </c>
      <c r="C1956">
        <v>183140</v>
      </c>
      <c r="D1956">
        <f t="shared" si="62"/>
        <v>25.436111111111114</v>
      </c>
      <c r="E1956">
        <v>24.76</v>
      </c>
      <c r="F1956">
        <v>23.91</v>
      </c>
      <c r="G1956">
        <v>24.51</v>
      </c>
      <c r="H1956" s="3">
        <f t="shared" si="63"/>
        <v>24.393333333333334</v>
      </c>
    </row>
    <row r="1957" spans="1:8">
      <c r="A1957" t="s">
        <v>48</v>
      </c>
      <c r="B1957">
        <v>22.25</v>
      </c>
      <c r="C1957">
        <v>183164</v>
      </c>
      <c r="D1957">
        <f t="shared" si="62"/>
        <v>25.439444444444444</v>
      </c>
      <c r="E1957">
        <v>24.37</v>
      </c>
      <c r="F1957">
        <v>24.73</v>
      </c>
      <c r="G1957">
        <v>24.25</v>
      </c>
      <c r="H1957" s="3">
        <f t="shared" si="63"/>
        <v>24.45</v>
      </c>
    </row>
    <row r="1958" spans="1:8">
      <c r="A1958" t="s">
        <v>50</v>
      </c>
      <c r="B1958">
        <v>22.25</v>
      </c>
      <c r="C1958">
        <v>183407</v>
      </c>
      <c r="D1958">
        <f t="shared" si="62"/>
        <v>25.473194444444445</v>
      </c>
      <c r="E1958">
        <v>25.47</v>
      </c>
      <c r="F1958">
        <v>24.84</v>
      </c>
      <c r="G1958">
        <v>24.55</v>
      </c>
      <c r="H1958" s="3">
        <f t="shared" si="63"/>
        <v>24.953333333333333</v>
      </c>
    </row>
    <row r="1959" spans="1:8">
      <c r="A1959" t="s">
        <v>43</v>
      </c>
      <c r="B1959">
        <v>22.5</v>
      </c>
      <c r="C1959">
        <v>159905</v>
      </c>
      <c r="D1959">
        <f t="shared" si="62"/>
        <v>22.209027777777781</v>
      </c>
      <c r="E1959">
        <v>22.8</v>
      </c>
      <c r="F1959">
        <v>21.23</v>
      </c>
      <c r="G1959">
        <v>20.77</v>
      </c>
      <c r="H1959" s="3">
        <f t="shared" si="63"/>
        <v>21.599999999999998</v>
      </c>
    </row>
    <row r="1960" spans="1:8" hidden="1">
      <c r="A1960" t="s">
        <v>53</v>
      </c>
      <c r="B1960">
        <v>9</v>
      </c>
      <c r="C1960">
        <v>158242</v>
      </c>
      <c r="D1960">
        <f t="shared" si="62"/>
        <v>21.978055555555557</v>
      </c>
      <c r="E1960">
        <v>25.27</v>
      </c>
      <c r="F1960">
        <v>24.78</v>
      </c>
      <c r="G1960">
        <v>46.95</v>
      </c>
      <c r="H1960" s="3">
        <f t="shared" si="63"/>
        <v>32.333333333333336</v>
      </c>
    </row>
    <row r="1961" spans="1:8">
      <c r="A1961" t="s">
        <v>52</v>
      </c>
      <c r="B1961">
        <v>22.5</v>
      </c>
      <c r="C1961">
        <v>160231</v>
      </c>
      <c r="D1961">
        <f t="shared" si="62"/>
        <v>22.254305555555558</v>
      </c>
      <c r="E1961">
        <v>23.75</v>
      </c>
      <c r="F1961">
        <v>21.34</v>
      </c>
      <c r="G1961">
        <v>21.1</v>
      </c>
      <c r="H1961" s="3">
        <f t="shared" si="63"/>
        <v>22.063333333333333</v>
      </c>
    </row>
    <row r="1962" spans="1:8">
      <c r="A1962" t="s">
        <v>39</v>
      </c>
      <c r="B1962">
        <v>22.5</v>
      </c>
      <c r="C1962">
        <v>160352</v>
      </c>
      <c r="D1962">
        <f t="shared" si="62"/>
        <v>22.271111111111111</v>
      </c>
      <c r="E1962">
        <v>21.69</v>
      </c>
      <c r="F1962">
        <v>22.4</v>
      </c>
      <c r="G1962">
        <v>20.81</v>
      </c>
      <c r="H1962" s="3">
        <f t="shared" si="63"/>
        <v>21.633333333333336</v>
      </c>
    </row>
    <row r="1963" spans="1:8">
      <c r="A1963" t="s">
        <v>42</v>
      </c>
      <c r="B1963">
        <v>22.5</v>
      </c>
      <c r="C1963">
        <v>160378</v>
      </c>
      <c r="D1963">
        <f t="shared" si="62"/>
        <v>22.274722222222223</v>
      </c>
      <c r="E1963">
        <v>23.68</v>
      </c>
      <c r="F1963">
        <v>21.98</v>
      </c>
      <c r="G1963">
        <v>21.63</v>
      </c>
      <c r="H1963" s="3">
        <f t="shared" si="63"/>
        <v>22.429999999999996</v>
      </c>
    </row>
    <row r="1964" spans="1:8">
      <c r="A1964" t="s">
        <v>44</v>
      </c>
      <c r="B1964">
        <v>22.5</v>
      </c>
      <c r="C1964">
        <v>160524</v>
      </c>
      <c r="D1964">
        <f t="shared" si="62"/>
        <v>22.295000000000002</v>
      </c>
      <c r="E1964">
        <v>21.9</v>
      </c>
      <c r="F1964">
        <v>21.37</v>
      </c>
      <c r="G1964">
        <v>22.91</v>
      </c>
      <c r="H1964" s="3">
        <f t="shared" si="63"/>
        <v>22.06</v>
      </c>
    </row>
    <row r="1965" spans="1:8">
      <c r="A1965" t="s">
        <v>48</v>
      </c>
      <c r="B1965">
        <v>22.5</v>
      </c>
      <c r="C1965">
        <v>160630</v>
      </c>
      <c r="D1965">
        <f t="shared" si="62"/>
        <v>22.30972222222222</v>
      </c>
      <c r="E1965">
        <v>22.54</v>
      </c>
      <c r="F1965">
        <v>21.58</v>
      </c>
      <c r="G1965">
        <v>21.68</v>
      </c>
      <c r="H1965" s="3">
        <f t="shared" si="63"/>
        <v>21.933333333333334</v>
      </c>
    </row>
    <row r="1966" spans="1:8">
      <c r="A1966" t="s">
        <v>40</v>
      </c>
      <c r="B1966">
        <v>22.5</v>
      </c>
      <c r="C1966">
        <v>160772</v>
      </c>
      <c r="D1966">
        <f t="shared" si="62"/>
        <v>22.329444444444444</v>
      </c>
      <c r="E1966">
        <v>23.73</v>
      </c>
      <c r="F1966">
        <v>23.56</v>
      </c>
      <c r="G1966">
        <v>22.08</v>
      </c>
      <c r="H1966" s="3">
        <f t="shared" si="63"/>
        <v>23.123333333333335</v>
      </c>
    </row>
    <row r="1967" spans="1:8">
      <c r="A1967" t="s">
        <v>51</v>
      </c>
      <c r="B1967">
        <v>22.5</v>
      </c>
      <c r="C1967">
        <v>160824</v>
      </c>
      <c r="D1967">
        <f t="shared" si="62"/>
        <v>22.336666666666666</v>
      </c>
      <c r="E1967">
        <v>22.42</v>
      </c>
      <c r="F1967">
        <v>22.37</v>
      </c>
      <c r="G1967">
        <v>21.76</v>
      </c>
      <c r="H1967" s="3">
        <f t="shared" si="63"/>
        <v>22.183333333333337</v>
      </c>
    </row>
    <row r="1968" spans="1:8">
      <c r="A1968" t="s">
        <v>46</v>
      </c>
      <c r="B1968">
        <v>22.5</v>
      </c>
      <c r="C1968">
        <v>161002</v>
      </c>
      <c r="D1968">
        <f t="shared" si="62"/>
        <v>22.361388888888889</v>
      </c>
      <c r="E1968">
        <v>22.04</v>
      </c>
      <c r="F1968">
        <v>21.4</v>
      </c>
      <c r="G1968">
        <v>21.22</v>
      </c>
      <c r="H1968" s="3">
        <f t="shared" si="63"/>
        <v>21.553333333333331</v>
      </c>
    </row>
    <row r="1969" spans="1:8">
      <c r="A1969" t="s">
        <v>58</v>
      </c>
      <c r="B1969">
        <v>22.5</v>
      </c>
      <c r="C1969">
        <v>161562</v>
      </c>
      <c r="D1969">
        <f t="shared" si="62"/>
        <v>22.439166666666665</v>
      </c>
      <c r="E1969">
        <v>24.89</v>
      </c>
      <c r="F1969">
        <v>22.42</v>
      </c>
      <c r="G1969">
        <v>22.02</v>
      </c>
      <c r="H1969" s="3">
        <f t="shared" si="63"/>
        <v>23.11</v>
      </c>
    </row>
    <row r="1970" spans="1:8">
      <c r="A1970" t="s">
        <v>55</v>
      </c>
      <c r="B1970">
        <v>22.5</v>
      </c>
      <c r="C1970">
        <v>161641</v>
      </c>
      <c r="D1970">
        <f t="shared" si="62"/>
        <v>22.45013888888889</v>
      </c>
      <c r="E1970">
        <v>23.2</v>
      </c>
      <c r="F1970">
        <v>22.37</v>
      </c>
      <c r="G1970">
        <v>20.93</v>
      </c>
      <c r="H1970" s="3">
        <f t="shared" si="63"/>
        <v>22.166666666666668</v>
      </c>
    </row>
    <row r="1971" spans="1:8">
      <c r="A1971" t="s">
        <v>53</v>
      </c>
      <c r="B1971">
        <v>22.5</v>
      </c>
      <c r="C1971">
        <v>161671</v>
      </c>
      <c r="D1971">
        <f t="shared" si="62"/>
        <v>22.454305555555557</v>
      </c>
      <c r="E1971">
        <v>23.08</v>
      </c>
      <c r="F1971">
        <v>21.64</v>
      </c>
      <c r="G1971">
        <v>20.59</v>
      </c>
      <c r="H1971" s="3">
        <f t="shared" si="63"/>
        <v>21.77</v>
      </c>
    </row>
    <row r="1972" spans="1:8">
      <c r="A1972" t="s">
        <v>49</v>
      </c>
      <c r="B1972">
        <v>22.5</v>
      </c>
      <c r="C1972">
        <v>161827</v>
      </c>
      <c r="D1972">
        <f t="shared" si="62"/>
        <v>22.475972222222222</v>
      </c>
      <c r="E1972">
        <v>23.36</v>
      </c>
      <c r="F1972">
        <v>21.95</v>
      </c>
      <c r="G1972">
        <v>21.07</v>
      </c>
      <c r="H1972" s="3">
        <f t="shared" si="63"/>
        <v>22.126666666666665</v>
      </c>
    </row>
    <row r="1973" spans="1:8">
      <c r="A1973" t="s">
        <v>38</v>
      </c>
      <c r="B1973">
        <v>22.5</v>
      </c>
      <c r="C1973">
        <v>161847</v>
      </c>
      <c r="D1973">
        <f t="shared" si="62"/>
        <v>22.478749999999998</v>
      </c>
      <c r="E1973">
        <v>22.74</v>
      </c>
      <c r="F1973">
        <v>21.56</v>
      </c>
      <c r="G1973">
        <v>22.26</v>
      </c>
      <c r="H1973" s="3">
        <f t="shared" si="63"/>
        <v>22.186666666666667</v>
      </c>
    </row>
    <row r="1974" spans="1:8">
      <c r="A1974" t="s">
        <v>57</v>
      </c>
      <c r="B1974">
        <v>22.5</v>
      </c>
      <c r="C1974">
        <v>162038</v>
      </c>
      <c r="D1974">
        <f t="shared" si="62"/>
        <v>22.505277777777778</v>
      </c>
      <c r="E1974">
        <v>23.38</v>
      </c>
      <c r="F1974">
        <v>21.62</v>
      </c>
      <c r="G1974">
        <v>21.22</v>
      </c>
      <c r="H1974" s="3">
        <f t="shared" si="63"/>
        <v>22.073333333333334</v>
      </c>
    </row>
    <row r="1975" spans="1:8">
      <c r="A1975" t="s">
        <v>56</v>
      </c>
      <c r="B1975">
        <v>22.5</v>
      </c>
      <c r="C1975">
        <v>162116</v>
      </c>
      <c r="D1975">
        <f t="shared" si="62"/>
        <v>22.516111111111112</v>
      </c>
      <c r="E1975">
        <v>22.17</v>
      </c>
      <c r="F1975">
        <v>21.34</v>
      </c>
      <c r="G1975">
        <v>21.23</v>
      </c>
      <c r="H1975" s="3">
        <f t="shared" si="63"/>
        <v>21.580000000000002</v>
      </c>
    </row>
    <row r="1976" spans="1:8">
      <c r="A1976" t="s">
        <v>45</v>
      </c>
      <c r="B1976">
        <v>22.5</v>
      </c>
      <c r="C1976">
        <v>162126</v>
      </c>
      <c r="D1976">
        <f t="shared" si="62"/>
        <v>22.517499999999998</v>
      </c>
      <c r="E1976">
        <v>22.62</v>
      </c>
      <c r="F1976">
        <v>21.67</v>
      </c>
      <c r="G1976">
        <v>21.08</v>
      </c>
      <c r="H1976" s="3">
        <f t="shared" si="63"/>
        <v>21.790000000000003</v>
      </c>
    </row>
    <row r="1977" spans="1:8">
      <c r="A1977" t="s">
        <v>37</v>
      </c>
      <c r="B1977">
        <v>22.5</v>
      </c>
      <c r="C1977">
        <v>162568</v>
      </c>
      <c r="D1977">
        <f t="shared" si="62"/>
        <v>22.578888888888891</v>
      </c>
      <c r="E1977">
        <v>23.02</v>
      </c>
      <c r="F1977">
        <v>21.02</v>
      </c>
      <c r="G1977">
        <v>21.73</v>
      </c>
      <c r="H1977" s="3">
        <f t="shared" si="63"/>
        <v>21.923333333333332</v>
      </c>
    </row>
    <row r="1978" spans="1:8">
      <c r="A1978" t="s">
        <v>41</v>
      </c>
      <c r="B1978">
        <v>22.5</v>
      </c>
      <c r="C1978">
        <v>162826</v>
      </c>
      <c r="D1978">
        <f t="shared" si="62"/>
        <v>22.614722222222223</v>
      </c>
      <c r="E1978">
        <v>22.17</v>
      </c>
      <c r="F1978">
        <v>21.76</v>
      </c>
      <c r="G1978">
        <v>22.67</v>
      </c>
      <c r="H1978" s="3">
        <f t="shared" si="63"/>
        <v>22.200000000000003</v>
      </c>
    </row>
    <row r="1979" spans="1:8">
      <c r="A1979" t="s">
        <v>47</v>
      </c>
      <c r="B1979">
        <v>22.5</v>
      </c>
      <c r="C1979">
        <v>163170</v>
      </c>
      <c r="D1979">
        <f t="shared" si="62"/>
        <v>22.662500000000001</v>
      </c>
      <c r="E1979">
        <v>23.07</v>
      </c>
      <c r="F1979">
        <v>22.4</v>
      </c>
      <c r="G1979">
        <v>22.83</v>
      </c>
      <c r="H1979" s="3">
        <f t="shared" si="63"/>
        <v>22.766666666666666</v>
      </c>
    </row>
    <row r="1980" spans="1:8">
      <c r="A1980" t="s">
        <v>54</v>
      </c>
      <c r="B1980">
        <v>22.5</v>
      </c>
      <c r="C1980">
        <v>163836</v>
      </c>
      <c r="D1980">
        <f t="shared" si="62"/>
        <v>22.754999999999999</v>
      </c>
      <c r="E1980">
        <v>23.04</v>
      </c>
      <c r="F1980">
        <v>21.73</v>
      </c>
      <c r="G1980">
        <v>22.83</v>
      </c>
      <c r="H1980" s="3">
        <f t="shared" si="63"/>
        <v>22.533333333333331</v>
      </c>
    </row>
    <row r="1981" spans="1:8">
      <c r="A1981" t="s">
        <v>50</v>
      </c>
      <c r="B1981">
        <v>22.5</v>
      </c>
      <c r="C1981">
        <v>164694</v>
      </c>
      <c r="D1981">
        <f t="shared" si="62"/>
        <v>22.874166666666667</v>
      </c>
      <c r="E1981">
        <v>23.23</v>
      </c>
      <c r="F1981">
        <v>20.99</v>
      </c>
      <c r="G1981">
        <v>21.79</v>
      </c>
      <c r="H1981" s="3">
        <f t="shared" si="63"/>
        <v>22.00333333333333</v>
      </c>
    </row>
    <row r="1982" spans="1:8">
      <c r="A1982" t="s">
        <v>46</v>
      </c>
      <c r="B1982">
        <v>22.75</v>
      </c>
      <c r="C1982">
        <v>138506</v>
      </c>
      <c r="D1982">
        <f t="shared" si="62"/>
        <v>19.236944444444443</v>
      </c>
      <c r="E1982">
        <v>19.2</v>
      </c>
      <c r="F1982">
        <v>18.62</v>
      </c>
      <c r="G1982">
        <v>20.22</v>
      </c>
      <c r="H1982" s="3">
        <f t="shared" si="63"/>
        <v>19.346666666666668</v>
      </c>
    </row>
    <row r="1983" spans="1:8">
      <c r="A1983" t="s">
        <v>39</v>
      </c>
      <c r="B1983">
        <v>22.75</v>
      </c>
      <c r="C1983">
        <v>139180</v>
      </c>
      <c r="D1983">
        <f t="shared" si="62"/>
        <v>19.330555555555556</v>
      </c>
      <c r="E1983">
        <v>19.48</v>
      </c>
      <c r="F1983">
        <v>18.12</v>
      </c>
      <c r="G1983">
        <v>18.75</v>
      </c>
      <c r="H1983" s="3">
        <f t="shared" si="63"/>
        <v>18.783333333333335</v>
      </c>
    </row>
    <row r="1984" spans="1:8">
      <c r="A1984" t="s">
        <v>43</v>
      </c>
      <c r="B1984">
        <v>22.75</v>
      </c>
      <c r="C1984">
        <v>139402</v>
      </c>
      <c r="D1984">
        <f t="shared" si="62"/>
        <v>19.361388888888889</v>
      </c>
      <c r="E1984">
        <v>19.52</v>
      </c>
      <c r="F1984">
        <v>18.54</v>
      </c>
      <c r="G1984">
        <v>18.399999999999999</v>
      </c>
      <c r="H1984" s="3">
        <f t="shared" si="63"/>
        <v>18.82</v>
      </c>
    </row>
    <row r="1985" spans="1:8">
      <c r="A1985" t="s">
        <v>49</v>
      </c>
      <c r="B1985">
        <v>22.75</v>
      </c>
      <c r="C1985">
        <v>139468</v>
      </c>
      <c r="D1985">
        <f t="shared" si="62"/>
        <v>19.370555555555555</v>
      </c>
      <c r="E1985">
        <v>20.18</v>
      </c>
      <c r="F1985">
        <v>19.02</v>
      </c>
      <c r="G1985">
        <v>19.23</v>
      </c>
      <c r="H1985" s="3">
        <f t="shared" si="63"/>
        <v>19.47666666666667</v>
      </c>
    </row>
    <row r="1986" spans="1:8">
      <c r="A1986" t="s">
        <v>55</v>
      </c>
      <c r="B1986">
        <v>22.75</v>
      </c>
      <c r="C1986">
        <v>139891</v>
      </c>
      <c r="D1986">
        <f t="shared" si="62"/>
        <v>19.429305555555558</v>
      </c>
      <c r="E1986">
        <v>19.899999999999999</v>
      </c>
      <c r="F1986">
        <v>17.93</v>
      </c>
      <c r="G1986">
        <v>19.41</v>
      </c>
      <c r="H1986" s="3">
        <f t="shared" si="63"/>
        <v>19.079999999999998</v>
      </c>
    </row>
    <row r="1987" spans="1:8">
      <c r="A1987" t="s">
        <v>44</v>
      </c>
      <c r="B1987">
        <v>22.75</v>
      </c>
      <c r="C1987">
        <v>139989</v>
      </c>
      <c r="D1987">
        <f t="shared" si="62"/>
        <v>19.442916666666669</v>
      </c>
      <c r="E1987">
        <v>20.100000000000001</v>
      </c>
      <c r="F1987">
        <v>18.899999999999999</v>
      </c>
      <c r="G1987">
        <v>19.43</v>
      </c>
      <c r="H1987" s="3">
        <f t="shared" si="63"/>
        <v>19.476666666666667</v>
      </c>
    </row>
    <row r="1988" spans="1:8">
      <c r="A1988" t="s">
        <v>52</v>
      </c>
      <c r="B1988">
        <v>22.75</v>
      </c>
      <c r="C1988">
        <v>140008</v>
      </c>
      <c r="D1988">
        <f t="shared" si="62"/>
        <v>19.445555555555554</v>
      </c>
      <c r="E1988">
        <v>20.18</v>
      </c>
      <c r="F1988">
        <v>18.98</v>
      </c>
      <c r="G1988">
        <v>20.34</v>
      </c>
      <c r="H1988" s="3">
        <f t="shared" si="63"/>
        <v>19.833333333333332</v>
      </c>
    </row>
    <row r="1989" spans="1:8">
      <c r="A1989" t="s">
        <v>40</v>
      </c>
      <c r="B1989">
        <v>22.75</v>
      </c>
      <c r="C1989">
        <v>140146</v>
      </c>
      <c r="D1989">
        <f t="shared" si="62"/>
        <v>19.464722222222225</v>
      </c>
      <c r="E1989">
        <v>20.83</v>
      </c>
      <c r="F1989">
        <v>19.23</v>
      </c>
      <c r="G1989">
        <v>19.98</v>
      </c>
      <c r="H1989" s="3">
        <f t="shared" si="63"/>
        <v>20.013333333333335</v>
      </c>
    </row>
    <row r="1990" spans="1:8">
      <c r="A1990" t="s">
        <v>38</v>
      </c>
      <c r="B1990">
        <v>22.75</v>
      </c>
      <c r="C1990">
        <v>140340</v>
      </c>
      <c r="D1990">
        <f t="shared" si="62"/>
        <v>19.491666666666667</v>
      </c>
      <c r="E1990">
        <v>19.86</v>
      </c>
      <c r="F1990">
        <v>18.78</v>
      </c>
      <c r="G1990">
        <v>19</v>
      </c>
      <c r="H1990" s="3">
        <f t="shared" si="63"/>
        <v>19.213333333333335</v>
      </c>
    </row>
    <row r="1991" spans="1:8">
      <c r="A1991" t="s">
        <v>42</v>
      </c>
      <c r="B1991">
        <v>22.75</v>
      </c>
      <c r="C1991">
        <v>140434</v>
      </c>
      <c r="D1991">
        <f t="shared" si="62"/>
        <v>19.50472222222222</v>
      </c>
      <c r="E1991">
        <v>20.37</v>
      </c>
      <c r="F1991">
        <v>19.2</v>
      </c>
      <c r="G1991">
        <v>21.12</v>
      </c>
      <c r="H1991" s="3">
        <f t="shared" si="63"/>
        <v>20.23</v>
      </c>
    </row>
    <row r="1992" spans="1:8">
      <c r="A1992" t="s">
        <v>58</v>
      </c>
      <c r="B1992">
        <v>22.75</v>
      </c>
      <c r="C1992">
        <v>140692</v>
      </c>
      <c r="D1992">
        <f t="shared" si="62"/>
        <v>19.540555555555557</v>
      </c>
      <c r="E1992">
        <v>21.8</v>
      </c>
      <c r="F1992">
        <v>19.13</v>
      </c>
      <c r="G1992">
        <v>20.59</v>
      </c>
      <c r="H1992" s="3">
        <f t="shared" si="63"/>
        <v>20.506666666666664</v>
      </c>
    </row>
    <row r="1993" spans="1:8">
      <c r="A1993" t="s">
        <v>48</v>
      </c>
      <c r="B1993">
        <v>22.75</v>
      </c>
      <c r="C1993">
        <v>140743</v>
      </c>
      <c r="D1993">
        <f t="shared" si="62"/>
        <v>19.547638888888891</v>
      </c>
      <c r="E1993">
        <v>19.87</v>
      </c>
      <c r="F1993">
        <v>18.940000000000001</v>
      </c>
      <c r="G1993">
        <v>19.07</v>
      </c>
      <c r="H1993" s="3">
        <f t="shared" si="63"/>
        <v>19.293333333333333</v>
      </c>
    </row>
    <row r="1994" spans="1:8">
      <c r="A1994" t="s">
        <v>47</v>
      </c>
      <c r="B1994">
        <v>22.75</v>
      </c>
      <c r="C1994">
        <v>140829</v>
      </c>
      <c r="D1994">
        <f t="shared" si="62"/>
        <v>19.559583333333332</v>
      </c>
      <c r="E1994">
        <v>20.239999999999998</v>
      </c>
      <c r="F1994">
        <v>19.5</v>
      </c>
      <c r="G1994">
        <v>20.45</v>
      </c>
      <c r="H1994" s="3">
        <f t="shared" si="63"/>
        <v>20.063333333333333</v>
      </c>
    </row>
    <row r="1995" spans="1:8">
      <c r="A1995" t="s">
        <v>51</v>
      </c>
      <c r="B1995">
        <v>22.75</v>
      </c>
      <c r="C1995">
        <v>141016</v>
      </c>
      <c r="D1995">
        <f t="shared" si="62"/>
        <v>19.585555555555558</v>
      </c>
      <c r="E1995">
        <v>20.32</v>
      </c>
      <c r="F1995">
        <v>19.239999999999998</v>
      </c>
      <c r="G1995">
        <v>19.079999999999998</v>
      </c>
      <c r="H1995" s="3">
        <f t="shared" si="63"/>
        <v>19.546666666666667</v>
      </c>
    </row>
    <row r="1996" spans="1:8">
      <c r="A1996" t="s">
        <v>37</v>
      </c>
      <c r="B1996">
        <v>22.75</v>
      </c>
      <c r="C1996">
        <v>141095</v>
      </c>
      <c r="D1996">
        <f t="shared" si="62"/>
        <v>19.59652777777778</v>
      </c>
      <c r="E1996">
        <v>20.16</v>
      </c>
      <c r="F1996">
        <v>19.22</v>
      </c>
      <c r="G1996">
        <v>19.72</v>
      </c>
      <c r="H1996" s="3">
        <f t="shared" si="63"/>
        <v>19.7</v>
      </c>
    </row>
    <row r="1997" spans="1:8">
      <c r="A1997" t="s">
        <v>50</v>
      </c>
      <c r="B1997">
        <v>22.75</v>
      </c>
      <c r="C1997">
        <v>141504</v>
      </c>
      <c r="D1997">
        <f t="shared" si="62"/>
        <v>19.653333333333332</v>
      </c>
      <c r="E1997">
        <v>20.399999999999999</v>
      </c>
      <c r="F1997">
        <v>19.54</v>
      </c>
      <c r="G1997">
        <v>19.3</v>
      </c>
      <c r="H1997" s="3">
        <f t="shared" si="63"/>
        <v>19.746666666666666</v>
      </c>
    </row>
    <row r="1998" spans="1:8">
      <c r="A1998" t="s">
        <v>56</v>
      </c>
      <c r="B1998">
        <v>22.75</v>
      </c>
      <c r="C1998">
        <v>141730</v>
      </c>
      <c r="D1998">
        <f t="shared" si="62"/>
        <v>19.68472222222222</v>
      </c>
      <c r="E1998">
        <v>19.38</v>
      </c>
      <c r="F1998">
        <v>17.7</v>
      </c>
      <c r="G1998">
        <v>18.86</v>
      </c>
      <c r="H1998" s="3">
        <f t="shared" si="63"/>
        <v>18.646666666666665</v>
      </c>
    </row>
    <row r="1999" spans="1:8">
      <c r="A1999" t="s">
        <v>45</v>
      </c>
      <c r="B1999">
        <v>22.75</v>
      </c>
      <c r="C1999">
        <v>141791</v>
      </c>
      <c r="D1999">
        <f t="shared" si="62"/>
        <v>19.693194444444444</v>
      </c>
      <c r="E1999">
        <v>20.16</v>
      </c>
      <c r="F1999">
        <v>18.989999999999998</v>
      </c>
      <c r="G1999">
        <v>19.190000000000001</v>
      </c>
      <c r="H1999" s="3">
        <f t="shared" si="63"/>
        <v>19.446666666666669</v>
      </c>
    </row>
    <row r="2000" spans="1:8">
      <c r="A2000" t="s">
        <v>53</v>
      </c>
      <c r="B2000">
        <v>22.75</v>
      </c>
      <c r="C2000">
        <v>141796</v>
      </c>
      <c r="D2000">
        <f t="shared" si="62"/>
        <v>19.693888888888889</v>
      </c>
      <c r="E2000">
        <v>20.05</v>
      </c>
      <c r="F2000">
        <v>18.760000000000002</v>
      </c>
      <c r="G2000">
        <v>20.14</v>
      </c>
      <c r="H2000" s="3">
        <f t="shared" si="63"/>
        <v>19.650000000000002</v>
      </c>
    </row>
    <row r="2001" spans="1:8">
      <c r="A2001" t="s">
        <v>41</v>
      </c>
      <c r="B2001">
        <v>22.75</v>
      </c>
      <c r="C2001">
        <v>141913</v>
      </c>
      <c r="D2001">
        <f t="shared" si="62"/>
        <v>19.710138888888888</v>
      </c>
      <c r="E2001">
        <v>19.690000000000001</v>
      </c>
      <c r="F2001">
        <v>18.989999999999998</v>
      </c>
      <c r="G2001">
        <v>19.46</v>
      </c>
      <c r="H2001" s="3">
        <f t="shared" si="63"/>
        <v>19.38</v>
      </c>
    </row>
    <row r="2002" spans="1:8">
      <c r="A2002" t="s">
        <v>54</v>
      </c>
      <c r="B2002">
        <v>22.75</v>
      </c>
      <c r="C2002">
        <v>142618</v>
      </c>
      <c r="D2002">
        <f t="shared" si="62"/>
        <v>19.808055555555555</v>
      </c>
      <c r="E2002">
        <v>20.41</v>
      </c>
      <c r="F2002">
        <v>18.670000000000002</v>
      </c>
      <c r="G2002">
        <v>19.73</v>
      </c>
      <c r="H2002" s="3">
        <f t="shared" si="63"/>
        <v>19.603333333333335</v>
      </c>
    </row>
    <row r="2003" spans="1:8">
      <c r="A2003" t="s">
        <v>57</v>
      </c>
      <c r="B2003">
        <v>22.75</v>
      </c>
      <c r="C2003">
        <v>143172</v>
      </c>
      <c r="D2003">
        <f t="shared" si="62"/>
        <v>19.884999999999998</v>
      </c>
      <c r="E2003">
        <v>20.34</v>
      </c>
      <c r="F2003">
        <v>18.48</v>
      </c>
      <c r="G2003">
        <v>19.559999999999999</v>
      </c>
      <c r="H2003" s="3">
        <f t="shared" si="63"/>
        <v>19.459999999999997</v>
      </c>
    </row>
    <row r="2004" spans="1:8">
      <c r="A2004" t="s">
        <v>46</v>
      </c>
      <c r="B2004">
        <v>23</v>
      </c>
      <c r="C2004">
        <v>122691</v>
      </c>
      <c r="D2004">
        <f t="shared" si="62"/>
        <v>17.040416666666665</v>
      </c>
      <c r="E2004">
        <v>17.97</v>
      </c>
      <c r="F2004">
        <v>16.7</v>
      </c>
      <c r="G2004">
        <v>17.22</v>
      </c>
      <c r="H2004" s="3">
        <f t="shared" si="63"/>
        <v>17.296666666666667</v>
      </c>
    </row>
    <row r="2005" spans="1:8">
      <c r="A2005" t="s">
        <v>48</v>
      </c>
      <c r="B2005">
        <v>23</v>
      </c>
      <c r="C2005">
        <v>122960</v>
      </c>
      <c r="D2005">
        <f t="shared" si="62"/>
        <v>17.077777777777779</v>
      </c>
      <c r="E2005">
        <v>18.8</v>
      </c>
      <c r="F2005">
        <v>17.18</v>
      </c>
      <c r="G2005">
        <v>17.079999999999998</v>
      </c>
      <c r="H2005" s="3">
        <f t="shared" si="63"/>
        <v>17.686666666666667</v>
      </c>
    </row>
    <row r="2006" spans="1:8">
      <c r="A2006" t="s">
        <v>39</v>
      </c>
      <c r="B2006">
        <v>23</v>
      </c>
      <c r="C2006">
        <v>123209</v>
      </c>
      <c r="D2006">
        <f t="shared" si="62"/>
        <v>17.11236111111111</v>
      </c>
      <c r="E2006">
        <v>17.809999999999999</v>
      </c>
      <c r="F2006">
        <v>17.64</v>
      </c>
      <c r="G2006">
        <v>17.59</v>
      </c>
      <c r="H2006" s="3">
        <f t="shared" si="63"/>
        <v>17.680000000000003</v>
      </c>
    </row>
    <row r="2007" spans="1:8">
      <c r="A2007" t="s">
        <v>40</v>
      </c>
      <c r="B2007">
        <v>23</v>
      </c>
      <c r="C2007">
        <v>123283</v>
      </c>
      <c r="D2007">
        <f t="shared" si="62"/>
        <v>17.12263888888889</v>
      </c>
      <c r="E2007">
        <v>18.77</v>
      </c>
      <c r="F2007">
        <v>18.670000000000002</v>
      </c>
      <c r="G2007">
        <v>18.7</v>
      </c>
      <c r="H2007" s="3">
        <f t="shared" si="63"/>
        <v>18.713333333333335</v>
      </c>
    </row>
    <row r="2008" spans="1:8">
      <c r="A2008" t="s">
        <v>43</v>
      </c>
      <c r="B2008">
        <v>23</v>
      </c>
      <c r="C2008">
        <v>123674</v>
      </c>
      <c r="D2008">
        <f t="shared" si="62"/>
        <v>17.176944444444441</v>
      </c>
      <c r="E2008">
        <v>18.739999999999998</v>
      </c>
      <c r="F2008">
        <v>16.760000000000002</v>
      </c>
      <c r="G2008">
        <v>16.96</v>
      </c>
      <c r="H2008" s="3">
        <f t="shared" si="63"/>
        <v>17.486666666666668</v>
      </c>
    </row>
    <row r="2009" spans="1:8">
      <c r="A2009" t="s">
        <v>53</v>
      </c>
      <c r="B2009">
        <v>23</v>
      </c>
      <c r="C2009">
        <v>124172</v>
      </c>
      <c r="D2009">
        <f t="shared" si="62"/>
        <v>17.246111111111112</v>
      </c>
      <c r="E2009">
        <v>18.38</v>
      </c>
      <c r="F2009">
        <v>17.02</v>
      </c>
      <c r="G2009">
        <v>17.12</v>
      </c>
      <c r="H2009" s="3">
        <f t="shared" si="63"/>
        <v>17.506666666666664</v>
      </c>
    </row>
    <row r="2010" spans="1:8">
      <c r="A2010" t="s">
        <v>44</v>
      </c>
      <c r="B2010">
        <v>23</v>
      </c>
      <c r="C2010">
        <v>124220</v>
      </c>
      <c r="D2010">
        <f t="shared" si="62"/>
        <v>17.25277777777778</v>
      </c>
      <c r="E2010">
        <v>18.010000000000002</v>
      </c>
      <c r="F2010">
        <v>17.420000000000002</v>
      </c>
      <c r="G2010">
        <v>18.82</v>
      </c>
      <c r="H2010" s="3">
        <f t="shared" si="63"/>
        <v>18.083333333333336</v>
      </c>
    </row>
    <row r="2011" spans="1:8">
      <c r="A2011" t="s">
        <v>55</v>
      </c>
      <c r="B2011">
        <v>23</v>
      </c>
      <c r="C2011">
        <v>124263</v>
      </c>
      <c r="D2011">
        <f t="shared" ref="D2011:D2074" si="64">C2011/15/60/8</f>
        <v>17.258750000000003</v>
      </c>
      <c r="E2011">
        <v>18.36</v>
      </c>
      <c r="F2011">
        <v>16.760000000000002</v>
      </c>
      <c r="G2011">
        <v>17.39</v>
      </c>
      <c r="H2011" s="3">
        <f t="shared" ref="H2011:H2074" si="65">AVERAGE(E2011:G2011)</f>
        <v>17.503333333333334</v>
      </c>
    </row>
    <row r="2012" spans="1:8">
      <c r="A2012" t="s">
        <v>51</v>
      </c>
      <c r="B2012">
        <v>23</v>
      </c>
      <c r="C2012">
        <v>124365</v>
      </c>
      <c r="D2012">
        <f t="shared" si="64"/>
        <v>17.272916666666667</v>
      </c>
      <c r="E2012">
        <v>18.14</v>
      </c>
      <c r="F2012">
        <v>17.57</v>
      </c>
      <c r="G2012">
        <v>18.36</v>
      </c>
      <c r="H2012" s="3">
        <f t="shared" si="65"/>
        <v>18.023333333333333</v>
      </c>
    </row>
    <row r="2013" spans="1:8">
      <c r="A2013" t="s">
        <v>37</v>
      </c>
      <c r="B2013">
        <v>23</v>
      </c>
      <c r="C2013">
        <v>125164</v>
      </c>
      <c r="D2013">
        <f t="shared" si="64"/>
        <v>17.383888888888887</v>
      </c>
      <c r="E2013">
        <v>18.149999999999999</v>
      </c>
      <c r="F2013">
        <v>17.09</v>
      </c>
      <c r="G2013">
        <v>17.77</v>
      </c>
      <c r="H2013" s="3">
        <f t="shared" si="65"/>
        <v>17.669999999999998</v>
      </c>
    </row>
    <row r="2014" spans="1:8">
      <c r="A2014" t="s">
        <v>38</v>
      </c>
      <c r="B2014">
        <v>23</v>
      </c>
      <c r="C2014">
        <v>125202</v>
      </c>
      <c r="D2014">
        <f t="shared" si="64"/>
        <v>17.389166666666664</v>
      </c>
      <c r="E2014">
        <v>18.329999999999998</v>
      </c>
      <c r="F2014">
        <v>17.010000000000002</v>
      </c>
      <c r="G2014">
        <v>16.690000000000001</v>
      </c>
      <c r="H2014" s="3">
        <f t="shared" si="65"/>
        <v>17.343333333333334</v>
      </c>
    </row>
    <row r="2015" spans="1:8">
      <c r="A2015" t="s">
        <v>41</v>
      </c>
      <c r="B2015">
        <v>23</v>
      </c>
      <c r="C2015">
        <v>125523</v>
      </c>
      <c r="D2015">
        <f t="shared" si="64"/>
        <v>17.43375</v>
      </c>
      <c r="E2015">
        <v>18.04</v>
      </c>
      <c r="F2015">
        <v>17.48</v>
      </c>
      <c r="G2015">
        <v>18.16</v>
      </c>
      <c r="H2015" s="3">
        <f t="shared" si="65"/>
        <v>17.893333333333331</v>
      </c>
    </row>
    <row r="2016" spans="1:8">
      <c r="A2016" t="s">
        <v>58</v>
      </c>
      <c r="B2016">
        <v>23</v>
      </c>
      <c r="C2016">
        <v>125551</v>
      </c>
      <c r="D2016">
        <f t="shared" si="64"/>
        <v>17.437638888888891</v>
      </c>
      <c r="E2016">
        <v>19.71</v>
      </c>
      <c r="F2016">
        <v>18.04</v>
      </c>
      <c r="G2016">
        <v>18.420000000000002</v>
      </c>
      <c r="H2016" s="3">
        <f t="shared" si="65"/>
        <v>18.723333333333333</v>
      </c>
    </row>
    <row r="2017" spans="1:8">
      <c r="A2017" t="s">
        <v>50</v>
      </c>
      <c r="B2017">
        <v>23</v>
      </c>
      <c r="C2017">
        <v>125600</v>
      </c>
      <c r="D2017">
        <f t="shared" si="64"/>
        <v>17.444444444444446</v>
      </c>
      <c r="E2017">
        <v>18.12</v>
      </c>
      <c r="F2017">
        <v>17.309999999999999</v>
      </c>
      <c r="G2017">
        <v>17.61</v>
      </c>
      <c r="H2017" s="3">
        <f t="shared" si="65"/>
        <v>17.68</v>
      </c>
    </row>
    <row r="2018" spans="1:8">
      <c r="A2018" t="s">
        <v>42</v>
      </c>
      <c r="B2018">
        <v>23</v>
      </c>
      <c r="C2018">
        <v>125675</v>
      </c>
      <c r="D2018">
        <f t="shared" si="64"/>
        <v>17.454861111111111</v>
      </c>
      <c r="E2018">
        <v>19.100000000000001</v>
      </c>
      <c r="F2018">
        <v>17.670000000000002</v>
      </c>
      <c r="G2018">
        <v>17.84</v>
      </c>
      <c r="H2018" s="3">
        <f t="shared" si="65"/>
        <v>18.203333333333333</v>
      </c>
    </row>
    <row r="2019" spans="1:8">
      <c r="A2019" t="s">
        <v>49</v>
      </c>
      <c r="B2019">
        <v>23</v>
      </c>
      <c r="C2019">
        <v>125721</v>
      </c>
      <c r="D2019">
        <f t="shared" si="64"/>
        <v>17.46125</v>
      </c>
      <c r="E2019">
        <v>18.559999999999999</v>
      </c>
      <c r="F2019">
        <v>17.29</v>
      </c>
      <c r="G2019">
        <v>17.690000000000001</v>
      </c>
      <c r="H2019" s="3">
        <f t="shared" si="65"/>
        <v>17.846666666666664</v>
      </c>
    </row>
    <row r="2020" spans="1:8" hidden="1">
      <c r="A2020" t="s">
        <v>53</v>
      </c>
      <c r="B2020">
        <v>24</v>
      </c>
      <c r="C2020">
        <v>66526</v>
      </c>
      <c r="D2020">
        <f t="shared" si="64"/>
        <v>9.2397222222222215</v>
      </c>
      <c r="E2020">
        <v>10.67</v>
      </c>
      <c r="F2020">
        <v>9.76</v>
      </c>
      <c r="H2020" s="3">
        <f t="shared" si="65"/>
        <v>10.215</v>
      </c>
    </row>
    <row r="2021" spans="1:8" hidden="1">
      <c r="A2021" t="s">
        <v>47</v>
      </c>
      <c r="B2021">
        <v>0.25</v>
      </c>
      <c r="C2021">
        <v>49093</v>
      </c>
      <c r="D2021">
        <f t="shared" si="64"/>
        <v>6.8184722222222227</v>
      </c>
      <c r="E2021">
        <v>7.94</v>
      </c>
      <c r="F2021">
        <v>14.87</v>
      </c>
      <c r="G2021">
        <v>20.7</v>
      </c>
      <c r="H2021" s="3">
        <f t="shared" si="65"/>
        <v>14.503333333333332</v>
      </c>
    </row>
    <row r="2022" spans="1:8" hidden="1">
      <c r="A2022" t="s">
        <v>47</v>
      </c>
      <c r="B2022">
        <v>0.5</v>
      </c>
      <c r="C2022">
        <v>38234</v>
      </c>
      <c r="D2022">
        <f t="shared" si="64"/>
        <v>5.3102777777777783</v>
      </c>
      <c r="E2022">
        <v>53.31</v>
      </c>
      <c r="F2022">
        <v>38.11</v>
      </c>
      <c r="G2022">
        <v>33.770000000000003</v>
      </c>
      <c r="H2022" s="3">
        <f t="shared" si="65"/>
        <v>41.73</v>
      </c>
    </row>
    <row r="2023" spans="1:8" hidden="1">
      <c r="A2023" t="s">
        <v>47</v>
      </c>
      <c r="B2023">
        <v>0.75</v>
      </c>
      <c r="C2023">
        <v>34332</v>
      </c>
      <c r="D2023">
        <f t="shared" si="64"/>
        <v>4.7683333333333335</v>
      </c>
      <c r="E2023">
        <v>14.57</v>
      </c>
      <c r="F2023">
        <v>5.87</v>
      </c>
      <c r="G2023">
        <v>7.6</v>
      </c>
      <c r="H2023" s="3">
        <f t="shared" si="65"/>
        <v>9.3466666666666658</v>
      </c>
    </row>
    <row r="2024" spans="1:8" hidden="1">
      <c r="A2024" t="s">
        <v>47</v>
      </c>
      <c r="B2024">
        <v>1</v>
      </c>
      <c r="C2024">
        <v>30100</v>
      </c>
      <c r="D2024">
        <f t="shared" si="64"/>
        <v>4.1805555555555554</v>
      </c>
      <c r="E2024">
        <v>6.38</v>
      </c>
      <c r="F2024">
        <v>15.51</v>
      </c>
      <c r="G2024">
        <v>7.1</v>
      </c>
      <c r="H2024" s="3">
        <f t="shared" si="65"/>
        <v>9.663333333333334</v>
      </c>
    </row>
    <row r="2025" spans="1:8" hidden="1">
      <c r="A2025" t="s">
        <v>47</v>
      </c>
      <c r="B2025">
        <v>1.25</v>
      </c>
      <c r="C2025">
        <v>26858</v>
      </c>
      <c r="D2025">
        <f t="shared" si="64"/>
        <v>3.7302777777777778</v>
      </c>
      <c r="E2025">
        <v>6.17</v>
      </c>
      <c r="F2025">
        <v>10.84</v>
      </c>
      <c r="G2025">
        <v>15.29</v>
      </c>
      <c r="H2025" s="3">
        <f t="shared" si="65"/>
        <v>10.766666666666666</v>
      </c>
    </row>
    <row r="2026" spans="1:8" hidden="1">
      <c r="A2026" t="s">
        <v>47</v>
      </c>
      <c r="B2026">
        <v>1.5</v>
      </c>
      <c r="C2026">
        <v>21845</v>
      </c>
      <c r="D2026">
        <f t="shared" si="64"/>
        <v>3.0340277777777778</v>
      </c>
      <c r="E2026">
        <v>15.13</v>
      </c>
      <c r="F2026">
        <v>12.8</v>
      </c>
      <c r="G2026">
        <v>13.62</v>
      </c>
      <c r="H2026" s="3">
        <f t="shared" si="65"/>
        <v>13.85</v>
      </c>
    </row>
    <row r="2027" spans="1:8" hidden="1">
      <c r="A2027" t="s">
        <v>47</v>
      </c>
      <c r="B2027">
        <v>1.75</v>
      </c>
      <c r="C2027">
        <v>21099</v>
      </c>
      <c r="D2027">
        <f t="shared" si="64"/>
        <v>2.9304166666666664</v>
      </c>
      <c r="E2027">
        <v>5.3</v>
      </c>
      <c r="F2027">
        <v>4.8600000000000003</v>
      </c>
      <c r="G2027">
        <v>5.34</v>
      </c>
      <c r="H2027" s="3">
        <f t="shared" si="65"/>
        <v>5.166666666666667</v>
      </c>
    </row>
    <row r="2028" spans="1:8" hidden="1">
      <c r="A2028" t="s">
        <v>47</v>
      </c>
      <c r="B2028">
        <v>2</v>
      </c>
      <c r="C2028">
        <v>18818</v>
      </c>
      <c r="D2028">
        <f t="shared" si="64"/>
        <v>2.6136111111111111</v>
      </c>
      <c r="E2028">
        <v>5.33</v>
      </c>
      <c r="F2028">
        <v>4.84</v>
      </c>
      <c r="G2028">
        <v>9.17</v>
      </c>
      <c r="H2028" s="3">
        <f t="shared" si="65"/>
        <v>6.4466666666666663</v>
      </c>
    </row>
    <row r="2029" spans="1:8" hidden="1">
      <c r="A2029" t="s">
        <v>47</v>
      </c>
      <c r="B2029">
        <v>2.25</v>
      </c>
      <c r="C2029">
        <v>17503</v>
      </c>
      <c r="D2029">
        <f t="shared" si="64"/>
        <v>2.4309722222222221</v>
      </c>
      <c r="E2029">
        <v>8.17</v>
      </c>
      <c r="F2029">
        <v>4.9400000000000004</v>
      </c>
      <c r="G2029">
        <v>4.97</v>
      </c>
      <c r="H2029" s="3">
        <f t="shared" si="65"/>
        <v>6.0266666666666664</v>
      </c>
    </row>
    <row r="2030" spans="1:8" hidden="1">
      <c r="A2030" t="s">
        <v>47</v>
      </c>
      <c r="B2030">
        <v>2.5</v>
      </c>
      <c r="C2030">
        <v>16287</v>
      </c>
      <c r="D2030">
        <f t="shared" si="64"/>
        <v>2.2620833333333334</v>
      </c>
      <c r="E2030">
        <v>4.8</v>
      </c>
      <c r="F2030">
        <v>4.46</v>
      </c>
      <c r="G2030">
        <v>5.37</v>
      </c>
      <c r="H2030" s="3">
        <f t="shared" si="65"/>
        <v>4.876666666666666</v>
      </c>
    </row>
    <row r="2031" spans="1:8" hidden="1">
      <c r="A2031" t="s">
        <v>47</v>
      </c>
      <c r="B2031">
        <v>2.75</v>
      </c>
      <c r="C2031">
        <v>14940</v>
      </c>
      <c r="D2031">
        <f t="shared" si="64"/>
        <v>2.0750000000000002</v>
      </c>
      <c r="E2031">
        <v>4.42</v>
      </c>
      <c r="F2031">
        <v>4.26</v>
      </c>
      <c r="G2031">
        <v>4.4800000000000004</v>
      </c>
      <c r="H2031" s="3">
        <f t="shared" si="65"/>
        <v>4.3866666666666667</v>
      </c>
    </row>
    <row r="2032" spans="1:8" hidden="1">
      <c r="A2032" t="s">
        <v>47</v>
      </c>
      <c r="B2032">
        <v>3</v>
      </c>
      <c r="C2032">
        <v>13688</v>
      </c>
      <c r="D2032">
        <f t="shared" si="64"/>
        <v>1.901111111111111</v>
      </c>
      <c r="E2032">
        <v>4.17</v>
      </c>
      <c r="F2032">
        <v>4.49</v>
      </c>
      <c r="G2032">
        <v>5.17</v>
      </c>
      <c r="H2032" s="3">
        <f t="shared" si="65"/>
        <v>4.6100000000000003</v>
      </c>
    </row>
    <row r="2033" spans="1:8" hidden="1">
      <c r="A2033" t="s">
        <v>47</v>
      </c>
      <c r="B2033">
        <v>3.25</v>
      </c>
      <c r="C2033">
        <v>14593</v>
      </c>
      <c r="D2033">
        <f t="shared" si="64"/>
        <v>2.0268055555555557</v>
      </c>
      <c r="E2033">
        <v>5.34</v>
      </c>
      <c r="F2033">
        <v>12.87</v>
      </c>
      <c r="G2033">
        <v>13.71</v>
      </c>
      <c r="H2033" s="3">
        <f t="shared" si="65"/>
        <v>10.64</v>
      </c>
    </row>
    <row r="2034" spans="1:8" hidden="1">
      <c r="A2034" t="s">
        <v>47</v>
      </c>
      <c r="B2034">
        <v>3.5</v>
      </c>
      <c r="C2034">
        <v>13934</v>
      </c>
      <c r="D2034">
        <f t="shared" si="64"/>
        <v>1.9352777777777777</v>
      </c>
      <c r="E2034">
        <v>12.84</v>
      </c>
      <c r="F2034">
        <v>9.57</v>
      </c>
      <c r="G2034">
        <v>5.19</v>
      </c>
      <c r="H2034" s="3">
        <f t="shared" si="65"/>
        <v>9.2000000000000011</v>
      </c>
    </row>
    <row r="2035" spans="1:8" hidden="1">
      <c r="A2035" t="s">
        <v>47</v>
      </c>
      <c r="B2035">
        <v>3.75</v>
      </c>
      <c r="C2035">
        <v>14235</v>
      </c>
      <c r="D2035">
        <f t="shared" si="64"/>
        <v>1.9770833333333333</v>
      </c>
      <c r="E2035">
        <v>3.88</v>
      </c>
      <c r="F2035">
        <v>4.62</v>
      </c>
      <c r="G2035">
        <v>4.25</v>
      </c>
      <c r="H2035" s="3">
        <f t="shared" si="65"/>
        <v>4.25</v>
      </c>
    </row>
    <row r="2036" spans="1:8" hidden="1">
      <c r="A2036" t="s">
        <v>47</v>
      </c>
      <c r="B2036">
        <v>4</v>
      </c>
      <c r="C2036">
        <v>14238</v>
      </c>
      <c r="D2036">
        <f t="shared" si="64"/>
        <v>1.9775</v>
      </c>
      <c r="E2036">
        <v>3.96</v>
      </c>
      <c r="F2036">
        <v>4.62</v>
      </c>
      <c r="G2036">
        <v>5.26</v>
      </c>
      <c r="H2036" s="3">
        <f t="shared" si="65"/>
        <v>4.6133333333333333</v>
      </c>
    </row>
    <row r="2037" spans="1:8" hidden="1">
      <c r="A2037" t="s">
        <v>47</v>
      </c>
      <c r="B2037">
        <v>4.25</v>
      </c>
      <c r="C2037">
        <v>16436</v>
      </c>
      <c r="D2037">
        <f t="shared" si="64"/>
        <v>2.282777777777778</v>
      </c>
      <c r="E2037">
        <v>4.3899999999999997</v>
      </c>
      <c r="F2037">
        <v>11.08</v>
      </c>
      <c r="G2037">
        <v>14.37</v>
      </c>
      <c r="H2037" s="3">
        <f t="shared" si="65"/>
        <v>9.9466666666666654</v>
      </c>
    </row>
    <row r="2038" spans="1:8" hidden="1">
      <c r="A2038" t="s">
        <v>47</v>
      </c>
      <c r="B2038">
        <v>4.5</v>
      </c>
      <c r="C2038">
        <v>18852</v>
      </c>
      <c r="D2038">
        <f t="shared" si="64"/>
        <v>2.6183333333333332</v>
      </c>
      <c r="E2038">
        <v>14.46</v>
      </c>
      <c r="F2038">
        <v>13.77</v>
      </c>
      <c r="G2038">
        <v>9.32</v>
      </c>
      <c r="H2038" s="3">
        <f t="shared" si="65"/>
        <v>12.516666666666666</v>
      </c>
    </row>
    <row r="2039" spans="1:8" hidden="1">
      <c r="A2039" t="s">
        <v>47</v>
      </c>
      <c r="B2039">
        <v>4.75</v>
      </c>
      <c r="C2039">
        <v>21645</v>
      </c>
      <c r="D2039">
        <f t="shared" si="64"/>
        <v>3.0062500000000001</v>
      </c>
      <c r="E2039">
        <v>4.84</v>
      </c>
      <c r="F2039">
        <v>5.33</v>
      </c>
      <c r="G2039">
        <v>6.04</v>
      </c>
      <c r="H2039" s="3">
        <f t="shared" si="65"/>
        <v>5.4033333333333333</v>
      </c>
    </row>
    <row r="2040" spans="1:8" hidden="1">
      <c r="A2040" t="s">
        <v>47</v>
      </c>
      <c r="B2040">
        <v>5</v>
      </c>
      <c r="C2040">
        <v>27592</v>
      </c>
      <c r="D2040">
        <f t="shared" si="64"/>
        <v>3.8322222222222222</v>
      </c>
      <c r="E2040">
        <v>6.14</v>
      </c>
      <c r="F2040">
        <v>6.62</v>
      </c>
      <c r="G2040">
        <v>8.3800000000000008</v>
      </c>
      <c r="H2040" s="3">
        <f t="shared" si="65"/>
        <v>7.0466666666666669</v>
      </c>
    </row>
    <row r="2041" spans="1:8" hidden="1">
      <c r="A2041" t="s">
        <v>47</v>
      </c>
      <c r="B2041">
        <v>5.25</v>
      </c>
      <c r="C2041">
        <v>36776</v>
      </c>
      <c r="D2041">
        <f t="shared" si="64"/>
        <v>5.1077777777777778</v>
      </c>
      <c r="E2041">
        <v>7.28</v>
      </c>
      <c r="F2041">
        <v>8.2100000000000009</v>
      </c>
      <c r="G2041">
        <v>8.6</v>
      </c>
      <c r="H2041" s="3">
        <f t="shared" si="65"/>
        <v>8.0300000000000011</v>
      </c>
    </row>
    <row r="2042" spans="1:8" hidden="1">
      <c r="A2042" t="s">
        <v>47</v>
      </c>
      <c r="B2042">
        <v>5.5</v>
      </c>
      <c r="C2042">
        <v>46094</v>
      </c>
      <c r="D2042">
        <f t="shared" si="64"/>
        <v>6.4019444444444442</v>
      </c>
      <c r="E2042">
        <v>9.1300000000000008</v>
      </c>
      <c r="F2042">
        <v>10.01</v>
      </c>
      <c r="G2042">
        <v>11.12</v>
      </c>
      <c r="H2042" s="3">
        <f t="shared" si="65"/>
        <v>10.086666666666666</v>
      </c>
    </row>
    <row r="2043" spans="1:8">
      <c r="A2043" t="s">
        <v>56</v>
      </c>
      <c r="B2043">
        <v>23</v>
      </c>
      <c r="C2043">
        <v>125962</v>
      </c>
      <c r="D2043">
        <f t="shared" si="64"/>
        <v>17.494722222222222</v>
      </c>
      <c r="E2043">
        <v>17.510000000000002</v>
      </c>
      <c r="F2043">
        <v>17.350000000000001</v>
      </c>
      <c r="G2043">
        <v>17.61</v>
      </c>
      <c r="H2043" s="3">
        <f t="shared" si="65"/>
        <v>17.489999999999998</v>
      </c>
    </row>
    <row r="2044" spans="1:8">
      <c r="A2044" t="s">
        <v>47</v>
      </c>
      <c r="B2044">
        <v>23</v>
      </c>
      <c r="C2044">
        <v>126196</v>
      </c>
      <c r="D2044">
        <f t="shared" si="64"/>
        <v>17.527222222222225</v>
      </c>
      <c r="E2044">
        <v>18.84</v>
      </c>
      <c r="F2044">
        <v>18.04</v>
      </c>
      <c r="G2044">
        <v>18.55</v>
      </c>
      <c r="H2044" s="3">
        <f t="shared" si="65"/>
        <v>18.476666666666663</v>
      </c>
    </row>
    <row r="2045" spans="1:8">
      <c r="A2045" t="s">
        <v>57</v>
      </c>
      <c r="B2045">
        <v>23</v>
      </c>
      <c r="C2045">
        <v>126298</v>
      </c>
      <c r="D2045">
        <f t="shared" si="64"/>
        <v>17.541388888888889</v>
      </c>
      <c r="E2045">
        <v>19.059999999999999</v>
      </c>
      <c r="F2045">
        <v>17.350000000000001</v>
      </c>
      <c r="G2045">
        <v>17.690000000000001</v>
      </c>
      <c r="H2045" s="3">
        <f t="shared" si="65"/>
        <v>18.033333333333331</v>
      </c>
    </row>
    <row r="2046" spans="1:8">
      <c r="A2046" t="s">
        <v>54</v>
      </c>
      <c r="B2046">
        <v>23</v>
      </c>
      <c r="C2046">
        <v>126366</v>
      </c>
      <c r="D2046">
        <f t="shared" si="64"/>
        <v>17.550833333333333</v>
      </c>
      <c r="E2046">
        <v>18.16</v>
      </c>
      <c r="F2046">
        <v>17.98</v>
      </c>
      <c r="G2046">
        <v>18.510000000000002</v>
      </c>
      <c r="H2046" s="3">
        <f t="shared" si="65"/>
        <v>18.216666666666669</v>
      </c>
    </row>
    <row r="2047" spans="1:8">
      <c r="A2047" t="s">
        <v>52</v>
      </c>
      <c r="B2047">
        <v>23</v>
      </c>
      <c r="C2047">
        <v>126521</v>
      </c>
      <c r="D2047">
        <f t="shared" si="64"/>
        <v>17.57236111111111</v>
      </c>
      <c r="E2047">
        <v>19.34</v>
      </c>
      <c r="F2047">
        <v>17.579999999999998</v>
      </c>
      <c r="G2047">
        <v>17.7</v>
      </c>
      <c r="H2047" s="3">
        <f t="shared" si="65"/>
        <v>18.206666666666667</v>
      </c>
    </row>
    <row r="2048" spans="1:8">
      <c r="A2048" t="s">
        <v>45</v>
      </c>
      <c r="B2048">
        <v>23</v>
      </c>
      <c r="C2048">
        <v>127204</v>
      </c>
      <c r="D2048">
        <f t="shared" si="64"/>
        <v>17.667222222222222</v>
      </c>
      <c r="E2048">
        <v>18.32</v>
      </c>
      <c r="F2048">
        <v>17.57</v>
      </c>
      <c r="G2048">
        <v>18.170000000000002</v>
      </c>
      <c r="H2048" s="3">
        <f t="shared" si="65"/>
        <v>18.02</v>
      </c>
    </row>
    <row r="2049" spans="1:8">
      <c r="A2049" t="s">
        <v>39</v>
      </c>
      <c r="B2049">
        <v>23.25</v>
      </c>
      <c r="C2049">
        <v>105547</v>
      </c>
      <c r="D2049">
        <f t="shared" si="64"/>
        <v>14.659305555555555</v>
      </c>
      <c r="E2049">
        <v>14.62</v>
      </c>
      <c r="F2049">
        <v>14.34</v>
      </c>
      <c r="G2049">
        <v>14.92</v>
      </c>
      <c r="H2049" s="3">
        <f t="shared" si="65"/>
        <v>14.626666666666667</v>
      </c>
    </row>
    <row r="2050" spans="1:8">
      <c r="A2050" t="s">
        <v>46</v>
      </c>
      <c r="B2050">
        <v>23.25</v>
      </c>
      <c r="C2050">
        <v>106645</v>
      </c>
      <c r="D2050">
        <f t="shared" si="64"/>
        <v>14.811805555555557</v>
      </c>
      <c r="E2050">
        <v>14.62</v>
      </c>
      <c r="F2050">
        <v>14.9</v>
      </c>
      <c r="G2050">
        <v>15.99</v>
      </c>
      <c r="H2050" s="3">
        <f t="shared" si="65"/>
        <v>15.17</v>
      </c>
    </row>
    <row r="2051" spans="1:8">
      <c r="A2051" t="s">
        <v>42</v>
      </c>
      <c r="B2051">
        <v>23.25</v>
      </c>
      <c r="C2051">
        <v>107551</v>
      </c>
      <c r="D2051">
        <f t="shared" si="64"/>
        <v>14.937638888888889</v>
      </c>
      <c r="E2051">
        <v>16.37</v>
      </c>
      <c r="F2051">
        <v>14.65</v>
      </c>
      <c r="G2051">
        <v>16.61</v>
      </c>
      <c r="H2051" s="3">
        <f t="shared" si="65"/>
        <v>15.876666666666667</v>
      </c>
    </row>
    <row r="2052" spans="1:8">
      <c r="A2052" t="s">
        <v>44</v>
      </c>
      <c r="B2052">
        <v>23.25</v>
      </c>
      <c r="C2052">
        <v>107717</v>
      </c>
      <c r="D2052">
        <f t="shared" si="64"/>
        <v>14.960694444444444</v>
      </c>
      <c r="E2052">
        <v>15.33</v>
      </c>
      <c r="F2052">
        <v>15</v>
      </c>
      <c r="G2052">
        <v>15.42</v>
      </c>
      <c r="H2052" s="3">
        <f t="shared" si="65"/>
        <v>15.25</v>
      </c>
    </row>
    <row r="2053" spans="1:8">
      <c r="A2053" t="s">
        <v>56</v>
      </c>
      <c r="B2053">
        <v>23.25</v>
      </c>
      <c r="C2053">
        <v>108049</v>
      </c>
      <c r="D2053">
        <f t="shared" si="64"/>
        <v>15.006805555555555</v>
      </c>
      <c r="E2053">
        <v>15.23</v>
      </c>
      <c r="F2053">
        <v>13.3</v>
      </c>
      <c r="G2053">
        <v>14.4</v>
      </c>
      <c r="H2053" s="3">
        <f t="shared" si="65"/>
        <v>14.31</v>
      </c>
    </row>
    <row r="2054" spans="1:8">
      <c r="A2054" t="s">
        <v>38</v>
      </c>
      <c r="B2054">
        <v>23.25</v>
      </c>
      <c r="C2054">
        <v>108231</v>
      </c>
      <c r="D2054">
        <f t="shared" si="64"/>
        <v>15.032083333333333</v>
      </c>
      <c r="E2054">
        <v>15.62</v>
      </c>
      <c r="F2054">
        <v>15.5</v>
      </c>
      <c r="G2054">
        <v>14.84</v>
      </c>
      <c r="H2054" s="3">
        <f t="shared" si="65"/>
        <v>15.319999999999999</v>
      </c>
    </row>
    <row r="2055" spans="1:8">
      <c r="A2055" t="s">
        <v>41</v>
      </c>
      <c r="B2055">
        <v>23.25</v>
      </c>
      <c r="C2055">
        <v>108285</v>
      </c>
      <c r="D2055">
        <f t="shared" si="64"/>
        <v>15.039583333333333</v>
      </c>
      <c r="E2055">
        <v>14.94</v>
      </c>
      <c r="F2055">
        <v>15.12</v>
      </c>
      <c r="G2055">
        <v>15.01</v>
      </c>
      <c r="H2055" s="3">
        <f t="shared" si="65"/>
        <v>15.023333333333333</v>
      </c>
    </row>
    <row r="2056" spans="1:8" hidden="1">
      <c r="A2056" t="s">
        <v>47</v>
      </c>
      <c r="B2056">
        <v>9</v>
      </c>
      <c r="C2056">
        <v>159182</v>
      </c>
      <c r="D2056">
        <f t="shared" si="64"/>
        <v>22.108611111111109</v>
      </c>
      <c r="E2056">
        <v>25.87</v>
      </c>
      <c r="F2056">
        <v>25.95</v>
      </c>
      <c r="G2056">
        <v>50.33</v>
      </c>
      <c r="H2056" s="3">
        <f t="shared" si="65"/>
        <v>34.050000000000004</v>
      </c>
    </row>
    <row r="2057" spans="1:8">
      <c r="A2057" t="s">
        <v>55</v>
      </c>
      <c r="B2057">
        <v>23.25</v>
      </c>
      <c r="C2057">
        <v>108299</v>
      </c>
      <c r="D2057">
        <f t="shared" si="64"/>
        <v>15.041527777777778</v>
      </c>
      <c r="E2057">
        <v>15.34</v>
      </c>
      <c r="F2057">
        <v>14.79</v>
      </c>
      <c r="G2057">
        <v>15.62</v>
      </c>
      <c r="H2057" s="3">
        <f t="shared" si="65"/>
        <v>15.25</v>
      </c>
    </row>
    <row r="2058" spans="1:8">
      <c r="A2058" t="s">
        <v>48</v>
      </c>
      <c r="B2058">
        <v>23.25</v>
      </c>
      <c r="C2058">
        <v>108375</v>
      </c>
      <c r="D2058">
        <f t="shared" si="64"/>
        <v>15.052083333333334</v>
      </c>
      <c r="E2058">
        <v>15.41</v>
      </c>
      <c r="F2058">
        <v>15.26</v>
      </c>
      <c r="G2058">
        <v>15.05</v>
      </c>
      <c r="H2058" s="3">
        <f t="shared" si="65"/>
        <v>15.24</v>
      </c>
    </row>
    <row r="2059" spans="1:8">
      <c r="A2059" t="s">
        <v>51</v>
      </c>
      <c r="B2059">
        <v>23.25</v>
      </c>
      <c r="C2059">
        <v>108423</v>
      </c>
      <c r="D2059">
        <f t="shared" si="64"/>
        <v>15.05875</v>
      </c>
      <c r="E2059">
        <v>16.16</v>
      </c>
      <c r="F2059">
        <v>14.84</v>
      </c>
      <c r="G2059">
        <v>14.58</v>
      </c>
      <c r="H2059" s="3">
        <f t="shared" si="65"/>
        <v>15.193333333333333</v>
      </c>
    </row>
    <row r="2060" spans="1:8">
      <c r="A2060" t="s">
        <v>43</v>
      </c>
      <c r="B2060">
        <v>23.25</v>
      </c>
      <c r="C2060">
        <v>108431</v>
      </c>
      <c r="D2060">
        <f t="shared" si="64"/>
        <v>15.059861111111111</v>
      </c>
      <c r="E2060">
        <v>15.84</v>
      </c>
      <c r="F2060">
        <v>14.5</v>
      </c>
      <c r="G2060">
        <v>14.6</v>
      </c>
      <c r="H2060" s="3">
        <f t="shared" si="65"/>
        <v>14.979999999999999</v>
      </c>
    </row>
    <row r="2061" spans="1:8">
      <c r="A2061" t="s">
        <v>53</v>
      </c>
      <c r="B2061">
        <v>23.25</v>
      </c>
      <c r="C2061">
        <v>108505</v>
      </c>
      <c r="D2061">
        <f t="shared" si="64"/>
        <v>15.07013888888889</v>
      </c>
      <c r="E2061">
        <v>15.7</v>
      </c>
      <c r="F2061">
        <v>14.25</v>
      </c>
      <c r="G2061">
        <v>16.149999999999999</v>
      </c>
      <c r="H2061" s="3">
        <f t="shared" si="65"/>
        <v>15.366666666666665</v>
      </c>
    </row>
    <row r="2062" spans="1:8">
      <c r="A2062" t="s">
        <v>49</v>
      </c>
      <c r="B2062">
        <v>23.25</v>
      </c>
      <c r="C2062">
        <v>108664</v>
      </c>
      <c r="D2062">
        <f t="shared" si="64"/>
        <v>15.092222222222222</v>
      </c>
      <c r="E2062">
        <v>15.98</v>
      </c>
      <c r="F2062">
        <v>14.69</v>
      </c>
      <c r="G2062">
        <v>15.67</v>
      </c>
      <c r="H2062" s="3">
        <f t="shared" si="65"/>
        <v>15.446666666666667</v>
      </c>
    </row>
    <row r="2063" spans="1:8">
      <c r="A2063" t="s">
        <v>52</v>
      </c>
      <c r="B2063">
        <v>23.25</v>
      </c>
      <c r="C2063">
        <v>108772</v>
      </c>
      <c r="D2063">
        <f t="shared" si="64"/>
        <v>15.107222222222221</v>
      </c>
      <c r="E2063">
        <v>16.260000000000002</v>
      </c>
      <c r="F2063">
        <v>14.35</v>
      </c>
      <c r="G2063">
        <v>15.9</v>
      </c>
      <c r="H2063" s="3">
        <f t="shared" si="65"/>
        <v>15.503333333333332</v>
      </c>
    </row>
    <row r="2064" spans="1:8">
      <c r="A2064" t="s">
        <v>40</v>
      </c>
      <c r="B2064">
        <v>23.25</v>
      </c>
      <c r="C2064">
        <v>108892</v>
      </c>
      <c r="D2064">
        <f t="shared" si="64"/>
        <v>15.123888888888889</v>
      </c>
      <c r="E2064">
        <v>16.510000000000002</v>
      </c>
      <c r="F2064">
        <v>14.94</v>
      </c>
      <c r="G2064">
        <v>15.84</v>
      </c>
      <c r="H2064" s="3">
        <f t="shared" si="65"/>
        <v>15.763333333333335</v>
      </c>
    </row>
    <row r="2065" spans="1:8">
      <c r="A2065" t="s">
        <v>37</v>
      </c>
      <c r="B2065">
        <v>23.25</v>
      </c>
      <c r="C2065">
        <v>109238</v>
      </c>
      <c r="D2065">
        <f t="shared" si="64"/>
        <v>15.171944444444446</v>
      </c>
      <c r="E2065">
        <v>16.079999999999998</v>
      </c>
      <c r="F2065">
        <v>18.63</v>
      </c>
      <c r="G2065">
        <v>18.010000000000002</v>
      </c>
      <c r="H2065" s="3">
        <f t="shared" si="65"/>
        <v>17.573333333333334</v>
      </c>
    </row>
    <row r="2066" spans="1:8">
      <c r="A2066" t="s">
        <v>54</v>
      </c>
      <c r="B2066">
        <v>23.25</v>
      </c>
      <c r="C2066">
        <v>109268</v>
      </c>
      <c r="D2066">
        <f t="shared" si="64"/>
        <v>15.176111111111112</v>
      </c>
      <c r="E2066">
        <v>15.26</v>
      </c>
      <c r="F2066">
        <v>15.21</v>
      </c>
      <c r="G2066">
        <v>15.36</v>
      </c>
      <c r="H2066" s="3">
        <f t="shared" si="65"/>
        <v>15.276666666666666</v>
      </c>
    </row>
    <row r="2067" spans="1:8">
      <c r="A2067" t="s">
        <v>47</v>
      </c>
      <c r="B2067">
        <v>23.25</v>
      </c>
      <c r="C2067">
        <v>109560</v>
      </c>
      <c r="D2067">
        <f t="shared" si="64"/>
        <v>15.216666666666667</v>
      </c>
      <c r="E2067">
        <v>15.44</v>
      </c>
      <c r="F2067">
        <v>15.91</v>
      </c>
      <c r="G2067">
        <v>15.66</v>
      </c>
      <c r="H2067" s="3">
        <f t="shared" si="65"/>
        <v>15.670000000000002</v>
      </c>
    </row>
    <row r="2068" spans="1:8">
      <c r="A2068" t="s">
        <v>58</v>
      </c>
      <c r="B2068">
        <v>23.25</v>
      </c>
      <c r="C2068">
        <v>109618</v>
      </c>
      <c r="D2068">
        <f t="shared" si="64"/>
        <v>15.224722222222223</v>
      </c>
      <c r="E2068">
        <v>16.57</v>
      </c>
      <c r="F2068">
        <v>15.57</v>
      </c>
      <c r="G2068">
        <v>16.399999999999999</v>
      </c>
      <c r="H2068" s="3">
        <f t="shared" si="65"/>
        <v>16.18</v>
      </c>
    </row>
    <row r="2069" spans="1:8">
      <c r="A2069" t="s">
        <v>57</v>
      </c>
      <c r="B2069">
        <v>23.25</v>
      </c>
      <c r="C2069">
        <v>109641</v>
      </c>
      <c r="D2069">
        <f t="shared" si="64"/>
        <v>15.227916666666665</v>
      </c>
      <c r="E2069">
        <v>15.31</v>
      </c>
      <c r="F2069">
        <v>14.85</v>
      </c>
      <c r="G2069">
        <v>15.26</v>
      </c>
      <c r="H2069" s="3">
        <f t="shared" si="65"/>
        <v>15.14</v>
      </c>
    </row>
    <row r="2070" spans="1:8">
      <c r="A2070" t="s">
        <v>50</v>
      </c>
      <c r="B2070">
        <v>23.25</v>
      </c>
      <c r="C2070">
        <v>110009</v>
      </c>
      <c r="D2070">
        <f t="shared" si="64"/>
        <v>15.279027777777777</v>
      </c>
      <c r="E2070">
        <v>15.87</v>
      </c>
      <c r="F2070">
        <v>15.75</v>
      </c>
      <c r="G2070">
        <v>15.33</v>
      </c>
      <c r="H2070" s="3">
        <f t="shared" si="65"/>
        <v>15.649999999999999</v>
      </c>
    </row>
    <row r="2071" spans="1:8">
      <c r="A2071" t="s">
        <v>45</v>
      </c>
      <c r="B2071">
        <v>23.25</v>
      </c>
      <c r="C2071">
        <v>111072</v>
      </c>
      <c r="D2071">
        <f t="shared" si="64"/>
        <v>15.426666666666668</v>
      </c>
      <c r="E2071">
        <v>16.16</v>
      </c>
      <c r="F2071">
        <v>14.61</v>
      </c>
      <c r="G2071">
        <v>18.850000000000001</v>
      </c>
      <c r="H2071" s="3">
        <f t="shared" si="65"/>
        <v>16.540000000000003</v>
      </c>
    </row>
    <row r="2072" spans="1:8">
      <c r="A2072" t="s">
        <v>46</v>
      </c>
      <c r="B2072">
        <v>23.5</v>
      </c>
      <c r="C2072">
        <v>88830</v>
      </c>
      <c r="D2072">
        <f t="shared" si="64"/>
        <v>12.3375</v>
      </c>
      <c r="E2072">
        <v>14.4</v>
      </c>
      <c r="F2072">
        <v>16.11</v>
      </c>
      <c r="G2072">
        <v>15.76</v>
      </c>
      <c r="H2072" s="3">
        <f t="shared" si="65"/>
        <v>15.423333333333332</v>
      </c>
    </row>
    <row r="2073" spans="1:8">
      <c r="A2073" t="s">
        <v>41</v>
      </c>
      <c r="B2073">
        <v>23.5</v>
      </c>
      <c r="C2073">
        <v>89549</v>
      </c>
      <c r="D2073">
        <f t="shared" si="64"/>
        <v>12.437361111111111</v>
      </c>
      <c r="E2073">
        <v>13.87</v>
      </c>
      <c r="F2073">
        <v>12.8</v>
      </c>
      <c r="G2073">
        <v>13.66</v>
      </c>
      <c r="H2073" s="3">
        <f t="shared" si="65"/>
        <v>13.443333333333333</v>
      </c>
    </row>
    <row r="2074" spans="1:8">
      <c r="A2074" t="s">
        <v>39</v>
      </c>
      <c r="B2074">
        <v>23.5</v>
      </c>
      <c r="C2074">
        <v>89603</v>
      </c>
      <c r="D2074">
        <f t="shared" si="64"/>
        <v>12.444861111111113</v>
      </c>
      <c r="E2074">
        <v>13.78</v>
      </c>
      <c r="F2074">
        <v>14.23</v>
      </c>
      <c r="G2074">
        <v>16.760000000000002</v>
      </c>
      <c r="H2074" s="3">
        <f t="shared" si="65"/>
        <v>14.923333333333332</v>
      </c>
    </row>
    <row r="2075" spans="1:8">
      <c r="A2075" t="s">
        <v>44</v>
      </c>
      <c r="B2075">
        <v>23.5</v>
      </c>
      <c r="C2075">
        <v>90023</v>
      </c>
      <c r="D2075">
        <f t="shared" ref="D2075:D2115" si="66">C2075/15/60/8</f>
        <v>12.503194444444444</v>
      </c>
      <c r="E2075">
        <v>13.76</v>
      </c>
      <c r="F2075">
        <v>12.47</v>
      </c>
      <c r="G2075">
        <v>14.23</v>
      </c>
      <c r="H2075" s="3">
        <f t="shared" ref="H2075:H2115" si="67">AVERAGE(E2075:G2075)</f>
        <v>13.486666666666666</v>
      </c>
    </row>
    <row r="2076" spans="1:8">
      <c r="A2076" t="s">
        <v>38</v>
      </c>
      <c r="B2076">
        <v>23.5</v>
      </c>
      <c r="C2076">
        <v>90210</v>
      </c>
      <c r="D2076">
        <f t="shared" si="66"/>
        <v>12.529166666666667</v>
      </c>
      <c r="E2076">
        <v>14.59</v>
      </c>
      <c r="F2076">
        <v>12.73</v>
      </c>
      <c r="G2076">
        <v>12.47</v>
      </c>
      <c r="H2076" s="3">
        <f t="shared" si="67"/>
        <v>13.263333333333334</v>
      </c>
    </row>
    <row r="2077" spans="1:8">
      <c r="A2077" t="s">
        <v>48</v>
      </c>
      <c r="B2077">
        <v>23.5</v>
      </c>
      <c r="C2077">
        <v>90645</v>
      </c>
      <c r="D2077">
        <f t="shared" si="66"/>
        <v>12.589583333333334</v>
      </c>
      <c r="E2077">
        <v>15.25</v>
      </c>
      <c r="F2077">
        <v>12.94</v>
      </c>
      <c r="G2077">
        <v>12.69</v>
      </c>
      <c r="H2077" s="3">
        <f t="shared" si="67"/>
        <v>13.626666666666665</v>
      </c>
    </row>
    <row r="2078" spans="1:8">
      <c r="A2078" t="s">
        <v>47</v>
      </c>
      <c r="B2078">
        <v>23.5</v>
      </c>
      <c r="C2078">
        <v>90817</v>
      </c>
      <c r="D2078">
        <f t="shared" si="66"/>
        <v>12.613472222222221</v>
      </c>
      <c r="E2078">
        <v>14.87</v>
      </c>
      <c r="F2078">
        <v>13.16</v>
      </c>
      <c r="G2078">
        <v>14.11</v>
      </c>
      <c r="H2078" s="3">
        <f t="shared" si="67"/>
        <v>14.046666666666667</v>
      </c>
    </row>
    <row r="2079" spans="1:8">
      <c r="A2079" t="s">
        <v>40</v>
      </c>
      <c r="B2079">
        <v>23.5</v>
      </c>
      <c r="C2079">
        <v>90967</v>
      </c>
      <c r="D2079">
        <f t="shared" si="66"/>
        <v>12.634305555555555</v>
      </c>
      <c r="E2079">
        <v>14.89</v>
      </c>
      <c r="F2079">
        <v>14.08</v>
      </c>
      <c r="G2079">
        <v>13.61</v>
      </c>
      <c r="H2079" s="3">
        <f t="shared" si="67"/>
        <v>14.193333333333333</v>
      </c>
    </row>
    <row r="2080" spans="1:8">
      <c r="A2080" t="s">
        <v>51</v>
      </c>
      <c r="B2080">
        <v>23.5</v>
      </c>
      <c r="C2080">
        <v>91145</v>
      </c>
      <c r="D2080">
        <f t="shared" si="66"/>
        <v>12.659027777777776</v>
      </c>
      <c r="E2080">
        <v>14.31</v>
      </c>
      <c r="F2080">
        <v>12.96</v>
      </c>
      <c r="G2080">
        <v>15.98</v>
      </c>
      <c r="H2080" s="3">
        <f t="shared" si="67"/>
        <v>14.416666666666666</v>
      </c>
    </row>
    <row r="2081" spans="1:8">
      <c r="A2081" t="s">
        <v>42</v>
      </c>
      <c r="B2081">
        <v>23.5</v>
      </c>
      <c r="C2081">
        <v>91308</v>
      </c>
      <c r="D2081">
        <f t="shared" si="66"/>
        <v>12.681666666666667</v>
      </c>
      <c r="E2081">
        <v>18.11</v>
      </c>
      <c r="F2081">
        <v>15.98</v>
      </c>
      <c r="G2081">
        <v>14.44</v>
      </c>
      <c r="H2081" s="3">
        <f t="shared" si="67"/>
        <v>16.176666666666666</v>
      </c>
    </row>
    <row r="2082" spans="1:8">
      <c r="A2082" t="s">
        <v>43</v>
      </c>
      <c r="B2082">
        <v>23.5</v>
      </c>
      <c r="C2082">
        <v>91352</v>
      </c>
      <c r="D2082">
        <f t="shared" si="66"/>
        <v>12.687777777777777</v>
      </c>
      <c r="E2082">
        <v>15.21</v>
      </c>
      <c r="F2082">
        <v>12.72</v>
      </c>
      <c r="G2082">
        <v>12.94</v>
      </c>
      <c r="H2082" s="3">
        <f t="shared" si="67"/>
        <v>13.623333333333333</v>
      </c>
    </row>
    <row r="2083" spans="1:8">
      <c r="A2083" t="s">
        <v>54</v>
      </c>
      <c r="B2083">
        <v>23.5</v>
      </c>
      <c r="C2083">
        <v>91414</v>
      </c>
      <c r="D2083">
        <f t="shared" si="66"/>
        <v>12.696388888888889</v>
      </c>
      <c r="E2083">
        <v>14.37</v>
      </c>
      <c r="F2083">
        <v>16.98</v>
      </c>
      <c r="G2083">
        <v>16.57</v>
      </c>
      <c r="H2083" s="3">
        <f t="shared" si="67"/>
        <v>15.973333333333334</v>
      </c>
    </row>
    <row r="2084" spans="1:8">
      <c r="A2084" t="s">
        <v>49</v>
      </c>
      <c r="B2084">
        <v>23.5</v>
      </c>
      <c r="C2084">
        <v>91691</v>
      </c>
      <c r="D2084">
        <f t="shared" si="66"/>
        <v>12.734861111111112</v>
      </c>
      <c r="E2084">
        <v>14.76</v>
      </c>
      <c r="F2084">
        <v>13.12</v>
      </c>
      <c r="G2084">
        <v>13.32</v>
      </c>
      <c r="H2084" s="3">
        <f t="shared" si="67"/>
        <v>13.733333333333334</v>
      </c>
    </row>
    <row r="2085" spans="1:8">
      <c r="A2085" t="s">
        <v>56</v>
      </c>
      <c r="B2085">
        <v>23.5</v>
      </c>
      <c r="C2085">
        <v>91987</v>
      </c>
      <c r="D2085">
        <f t="shared" si="66"/>
        <v>12.775972222222221</v>
      </c>
      <c r="E2085">
        <v>13.76</v>
      </c>
      <c r="F2085">
        <v>12.62</v>
      </c>
      <c r="G2085">
        <v>13.33</v>
      </c>
      <c r="H2085" s="3">
        <f t="shared" si="67"/>
        <v>13.236666666666666</v>
      </c>
    </row>
    <row r="2086" spans="1:8">
      <c r="A2086" t="s">
        <v>52</v>
      </c>
      <c r="B2086">
        <v>23.5</v>
      </c>
      <c r="C2086">
        <v>92034</v>
      </c>
      <c r="D2086">
        <f t="shared" si="66"/>
        <v>12.782500000000001</v>
      </c>
      <c r="E2086">
        <v>15.43</v>
      </c>
      <c r="F2086">
        <v>12.79</v>
      </c>
      <c r="G2086">
        <v>13.21</v>
      </c>
      <c r="H2086" s="3">
        <f t="shared" si="67"/>
        <v>13.81</v>
      </c>
    </row>
    <row r="2087" spans="1:8">
      <c r="A2087" t="s">
        <v>37</v>
      </c>
      <c r="B2087">
        <v>23.5</v>
      </c>
      <c r="C2087">
        <v>92189</v>
      </c>
      <c r="D2087">
        <f t="shared" si="66"/>
        <v>12.804027777777778</v>
      </c>
      <c r="E2087">
        <v>16.79</v>
      </c>
      <c r="F2087">
        <v>12.75</v>
      </c>
      <c r="G2087">
        <v>13.43</v>
      </c>
      <c r="H2087" s="3">
        <f t="shared" si="67"/>
        <v>14.323333333333332</v>
      </c>
    </row>
    <row r="2088" spans="1:8">
      <c r="A2088" t="s">
        <v>55</v>
      </c>
      <c r="B2088">
        <v>23.5</v>
      </c>
      <c r="C2088">
        <v>92317</v>
      </c>
      <c r="D2088">
        <f t="shared" si="66"/>
        <v>12.821805555555555</v>
      </c>
      <c r="E2088">
        <v>14.63</v>
      </c>
      <c r="F2088">
        <v>12.88</v>
      </c>
      <c r="G2088">
        <v>13.39</v>
      </c>
      <c r="H2088" s="3">
        <f t="shared" si="67"/>
        <v>13.633333333333335</v>
      </c>
    </row>
    <row r="2089" spans="1:8">
      <c r="A2089" t="s">
        <v>57</v>
      </c>
      <c r="B2089">
        <v>23.5</v>
      </c>
      <c r="C2089">
        <v>92530</v>
      </c>
      <c r="D2089">
        <f t="shared" si="66"/>
        <v>12.85138888888889</v>
      </c>
      <c r="E2089">
        <v>15.58</v>
      </c>
      <c r="F2089">
        <v>12.98</v>
      </c>
      <c r="G2089">
        <v>13.26</v>
      </c>
      <c r="H2089" s="3">
        <f t="shared" si="67"/>
        <v>13.94</v>
      </c>
    </row>
    <row r="2090" spans="1:8">
      <c r="A2090" t="s">
        <v>53</v>
      </c>
      <c r="B2090">
        <v>23.5</v>
      </c>
      <c r="C2090">
        <v>92954</v>
      </c>
      <c r="D2090">
        <f t="shared" si="66"/>
        <v>12.910277777777777</v>
      </c>
      <c r="E2090">
        <v>14.8</v>
      </c>
      <c r="F2090">
        <v>12.75</v>
      </c>
      <c r="G2090">
        <v>13.16</v>
      </c>
      <c r="H2090" s="3">
        <f t="shared" si="67"/>
        <v>13.57</v>
      </c>
    </row>
    <row r="2091" spans="1:8">
      <c r="A2091" t="s">
        <v>58</v>
      </c>
      <c r="B2091">
        <v>23.5</v>
      </c>
      <c r="C2091">
        <v>93440</v>
      </c>
      <c r="D2091">
        <f t="shared" si="66"/>
        <v>12.977777777777778</v>
      </c>
      <c r="E2091">
        <v>15.73</v>
      </c>
      <c r="F2091">
        <v>13.62</v>
      </c>
      <c r="G2091">
        <v>13.93</v>
      </c>
      <c r="H2091" s="3">
        <f t="shared" si="67"/>
        <v>14.426666666666668</v>
      </c>
    </row>
    <row r="2092" spans="1:8">
      <c r="A2092" t="s">
        <v>45</v>
      </c>
      <c r="B2092">
        <v>23.5</v>
      </c>
      <c r="C2092">
        <v>93524</v>
      </c>
      <c r="D2092">
        <f t="shared" si="66"/>
        <v>12.989444444444445</v>
      </c>
      <c r="E2092">
        <v>16.73</v>
      </c>
      <c r="F2092">
        <v>14.76</v>
      </c>
      <c r="G2092">
        <v>13.28</v>
      </c>
      <c r="H2092" s="3">
        <f t="shared" si="67"/>
        <v>14.923333333333334</v>
      </c>
    </row>
    <row r="2093" spans="1:8">
      <c r="A2093" t="s">
        <v>50</v>
      </c>
      <c r="B2093">
        <v>23.5</v>
      </c>
      <c r="C2093">
        <v>93638</v>
      </c>
      <c r="D2093">
        <f t="shared" si="66"/>
        <v>13.005277777777779</v>
      </c>
      <c r="E2093">
        <v>14.5</v>
      </c>
      <c r="F2093">
        <v>12.9</v>
      </c>
      <c r="G2093">
        <v>13.17</v>
      </c>
      <c r="H2093" s="3">
        <f t="shared" si="67"/>
        <v>13.523333333333333</v>
      </c>
    </row>
    <row r="2094" spans="1:8">
      <c r="A2094" t="s">
        <v>38</v>
      </c>
      <c r="B2094">
        <v>23.75</v>
      </c>
      <c r="C2094">
        <v>75156</v>
      </c>
      <c r="D2094">
        <f t="shared" si="66"/>
        <v>10.438333333333333</v>
      </c>
      <c r="E2094">
        <v>12.29</v>
      </c>
      <c r="F2094">
        <v>11.18</v>
      </c>
      <c r="G2094">
        <v>11.01</v>
      </c>
      <c r="H2094" s="3">
        <f t="shared" si="67"/>
        <v>11.493333333333332</v>
      </c>
    </row>
    <row r="2095" spans="1:8">
      <c r="A2095" t="s">
        <v>39</v>
      </c>
      <c r="B2095">
        <v>23.75</v>
      </c>
      <c r="C2095">
        <v>75255</v>
      </c>
      <c r="D2095">
        <f t="shared" si="66"/>
        <v>10.452083333333333</v>
      </c>
      <c r="E2095">
        <v>13.2</v>
      </c>
      <c r="F2095">
        <v>10.66</v>
      </c>
      <c r="G2095">
        <v>10.91</v>
      </c>
      <c r="H2095" s="3">
        <f t="shared" si="67"/>
        <v>11.589999999999998</v>
      </c>
    </row>
    <row r="2096" spans="1:8">
      <c r="A2096" t="s">
        <v>40</v>
      </c>
      <c r="B2096">
        <v>23.75</v>
      </c>
      <c r="C2096">
        <v>75308</v>
      </c>
      <c r="D2096">
        <f t="shared" si="66"/>
        <v>10.459444444444445</v>
      </c>
      <c r="E2096">
        <v>12.69</v>
      </c>
      <c r="F2096">
        <v>10.7</v>
      </c>
      <c r="G2096">
        <v>11.6</v>
      </c>
      <c r="H2096" s="3">
        <f t="shared" si="67"/>
        <v>11.663333333333334</v>
      </c>
    </row>
    <row r="2097" spans="1:8">
      <c r="A2097" t="s">
        <v>41</v>
      </c>
      <c r="B2097">
        <v>23.75</v>
      </c>
      <c r="C2097">
        <v>75411</v>
      </c>
      <c r="D2097">
        <f t="shared" si="66"/>
        <v>10.473749999999999</v>
      </c>
      <c r="E2097">
        <v>11.76</v>
      </c>
      <c r="F2097">
        <v>11.08</v>
      </c>
      <c r="G2097">
        <v>11.41</v>
      </c>
      <c r="H2097" s="3">
        <f t="shared" si="67"/>
        <v>11.416666666666666</v>
      </c>
    </row>
    <row r="2098" spans="1:8">
      <c r="A2098" t="s">
        <v>42</v>
      </c>
      <c r="B2098">
        <v>23.75</v>
      </c>
      <c r="C2098">
        <v>75479</v>
      </c>
      <c r="D2098">
        <f t="shared" si="66"/>
        <v>10.483194444444445</v>
      </c>
      <c r="E2098">
        <v>12.24</v>
      </c>
      <c r="F2098">
        <v>11.09</v>
      </c>
      <c r="G2098">
        <v>12.47</v>
      </c>
      <c r="H2098" s="3">
        <f t="shared" si="67"/>
        <v>11.933333333333332</v>
      </c>
    </row>
    <row r="2099" spans="1:8">
      <c r="A2099" t="s">
        <v>43</v>
      </c>
      <c r="B2099">
        <v>23.75</v>
      </c>
      <c r="C2099">
        <v>75633</v>
      </c>
      <c r="D2099">
        <f t="shared" si="66"/>
        <v>10.504583333333333</v>
      </c>
      <c r="E2099">
        <v>12.21</v>
      </c>
      <c r="F2099">
        <v>10.31</v>
      </c>
      <c r="G2099">
        <v>10.86</v>
      </c>
      <c r="H2099" s="3">
        <f t="shared" si="67"/>
        <v>11.126666666666667</v>
      </c>
    </row>
    <row r="2100" spans="1:8">
      <c r="A2100" t="s">
        <v>44</v>
      </c>
      <c r="B2100">
        <v>23.75</v>
      </c>
      <c r="C2100">
        <v>75714</v>
      </c>
      <c r="D2100">
        <f t="shared" si="66"/>
        <v>10.515833333333335</v>
      </c>
      <c r="E2100">
        <v>11.81</v>
      </c>
      <c r="F2100">
        <v>14.87</v>
      </c>
      <c r="G2100">
        <v>14.36</v>
      </c>
      <c r="H2100" s="3">
        <f t="shared" si="67"/>
        <v>13.68</v>
      </c>
    </row>
    <row r="2101" spans="1:8">
      <c r="A2101" t="s">
        <v>45</v>
      </c>
      <c r="B2101">
        <v>23.75</v>
      </c>
      <c r="C2101">
        <v>76000</v>
      </c>
      <c r="D2101">
        <f t="shared" si="66"/>
        <v>10.555555555555555</v>
      </c>
      <c r="E2101">
        <v>12.39</v>
      </c>
      <c r="F2101">
        <v>10.37</v>
      </c>
      <c r="G2101">
        <v>11.37</v>
      </c>
      <c r="H2101" s="3">
        <f t="shared" si="67"/>
        <v>11.376666666666665</v>
      </c>
    </row>
    <row r="2102" spans="1:8">
      <c r="A2102" t="s">
        <v>46</v>
      </c>
      <c r="B2102">
        <v>23.75</v>
      </c>
      <c r="C2102">
        <v>76127</v>
      </c>
      <c r="D2102">
        <f t="shared" si="66"/>
        <v>10.573194444444445</v>
      </c>
      <c r="E2102">
        <v>12.35</v>
      </c>
      <c r="F2102">
        <v>11.06</v>
      </c>
      <c r="G2102">
        <v>12.21</v>
      </c>
      <c r="H2102" s="3">
        <f t="shared" si="67"/>
        <v>11.873333333333335</v>
      </c>
    </row>
    <row r="2103" spans="1:8">
      <c r="A2103" t="s">
        <v>47</v>
      </c>
      <c r="B2103">
        <v>23.75</v>
      </c>
      <c r="C2103">
        <v>76685</v>
      </c>
      <c r="D2103">
        <f t="shared" si="66"/>
        <v>10.650694444444444</v>
      </c>
      <c r="E2103">
        <v>12.26</v>
      </c>
      <c r="F2103">
        <v>11.21</v>
      </c>
      <c r="G2103">
        <v>11.76</v>
      </c>
      <c r="H2103" s="3">
        <f t="shared" si="67"/>
        <v>11.743333333333332</v>
      </c>
    </row>
    <row r="2104" spans="1:8">
      <c r="A2104" t="s">
        <v>48</v>
      </c>
      <c r="B2104">
        <v>23.75</v>
      </c>
      <c r="C2104">
        <v>76689</v>
      </c>
      <c r="D2104">
        <f t="shared" si="66"/>
        <v>10.651250000000001</v>
      </c>
      <c r="E2104">
        <v>12.23</v>
      </c>
      <c r="F2104">
        <v>11.12</v>
      </c>
      <c r="G2104">
        <v>11.25</v>
      </c>
      <c r="H2104" s="3">
        <f t="shared" si="67"/>
        <v>11.533333333333333</v>
      </c>
    </row>
    <row r="2105" spans="1:8">
      <c r="A2105" t="s">
        <v>49</v>
      </c>
      <c r="B2105">
        <v>23.75</v>
      </c>
      <c r="C2105">
        <v>76770</v>
      </c>
      <c r="D2105">
        <f t="shared" si="66"/>
        <v>10.6625</v>
      </c>
      <c r="E2105">
        <v>12.72</v>
      </c>
      <c r="F2105">
        <v>10.73</v>
      </c>
      <c r="G2105">
        <v>12.87</v>
      </c>
      <c r="H2105" s="3">
        <f t="shared" si="67"/>
        <v>12.106666666666667</v>
      </c>
    </row>
    <row r="2106" spans="1:8">
      <c r="A2106" t="s">
        <v>50</v>
      </c>
      <c r="B2106">
        <v>23.75</v>
      </c>
      <c r="C2106">
        <v>76826</v>
      </c>
      <c r="D2106">
        <f t="shared" si="66"/>
        <v>10.670277777777779</v>
      </c>
      <c r="E2106">
        <v>12.62</v>
      </c>
      <c r="F2106">
        <v>11.41</v>
      </c>
      <c r="G2106">
        <v>11.27</v>
      </c>
      <c r="H2106" s="3">
        <f t="shared" si="67"/>
        <v>11.766666666666666</v>
      </c>
    </row>
    <row r="2107" spans="1:8">
      <c r="A2107" t="s">
        <v>51</v>
      </c>
      <c r="B2107">
        <v>23.75</v>
      </c>
      <c r="C2107">
        <v>76850</v>
      </c>
      <c r="D2107">
        <f t="shared" si="66"/>
        <v>10.673611111111111</v>
      </c>
      <c r="E2107">
        <v>15.37</v>
      </c>
      <c r="F2107">
        <v>12.91</v>
      </c>
      <c r="G2107">
        <v>10.87</v>
      </c>
      <c r="H2107" s="3">
        <f t="shared" si="67"/>
        <v>13.049999999999999</v>
      </c>
    </row>
    <row r="2108" spans="1:8">
      <c r="A2108" t="s">
        <v>52</v>
      </c>
      <c r="B2108">
        <v>23.75</v>
      </c>
      <c r="C2108">
        <v>76951</v>
      </c>
      <c r="D2108">
        <f t="shared" si="66"/>
        <v>10.687638888888889</v>
      </c>
      <c r="E2108">
        <v>12.87</v>
      </c>
      <c r="F2108">
        <v>13.98</v>
      </c>
      <c r="G2108">
        <v>15.33</v>
      </c>
      <c r="H2108" s="3">
        <f t="shared" si="67"/>
        <v>14.06</v>
      </c>
    </row>
    <row r="2109" spans="1:8">
      <c r="A2109" t="s">
        <v>37</v>
      </c>
      <c r="B2109">
        <v>23.75</v>
      </c>
      <c r="C2109">
        <v>76958</v>
      </c>
      <c r="D2109">
        <f t="shared" si="66"/>
        <v>10.688611111111111</v>
      </c>
      <c r="E2109">
        <v>12.51</v>
      </c>
      <c r="F2109">
        <v>10.87</v>
      </c>
      <c r="G2109">
        <v>11.57</v>
      </c>
      <c r="H2109" s="3">
        <f t="shared" si="67"/>
        <v>11.65</v>
      </c>
    </row>
    <row r="2110" spans="1:8">
      <c r="A2110" t="s">
        <v>53</v>
      </c>
      <c r="B2110">
        <v>23.75</v>
      </c>
      <c r="C2110">
        <v>77013</v>
      </c>
      <c r="D2110">
        <f t="shared" si="66"/>
        <v>10.696249999999999</v>
      </c>
      <c r="E2110">
        <v>11.97</v>
      </c>
      <c r="F2110">
        <v>10.48</v>
      </c>
      <c r="G2110">
        <v>12.27</v>
      </c>
      <c r="H2110" s="3">
        <f t="shared" si="67"/>
        <v>11.573333333333332</v>
      </c>
    </row>
    <row r="2111" spans="1:8">
      <c r="A2111" t="s">
        <v>54</v>
      </c>
      <c r="B2111">
        <v>23.75</v>
      </c>
      <c r="C2111">
        <v>77024</v>
      </c>
      <c r="D2111">
        <f t="shared" si="66"/>
        <v>10.697777777777778</v>
      </c>
      <c r="E2111">
        <v>13.44</v>
      </c>
      <c r="F2111">
        <v>11.03</v>
      </c>
      <c r="G2111">
        <v>11.43</v>
      </c>
      <c r="H2111" s="3">
        <f t="shared" si="67"/>
        <v>11.966666666666667</v>
      </c>
    </row>
    <row r="2112" spans="1:8">
      <c r="A2112" t="s">
        <v>55</v>
      </c>
      <c r="B2112">
        <v>23.75</v>
      </c>
      <c r="C2112">
        <v>77122</v>
      </c>
      <c r="D2112">
        <f t="shared" si="66"/>
        <v>10.711388888888887</v>
      </c>
      <c r="E2112">
        <v>11.97</v>
      </c>
      <c r="F2112">
        <v>10.96</v>
      </c>
      <c r="G2112">
        <v>11.19</v>
      </c>
      <c r="H2112" s="3">
        <f t="shared" si="67"/>
        <v>11.373333333333333</v>
      </c>
    </row>
    <row r="2113" spans="1:8">
      <c r="A2113" t="s">
        <v>56</v>
      </c>
      <c r="B2113">
        <v>23.75</v>
      </c>
      <c r="C2113">
        <v>77676</v>
      </c>
      <c r="D2113">
        <f t="shared" si="66"/>
        <v>10.788333333333332</v>
      </c>
      <c r="E2113">
        <v>12.14</v>
      </c>
      <c r="F2113">
        <v>14.09</v>
      </c>
      <c r="G2113">
        <v>12.05</v>
      </c>
      <c r="H2113" s="3">
        <f t="shared" si="67"/>
        <v>12.76</v>
      </c>
    </row>
    <row r="2114" spans="1:8">
      <c r="A2114" t="s">
        <v>57</v>
      </c>
      <c r="B2114">
        <v>23.75</v>
      </c>
      <c r="C2114">
        <v>78213</v>
      </c>
      <c r="D2114">
        <f t="shared" si="66"/>
        <v>10.862916666666667</v>
      </c>
      <c r="E2114">
        <v>12.12</v>
      </c>
      <c r="F2114">
        <v>10.93</v>
      </c>
      <c r="G2114">
        <v>11.62</v>
      </c>
      <c r="H2114" s="3">
        <f t="shared" si="67"/>
        <v>11.556666666666665</v>
      </c>
    </row>
    <row r="2115" spans="1:8">
      <c r="A2115" t="s">
        <v>58</v>
      </c>
      <c r="B2115">
        <v>23.75</v>
      </c>
      <c r="C2115">
        <v>78671</v>
      </c>
      <c r="D2115">
        <f t="shared" si="66"/>
        <v>10.926527777777778</v>
      </c>
      <c r="E2115">
        <v>13.14</v>
      </c>
      <c r="F2115">
        <v>11.19</v>
      </c>
      <c r="G2115">
        <v>12.52</v>
      </c>
      <c r="H2115" s="3">
        <f t="shared" si="67"/>
        <v>12.283333333333331</v>
      </c>
    </row>
    <row r="2116" spans="1:8">
      <c r="A2116" t="s">
        <v>47</v>
      </c>
      <c r="B2116">
        <v>24</v>
      </c>
      <c r="C2116">
        <v>65766</v>
      </c>
      <c r="D2116">
        <f t="shared" ref="D2116" si="68">C2116/15/60/8</f>
        <v>9.1341666666666654</v>
      </c>
      <c r="E2116">
        <v>10.92</v>
      </c>
      <c r="F2116">
        <v>10.29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Y3051"/>
  <sheetViews>
    <sheetView topLeftCell="G2596" workbookViewId="0">
      <selection activeCell="I2607" sqref="I2607"/>
    </sheetView>
  </sheetViews>
  <sheetFormatPr defaultRowHeight="12.75"/>
  <cols>
    <col min="1" max="1" width="9.140625" style="1"/>
    <col min="2" max="2" width="16.85546875" style="1" customWidth="1"/>
    <col min="3" max="3" width="12.85546875" style="1" customWidth="1"/>
    <col min="4" max="4" width="17.85546875" customWidth="1"/>
    <col min="5" max="5" width="16.140625" customWidth="1"/>
    <col min="7" max="7" width="13.7109375" customWidth="1"/>
    <col min="8" max="8" width="17.85546875" customWidth="1"/>
    <col min="9" max="10" width="23.5703125" customWidth="1"/>
    <col min="11" max="11" width="11.85546875" bestFit="1" customWidth="1"/>
    <col min="12" max="12" width="17.85546875" customWidth="1"/>
    <col min="13" max="13" width="9.5703125" bestFit="1" customWidth="1"/>
    <col min="14" max="14" width="11.5703125" bestFit="1" customWidth="1"/>
    <col min="15" max="15" width="11.7109375" bestFit="1" customWidth="1"/>
    <col min="16" max="16" width="11.5703125" bestFit="1" customWidth="1"/>
  </cols>
  <sheetData>
    <row r="1" spans="1:5">
      <c r="A1" s="1" t="s">
        <v>62</v>
      </c>
      <c r="B1" s="1" t="s">
        <v>3</v>
      </c>
      <c r="C1" s="1" t="s">
        <v>61</v>
      </c>
      <c r="D1" s="5" t="s">
        <v>64</v>
      </c>
      <c r="E1" s="1" t="s">
        <v>65</v>
      </c>
    </row>
    <row r="2" spans="1:5" hidden="1">
      <c r="A2" s="1" t="s">
        <v>60</v>
      </c>
      <c r="B2" s="4">
        <v>7.5430555555555552</v>
      </c>
      <c r="C2" s="4">
        <v>10.543333333333333</v>
      </c>
      <c r="D2" s="4">
        <f t="shared" ref="D2:D65" si="0">LN(C2)</f>
        <v>2.3554937486494478</v>
      </c>
      <c r="E2" s="6">
        <f>ROUND(B2,0)</f>
        <v>8</v>
      </c>
    </row>
    <row r="3" spans="1:5" hidden="1">
      <c r="A3" s="1" t="s">
        <v>60</v>
      </c>
      <c r="B3" s="4">
        <v>7.6068055555555558</v>
      </c>
      <c r="C3" s="4">
        <v>11.416666666666666</v>
      </c>
      <c r="D3" s="4">
        <f t="shared" si="0"/>
        <v>2.4350742760401247</v>
      </c>
      <c r="E3" s="6">
        <f t="shared" ref="E3:E66" si="1">ROUND(B3,0)</f>
        <v>8</v>
      </c>
    </row>
    <row r="4" spans="1:5" hidden="1">
      <c r="A4" s="1" t="s">
        <v>60</v>
      </c>
      <c r="B4" s="4">
        <v>7.6402777777777784</v>
      </c>
      <c r="C4" s="4">
        <v>10.973333333333334</v>
      </c>
      <c r="D4" s="4">
        <f t="shared" si="0"/>
        <v>2.3954680871407596</v>
      </c>
      <c r="E4" s="6">
        <f t="shared" si="1"/>
        <v>8</v>
      </c>
    </row>
    <row r="5" spans="1:5" hidden="1">
      <c r="A5" s="1" t="s">
        <v>60</v>
      </c>
      <c r="B5" s="4">
        <v>7.715416666666667</v>
      </c>
      <c r="C5" s="4">
        <v>11.003333333333336</v>
      </c>
      <c r="D5" s="4">
        <f t="shared" si="0"/>
        <v>2.398198257196992</v>
      </c>
      <c r="E5" s="6">
        <f t="shared" si="1"/>
        <v>8</v>
      </c>
    </row>
    <row r="6" spans="1:5" hidden="1">
      <c r="A6" s="1" t="s">
        <v>60</v>
      </c>
      <c r="B6" s="4">
        <v>7.7280555555555557</v>
      </c>
      <c r="C6" s="4">
        <v>11.306666666666667</v>
      </c>
      <c r="D6" s="4">
        <f t="shared" si="0"/>
        <v>2.4253925222555925</v>
      </c>
      <c r="E6" s="6">
        <f t="shared" si="1"/>
        <v>8</v>
      </c>
    </row>
    <row r="7" spans="1:5" hidden="1">
      <c r="A7" s="1" t="s">
        <v>60</v>
      </c>
      <c r="B7" s="4">
        <v>7.7480555555555553</v>
      </c>
      <c r="C7" s="4">
        <v>11.023333333333333</v>
      </c>
      <c r="D7" s="4">
        <f t="shared" si="0"/>
        <v>2.4000142383255918</v>
      </c>
      <c r="E7" s="6">
        <f t="shared" si="1"/>
        <v>8</v>
      </c>
    </row>
    <row r="8" spans="1:5" hidden="1">
      <c r="A8" s="1" t="s">
        <v>60</v>
      </c>
      <c r="B8" s="4">
        <v>7.7929166666666667</v>
      </c>
      <c r="C8" s="4">
        <v>10.966666666666667</v>
      </c>
      <c r="D8" s="4">
        <f t="shared" si="0"/>
        <v>2.3948603691032164</v>
      </c>
      <c r="E8" s="6">
        <f t="shared" si="1"/>
        <v>8</v>
      </c>
    </row>
    <row r="9" spans="1:5" hidden="1">
      <c r="A9" s="1" t="s">
        <v>60</v>
      </c>
      <c r="B9" s="4">
        <v>7.7975000000000003</v>
      </c>
      <c r="C9" s="4">
        <v>10.97</v>
      </c>
      <c r="D9" s="4">
        <f t="shared" si="0"/>
        <v>2.3951642742871391</v>
      </c>
      <c r="E9" s="6">
        <f t="shared" si="1"/>
        <v>8</v>
      </c>
    </row>
    <row r="10" spans="1:5" hidden="1">
      <c r="A10" s="1" t="s">
        <v>60</v>
      </c>
      <c r="B10" s="4">
        <v>7.7991666666666664</v>
      </c>
      <c r="C10" s="4">
        <v>11.096666666666666</v>
      </c>
      <c r="D10" s="4">
        <f t="shared" si="0"/>
        <v>2.4066447629188237</v>
      </c>
      <c r="E10" s="6">
        <f t="shared" si="1"/>
        <v>8</v>
      </c>
    </row>
    <row r="11" spans="1:5" hidden="1">
      <c r="A11" s="1" t="s">
        <v>60</v>
      </c>
      <c r="B11" s="4">
        <v>7.8294444444444444</v>
      </c>
      <c r="C11" s="4">
        <v>10.993333333333332</v>
      </c>
      <c r="D11" s="4">
        <f t="shared" si="0"/>
        <v>2.397289028463343</v>
      </c>
      <c r="E11" s="6">
        <f t="shared" si="1"/>
        <v>8</v>
      </c>
    </row>
    <row r="12" spans="1:5" hidden="1">
      <c r="A12" s="1" t="s">
        <v>60</v>
      </c>
      <c r="B12" s="4">
        <v>7.8343055555555559</v>
      </c>
      <c r="C12" s="4">
        <v>10.973333333333334</v>
      </c>
      <c r="D12" s="4">
        <f t="shared" si="0"/>
        <v>2.3954680871407596</v>
      </c>
      <c r="E12" s="6">
        <f t="shared" si="1"/>
        <v>8</v>
      </c>
    </row>
    <row r="13" spans="1:5" hidden="1">
      <c r="A13" s="1" t="s">
        <v>60</v>
      </c>
      <c r="B13" s="4">
        <v>7.8394444444444442</v>
      </c>
      <c r="C13" s="4">
        <v>11.159999999999998</v>
      </c>
      <c r="D13" s="4">
        <f t="shared" si="0"/>
        <v>2.4123359569531648</v>
      </c>
      <c r="E13" s="6">
        <f t="shared" si="1"/>
        <v>8</v>
      </c>
    </row>
    <row r="14" spans="1:5" hidden="1">
      <c r="A14" s="1" t="s">
        <v>60</v>
      </c>
      <c r="B14" s="4">
        <v>7.8520833333333337</v>
      </c>
      <c r="C14" s="4">
        <v>11.58</v>
      </c>
      <c r="D14" s="4">
        <f t="shared" si="0"/>
        <v>2.4492794721448492</v>
      </c>
      <c r="E14" s="6">
        <f t="shared" si="1"/>
        <v>8</v>
      </c>
    </row>
    <row r="15" spans="1:5" hidden="1">
      <c r="A15" s="1" t="s">
        <v>60</v>
      </c>
      <c r="B15" s="4">
        <v>7.8536111111111104</v>
      </c>
      <c r="C15" s="4">
        <v>11.193333333333333</v>
      </c>
      <c r="D15" s="4">
        <f t="shared" si="0"/>
        <v>2.4153183629812851</v>
      </c>
      <c r="E15" s="6">
        <f t="shared" si="1"/>
        <v>8</v>
      </c>
    </row>
    <row r="16" spans="1:5" hidden="1">
      <c r="A16" s="1" t="s">
        <v>60</v>
      </c>
      <c r="B16" s="4">
        <v>7.8550000000000004</v>
      </c>
      <c r="C16" s="4">
        <v>11.06</v>
      </c>
      <c r="D16" s="4">
        <f t="shared" si="0"/>
        <v>2.403334996094189</v>
      </c>
      <c r="E16" s="6">
        <f t="shared" si="1"/>
        <v>8</v>
      </c>
    </row>
    <row r="17" spans="1:10" hidden="1">
      <c r="A17" s="1" t="s">
        <v>60</v>
      </c>
      <c r="B17" s="4">
        <v>7.8612500000000001</v>
      </c>
      <c r="C17" s="4">
        <v>11.406666666666666</v>
      </c>
      <c r="D17" s="4">
        <f t="shared" si="0"/>
        <v>2.4341979797959379</v>
      </c>
      <c r="E17" s="6">
        <f t="shared" si="1"/>
        <v>8</v>
      </c>
    </row>
    <row r="18" spans="1:10" hidden="1">
      <c r="A18" s="1" t="s">
        <v>60</v>
      </c>
      <c r="B18" s="4">
        <v>7.874305555555555</v>
      </c>
      <c r="C18" s="4">
        <v>10.366666666666667</v>
      </c>
      <c r="D18" s="4">
        <f t="shared" si="0"/>
        <v>2.3385955305170789</v>
      </c>
      <c r="E18" s="6">
        <f t="shared" si="1"/>
        <v>8</v>
      </c>
    </row>
    <row r="19" spans="1:10" hidden="1">
      <c r="A19" s="1" t="s">
        <v>60</v>
      </c>
      <c r="B19" s="4">
        <v>7.909305555555556</v>
      </c>
      <c r="C19" s="4">
        <v>10.726666666666667</v>
      </c>
      <c r="D19" s="4">
        <f t="shared" si="0"/>
        <v>2.3727328528961276</v>
      </c>
      <c r="E19" s="6">
        <f t="shared" si="1"/>
        <v>8</v>
      </c>
    </row>
    <row r="20" spans="1:10" hidden="1">
      <c r="A20" s="1" t="s">
        <v>60</v>
      </c>
      <c r="B20" s="4">
        <v>7.9533333333333331</v>
      </c>
      <c r="C20" s="4">
        <v>11.62</v>
      </c>
      <c r="D20" s="4">
        <f t="shared" si="0"/>
        <v>2.4527277514237653</v>
      </c>
      <c r="E20" s="6">
        <f t="shared" si="1"/>
        <v>8</v>
      </c>
    </row>
    <row r="21" spans="1:10" hidden="1">
      <c r="A21" s="1" t="s">
        <v>60</v>
      </c>
      <c r="B21" s="4">
        <v>7.964027777777777</v>
      </c>
      <c r="C21" s="4">
        <v>11.38</v>
      </c>
      <c r="D21" s="4">
        <f t="shared" si="0"/>
        <v>2.4318574286981849</v>
      </c>
      <c r="E21" s="6">
        <f t="shared" si="1"/>
        <v>8</v>
      </c>
      <c r="H21" s="7" t="s">
        <v>69</v>
      </c>
    </row>
    <row r="22" spans="1:10" hidden="1">
      <c r="A22" s="1" t="s">
        <v>60</v>
      </c>
      <c r="B22" s="4">
        <v>7.9666666666666668</v>
      </c>
      <c r="C22" s="4">
        <v>11.116666666666667</v>
      </c>
      <c r="D22" s="4">
        <f t="shared" si="0"/>
        <v>2.408445483693523</v>
      </c>
      <c r="E22" s="6">
        <f t="shared" si="1"/>
        <v>8</v>
      </c>
      <c r="G22" s="7" t="s">
        <v>66</v>
      </c>
      <c r="H22" t="s">
        <v>68</v>
      </c>
      <c r="I22" t="s">
        <v>70</v>
      </c>
    </row>
    <row r="23" spans="1:10" hidden="1">
      <c r="A23" s="1" t="s">
        <v>60</v>
      </c>
      <c r="B23" s="4">
        <v>7.9940277777777773</v>
      </c>
      <c r="C23" s="4">
        <v>10.803333333333333</v>
      </c>
      <c r="D23" s="4">
        <f t="shared" si="0"/>
        <v>2.3798547284853462</v>
      </c>
      <c r="E23" s="6">
        <f t="shared" si="1"/>
        <v>8</v>
      </c>
      <c r="G23" s="8">
        <v>8</v>
      </c>
      <c r="H23" s="4">
        <v>2.4044430997820574</v>
      </c>
      <c r="I23" s="4">
        <v>2.7260782720116242E-2</v>
      </c>
      <c r="J23" s="4"/>
    </row>
    <row r="24" spans="1:10" hidden="1">
      <c r="A24" s="1" t="s">
        <v>60</v>
      </c>
      <c r="B24" s="4">
        <v>9.2365277777777788</v>
      </c>
      <c r="C24" s="4">
        <v>13.016666666666666</v>
      </c>
      <c r="D24" s="4">
        <f t="shared" si="0"/>
        <v>2.5662305876175853</v>
      </c>
      <c r="E24" s="6">
        <f t="shared" si="1"/>
        <v>9</v>
      </c>
      <c r="G24" s="8">
        <v>9</v>
      </c>
      <c r="H24" s="4">
        <v>2.5869776432682228</v>
      </c>
      <c r="I24" s="4">
        <v>2.3820623689584441E-2</v>
      </c>
      <c r="J24" s="4"/>
    </row>
    <row r="25" spans="1:10" hidden="1">
      <c r="A25" s="1" t="s">
        <v>60</v>
      </c>
      <c r="B25" s="4">
        <v>9.3524999999999991</v>
      </c>
      <c r="C25" s="4">
        <v>13.776666666666666</v>
      </c>
      <c r="D25" s="4">
        <f t="shared" si="0"/>
        <v>2.6229763398555312</v>
      </c>
      <c r="E25" s="6">
        <f t="shared" si="1"/>
        <v>9</v>
      </c>
      <c r="G25" s="8">
        <v>10</v>
      </c>
      <c r="H25" s="4">
        <v>2.5579212841022212</v>
      </c>
      <c r="I25" s="4">
        <v>6.6118595945502984E-2</v>
      </c>
      <c r="J25" s="4"/>
    </row>
    <row r="26" spans="1:10" hidden="1">
      <c r="A26" s="1" t="s">
        <v>60</v>
      </c>
      <c r="B26" s="4">
        <v>9.3577777777777786</v>
      </c>
      <c r="C26" s="4">
        <v>13.809999999999997</v>
      </c>
      <c r="D26" s="4">
        <f t="shared" si="0"/>
        <v>2.6253929674212007</v>
      </c>
      <c r="E26" s="6">
        <f t="shared" si="1"/>
        <v>9</v>
      </c>
      <c r="G26" s="8">
        <v>11</v>
      </c>
      <c r="H26" s="4">
        <v>2.5996407942239745</v>
      </c>
      <c r="I26" s="4">
        <v>0.10727251156032841</v>
      </c>
      <c r="J26" s="4"/>
    </row>
    <row r="27" spans="1:10" hidden="1">
      <c r="A27" s="1" t="s">
        <v>60</v>
      </c>
      <c r="B27" s="4">
        <v>9.3702777777777779</v>
      </c>
      <c r="C27" s="4">
        <v>12.909999999999998</v>
      </c>
      <c r="D27" s="4">
        <f t="shared" si="0"/>
        <v>2.5580022048585511</v>
      </c>
      <c r="E27" s="6">
        <f t="shared" si="1"/>
        <v>9</v>
      </c>
      <c r="G27" s="8">
        <v>12</v>
      </c>
      <c r="H27" s="4">
        <v>2.7009548872281588</v>
      </c>
      <c r="I27" s="4">
        <v>6.3293177970380726E-2</v>
      </c>
      <c r="J27" s="4"/>
    </row>
    <row r="28" spans="1:10" hidden="1">
      <c r="A28" s="1" t="s">
        <v>60</v>
      </c>
      <c r="B28" s="4">
        <v>9.3902777777777775</v>
      </c>
      <c r="C28" s="4">
        <v>13.283333333333333</v>
      </c>
      <c r="D28" s="4">
        <f t="shared" si="0"/>
        <v>2.5865101165681144</v>
      </c>
      <c r="E28" s="6">
        <f t="shared" si="1"/>
        <v>9</v>
      </c>
      <c r="G28" s="8">
        <v>13</v>
      </c>
      <c r="H28" s="4">
        <v>2.7280935833301951</v>
      </c>
      <c r="I28" s="4">
        <v>8.8968166555550204E-2</v>
      </c>
      <c r="J28" s="4"/>
    </row>
    <row r="29" spans="1:10" hidden="1">
      <c r="A29" s="1" t="s">
        <v>60</v>
      </c>
      <c r="B29" s="4">
        <v>9.4159722222222229</v>
      </c>
      <c r="C29" s="4">
        <v>13.37</v>
      </c>
      <c r="D29" s="4">
        <f t="shared" si="0"/>
        <v>2.5930133911138515</v>
      </c>
      <c r="E29" s="6">
        <f t="shared" si="1"/>
        <v>9</v>
      </c>
      <c r="G29" s="8">
        <v>14</v>
      </c>
      <c r="H29" s="4">
        <v>2.8664699018666511</v>
      </c>
      <c r="I29" s="4">
        <v>2.483941892713035E-2</v>
      </c>
      <c r="J29" s="4"/>
    </row>
    <row r="30" spans="1:10" hidden="1">
      <c r="A30" s="1" t="s">
        <v>60</v>
      </c>
      <c r="B30" s="4">
        <v>9.4441666666666659</v>
      </c>
      <c r="C30" s="4">
        <v>13.073333333333332</v>
      </c>
      <c r="D30" s="4">
        <f t="shared" si="0"/>
        <v>2.5705745321000903</v>
      </c>
      <c r="E30" s="6">
        <f t="shared" si="1"/>
        <v>9</v>
      </c>
      <c r="G30" s="8">
        <v>15</v>
      </c>
      <c r="H30" s="4">
        <v>2.8513514485798113</v>
      </c>
      <c r="I30" s="4">
        <v>9.9402741367562622E-2</v>
      </c>
      <c r="J30" s="4"/>
    </row>
    <row r="31" spans="1:10" hidden="1">
      <c r="A31" s="1" t="s">
        <v>60</v>
      </c>
      <c r="B31" s="4">
        <v>9.4880555555555546</v>
      </c>
      <c r="C31" s="4">
        <v>13.106666666666667</v>
      </c>
      <c r="D31" s="4">
        <f t="shared" si="0"/>
        <v>2.5731210066108563</v>
      </c>
      <c r="E31" s="6">
        <f t="shared" si="1"/>
        <v>9</v>
      </c>
      <c r="G31" s="8">
        <v>16</v>
      </c>
      <c r="H31" s="4">
        <v>2.9600444557845109</v>
      </c>
      <c r="I31" s="4">
        <v>2.78812856744147E-2</v>
      </c>
      <c r="J31" s="4"/>
    </row>
    <row r="32" spans="1:10" hidden="1">
      <c r="A32" s="1" t="s">
        <v>60</v>
      </c>
      <c r="B32" s="4">
        <v>9.5033333333333339</v>
      </c>
      <c r="C32" s="4">
        <v>13.333333333333334</v>
      </c>
      <c r="D32" s="4">
        <f t="shared" si="0"/>
        <v>2.5902671654458267</v>
      </c>
      <c r="E32" s="6">
        <f t="shared" si="1"/>
        <v>10</v>
      </c>
      <c r="G32" s="8">
        <v>17</v>
      </c>
      <c r="H32" s="4">
        <v>2.9803197905069778</v>
      </c>
      <c r="I32" s="4">
        <v>6.9456972035295675E-2</v>
      </c>
      <c r="J32" s="4"/>
    </row>
    <row r="33" spans="1:10" hidden="1">
      <c r="A33" s="1" t="s">
        <v>60</v>
      </c>
      <c r="B33" s="4">
        <v>9.5038888888888895</v>
      </c>
      <c r="C33" s="4">
        <v>13.15</v>
      </c>
      <c r="D33" s="4">
        <f t="shared" si="0"/>
        <v>2.5764217586237734</v>
      </c>
      <c r="E33" s="6">
        <f t="shared" si="1"/>
        <v>10</v>
      </c>
      <c r="G33" s="8">
        <v>18</v>
      </c>
      <c r="H33" s="4">
        <v>3.0325104564907606</v>
      </c>
      <c r="I33" s="4">
        <v>6.6420773346752948E-2</v>
      </c>
      <c r="J33" s="4"/>
    </row>
    <row r="34" spans="1:10" hidden="1">
      <c r="A34" s="1" t="s">
        <v>60</v>
      </c>
      <c r="B34" s="4">
        <v>9.5073611111111127</v>
      </c>
      <c r="C34" s="4">
        <v>14.083333333333334</v>
      </c>
      <c r="D34" s="4">
        <f t="shared" si="0"/>
        <v>2.6449920651350731</v>
      </c>
      <c r="E34" s="6">
        <f t="shared" si="1"/>
        <v>10</v>
      </c>
      <c r="G34" s="8">
        <v>19</v>
      </c>
      <c r="H34" s="4">
        <v>3.1140751503304638</v>
      </c>
      <c r="I34" s="4">
        <v>9.4820938889922282E-2</v>
      </c>
      <c r="J34" s="4"/>
    </row>
    <row r="35" spans="1:10" hidden="1">
      <c r="A35" s="1" t="s">
        <v>60</v>
      </c>
      <c r="B35" s="4">
        <v>9.5459722222222219</v>
      </c>
      <c r="C35" s="4">
        <v>13.326666666666668</v>
      </c>
      <c r="D35" s="4">
        <f t="shared" si="0"/>
        <v>2.5897670404041446</v>
      </c>
      <c r="E35" s="6">
        <f t="shared" si="1"/>
        <v>10</v>
      </c>
      <c r="G35" s="8">
        <v>20</v>
      </c>
      <c r="H35" s="4">
        <v>3.1698207843506037</v>
      </c>
      <c r="I35" s="4">
        <v>0.12086445464048025</v>
      </c>
      <c r="J35" s="4"/>
    </row>
    <row r="36" spans="1:10" hidden="1">
      <c r="A36" s="1" t="s">
        <v>60</v>
      </c>
      <c r="B36" s="4">
        <v>9.5601388888888899</v>
      </c>
      <c r="C36" s="4">
        <v>12.950000000000001</v>
      </c>
      <c r="D36" s="4">
        <f t="shared" si="0"/>
        <v>2.5610957881455469</v>
      </c>
      <c r="E36" s="6">
        <f t="shared" si="1"/>
        <v>10</v>
      </c>
      <c r="G36" s="8">
        <v>21</v>
      </c>
      <c r="H36" s="4">
        <v>3.2232003487130263</v>
      </c>
      <c r="I36" s="4">
        <v>4.5236668956424669E-2</v>
      </c>
      <c r="J36" s="4"/>
    </row>
    <row r="37" spans="1:10" hidden="1">
      <c r="A37" s="1" t="s">
        <v>60</v>
      </c>
      <c r="B37" s="4">
        <v>9.5604166666666668</v>
      </c>
      <c r="C37" s="4">
        <v>13.726666666666667</v>
      </c>
      <c r="D37" s="4">
        <f t="shared" si="0"/>
        <v>2.6193404129315336</v>
      </c>
      <c r="E37" s="6">
        <f t="shared" si="1"/>
        <v>10</v>
      </c>
      <c r="G37" s="8">
        <v>22</v>
      </c>
      <c r="H37" s="4">
        <v>3.2103571040289389</v>
      </c>
      <c r="I37" s="4">
        <v>0.11882446362940624</v>
      </c>
      <c r="J37" s="4"/>
    </row>
    <row r="38" spans="1:10" hidden="1">
      <c r="A38" s="1" t="s">
        <v>60</v>
      </c>
      <c r="B38" s="4">
        <v>9.5648611111111101</v>
      </c>
      <c r="C38" s="4">
        <v>13.286666666666667</v>
      </c>
      <c r="D38" s="4">
        <f t="shared" si="0"/>
        <v>2.5867610261165388</v>
      </c>
      <c r="E38" s="6">
        <f t="shared" si="1"/>
        <v>10</v>
      </c>
      <c r="G38" s="8">
        <v>23</v>
      </c>
      <c r="H38" s="4">
        <v>3.3272411779793214</v>
      </c>
      <c r="I38" s="4">
        <v>8.3512463686971239E-2</v>
      </c>
      <c r="J38" s="4"/>
    </row>
    <row r="39" spans="1:10" hidden="1">
      <c r="A39" s="1" t="s">
        <v>60</v>
      </c>
      <c r="B39" s="4">
        <v>9.5795833333333338</v>
      </c>
      <c r="C39" s="4">
        <v>13.540000000000001</v>
      </c>
      <c r="D39" s="4">
        <f t="shared" si="0"/>
        <v>2.605648267484129</v>
      </c>
      <c r="E39" s="6">
        <f t="shared" si="1"/>
        <v>10</v>
      </c>
      <c r="G39" s="8">
        <v>24</v>
      </c>
      <c r="H39" s="4">
        <v>3.3482435133353023</v>
      </c>
      <c r="I39" s="4">
        <v>7.7360298131858185E-2</v>
      </c>
      <c r="J39" s="4"/>
    </row>
    <row r="40" spans="1:10" hidden="1">
      <c r="A40" s="1" t="s">
        <v>60</v>
      </c>
      <c r="B40" s="4">
        <v>9.6395833333333325</v>
      </c>
      <c r="C40" s="4">
        <v>13.589999999999998</v>
      </c>
      <c r="D40" s="4">
        <f t="shared" si="0"/>
        <v>2.609334228163052</v>
      </c>
      <c r="E40" s="6">
        <f t="shared" si="1"/>
        <v>10</v>
      </c>
      <c r="G40" s="8">
        <v>25</v>
      </c>
      <c r="H40" s="4">
        <v>3.3306523996193849</v>
      </c>
      <c r="I40" s="4">
        <v>9.8126684466564529E-2</v>
      </c>
      <c r="J40" s="4"/>
    </row>
    <row r="41" spans="1:10" hidden="1">
      <c r="A41" s="1" t="s">
        <v>60</v>
      </c>
      <c r="B41" s="4">
        <v>9.6452777777777783</v>
      </c>
      <c r="C41" s="4">
        <v>13.67</v>
      </c>
      <c r="D41" s="4">
        <f t="shared" si="0"/>
        <v>2.6152036507358583</v>
      </c>
      <c r="E41" s="6">
        <f t="shared" si="1"/>
        <v>10</v>
      </c>
      <c r="G41" s="8">
        <v>26</v>
      </c>
      <c r="H41" s="4">
        <v>3.396031193466043</v>
      </c>
      <c r="I41" s="4">
        <v>9.8130705261970874E-2</v>
      </c>
      <c r="J41" s="4"/>
    </row>
    <row r="42" spans="1:10" hidden="1">
      <c r="A42" s="1" t="s">
        <v>60</v>
      </c>
      <c r="B42" s="4">
        <v>9.6534722222222236</v>
      </c>
      <c r="C42" s="4">
        <v>12.956666666666669</v>
      </c>
      <c r="D42" s="4">
        <f t="shared" si="0"/>
        <v>2.5616104561960222</v>
      </c>
      <c r="E42" s="6">
        <f t="shared" si="1"/>
        <v>10</v>
      </c>
      <c r="G42" s="8">
        <v>27</v>
      </c>
      <c r="H42" s="4">
        <v>3.3795983180485267</v>
      </c>
      <c r="I42" s="4">
        <v>6.7105809018072227E-2</v>
      </c>
      <c r="J42" s="4"/>
    </row>
    <row r="43" spans="1:10" hidden="1">
      <c r="A43" s="1" t="s">
        <v>60</v>
      </c>
      <c r="B43" s="4">
        <v>9.6579166666666669</v>
      </c>
      <c r="C43" s="4">
        <v>13.376666666666665</v>
      </c>
      <c r="D43" s="4">
        <f t="shared" si="0"/>
        <v>2.5935118956107157</v>
      </c>
      <c r="E43" s="6">
        <f t="shared" si="1"/>
        <v>10</v>
      </c>
      <c r="G43" s="8">
        <v>28</v>
      </c>
      <c r="H43" s="4">
        <v>3.3725674145994158</v>
      </c>
      <c r="I43" s="4">
        <v>7.6040339904157969E-2</v>
      </c>
      <c r="J43" s="4"/>
    </row>
    <row r="44" spans="1:10" hidden="1">
      <c r="A44" s="1" t="s">
        <v>60</v>
      </c>
      <c r="B44" s="4">
        <v>9.6645833333333329</v>
      </c>
      <c r="C44" s="4">
        <v>13.366666666666665</v>
      </c>
      <c r="D44" s="4">
        <f t="shared" si="0"/>
        <v>2.5927640456444139</v>
      </c>
      <c r="E44" s="6">
        <f t="shared" si="1"/>
        <v>10</v>
      </c>
      <c r="G44" s="8">
        <v>29</v>
      </c>
      <c r="H44" s="4">
        <v>3.478408648771202</v>
      </c>
      <c r="I44" s="4">
        <v>9.7703805410269351E-2</v>
      </c>
      <c r="J44" s="4"/>
    </row>
    <row r="45" spans="1:10" hidden="1">
      <c r="A45" s="1" t="s">
        <v>60</v>
      </c>
      <c r="B45" s="4">
        <v>9.6904166666666658</v>
      </c>
      <c r="C45" s="4">
        <v>13.343333333333334</v>
      </c>
      <c r="D45" s="4">
        <f t="shared" si="0"/>
        <v>2.5910168843363728</v>
      </c>
      <c r="E45" s="6">
        <f t="shared" si="1"/>
        <v>10</v>
      </c>
      <c r="G45" s="8">
        <v>30</v>
      </c>
      <c r="H45" s="4">
        <v>3.5487185989276324</v>
      </c>
      <c r="I45" s="4">
        <v>8.9224314666147372E-2</v>
      </c>
      <c r="J45" s="4"/>
    </row>
    <row r="46" spans="1:10" hidden="1">
      <c r="A46" s="1" t="s">
        <v>60</v>
      </c>
      <c r="B46" s="4">
        <v>10.438333333333333</v>
      </c>
      <c r="C46" s="4">
        <v>11.493333333333332</v>
      </c>
      <c r="D46" s="4">
        <f t="shared" si="0"/>
        <v>2.4417671571273827</v>
      </c>
      <c r="E46" s="6">
        <f t="shared" si="1"/>
        <v>10</v>
      </c>
      <c r="G46" s="8">
        <v>31</v>
      </c>
      <c r="H46" s="4">
        <v>3.5569616146692962</v>
      </c>
      <c r="I46" s="4">
        <v>8.0884577994509169E-2</v>
      </c>
      <c r="J46" s="4"/>
    </row>
    <row r="47" spans="1:10" hidden="1">
      <c r="A47" s="1" t="s">
        <v>60</v>
      </c>
      <c r="B47" s="4">
        <v>10.452083333333333</v>
      </c>
      <c r="C47" s="4">
        <v>11.589999999999998</v>
      </c>
      <c r="D47" s="4">
        <f t="shared" si="0"/>
        <v>2.4501426573516603</v>
      </c>
      <c r="E47" s="6">
        <f t="shared" si="1"/>
        <v>10</v>
      </c>
      <c r="G47" s="8">
        <v>32</v>
      </c>
      <c r="H47" s="4">
        <v>3.5675399112323261</v>
      </c>
      <c r="I47" s="4">
        <v>0.11608258235682654</v>
      </c>
      <c r="J47" s="4"/>
    </row>
    <row r="48" spans="1:10" hidden="1">
      <c r="A48" s="1" t="s">
        <v>60</v>
      </c>
      <c r="B48" s="4">
        <v>10.459444444444445</v>
      </c>
      <c r="C48" s="4">
        <v>11.663333333333334</v>
      </c>
      <c r="D48" s="4">
        <f t="shared" si="0"/>
        <v>2.4564500177114872</v>
      </c>
      <c r="E48" s="6">
        <f t="shared" si="1"/>
        <v>10</v>
      </c>
      <c r="G48" s="8">
        <v>33</v>
      </c>
      <c r="H48" s="4">
        <v>3.5969198442508774</v>
      </c>
      <c r="I48" s="4">
        <v>0.1135700476091145</v>
      </c>
      <c r="J48" s="4"/>
    </row>
    <row r="49" spans="1:10" hidden="1">
      <c r="A49" s="1" t="s">
        <v>60</v>
      </c>
      <c r="B49" s="4">
        <v>10.473749999999999</v>
      </c>
      <c r="C49" s="4">
        <v>11.416666666666666</v>
      </c>
      <c r="D49" s="4">
        <f t="shared" si="0"/>
        <v>2.4350742760401247</v>
      </c>
      <c r="E49" s="6">
        <f t="shared" si="1"/>
        <v>10</v>
      </c>
      <c r="G49" s="8">
        <v>34</v>
      </c>
      <c r="H49" s="4">
        <v>3.5192316477201362</v>
      </c>
      <c r="I49" s="4">
        <v>2.3936230827764787E-2</v>
      </c>
      <c r="J49" s="4"/>
    </row>
    <row r="50" spans="1:10" hidden="1">
      <c r="A50" s="1" t="s">
        <v>60</v>
      </c>
      <c r="B50" s="4">
        <v>10.483194444444445</v>
      </c>
      <c r="C50" s="4">
        <v>11.933333333333332</v>
      </c>
      <c r="D50" s="4">
        <f t="shared" si="0"/>
        <v>2.4793356047385449</v>
      </c>
      <c r="E50" s="6">
        <f t="shared" si="1"/>
        <v>10</v>
      </c>
      <c r="G50" s="8">
        <v>35</v>
      </c>
      <c r="H50" s="4">
        <v>3.5183922331385089</v>
      </c>
      <c r="I50" s="4">
        <v>2.6792766722073237E-2</v>
      </c>
      <c r="J50" s="4"/>
    </row>
    <row r="51" spans="1:10" hidden="1">
      <c r="A51" s="1" t="s">
        <v>60</v>
      </c>
      <c r="B51" s="4">
        <v>10.504583333333333</v>
      </c>
      <c r="C51" s="4">
        <v>11.126666666666667</v>
      </c>
      <c r="D51" s="4">
        <f t="shared" si="0"/>
        <v>2.4093446295655792</v>
      </c>
      <c r="E51" s="6">
        <f t="shared" si="1"/>
        <v>11</v>
      </c>
      <c r="G51" s="8">
        <v>36</v>
      </c>
      <c r="H51" s="4">
        <v>3.5469498929137844</v>
      </c>
      <c r="I51" s="4">
        <v>2.9977563053361505E-2</v>
      </c>
      <c r="J51" s="4"/>
    </row>
    <row r="52" spans="1:10" hidden="1">
      <c r="A52" s="1" t="s">
        <v>60</v>
      </c>
      <c r="B52" s="4">
        <v>10.515833333333335</v>
      </c>
      <c r="C52" s="4">
        <v>13.68</v>
      </c>
      <c r="D52" s="4">
        <f t="shared" si="0"/>
        <v>2.6159349121944042</v>
      </c>
      <c r="E52" s="6">
        <f t="shared" si="1"/>
        <v>11</v>
      </c>
      <c r="G52" s="8">
        <v>37</v>
      </c>
      <c r="H52" s="4">
        <v>3.5815034051938865</v>
      </c>
      <c r="I52" s="4">
        <v>2.1344978374215066E-2</v>
      </c>
      <c r="J52" s="4"/>
    </row>
    <row r="53" spans="1:10" hidden="1">
      <c r="A53" s="1" t="s">
        <v>60</v>
      </c>
      <c r="B53" s="4">
        <v>10.555555555555555</v>
      </c>
      <c r="C53" s="4">
        <v>11.376666666666665</v>
      </c>
      <c r="D53" s="4">
        <f t="shared" si="0"/>
        <v>2.4315644742505058</v>
      </c>
      <c r="E53" s="6">
        <f t="shared" si="1"/>
        <v>11</v>
      </c>
      <c r="G53" s="8">
        <v>38</v>
      </c>
      <c r="H53" s="4">
        <v>3.5968413081751951</v>
      </c>
      <c r="I53" s="4">
        <v>2.8627424700850623E-2</v>
      </c>
      <c r="J53" s="4"/>
    </row>
    <row r="54" spans="1:10" hidden="1">
      <c r="A54" s="1" t="s">
        <v>60</v>
      </c>
      <c r="B54" s="4">
        <v>10.573194444444445</v>
      </c>
      <c r="C54" s="4">
        <v>11.873333333333335</v>
      </c>
      <c r="D54" s="4">
        <f t="shared" si="0"/>
        <v>2.4742949891934058</v>
      </c>
      <c r="E54" s="6">
        <f t="shared" si="1"/>
        <v>11</v>
      </c>
      <c r="G54" s="8">
        <v>39</v>
      </c>
      <c r="H54" s="4">
        <v>3.6246785753594928</v>
      </c>
      <c r="I54" s="4">
        <v>2.5959180518977904E-2</v>
      </c>
      <c r="J54" s="4"/>
    </row>
    <row r="55" spans="1:10" hidden="1">
      <c r="A55" s="1" t="s">
        <v>60</v>
      </c>
      <c r="B55" s="4">
        <v>10.650694444444444</v>
      </c>
      <c r="C55" s="4">
        <v>11.743333333333332</v>
      </c>
      <c r="D55" s="4">
        <f t="shared" si="0"/>
        <v>2.4632857036850364</v>
      </c>
      <c r="E55" s="6">
        <f t="shared" si="1"/>
        <v>11</v>
      </c>
      <c r="G55" s="8">
        <v>40</v>
      </c>
      <c r="H55" s="4">
        <v>3.6513484929245288</v>
      </c>
      <c r="I55" s="4">
        <v>2.3977259103950498E-2</v>
      </c>
      <c r="J55" s="4"/>
    </row>
    <row r="56" spans="1:10" hidden="1">
      <c r="A56" s="1" t="s">
        <v>60</v>
      </c>
      <c r="B56" s="4">
        <v>10.651250000000001</v>
      </c>
      <c r="C56" s="4">
        <v>11.533333333333333</v>
      </c>
      <c r="D56" s="4">
        <f t="shared" si="0"/>
        <v>2.4452413933955688</v>
      </c>
      <c r="E56" s="6">
        <f t="shared" si="1"/>
        <v>11</v>
      </c>
      <c r="G56" s="8">
        <v>41</v>
      </c>
      <c r="H56" s="4">
        <v>3.6544752771739355</v>
      </c>
      <c r="I56" s="4">
        <v>2.70528822662802E-2</v>
      </c>
      <c r="J56" s="4"/>
    </row>
    <row r="57" spans="1:10" hidden="1">
      <c r="A57" s="1" t="s">
        <v>60</v>
      </c>
      <c r="B57" s="4">
        <v>10.6625</v>
      </c>
      <c r="C57" s="4">
        <v>12.106666666666667</v>
      </c>
      <c r="D57" s="4">
        <f t="shared" si="0"/>
        <v>2.4937562650649827</v>
      </c>
      <c r="E57" s="6">
        <f t="shared" si="1"/>
        <v>11</v>
      </c>
      <c r="G57" s="8">
        <v>42</v>
      </c>
      <c r="H57" s="4">
        <v>3.6652019360513579</v>
      </c>
      <c r="I57" s="4">
        <v>1.7491758975490445E-2</v>
      </c>
      <c r="J57" s="4"/>
    </row>
    <row r="58" spans="1:10" hidden="1">
      <c r="A58" s="1" t="s">
        <v>60</v>
      </c>
      <c r="B58" s="4">
        <v>10.670277777777779</v>
      </c>
      <c r="C58" s="4">
        <v>11.766666666666666</v>
      </c>
      <c r="D58" s="4">
        <f t="shared" si="0"/>
        <v>2.4652706752711415</v>
      </c>
      <c r="E58" s="6">
        <f t="shared" si="1"/>
        <v>11</v>
      </c>
      <c r="G58" s="8">
        <v>43</v>
      </c>
      <c r="H58" s="4">
        <v>3.7244982341740007</v>
      </c>
      <c r="I58" s="4">
        <v>1.5879529847925802E-2</v>
      </c>
      <c r="J58" s="4"/>
    </row>
    <row r="59" spans="1:10" hidden="1">
      <c r="A59" s="1" t="s">
        <v>60</v>
      </c>
      <c r="B59" s="4">
        <v>10.673611111111111</v>
      </c>
      <c r="C59" s="4">
        <v>13.049999999999999</v>
      </c>
      <c r="D59" s="4">
        <f t="shared" si="0"/>
        <v>2.5687881337687024</v>
      </c>
      <c r="E59" s="6">
        <f t="shared" si="1"/>
        <v>11</v>
      </c>
      <c r="G59" s="8">
        <v>44</v>
      </c>
      <c r="H59" s="4">
        <v>3.742546347539585</v>
      </c>
      <c r="I59" s="4">
        <v>2.5706651038293813E-2</v>
      </c>
      <c r="J59" s="4"/>
    </row>
    <row r="60" spans="1:10" hidden="1">
      <c r="A60" s="1" t="s">
        <v>60</v>
      </c>
      <c r="B60" s="4">
        <v>10.687638888888889</v>
      </c>
      <c r="C60" s="4">
        <v>14.06</v>
      </c>
      <c r="D60" s="4">
        <f t="shared" si="0"/>
        <v>2.6433338863825191</v>
      </c>
      <c r="E60" s="6">
        <f t="shared" si="1"/>
        <v>11</v>
      </c>
      <c r="G60" s="8">
        <v>45</v>
      </c>
      <c r="H60" s="4">
        <v>3.7324565354240615</v>
      </c>
      <c r="I60" s="4">
        <v>2.6298950306846067E-2</v>
      </c>
      <c r="J60" s="4"/>
    </row>
    <row r="61" spans="1:10" hidden="1">
      <c r="A61" s="1" t="s">
        <v>60</v>
      </c>
      <c r="B61" s="4">
        <v>10.688611111111111</v>
      </c>
      <c r="C61" s="4">
        <v>11.65</v>
      </c>
      <c r="D61" s="4">
        <f t="shared" si="0"/>
        <v>2.4553061800117097</v>
      </c>
      <c r="E61" s="6">
        <f t="shared" si="1"/>
        <v>11</v>
      </c>
      <c r="G61" s="8">
        <v>46</v>
      </c>
      <c r="H61" s="4">
        <v>3.7715287218350655</v>
      </c>
      <c r="I61" s="4">
        <v>2.9446953903418786E-2</v>
      </c>
      <c r="J61" s="4"/>
    </row>
    <row r="62" spans="1:10" hidden="1">
      <c r="A62" s="1" t="s">
        <v>60</v>
      </c>
      <c r="B62" s="4">
        <v>10.696249999999999</v>
      </c>
      <c r="C62" s="4">
        <v>11.573333333333332</v>
      </c>
      <c r="D62" s="4">
        <f t="shared" si="0"/>
        <v>2.4487036011240395</v>
      </c>
      <c r="E62" s="6">
        <f t="shared" si="1"/>
        <v>11</v>
      </c>
      <c r="G62" s="8">
        <v>47</v>
      </c>
      <c r="H62" s="4">
        <v>3.7893577803092424</v>
      </c>
      <c r="I62" s="4">
        <v>1.8014577087525161E-2</v>
      </c>
      <c r="J62" s="4"/>
    </row>
    <row r="63" spans="1:10" hidden="1">
      <c r="A63" s="1" t="s">
        <v>60</v>
      </c>
      <c r="B63" s="4">
        <v>10.697777777777778</v>
      </c>
      <c r="C63" s="4">
        <v>11.966666666666667</v>
      </c>
      <c r="D63" s="4">
        <f t="shared" si="0"/>
        <v>2.4821250068261236</v>
      </c>
      <c r="E63" s="6">
        <f t="shared" si="1"/>
        <v>11</v>
      </c>
      <c r="G63" s="8">
        <v>48</v>
      </c>
      <c r="H63" s="4">
        <v>3.8071539147773259</v>
      </c>
      <c r="I63" s="4">
        <v>2.6870478724625921E-2</v>
      </c>
      <c r="J63" s="4"/>
    </row>
    <row r="64" spans="1:10" hidden="1">
      <c r="A64" s="1" t="s">
        <v>60</v>
      </c>
      <c r="B64" s="4">
        <v>10.711388888888887</v>
      </c>
      <c r="C64" s="4">
        <v>11.373333333333333</v>
      </c>
      <c r="D64" s="4">
        <f t="shared" si="0"/>
        <v>2.4312714339553687</v>
      </c>
      <c r="E64" s="6">
        <f t="shared" si="1"/>
        <v>11</v>
      </c>
      <c r="G64" s="8">
        <v>49</v>
      </c>
      <c r="H64" s="4">
        <v>3.8319957393558646</v>
      </c>
      <c r="I64" s="4">
        <v>2.7538441824234018E-2</v>
      </c>
      <c r="J64" s="4"/>
    </row>
    <row r="65" spans="1:10" hidden="1">
      <c r="A65" s="1" t="s">
        <v>60</v>
      </c>
      <c r="B65" s="4">
        <v>10.788333333333332</v>
      </c>
      <c r="C65" s="4">
        <v>12.76</v>
      </c>
      <c r="D65" s="4">
        <f t="shared" si="0"/>
        <v>2.5463152779166438</v>
      </c>
      <c r="E65" s="6">
        <f t="shared" si="1"/>
        <v>11</v>
      </c>
      <c r="G65" s="8">
        <v>50</v>
      </c>
      <c r="H65" s="4">
        <v>3.8521158566243625</v>
      </c>
      <c r="I65" s="4">
        <v>2.7103344680715333E-2</v>
      </c>
      <c r="J65" s="4"/>
    </row>
    <row r="66" spans="1:10" hidden="1">
      <c r="A66" s="1" t="s">
        <v>60</v>
      </c>
      <c r="B66" s="4">
        <v>10.862916666666667</v>
      </c>
      <c r="C66" s="4">
        <v>11.556666666666665</v>
      </c>
      <c r="D66" s="4">
        <f t="shared" ref="D66:D129" si="2">LN(C66)</f>
        <v>2.4472624710288224</v>
      </c>
      <c r="E66" s="6">
        <f t="shared" si="1"/>
        <v>11</v>
      </c>
      <c r="G66" s="8">
        <v>51</v>
      </c>
      <c r="H66" s="4">
        <v>3.8695602146301344</v>
      </c>
      <c r="I66" s="4">
        <v>2.6570840902268075E-2</v>
      </c>
      <c r="J66" s="4"/>
    </row>
    <row r="67" spans="1:10" hidden="1">
      <c r="A67" s="1" t="s">
        <v>60</v>
      </c>
      <c r="B67" s="4">
        <v>10.926527777777778</v>
      </c>
      <c r="C67" s="4">
        <v>12.283333333333331</v>
      </c>
      <c r="D67" s="4">
        <f t="shared" si="2"/>
        <v>2.508243329967236</v>
      </c>
      <c r="E67" s="6">
        <f t="shared" ref="E67:E130" si="3">ROUND(B67,0)</f>
        <v>11</v>
      </c>
      <c r="G67" s="8">
        <v>52</v>
      </c>
      <c r="H67" s="4">
        <v>3.8871691497944698</v>
      </c>
      <c r="I67" s="4">
        <v>2.815005911828667E-2</v>
      </c>
      <c r="J67" s="4"/>
    </row>
    <row r="68" spans="1:10" hidden="1">
      <c r="A68" s="1" t="s">
        <v>60</v>
      </c>
      <c r="B68" s="4">
        <v>11.0025</v>
      </c>
      <c r="C68" s="4">
        <v>14.243333333333334</v>
      </c>
      <c r="D68" s="4">
        <f t="shared" si="2"/>
        <v>2.656288960987824</v>
      </c>
      <c r="E68" s="6">
        <f t="shared" si="3"/>
        <v>11</v>
      </c>
      <c r="G68" s="8" t="s">
        <v>67</v>
      </c>
      <c r="H68" s="9">
        <v>3.401159596814773</v>
      </c>
      <c r="I68" s="9">
        <v>0.27746640175545201</v>
      </c>
      <c r="J68" s="9"/>
    </row>
    <row r="69" spans="1:10" hidden="1">
      <c r="A69" s="1" t="s">
        <v>60</v>
      </c>
      <c r="B69" s="4">
        <v>11.037916666666666</v>
      </c>
      <c r="C69" s="4">
        <v>14.19</v>
      </c>
      <c r="D69" s="4">
        <f t="shared" si="2"/>
        <v>2.6525374911719513</v>
      </c>
      <c r="E69" s="6">
        <f t="shared" si="3"/>
        <v>11</v>
      </c>
    </row>
    <row r="70" spans="1:10" hidden="1">
      <c r="A70" s="1" t="s">
        <v>60</v>
      </c>
      <c r="B70" s="4">
        <v>11.062222222222223</v>
      </c>
      <c r="C70" s="4">
        <v>15.046666666666667</v>
      </c>
      <c r="D70" s="4">
        <f t="shared" si="2"/>
        <v>2.7111564827212797</v>
      </c>
      <c r="E70" s="6">
        <f t="shared" si="3"/>
        <v>11</v>
      </c>
    </row>
    <row r="71" spans="1:10" hidden="1">
      <c r="A71" s="1" t="s">
        <v>60</v>
      </c>
      <c r="B71" s="4">
        <v>11.069861111111113</v>
      </c>
      <c r="C71" s="4">
        <v>14.476666666666667</v>
      </c>
      <c r="D71" s="4">
        <f t="shared" si="2"/>
        <v>2.6725381578786207</v>
      </c>
      <c r="E71" s="6">
        <f t="shared" si="3"/>
        <v>11</v>
      </c>
    </row>
    <row r="72" spans="1:10" hidden="1">
      <c r="A72" s="1" t="s">
        <v>60</v>
      </c>
      <c r="B72" s="4">
        <v>11.073333333333332</v>
      </c>
      <c r="C72" s="4">
        <v>14.403333333333334</v>
      </c>
      <c r="D72" s="4">
        <f t="shared" si="2"/>
        <v>2.667459661275732</v>
      </c>
      <c r="E72" s="6">
        <f t="shared" si="3"/>
        <v>11</v>
      </c>
    </row>
    <row r="73" spans="1:10" hidden="1">
      <c r="A73" s="1" t="s">
        <v>60</v>
      </c>
      <c r="B73" s="4">
        <v>11.084444444444445</v>
      </c>
      <c r="C73" s="4">
        <v>14.206666666666665</v>
      </c>
      <c r="D73" s="4">
        <f t="shared" si="2"/>
        <v>2.6537113380023611</v>
      </c>
      <c r="E73" s="6">
        <f t="shared" si="3"/>
        <v>11</v>
      </c>
    </row>
    <row r="74" spans="1:10" hidden="1">
      <c r="A74" s="1" t="s">
        <v>60</v>
      </c>
      <c r="B74" s="4">
        <v>11.089722222222223</v>
      </c>
      <c r="C74" s="4">
        <v>14.676666666666668</v>
      </c>
      <c r="D74" s="4">
        <f t="shared" si="2"/>
        <v>2.686258931099553</v>
      </c>
      <c r="E74" s="6">
        <f t="shared" si="3"/>
        <v>11</v>
      </c>
    </row>
    <row r="75" spans="1:10" hidden="1">
      <c r="A75" s="1" t="s">
        <v>60</v>
      </c>
      <c r="B75" s="4">
        <v>11.104027777777778</v>
      </c>
      <c r="C75" s="4">
        <v>14.526666666666666</v>
      </c>
      <c r="D75" s="4">
        <f t="shared" si="2"/>
        <v>2.6759860408483642</v>
      </c>
      <c r="E75" s="6">
        <f t="shared" si="3"/>
        <v>11</v>
      </c>
    </row>
    <row r="76" spans="1:10" hidden="1">
      <c r="A76" s="1" t="s">
        <v>60</v>
      </c>
      <c r="B76" s="4">
        <v>11.113194444444444</v>
      </c>
      <c r="C76" s="4">
        <v>14.566666666666668</v>
      </c>
      <c r="D76" s="4">
        <f t="shared" si="2"/>
        <v>2.6787358134334349</v>
      </c>
      <c r="E76" s="6">
        <f t="shared" si="3"/>
        <v>11</v>
      </c>
    </row>
    <row r="77" spans="1:10" hidden="1">
      <c r="A77" s="1" t="s">
        <v>60</v>
      </c>
      <c r="B77" s="4">
        <v>11.1175</v>
      </c>
      <c r="C77" s="4">
        <v>14.693333333333333</v>
      </c>
      <c r="D77" s="4">
        <f t="shared" si="2"/>
        <v>2.6873938761765492</v>
      </c>
      <c r="E77" s="6">
        <f t="shared" si="3"/>
        <v>11</v>
      </c>
    </row>
    <row r="78" spans="1:10" hidden="1">
      <c r="A78" s="1" t="s">
        <v>60</v>
      </c>
      <c r="B78" s="4">
        <v>11.124166666666667</v>
      </c>
      <c r="C78" s="4">
        <v>14.683333333333332</v>
      </c>
      <c r="D78" s="4">
        <f t="shared" si="2"/>
        <v>2.6867130637140786</v>
      </c>
      <c r="E78" s="6">
        <f t="shared" si="3"/>
        <v>11</v>
      </c>
    </row>
    <row r="79" spans="1:10" hidden="1">
      <c r="A79" s="1" t="s">
        <v>60</v>
      </c>
      <c r="B79" s="4">
        <v>11.187777777777777</v>
      </c>
      <c r="C79" s="4">
        <v>14.476666666666667</v>
      </c>
      <c r="D79" s="4">
        <f t="shared" si="2"/>
        <v>2.6725381578786207</v>
      </c>
      <c r="E79" s="6">
        <f t="shared" si="3"/>
        <v>11</v>
      </c>
    </row>
    <row r="80" spans="1:10" hidden="1">
      <c r="A80" s="1" t="s">
        <v>60</v>
      </c>
      <c r="B80" s="4">
        <v>11.225138888888889</v>
      </c>
      <c r="C80" s="4">
        <v>14.719999999999999</v>
      </c>
      <c r="D80" s="4">
        <f t="shared" si="2"/>
        <v>2.6892071133007303</v>
      </c>
      <c r="E80" s="6">
        <f t="shared" si="3"/>
        <v>11</v>
      </c>
    </row>
    <row r="81" spans="1:5" hidden="1">
      <c r="A81" s="1" t="s">
        <v>60</v>
      </c>
      <c r="B81" s="4">
        <v>11.239027777777778</v>
      </c>
      <c r="C81" s="4">
        <v>14.790000000000001</v>
      </c>
      <c r="D81" s="4">
        <f t="shared" si="2"/>
        <v>2.6939512767227085</v>
      </c>
      <c r="E81" s="6">
        <f t="shared" si="3"/>
        <v>11</v>
      </c>
    </row>
    <row r="82" spans="1:5" hidden="1">
      <c r="A82" s="1" t="s">
        <v>60</v>
      </c>
      <c r="B82" s="4">
        <v>11.259166666666665</v>
      </c>
      <c r="C82" s="4">
        <v>14.203333333333333</v>
      </c>
      <c r="D82" s="4">
        <f t="shared" si="2"/>
        <v>2.653476678843711</v>
      </c>
      <c r="E82" s="6">
        <f t="shared" si="3"/>
        <v>11</v>
      </c>
    </row>
    <row r="83" spans="1:5" hidden="1">
      <c r="A83" s="1" t="s">
        <v>60</v>
      </c>
      <c r="B83" s="4">
        <v>11.303194444444445</v>
      </c>
      <c r="C83" s="4">
        <v>15.459999999999999</v>
      </c>
      <c r="D83" s="4">
        <f t="shared" si="2"/>
        <v>2.738256043159276</v>
      </c>
      <c r="E83" s="6">
        <f t="shared" si="3"/>
        <v>11</v>
      </c>
    </row>
    <row r="84" spans="1:5" hidden="1">
      <c r="A84" s="1" t="s">
        <v>60</v>
      </c>
      <c r="B84" s="4">
        <v>11.306666666666667</v>
      </c>
      <c r="C84" s="4">
        <v>15.430000000000001</v>
      </c>
      <c r="D84" s="4">
        <f t="shared" si="2"/>
        <v>2.7363136663750698</v>
      </c>
      <c r="E84" s="6">
        <f t="shared" si="3"/>
        <v>11</v>
      </c>
    </row>
    <row r="85" spans="1:5" hidden="1">
      <c r="A85" s="1" t="s">
        <v>60</v>
      </c>
      <c r="B85" s="4">
        <v>11.359444444444446</v>
      </c>
      <c r="C85" s="4">
        <v>15.316666666666668</v>
      </c>
      <c r="D85" s="4">
        <f t="shared" si="2"/>
        <v>2.7289415601335865</v>
      </c>
      <c r="E85" s="6">
        <f t="shared" si="3"/>
        <v>11</v>
      </c>
    </row>
    <row r="86" spans="1:5" hidden="1">
      <c r="A86" s="1" t="s">
        <v>60</v>
      </c>
      <c r="B86" s="4">
        <v>11.375416666666666</v>
      </c>
      <c r="C86" s="4">
        <v>14.586666666666668</v>
      </c>
      <c r="D86" s="4">
        <f t="shared" si="2"/>
        <v>2.680107869445616</v>
      </c>
      <c r="E86" s="6">
        <f t="shared" si="3"/>
        <v>11</v>
      </c>
    </row>
    <row r="87" spans="1:5" hidden="1">
      <c r="A87" s="1" t="s">
        <v>60</v>
      </c>
      <c r="B87" s="4">
        <v>11.396111111111111</v>
      </c>
      <c r="C87" s="4">
        <v>14.646666666666667</v>
      </c>
      <c r="D87" s="4">
        <f t="shared" si="2"/>
        <v>2.6842127782883543</v>
      </c>
      <c r="E87" s="6">
        <f t="shared" si="3"/>
        <v>11</v>
      </c>
    </row>
    <row r="88" spans="1:5" hidden="1">
      <c r="A88" s="1" t="s">
        <v>60</v>
      </c>
      <c r="B88" s="4">
        <v>11.402777777777777</v>
      </c>
      <c r="C88" s="4">
        <v>13.99</v>
      </c>
      <c r="D88" s="4">
        <f t="shared" si="2"/>
        <v>2.6383427886773898</v>
      </c>
      <c r="E88" s="6">
        <f t="shared" si="3"/>
        <v>11</v>
      </c>
    </row>
    <row r="89" spans="1:5" hidden="1">
      <c r="A89" s="1" t="s">
        <v>60</v>
      </c>
      <c r="B89" s="4">
        <v>11.414583333333333</v>
      </c>
      <c r="C89" s="4">
        <v>15.056666666666667</v>
      </c>
      <c r="D89" s="4">
        <f t="shared" si="2"/>
        <v>2.7118208609984031</v>
      </c>
      <c r="E89" s="6">
        <f t="shared" si="3"/>
        <v>11</v>
      </c>
    </row>
    <row r="90" spans="1:5" hidden="1">
      <c r="A90" s="1" t="s">
        <v>60</v>
      </c>
      <c r="B90" s="4">
        <v>12.3375</v>
      </c>
      <c r="C90" s="4">
        <v>15.423333333333332</v>
      </c>
      <c r="D90" s="4">
        <f t="shared" si="2"/>
        <v>2.7358815142507984</v>
      </c>
      <c r="E90" s="6">
        <f t="shared" si="3"/>
        <v>12</v>
      </c>
    </row>
    <row r="91" spans="1:5" hidden="1">
      <c r="A91" s="1" t="s">
        <v>60</v>
      </c>
      <c r="B91" s="4">
        <v>12.437361111111111</v>
      </c>
      <c r="C91" s="4">
        <v>13.443333333333333</v>
      </c>
      <c r="D91" s="4">
        <f t="shared" si="2"/>
        <v>2.5984833202171669</v>
      </c>
      <c r="E91" s="6">
        <f t="shared" si="3"/>
        <v>12</v>
      </c>
    </row>
    <row r="92" spans="1:5" hidden="1">
      <c r="A92" s="1" t="s">
        <v>60</v>
      </c>
      <c r="B92" s="4">
        <v>12.444861111111113</v>
      </c>
      <c r="C92" s="4">
        <v>14.923333333333332</v>
      </c>
      <c r="D92" s="4">
        <f t="shared" si="2"/>
        <v>2.7029259835847643</v>
      </c>
      <c r="E92" s="6">
        <f t="shared" si="3"/>
        <v>12</v>
      </c>
    </row>
    <row r="93" spans="1:5" hidden="1">
      <c r="A93" s="1" t="s">
        <v>60</v>
      </c>
      <c r="B93" s="4">
        <v>12.45</v>
      </c>
      <c r="C93" s="4">
        <v>15.903333333333334</v>
      </c>
      <c r="D93" s="4">
        <f t="shared" si="2"/>
        <v>2.766528730859906</v>
      </c>
      <c r="E93" s="6">
        <f t="shared" si="3"/>
        <v>12</v>
      </c>
    </row>
    <row r="94" spans="1:5" hidden="1">
      <c r="A94" s="1" t="s">
        <v>60</v>
      </c>
      <c r="B94" s="4">
        <v>12.503194444444444</v>
      </c>
      <c r="C94" s="4">
        <v>13.486666666666666</v>
      </c>
      <c r="D94" s="4">
        <f t="shared" si="2"/>
        <v>2.6017015430714898</v>
      </c>
      <c r="E94" s="6">
        <f t="shared" si="3"/>
        <v>13</v>
      </c>
    </row>
    <row r="95" spans="1:5" hidden="1">
      <c r="A95" s="1" t="s">
        <v>60</v>
      </c>
      <c r="B95" s="4">
        <v>12.51375</v>
      </c>
      <c r="C95" s="4">
        <v>16.056666666666668</v>
      </c>
      <c r="D95" s="4">
        <f t="shared" si="2"/>
        <v>2.77612413197402</v>
      </c>
      <c r="E95" s="6">
        <f t="shared" si="3"/>
        <v>13</v>
      </c>
    </row>
    <row r="96" spans="1:5" hidden="1">
      <c r="A96" s="1" t="s">
        <v>60</v>
      </c>
      <c r="B96" s="4">
        <v>12.529166666666667</v>
      </c>
      <c r="C96" s="4">
        <v>13.263333333333334</v>
      </c>
      <c r="D96" s="4">
        <f t="shared" si="2"/>
        <v>2.5850033357707276</v>
      </c>
      <c r="E96" s="6">
        <f t="shared" si="3"/>
        <v>13</v>
      </c>
    </row>
    <row r="97" spans="1:5" hidden="1">
      <c r="A97" s="1" t="s">
        <v>60</v>
      </c>
      <c r="B97" s="4">
        <v>12.589583333333334</v>
      </c>
      <c r="C97" s="4">
        <v>13.626666666666665</v>
      </c>
      <c r="D97" s="4">
        <f t="shared" si="2"/>
        <v>2.6120286572273392</v>
      </c>
      <c r="E97" s="6">
        <f t="shared" si="3"/>
        <v>13</v>
      </c>
    </row>
    <row r="98" spans="1:5" hidden="1">
      <c r="A98" s="1" t="s">
        <v>60</v>
      </c>
      <c r="B98" s="4">
        <v>12.613472222222221</v>
      </c>
      <c r="C98" s="4">
        <v>14.046666666666667</v>
      </c>
      <c r="D98" s="4">
        <f t="shared" si="2"/>
        <v>2.6423851197079333</v>
      </c>
      <c r="E98" s="6">
        <f t="shared" si="3"/>
        <v>13</v>
      </c>
    </row>
    <row r="99" spans="1:5" hidden="1">
      <c r="A99" s="1" t="s">
        <v>60</v>
      </c>
      <c r="B99" s="4">
        <v>12.634305555555555</v>
      </c>
      <c r="C99" s="4">
        <v>14.193333333333333</v>
      </c>
      <c r="D99" s="4">
        <f t="shared" si="2"/>
        <v>2.6527723707972237</v>
      </c>
      <c r="E99" s="6">
        <f t="shared" si="3"/>
        <v>13</v>
      </c>
    </row>
    <row r="100" spans="1:5" hidden="1">
      <c r="A100" s="1" t="s">
        <v>60</v>
      </c>
      <c r="B100" s="4">
        <v>12.659027777777776</v>
      </c>
      <c r="C100" s="4">
        <v>14.416666666666666</v>
      </c>
      <c r="D100" s="4">
        <f t="shared" si="2"/>
        <v>2.6683849447097785</v>
      </c>
      <c r="E100" s="6">
        <f t="shared" si="3"/>
        <v>13</v>
      </c>
    </row>
    <row r="101" spans="1:5" hidden="1">
      <c r="A101" s="1" t="s">
        <v>60</v>
      </c>
      <c r="B101" s="4">
        <v>12.671388888888888</v>
      </c>
      <c r="C101" s="4">
        <v>16.55</v>
      </c>
      <c r="D101" s="4">
        <f t="shared" si="2"/>
        <v>2.806386101823072</v>
      </c>
      <c r="E101" s="6">
        <f t="shared" si="3"/>
        <v>13</v>
      </c>
    </row>
    <row r="102" spans="1:5" hidden="1">
      <c r="A102" s="1" t="s">
        <v>60</v>
      </c>
      <c r="B102" s="4">
        <v>12.681666666666667</v>
      </c>
      <c r="C102" s="4">
        <v>16.176666666666666</v>
      </c>
      <c r="D102" s="4">
        <f t="shared" si="2"/>
        <v>2.783569874749015</v>
      </c>
      <c r="E102" s="6">
        <f t="shared" si="3"/>
        <v>13</v>
      </c>
    </row>
    <row r="103" spans="1:5" hidden="1">
      <c r="A103" s="1" t="s">
        <v>60</v>
      </c>
      <c r="B103" s="4">
        <v>12.687777777777777</v>
      </c>
      <c r="C103" s="4">
        <v>13.623333333333333</v>
      </c>
      <c r="D103" s="4">
        <f t="shared" si="2"/>
        <v>2.6117840089080762</v>
      </c>
      <c r="E103" s="6">
        <f t="shared" si="3"/>
        <v>13</v>
      </c>
    </row>
    <row r="104" spans="1:5" hidden="1">
      <c r="A104" s="1" t="s">
        <v>60</v>
      </c>
      <c r="B104" s="4">
        <v>12.693333333333333</v>
      </c>
      <c r="C104" s="4">
        <v>16.636666666666667</v>
      </c>
      <c r="D104" s="4">
        <f t="shared" si="2"/>
        <v>2.811609094813408</v>
      </c>
      <c r="E104" s="6">
        <f t="shared" si="3"/>
        <v>13</v>
      </c>
    </row>
    <row r="105" spans="1:5" hidden="1">
      <c r="A105" s="1" t="s">
        <v>60</v>
      </c>
      <c r="B105" s="4">
        <v>12.696388888888889</v>
      </c>
      <c r="C105" s="4">
        <v>15.973333333333334</v>
      </c>
      <c r="D105" s="4">
        <f t="shared" si="2"/>
        <v>2.7709206651390841</v>
      </c>
      <c r="E105" s="6">
        <f t="shared" si="3"/>
        <v>13</v>
      </c>
    </row>
    <row r="106" spans="1:5" hidden="1">
      <c r="A106" s="1" t="s">
        <v>60</v>
      </c>
      <c r="B106" s="4">
        <v>12.706527777777778</v>
      </c>
      <c r="C106" s="4">
        <v>16.3</v>
      </c>
      <c r="D106" s="4">
        <f t="shared" si="2"/>
        <v>2.7911651078127169</v>
      </c>
      <c r="E106" s="6">
        <f t="shared" si="3"/>
        <v>13</v>
      </c>
    </row>
    <row r="107" spans="1:5" hidden="1">
      <c r="A107" s="1" t="s">
        <v>60</v>
      </c>
      <c r="B107" s="4">
        <v>12.718333333333334</v>
      </c>
      <c r="C107" s="4">
        <v>16.23</v>
      </c>
      <c r="D107" s="4">
        <f t="shared" si="2"/>
        <v>2.7868613815264998</v>
      </c>
      <c r="E107" s="6">
        <f t="shared" si="3"/>
        <v>13</v>
      </c>
    </row>
    <row r="108" spans="1:5" hidden="1">
      <c r="A108" s="1" t="s">
        <v>60</v>
      </c>
      <c r="B108" s="4">
        <v>12.722638888888889</v>
      </c>
      <c r="C108" s="4">
        <v>16.760000000000002</v>
      </c>
      <c r="D108" s="4">
        <f t="shared" si="2"/>
        <v>2.8189950950539369</v>
      </c>
      <c r="E108" s="6">
        <f t="shared" si="3"/>
        <v>13</v>
      </c>
    </row>
    <row r="109" spans="1:5" hidden="1">
      <c r="A109" s="1" t="s">
        <v>60</v>
      </c>
      <c r="B109" s="4">
        <v>12.724722222222223</v>
      </c>
      <c r="C109" s="4">
        <v>16.27</v>
      </c>
      <c r="D109" s="4">
        <f t="shared" si="2"/>
        <v>2.7893229212309465</v>
      </c>
      <c r="E109" s="6">
        <f t="shared" si="3"/>
        <v>13</v>
      </c>
    </row>
    <row r="110" spans="1:5" hidden="1">
      <c r="A110" s="1" t="s">
        <v>60</v>
      </c>
      <c r="B110" s="4">
        <v>12.727777777777778</v>
      </c>
      <c r="C110" s="4">
        <v>16.27</v>
      </c>
      <c r="D110" s="4">
        <f t="shared" si="2"/>
        <v>2.7893229212309465</v>
      </c>
      <c r="E110" s="6">
        <f t="shared" si="3"/>
        <v>13</v>
      </c>
    </row>
    <row r="111" spans="1:5" hidden="1">
      <c r="A111" s="1" t="s">
        <v>60</v>
      </c>
      <c r="B111" s="4">
        <v>12.733749999999999</v>
      </c>
      <c r="C111" s="4">
        <v>16.760000000000002</v>
      </c>
      <c r="D111" s="4">
        <f t="shared" si="2"/>
        <v>2.8189950950539369</v>
      </c>
      <c r="E111" s="6">
        <f t="shared" si="3"/>
        <v>13</v>
      </c>
    </row>
    <row r="112" spans="1:5" hidden="1">
      <c r="A112" s="1" t="s">
        <v>60</v>
      </c>
      <c r="B112" s="4">
        <v>12.734861111111112</v>
      </c>
      <c r="C112" s="4">
        <v>13.733333333333334</v>
      </c>
      <c r="D112" s="4">
        <f t="shared" si="2"/>
        <v>2.6198259676873712</v>
      </c>
      <c r="E112" s="6">
        <f t="shared" si="3"/>
        <v>13</v>
      </c>
    </row>
    <row r="113" spans="1:5" hidden="1">
      <c r="A113" s="1" t="s">
        <v>60</v>
      </c>
      <c r="B113" s="4">
        <v>12.742916666666668</v>
      </c>
      <c r="C113" s="4">
        <v>16.993333333333336</v>
      </c>
      <c r="D113" s="4">
        <f t="shared" si="2"/>
        <v>2.8328211102798599</v>
      </c>
      <c r="E113" s="6">
        <f t="shared" si="3"/>
        <v>13</v>
      </c>
    </row>
    <row r="114" spans="1:5" hidden="1">
      <c r="A114" s="1" t="s">
        <v>60</v>
      </c>
      <c r="B114" s="4">
        <v>12.756111111111112</v>
      </c>
      <c r="C114" s="4">
        <v>16.426666666666666</v>
      </c>
      <c r="D114" s="4">
        <f t="shared" si="2"/>
        <v>2.7989060305571547</v>
      </c>
      <c r="E114" s="6">
        <f t="shared" si="3"/>
        <v>13</v>
      </c>
    </row>
    <row r="115" spans="1:5" hidden="1">
      <c r="A115" s="1" t="s">
        <v>60</v>
      </c>
      <c r="B115" s="4">
        <v>12.765555555555554</v>
      </c>
      <c r="C115" s="4">
        <v>16.560000000000002</v>
      </c>
      <c r="D115" s="4">
        <f t="shared" si="2"/>
        <v>2.8069901489571136</v>
      </c>
      <c r="E115" s="6">
        <f t="shared" si="3"/>
        <v>13</v>
      </c>
    </row>
    <row r="116" spans="1:5" hidden="1">
      <c r="A116" s="1" t="s">
        <v>60</v>
      </c>
      <c r="B116" s="4">
        <v>12.765972222222222</v>
      </c>
      <c r="C116" s="4">
        <v>16.023333333333333</v>
      </c>
      <c r="D116" s="4">
        <f t="shared" si="2"/>
        <v>2.7740459932377597</v>
      </c>
      <c r="E116" s="6">
        <f t="shared" si="3"/>
        <v>13</v>
      </c>
    </row>
    <row r="117" spans="1:5" hidden="1">
      <c r="A117" s="1" t="s">
        <v>60</v>
      </c>
      <c r="B117" s="4">
        <v>12.775972222222221</v>
      </c>
      <c r="C117" s="4">
        <v>13.236666666666666</v>
      </c>
      <c r="D117" s="4">
        <f t="shared" si="2"/>
        <v>2.5829907564750503</v>
      </c>
      <c r="E117" s="6">
        <f t="shared" si="3"/>
        <v>13</v>
      </c>
    </row>
    <row r="118" spans="1:5" hidden="1">
      <c r="A118" s="1" t="s">
        <v>60</v>
      </c>
      <c r="B118" s="4">
        <v>12.777777777777777</v>
      </c>
      <c r="C118" s="4">
        <v>16.673333333333332</v>
      </c>
      <c r="D118" s="4">
        <f t="shared" si="2"/>
        <v>2.8138106367813633</v>
      </c>
      <c r="E118" s="6">
        <f t="shared" si="3"/>
        <v>13</v>
      </c>
    </row>
    <row r="119" spans="1:5" hidden="1">
      <c r="A119" s="1" t="s">
        <v>60</v>
      </c>
      <c r="B119" s="4">
        <v>12.782500000000001</v>
      </c>
      <c r="C119" s="4">
        <v>13.81</v>
      </c>
      <c r="D119" s="4">
        <f t="shared" si="2"/>
        <v>2.6253929674212007</v>
      </c>
      <c r="E119" s="6">
        <f t="shared" si="3"/>
        <v>13</v>
      </c>
    </row>
    <row r="120" spans="1:5" hidden="1">
      <c r="A120" s="1" t="s">
        <v>60</v>
      </c>
      <c r="B120" s="4">
        <v>12.793611111111112</v>
      </c>
      <c r="C120" s="4">
        <v>16.576666666666668</v>
      </c>
      <c r="D120" s="4">
        <f t="shared" si="2"/>
        <v>2.8079960840585376</v>
      </c>
      <c r="E120" s="6">
        <f t="shared" si="3"/>
        <v>13</v>
      </c>
    </row>
    <row r="121" spans="1:5" hidden="1">
      <c r="A121" s="1" t="s">
        <v>60</v>
      </c>
      <c r="B121" s="4">
        <v>12.797638888888889</v>
      </c>
      <c r="C121" s="4">
        <v>17.183333333333334</v>
      </c>
      <c r="D121" s="4">
        <f t="shared" si="2"/>
        <v>2.8439399217948593</v>
      </c>
      <c r="E121" s="6">
        <f t="shared" si="3"/>
        <v>13</v>
      </c>
    </row>
    <row r="122" spans="1:5" hidden="1">
      <c r="A122" s="1" t="s">
        <v>60</v>
      </c>
      <c r="B122" s="4">
        <v>12.804027777777778</v>
      </c>
      <c r="C122" s="4">
        <v>14.323333333333332</v>
      </c>
      <c r="D122" s="4">
        <f t="shared" si="2"/>
        <v>2.661889909118794</v>
      </c>
      <c r="E122" s="6">
        <f t="shared" si="3"/>
        <v>13</v>
      </c>
    </row>
    <row r="123" spans="1:5" hidden="1">
      <c r="A123" s="1" t="s">
        <v>60</v>
      </c>
      <c r="B123" s="4">
        <v>12.821805555555555</v>
      </c>
      <c r="C123" s="4">
        <v>13.633333333333335</v>
      </c>
      <c r="D123" s="4">
        <f t="shared" si="2"/>
        <v>2.6125177743806463</v>
      </c>
      <c r="E123" s="6">
        <f t="shared" si="3"/>
        <v>13</v>
      </c>
    </row>
    <row r="124" spans="1:5" hidden="1">
      <c r="A124" s="1" t="s">
        <v>60</v>
      </c>
      <c r="B124" s="4">
        <v>12.822638888888889</v>
      </c>
      <c r="C124" s="4">
        <v>17.016666666666666</v>
      </c>
      <c r="D124" s="4">
        <f t="shared" si="2"/>
        <v>2.8341932559425649</v>
      </c>
      <c r="E124" s="6">
        <f t="shared" si="3"/>
        <v>13</v>
      </c>
    </row>
    <row r="125" spans="1:5" hidden="1">
      <c r="A125" s="1" t="s">
        <v>60</v>
      </c>
      <c r="B125" s="4">
        <v>12.828750000000001</v>
      </c>
      <c r="C125" s="4">
        <v>16.133333333333333</v>
      </c>
      <c r="D125" s="4">
        <f t="shared" si="2"/>
        <v>2.7808875250544762</v>
      </c>
      <c r="E125" s="6">
        <f t="shared" si="3"/>
        <v>13</v>
      </c>
    </row>
    <row r="126" spans="1:5" hidden="1">
      <c r="A126" s="1" t="s">
        <v>60</v>
      </c>
      <c r="B126" s="4">
        <v>12.85138888888889</v>
      </c>
      <c r="C126" s="4">
        <v>13.94</v>
      </c>
      <c r="D126" s="4">
        <f t="shared" si="2"/>
        <v>2.6347624053323777</v>
      </c>
      <c r="E126" s="6">
        <f t="shared" si="3"/>
        <v>13</v>
      </c>
    </row>
    <row r="127" spans="1:5" hidden="1">
      <c r="A127" s="1" t="s">
        <v>60</v>
      </c>
      <c r="B127" s="4">
        <v>12.883472222222222</v>
      </c>
      <c r="C127" s="4">
        <v>16.759999999999998</v>
      </c>
      <c r="D127" s="4">
        <f t="shared" si="2"/>
        <v>2.8189950950539369</v>
      </c>
      <c r="E127" s="6">
        <f t="shared" si="3"/>
        <v>13</v>
      </c>
    </row>
    <row r="128" spans="1:5" hidden="1">
      <c r="A128" s="1" t="s">
        <v>60</v>
      </c>
      <c r="B128" s="4">
        <v>12.91</v>
      </c>
      <c r="C128" s="4">
        <v>16.513333333333332</v>
      </c>
      <c r="D128" s="4">
        <f t="shared" si="2"/>
        <v>2.8041681353931036</v>
      </c>
      <c r="E128" s="6">
        <f t="shared" si="3"/>
        <v>13</v>
      </c>
    </row>
    <row r="129" spans="1:5" hidden="1">
      <c r="A129" s="1" t="s">
        <v>60</v>
      </c>
      <c r="B129" s="4">
        <v>12.910277777777777</v>
      </c>
      <c r="C129" s="4">
        <v>13.57</v>
      </c>
      <c r="D129" s="4">
        <f t="shared" si="2"/>
        <v>2.6078614738467776</v>
      </c>
      <c r="E129" s="6">
        <f t="shared" si="3"/>
        <v>13</v>
      </c>
    </row>
    <row r="130" spans="1:5" hidden="1">
      <c r="A130" s="1" t="s">
        <v>60</v>
      </c>
      <c r="B130" s="4">
        <v>12.977777777777778</v>
      </c>
      <c r="C130" s="4">
        <v>14.426666666666668</v>
      </c>
      <c r="D130" s="4">
        <f t="shared" ref="D130:D193" si="4">LN(C130)</f>
        <v>2.6690783458701164</v>
      </c>
      <c r="E130" s="6">
        <f t="shared" si="3"/>
        <v>13</v>
      </c>
    </row>
    <row r="131" spans="1:5" hidden="1">
      <c r="A131" s="1" t="s">
        <v>60</v>
      </c>
      <c r="B131" s="4">
        <v>12.989444444444445</v>
      </c>
      <c r="C131" s="4">
        <v>14.923333333333334</v>
      </c>
      <c r="D131" s="4">
        <f t="shared" si="4"/>
        <v>2.7029259835847643</v>
      </c>
      <c r="E131" s="6">
        <f t="shared" ref="E131:E194" si="5">ROUND(B131,0)</f>
        <v>13</v>
      </c>
    </row>
    <row r="132" spans="1:5" hidden="1">
      <c r="A132" s="1" t="s">
        <v>60</v>
      </c>
      <c r="B132" s="4">
        <v>13.005277777777779</v>
      </c>
      <c r="C132" s="4">
        <v>13.523333333333333</v>
      </c>
      <c r="D132" s="4">
        <f t="shared" si="4"/>
        <v>2.6044165885502464</v>
      </c>
      <c r="E132" s="6">
        <f t="shared" si="5"/>
        <v>13</v>
      </c>
    </row>
    <row r="133" spans="1:5" hidden="1">
      <c r="A133" s="1" t="s">
        <v>60</v>
      </c>
      <c r="B133" s="4">
        <v>13.032500000000001</v>
      </c>
      <c r="C133" s="4">
        <v>15.926666666666668</v>
      </c>
      <c r="D133" s="4">
        <f t="shared" si="4"/>
        <v>2.767994853229554</v>
      </c>
      <c r="E133" s="6">
        <f t="shared" si="5"/>
        <v>13</v>
      </c>
    </row>
    <row r="134" spans="1:5" hidden="1">
      <c r="A134" s="1" t="s">
        <v>60</v>
      </c>
      <c r="B134" s="4">
        <v>13.797361111111112</v>
      </c>
      <c r="C134" s="4">
        <v>17.056666666666668</v>
      </c>
      <c r="D134" s="4">
        <f t="shared" si="4"/>
        <v>2.8365411341488906</v>
      </c>
      <c r="E134" s="6">
        <f t="shared" si="5"/>
        <v>14</v>
      </c>
    </row>
    <row r="135" spans="1:5" hidden="1">
      <c r="A135" s="1" t="s">
        <v>60</v>
      </c>
      <c r="B135" s="4">
        <v>13.87736111111111</v>
      </c>
      <c r="C135" s="4">
        <v>17.209999999999997</v>
      </c>
      <c r="D135" s="4">
        <f t="shared" si="4"/>
        <v>2.8454906102234481</v>
      </c>
      <c r="E135" s="6">
        <f t="shared" si="5"/>
        <v>14</v>
      </c>
    </row>
    <row r="136" spans="1:5" hidden="1">
      <c r="A136" s="1" t="s">
        <v>60</v>
      </c>
      <c r="B136" s="4">
        <v>13.944444444444445</v>
      </c>
      <c r="C136" s="4">
        <v>17.29</v>
      </c>
      <c r="D136" s="4">
        <f t="shared" si="4"/>
        <v>2.8501282996951991</v>
      </c>
      <c r="E136" s="6">
        <f t="shared" si="5"/>
        <v>14</v>
      </c>
    </row>
    <row r="137" spans="1:5" hidden="1">
      <c r="A137" s="1" t="s">
        <v>60</v>
      </c>
      <c r="B137" s="4">
        <v>14.030694444444444</v>
      </c>
      <c r="C137" s="4">
        <v>18.293333333333333</v>
      </c>
      <c r="D137" s="4">
        <f t="shared" si="4"/>
        <v>2.9065366947495201</v>
      </c>
      <c r="E137" s="6">
        <f t="shared" si="5"/>
        <v>14</v>
      </c>
    </row>
    <row r="138" spans="1:5" hidden="1">
      <c r="A138" s="1" t="s">
        <v>60</v>
      </c>
      <c r="B138" s="4">
        <v>14.06388888888889</v>
      </c>
      <c r="C138" s="4">
        <v>18.576666666666664</v>
      </c>
      <c r="D138" s="4">
        <f t="shared" si="4"/>
        <v>2.9219063129133351</v>
      </c>
      <c r="E138" s="6">
        <f t="shared" si="5"/>
        <v>14</v>
      </c>
    </row>
    <row r="139" spans="1:5" hidden="1">
      <c r="A139" s="1" t="s">
        <v>60</v>
      </c>
      <c r="B139" s="4">
        <v>14.065277777777776</v>
      </c>
      <c r="C139" s="4">
        <v>17.416666666666668</v>
      </c>
      <c r="D139" s="4">
        <f t="shared" si="4"/>
        <v>2.8574276021768106</v>
      </c>
      <c r="E139" s="6">
        <f t="shared" si="5"/>
        <v>14</v>
      </c>
    </row>
    <row r="140" spans="1:5" hidden="1">
      <c r="A140" s="1" t="s">
        <v>60</v>
      </c>
      <c r="B140" s="4">
        <v>14.065972222222223</v>
      </c>
      <c r="C140" s="4">
        <v>17.569999999999997</v>
      </c>
      <c r="D140" s="4">
        <f t="shared" si="4"/>
        <v>2.8661929021990056</v>
      </c>
      <c r="E140" s="6">
        <f t="shared" si="5"/>
        <v>14</v>
      </c>
    </row>
    <row r="141" spans="1:5" hidden="1">
      <c r="A141" s="1" t="s">
        <v>60</v>
      </c>
      <c r="B141" s="4">
        <v>14.072083333333333</v>
      </c>
      <c r="C141" s="4">
        <v>17.363333333333333</v>
      </c>
      <c r="D141" s="4">
        <f t="shared" si="4"/>
        <v>2.8543607030889904</v>
      </c>
      <c r="E141" s="6">
        <f t="shared" si="5"/>
        <v>14</v>
      </c>
    </row>
    <row r="142" spans="1:5" hidden="1">
      <c r="A142" s="1" t="s">
        <v>60</v>
      </c>
      <c r="B142" s="4">
        <v>14.084166666666667</v>
      </c>
      <c r="C142" s="4">
        <v>17.456666666666667</v>
      </c>
      <c r="D142" s="4">
        <f t="shared" si="4"/>
        <v>2.8597216196232869</v>
      </c>
      <c r="E142" s="6">
        <f t="shared" si="5"/>
        <v>14</v>
      </c>
    </row>
    <row r="143" spans="1:5" hidden="1">
      <c r="A143" s="1" t="s">
        <v>60</v>
      </c>
      <c r="B143" s="4">
        <v>14.08611111111111</v>
      </c>
      <c r="C143" s="4">
        <v>17.239999999999998</v>
      </c>
      <c r="D143" s="4">
        <f t="shared" si="4"/>
        <v>2.8472322652355468</v>
      </c>
      <c r="E143" s="6">
        <f t="shared" si="5"/>
        <v>14</v>
      </c>
    </row>
    <row r="144" spans="1:5" hidden="1">
      <c r="A144" s="1" t="s">
        <v>60</v>
      </c>
      <c r="B144" s="4">
        <v>14.094027777777777</v>
      </c>
      <c r="C144" s="4">
        <v>18.216666666666665</v>
      </c>
      <c r="D144" s="4">
        <f t="shared" si="4"/>
        <v>2.9023369259544376</v>
      </c>
      <c r="E144" s="6">
        <f t="shared" si="5"/>
        <v>14</v>
      </c>
    </row>
    <row r="145" spans="1:5" hidden="1">
      <c r="A145" s="1" t="s">
        <v>60</v>
      </c>
      <c r="B145" s="4">
        <v>14.125694444444443</v>
      </c>
      <c r="C145" s="4">
        <v>17.766666666666666</v>
      </c>
      <c r="D145" s="4">
        <f t="shared" si="4"/>
        <v>2.8773240425036892</v>
      </c>
      <c r="E145" s="6">
        <f t="shared" si="5"/>
        <v>14</v>
      </c>
    </row>
    <row r="146" spans="1:5" hidden="1">
      <c r="A146" s="1" t="s">
        <v>60</v>
      </c>
      <c r="B146" s="4">
        <v>14.140138888888888</v>
      </c>
      <c r="C146" s="4">
        <v>17.29</v>
      </c>
      <c r="D146" s="4">
        <f t="shared" si="4"/>
        <v>2.8501282996951991</v>
      </c>
      <c r="E146" s="6">
        <f t="shared" si="5"/>
        <v>14</v>
      </c>
    </row>
    <row r="147" spans="1:5" hidden="1">
      <c r="A147" s="1" t="s">
        <v>60</v>
      </c>
      <c r="B147" s="4">
        <v>14.173611111111111</v>
      </c>
      <c r="C147" s="4">
        <v>17.873333333333335</v>
      </c>
      <c r="D147" s="4">
        <f t="shared" si="4"/>
        <v>2.8833098441397036</v>
      </c>
      <c r="E147" s="6">
        <f t="shared" si="5"/>
        <v>14</v>
      </c>
    </row>
    <row r="148" spans="1:5" hidden="1">
      <c r="A148" s="1" t="s">
        <v>60</v>
      </c>
      <c r="B148" s="4">
        <v>14.180138888888887</v>
      </c>
      <c r="C148" s="4">
        <v>18.073333333333334</v>
      </c>
      <c r="D148" s="4">
        <f t="shared" si="4"/>
        <v>2.8944375554024098</v>
      </c>
      <c r="E148" s="6">
        <f t="shared" si="5"/>
        <v>14</v>
      </c>
    </row>
    <row r="149" spans="1:5" hidden="1">
      <c r="A149" s="1" t="s">
        <v>60</v>
      </c>
      <c r="B149" s="4">
        <v>14.180277777777778</v>
      </c>
      <c r="C149" s="4">
        <v>16.703333333333333</v>
      </c>
      <c r="D149" s="4">
        <f t="shared" si="4"/>
        <v>2.8156083003035235</v>
      </c>
      <c r="E149" s="6">
        <f t="shared" si="5"/>
        <v>14</v>
      </c>
    </row>
    <row r="150" spans="1:5" hidden="1">
      <c r="A150" s="1" t="s">
        <v>60</v>
      </c>
      <c r="B150" s="4">
        <v>14.197777777777778</v>
      </c>
      <c r="C150" s="4">
        <v>17.04</v>
      </c>
      <c r="D150" s="4">
        <f t="shared" si="4"/>
        <v>2.8355635214011694</v>
      </c>
      <c r="E150" s="6">
        <f t="shared" si="5"/>
        <v>14</v>
      </c>
    </row>
    <row r="151" spans="1:5" hidden="1">
      <c r="A151" s="1" t="s">
        <v>60</v>
      </c>
      <c r="B151" s="4">
        <v>14.213055555555554</v>
      </c>
      <c r="C151" s="4">
        <v>17.796666666666667</v>
      </c>
      <c r="D151" s="4">
        <f t="shared" si="4"/>
        <v>2.8790111738439852</v>
      </c>
      <c r="E151" s="6">
        <f t="shared" si="5"/>
        <v>14</v>
      </c>
    </row>
    <row r="152" spans="1:5" hidden="1">
      <c r="A152" s="1" t="s">
        <v>60</v>
      </c>
      <c r="B152" s="4">
        <v>14.225833333333332</v>
      </c>
      <c r="C152" s="4">
        <v>17.563333333333333</v>
      </c>
      <c r="D152" s="4">
        <f t="shared" si="4"/>
        <v>2.8658133955530847</v>
      </c>
      <c r="E152" s="6">
        <f t="shared" si="5"/>
        <v>14</v>
      </c>
    </row>
    <row r="153" spans="1:5" hidden="1">
      <c r="A153" s="1" t="s">
        <v>60</v>
      </c>
      <c r="B153" s="4">
        <v>14.248194444444444</v>
      </c>
      <c r="C153" s="4">
        <v>17.706666666666667</v>
      </c>
      <c r="D153" s="4">
        <f t="shared" si="4"/>
        <v>2.8739412165000688</v>
      </c>
      <c r="E153" s="6">
        <f t="shared" si="5"/>
        <v>14</v>
      </c>
    </row>
    <row r="154" spans="1:5" hidden="1">
      <c r="A154" s="1" t="s">
        <v>60</v>
      </c>
      <c r="B154" s="4">
        <v>14.27375</v>
      </c>
      <c r="C154" s="4">
        <v>17.776666666666667</v>
      </c>
      <c r="D154" s="4">
        <f t="shared" si="4"/>
        <v>2.8778867359444011</v>
      </c>
      <c r="E154" s="6">
        <f t="shared" si="5"/>
        <v>14</v>
      </c>
    </row>
    <row r="155" spans="1:5" hidden="1">
      <c r="A155" s="1" t="s">
        <v>60</v>
      </c>
      <c r="B155" s="4">
        <v>14.376111111111111</v>
      </c>
      <c r="C155" s="4">
        <v>17.486666666666668</v>
      </c>
      <c r="D155" s="4">
        <f t="shared" si="4"/>
        <v>2.8614386857706182</v>
      </c>
      <c r="E155" s="6">
        <f t="shared" si="5"/>
        <v>14</v>
      </c>
    </row>
    <row r="156" spans="1:5" hidden="1">
      <c r="A156" s="1" t="s">
        <v>60</v>
      </c>
      <c r="B156" s="4">
        <v>14.659305555555555</v>
      </c>
      <c r="C156" s="4">
        <v>14.626666666666667</v>
      </c>
      <c r="D156" s="4">
        <f t="shared" si="4"/>
        <v>2.6828463467389199</v>
      </c>
      <c r="E156" s="6">
        <f t="shared" si="5"/>
        <v>15</v>
      </c>
    </row>
    <row r="157" spans="1:5" hidden="1">
      <c r="A157" s="1" t="s">
        <v>59</v>
      </c>
      <c r="B157" s="4">
        <v>14.774027777777778</v>
      </c>
      <c r="C157" s="4">
        <v>18.393333333333331</v>
      </c>
      <c r="D157" s="4">
        <f t="shared" si="4"/>
        <v>2.9119882801210304</v>
      </c>
      <c r="E157" s="6">
        <f t="shared" si="5"/>
        <v>15</v>
      </c>
    </row>
    <row r="158" spans="1:5" hidden="1">
      <c r="A158" s="1" t="s">
        <v>60</v>
      </c>
      <c r="B158" s="4">
        <v>14.811805555555557</v>
      </c>
      <c r="C158" s="4">
        <v>15.17</v>
      </c>
      <c r="D158" s="4">
        <f t="shared" si="4"/>
        <v>2.7193197933604409</v>
      </c>
      <c r="E158" s="6">
        <f t="shared" si="5"/>
        <v>15</v>
      </c>
    </row>
    <row r="159" spans="1:5" hidden="1">
      <c r="A159" s="1" t="s">
        <v>59</v>
      </c>
      <c r="B159" s="4">
        <v>14.878611111111111</v>
      </c>
      <c r="C159" s="4">
        <v>18.623333333333335</v>
      </c>
      <c r="D159" s="4">
        <f t="shared" si="4"/>
        <v>2.9244152748029477</v>
      </c>
      <c r="E159" s="6">
        <f t="shared" si="5"/>
        <v>15</v>
      </c>
    </row>
    <row r="160" spans="1:5" hidden="1">
      <c r="A160" s="1" t="s">
        <v>60</v>
      </c>
      <c r="B160" s="4">
        <v>14.937638888888889</v>
      </c>
      <c r="C160" s="4">
        <v>15.876666666666667</v>
      </c>
      <c r="D160" s="4">
        <f t="shared" si="4"/>
        <v>2.7648505261446594</v>
      </c>
      <c r="E160" s="6">
        <f t="shared" si="5"/>
        <v>15</v>
      </c>
    </row>
    <row r="161" spans="1:5" hidden="1">
      <c r="A161" s="1" t="s">
        <v>59</v>
      </c>
      <c r="B161" s="4">
        <v>14.957361111111112</v>
      </c>
      <c r="C161" s="4">
        <v>18.073333333333334</v>
      </c>
      <c r="D161" s="4">
        <f t="shared" si="4"/>
        <v>2.8944375554024098</v>
      </c>
      <c r="E161" s="6">
        <f t="shared" si="5"/>
        <v>15</v>
      </c>
    </row>
    <row r="162" spans="1:5" hidden="1">
      <c r="A162" s="1" t="s">
        <v>60</v>
      </c>
      <c r="B162" s="4">
        <v>14.960694444444444</v>
      </c>
      <c r="C162" s="4">
        <v>15.25</v>
      </c>
      <c r="D162" s="4">
        <f t="shared" si="4"/>
        <v>2.7245795030534206</v>
      </c>
      <c r="E162" s="6">
        <f t="shared" si="5"/>
        <v>15</v>
      </c>
    </row>
    <row r="163" spans="1:5" hidden="1">
      <c r="A163" s="1" t="s">
        <v>60</v>
      </c>
      <c r="B163" s="4">
        <v>15.006805555555555</v>
      </c>
      <c r="C163" s="4">
        <v>14.31</v>
      </c>
      <c r="D163" s="4">
        <f t="shared" si="4"/>
        <v>2.6609585935683597</v>
      </c>
      <c r="E163" s="6">
        <f t="shared" si="5"/>
        <v>15</v>
      </c>
    </row>
    <row r="164" spans="1:5" hidden="1">
      <c r="A164" s="1" t="s">
        <v>59</v>
      </c>
      <c r="B164" s="4">
        <v>15.021111111111111</v>
      </c>
      <c r="C164" s="4">
        <v>17.743333333333336</v>
      </c>
      <c r="D164" s="4">
        <f t="shared" si="4"/>
        <v>2.8760098585165563</v>
      </c>
      <c r="E164" s="6">
        <f t="shared" si="5"/>
        <v>15</v>
      </c>
    </row>
    <row r="165" spans="1:5" hidden="1">
      <c r="A165" s="1" t="s">
        <v>60</v>
      </c>
      <c r="B165" s="4">
        <v>15.032083333333333</v>
      </c>
      <c r="C165" s="4">
        <v>15.319999999999999</v>
      </c>
      <c r="D165" s="4">
        <f t="shared" si="4"/>
        <v>2.7291591643124451</v>
      </c>
      <c r="E165" s="6">
        <f t="shared" si="5"/>
        <v>15</v>
      </c>
    </row>
    <row r="166" spans="1:5" hidden="1">
      <c r="A166" s="1" t="s">
        <v>59</v>
      </c>
      <c r="B166" s="4">
        <v>15.035972222222222</v>
      </c>
      <c r="C166" s="4">
        <v>18.883333333333333</v>
      </c>
      <c r="D166" s="4">
        <f t="shared" si="4"/>
        <v>2.9382796988059057</v>
      </c>
      <c r="E166" s="6">
        <f t="shared" si="5"/>
        <v>15</v>
      </c>
    </row>
    <row r="167" spans="1:5" hidden="1">
      <c r="A167" s="1" t="s">
        <v>60</v>
      </c>
      <c r="B167" s="4">
        <v>15.039583333333333</v>
      </c>
      <c r="C167" s="4">
        <v>15.023333333333333</v>
      </c>
      <c r="D167" s="4">
        <f t="shared" si="4"/>
        <v>2.7096045480344473</v>
      </c>
      <c r="E167" s="6">
        <f t="shared" si="5"/>
        <v>15</v>
      </c>
    </row>
    <row r="168" spans="1:5" hidden="1">
      <c r="A168" s="1" t="s">
        <v>60</v>
      </c>
      <c r="B168" s="4">
        <v>15.041527777777778</v>
      </c>
      <c r="C168" s="4">
        <v>15.25</v>
      </c>
      <c r="D168" s="4">
        <f t="shared" si="4"/>
        <v>2.7245795030534206</v>
      </c>
      <c r="E168" s="6">
        <f t="shared" si="5"/>
        <v>15</v>
      </c>
    </row>
    <row r="169" spans="1:5" hidden="1">
      <c r="A169" s="1" t="s">
        <v>60</v>
      </c>
      <c r="B169" s="4">
        <v>15.052083333333334</v>
      </c>
      <c r="C169" s="4">
        <v>15.24</v>
      </c>
      <c r="D169" s="4">
        <f t="shared" si="4"/>
        <v>2.7239235502585002</v>
      </c>
      <c r="E169" s="6">
        <f t="shared" si="5"/>
        <v>15</v>
      </c>
    </row>
    <row r="170" spans="1:5" hidden="1">
      <c r="A170" s="1" t="s">
        <v>60</v>
      </c>
      <c r="B170" s="4">
        <v>15.05875</v>
      </c>
      <c r="C170" s="4">
        <v>15.193333333333333</v>
      </c>
      <c r="D170" s="4">
        <f t="shared" si="4"/>
        <v>2.7208567351494284</v>
      </c>
      <c r="E170" s="6">
        <f t="shared" si="5"/>
        <v>15</v>
      </c>
    </row>
    <row r="171" spans="1:5" hidden="1">
      <c r="A171" s="1" t="s">
        <v>60</v>
      </c>
      <c r="B171" s="4">
        <v>15.059861111111111</v>
      </c>
      <c r="C171" s="4">
        <v>14.979999999999999</v>
      </c>
      <c r="D171" s="4">
        <f t="shared" si="4"/>
        <v>2.7067159780890733</v>
      </c>
      <c r="E171" s="6">
        <f t="shared" si="5"/>
        <v>15</v>
      </c>
    </row>
    <row r="172" spans="1:5" hidden="1">
      <c r="A172" s="1" t="s">
        <v>60</v>
      </c>
      <c r="B172" s="4">
        <v>15.07013888888889</v>
      </c>
      <c r="C172" s="4">
        <v>15.366666666666665</v>
      </c>
      <c r="D172" s="4">
        <f t="shared" si="4"/>
        <v>2.7322006613344931</v>
      </c>
      <c r="E172" s="6">
        <f t="shared" si="5"/>
        <v>15</v>
      </c>
    </row>
    <row r="173" spans="1:5" hidden="1">
      <c r="A173" s="1" t="s">
        <v>59</v>
      </c>
      <c r="B173" s="4">
        <v>15.071805555555555</v>
      </c>
      <c r="C173" s="4">
        <v>18.533333333333335</v>
      </c>
      <c r="D173" s="4">
        <f t="shared" si="4"/>
        <v>2.9195709125884273</v>
      </c>
      <c r="E173" s="6">
        <f t="shared" si="5"/>
        <v>15</v>
      </c>
    </row>
    <row r="174" spans="1:5" hidden="1">
      <c r="A174" s="1" t="s">
        <v>60</v>
      </c>
      <c r="B174" s="4">
        <v>15.092222222222222</v>
      </c>
      <c r="C174" s="4">
        <v>15.446666666666667</v>
      </c>
      <c r="D174" s="4">
        <f t="shared" si="4"/>
        <v>2.7373932303361204</v>
      </c>
      <c r="E174" s="6">
        <f t="shared" si="5"/>
        <v>15</v>
      </c>
    </row>
    <row r="175" spans="1:5" hidden="1">
      <c r="A175" s="1" t="s">
        <v>60</v>
      </c>
      <c r="B175" s="4">
        <v>15.107222222222221</v>
      </c>
      <c r="C175" s="4">
        <v>15.503333333333332</v>
      </c>
      <c r="D175" s="4">
        <f t="shared" si="4"/>
        <v>2.7410550545678958</v>
      </c>
      <c r="E175" s="6">
        <f t="shared" si="5"/>
        <v>15</v>
      </c>
    </row>
    <row r="176" spans="1:5" hidden="1">
      <c r="A176" s="1" t="s">
        <v>59</v>
      </c>
      <c r="B176" s="4">
        <v>15.122916666666667</v>
      </c>
      <c r="C176" s="4">
        <v>18.180000000000003</v>
      </c>
      <c r="D176" s="4">
        <f t="shared" si="4"/>
        <v>2.9003220887493328</v>
      </c>
      <c r="E176" s="6">
        <f t="shared" si="5"/>
        <v>15</v>
      </c>
    </row>
    <row r="177" spans="1:5" hidden="1">
      <c r="A177" s="1" t="s">
        <v>60</v>
      </c>
      <c r="B177" s="4">
        <v>15.123888888888889</v>
      </c>
      <c r="C177" s="4">
        <v>15.763333333333335</v>
      </c>
      <c r="D177" s="4">
        <f t="shared" si="4"/>
        <v>2.7576865679876748</v>
      </c>
      <c r="E177" s="6">
        <f t="shared" si="5"/>
        <v>15</v>
      </c>
    </row>
    <row r="178" spans="1:5" hidden="1">
      <c r="A178" s="1" t="s">
        <v>59</v>
      </c>
      <c r="B178" s="4">
        <v>15.167361111111111</v>
      </c>
      <c r="C178" s="4">
        <v>18.83666666666667</v>
      </c>
      <c r="D178" s="4">
        <f t="shared" si="4"/>
        <v>2.9358053249736424</v>
      </c>
      <c r="E178" s="6">
        <f t="shared" si="5"/>
        <v>15</v>
      </c>
    </row>
    <row r="179" spans="1:5" hidden="1">
      <c r="A179" s="1" t="s">
        <v>60</v>
      </c>
      <c r="B179" s="4">
        <v>15.171944444444446</v>
      </c>
      <c r="C179" s="4">
        <v>17.573333333333334</v>
      </c>
      <c r="D179" s="4">
        <f t="shared" si="4"/>
        <v>2.866382601526142</v>
      </c>
      <c r="E179" s="6">
        <f t="shared" si="5"/>
        <v>15</v>
      </c>
    </row>
    <row r="180" spans="1:5" hidden="1">
      <c r="A180" s="1" t="s">
        <v>60</v>
      </c>
      <c r="B180" s="4">
        <v>15.176111111111112</v>
      </c>
      <c r="C180" s="4">
        <v>15.276666666666666</v>
      </c>
      <c r="D180" s="4">
        <f t="shared" si="4"/>
        <v>2.7263266098529231</v>
      </c>
      <c r="E180" s="6">
        <f t="shared" si="5"/>
        <v>15</v>
      </c>
    </row>
    <row r="181" spans="1:5" hidden="1">
      <c r="A181" s="1" t="s">
        <v>59</v>
      </c>
      <c r="B181" s="4">
        <v>15.178194444444445</v>
      </c>
      <c r="C181" s="4">
        <v>18.37</v>
      </c>
      <c r="D181" s="4">
        <f t="shared" si="4"/>
        <v>2.9107188992270343</v>
      </c>
      <c r="E181" s="6">
        <f t="shared" si="5"/>
        <v>15</v>
      </c>
    </row>
    <row r="182" spans="1:5" hidden="1">
      <c r="A182" s="1" t="s">
        <v>59</v>
      </c>
      <c r="B182" s="4">
        <v>15.18513888888889</v>
      </c>
      <c r="C182" s="4">
        <v>18.190000000000001</v>
      </c>
      <c r="D182" s="4">
        <f t="shared" si="4"/>
        <v>2.900871992530031</v>
      </c>
      <c r="E182" s="6">
        <f t="shared" si="5"/>
        <v>15</v>
      </c>
    </row>
    <row r="183" spans="1:5" hidden="1">
      <c r="A183" s="1" t="s">
        <v>60</v>
      </c>
      <c r="B183" s="4">
        <v>15.185833333333333</v>
      </c>
      <c r="C183" s="4">
        <v>18.89</v>
      </c>
      <c r="D183" s="4">
        <f t="shared" si="4"/>
        <v>2.9386326815134183</v>
      </c>
      <c r="E183" s="6">
        <f t="shared" si="5"/>
        <v>15</v>
      </c>
    </row>
    <row r="184" spans="1:5" hidden="1">
      <c r="A184" s="1" t="s">
        <v>60</v>
      </c>
      <c r="B184" s="4">
        <v>15.216666666666667</v>
      </c>
      <c r="C184" s="4">
        <v>15.670000000000002</v>
      </c>
      <c r="D184" s="4">
        <f t="shared" si="4"/>
        <v>2.7517480563679295</v>
      </c>
      <c r="E184" s="6">
        <f t="shared" si="5"/>
        <v>15</v>
      </c>
    </row>
    <row r="185" spans="1:5" hidden="1">
      <c r="A185" s="1" t="s">
        <v>59</v>
      </c>
      <c r="B185" s="4">
        <v>15.217083333333333</v>
      </c>
      <c r="C185" s="4">
        <v>19.11</v>
      </c>
      <c r="D185" s="4">
        <f t="shared" si="4"/>
        <v>2.9502117582521818</v>
      </c>
      <c r="E185" s="6">
        <f t="shared" si="5"/>
        <v>15</v>
      </c>
    </row>
    <row r="186" spans="1:5" hidden="1">
      <c r="A186" s="1" t="s">
        <v>60</v>
      </c>
      <c r="B186" s="4">
        <v>15.224722222222223</v>
      </c>
      <c r="C186" s="4">
        <v>16.18</v>
      </c>
      <c r="D186" s="4">
        <f t="shared" si="4"/>
        <v>2.7837759116303458</v>
      </c>
      <c r="E186" s="6">
        <f t="shared" si="5"/>
        <v>15</v>
      </c>
    </row>
    <row r="187" spans="1:5" hidden="1">
      <c r="A187" s="1" t="s">
        <v>59</v>
      </c>
      <c r="B187" s="4">
        <v>15.226944444444445</v>
      </c>
      <c r="C187" s="4">
        <v>17.97666666666667</v>
      </c>
      <c r="D187" s="4">
        <f t="shared" si="4"/>
        <v>2.8890746206810261</v>
      </c>
      <c r="E187" s="6">
        <f t="shared" si="5"/>
        <v>15</v>
      </c>
    </row>
    <row r="188" spans="1:5" hidden="1">
      <c r="A188" s="1" t="s">
        <v>60</v>
      </c>
      <c r="B188" s="4">
        <v>15.227916666666665</v>
      </c>
      <c r="C188" s="4">
        <v>15.14</v>
      </c>
      <c r="D188" s="4">
        <f t="shared" si="4"/>
        <v>2.717340248009303</v>
      </c>
      <c r="E188" s="6">
        <f t="shared" si="5"/>
        <v>15</v>
      </c>
    </row>
    <row r="189" spans="1:5" hidden="1">
      <c r="A189" s="1" t="s">
        <v>59</v>
      </c>
      <c r="B189" s="4">
        <v>15.25236111111111</v>
      </c>
      <c r="C189" s="4">
        <v>18.093333333333334</v>
      </c>
      <c r="D189" s="4">
        <f t="shared" si="4"/>
        <v>2.8955435462985588</v>
      </c>
      <c r="E189" s="6">
        <f t="shared" si="5"/>
        <v>15</v>
      </c>
    </row>
    <row r="190" spans="1:5" hidden="1">
      <c r="A190" s="1" t="s">
        <v>60</v>
      </c>
      <c r="B190" s="4">
        <v>15.260555555555555</v>
      </c>
      <c r="C190" s="4">
        <v>19.063333333333333</v>
      </c>
      <c r="D190" s="4">
        <f t="shared" si="4"/>
        <v>2.9477667692591152</v>
      </c>
      <c r="E190" s="6">
        <f t="shared" si="5"/>
        <v>15</v>
      </c>
    </row>
    <row r="191" spans="1:5" hidden="1">
      <c r="A191" s="1" t="s">
        <v>59</v>
      </c>
      <c r="B191" s="4">
        <v>15.264722222222222</v>
      </c>
      <c r="C191" s="4">
        <v>18.66333333333333</v>
      </c>
      <c r="D191" s="4">
        <f t="shared" si="4"/>
        <v>2.9265608146926922</v>
      </c>
      <c r="E191" s="6">
        <f t="shared" si="5"/>
        <v>15</v>
      </c>
    </row>
    <row r="192" spans="1:5" hidden="1">
      <c r="A192" s="1" t="s">
        <v>59</v>
      </c>
      <c r="B192" s="4">
        <v>15.275694444444444</v>
      </c>
      <c r="C192" s="4">
        <v>18.75</v>
      </c>
      <c r="D192" s="4">
        <f t="shared" si="4"/>
        <v>2.9311937524164198</v>
      </c>
      <c r="E192" s="6">
        <f t="shared" si="5"/>
        <v>15</v>
      </c>
    </row>
    <row r="193" spans="1:5" hidden="1">
      <c r="A193" s="1" t="s">
        <v>60</v>
      </c>
      <c r="B193" s="4">
        <v>15.279027777777777</v>
      </c>
      <c r="C193" s="4">
        <v>15.649999999999999</v>
      </c>
      <c r="D193" s="4">
        <f t="shared" si="4"/>
        <v>2.7504709169861621</v>
      </c>
      <c r="E193" s="6">
        <f t="shared" si="5"/>
        <v>15</v>
      </c>
    </row>
    <row r="194" spans="1:5" hidden="1">
      <c r="A194" s="1" t="s">
        <v>59</v>
      </c>
      <c r="B194" s="4">
        <v>15.282500000000001</v>
      </c>
      <c r="C194" s="4">
        <v>18.716666666666665</v>
      </c>
      <c r="D194" s="4">
        <f t="shared" ref="D194:D257" si="6">LN(C194)</f>
        <v>2.9294143925163425</v>
      </c>
      <c r="E194" s="6">
        <f t="shared" si="5"/>
        <v>15</v>
      </c>
    </row>
    <row r="195" spans="1:5" hidden="1">
      <c r="A195" s="1" t="s">
        <v>60</v>
      </c>
      <c r="B195" s="4">
        <v>15.304722222222221</v>
      </c>
      <c r="C195" s="4">
        <v>19.103333333333335</v>
      </c>
      <c r="D195" s="4">
        <f t="shared" si="6"/>
        <v>2.9498628398955367</v>
      </c>
      <c r="E195" s="6">
        <f t="shared" ref="E195:E258" si="7">ROUND(B195,0)</f>
        <v>15</v>
      </c>
    </row>
    <row r="196" spans="1:5" hidden="1">
      <c r="A196" s="1" t="s">
        <v>60</v>
      </c>
      <c r="B196" s="4">
        <v>15.307500000000001</v>
      </c>
      <c r="C196" s="4">
        <v>18.873333333333331</v>
      </c>
      <c r="D196" s="4">
        <f t="shared" si="6"/>
        <v>2.9377499910156439</v>
      </c>
      <c r="E196" s="6">
        <f t="shared" si="7"/>
        <v>15</v>
      </c>
    </row>
    <row r="197" spans="1:5" hidden="1">
      <c r="A197" s="1" t="s">
        <v>59</v>
      </c>
      <c r="B197" s="4">
        <v>15.327083333333333</v>
      </c>
      <c r="C197" s="4">
        <v>18.316666666666666</v>
      </c>
      <c r="D197" s="4">
        <f t="shared" si="6"/>
        <v>2.9078113921815207</v>
      </c>
      <c r="E197" s="6">
        <f t="shared" si="7"/>
        <v>15</v>
      </c>
    </row>
    <row r="198" spans="1:5" hidden="1">
      <c r="A198" s="1" t="s">
        <v>59</v>
      </c>
      <c r="B198" s="4">
        <v>15.334861111111111</v>
      </c>
      <c r="C198" s="4">
        <v>19.406666666666666</v>
      </c>
      <c r="D198" s="4">
        <f t="shared" si="6"/>
        <v>2.9656166496493674</v>
      </c>
      <c r="E198" s="6">
        <f t="shared" si="7"/>
        <v>15</v>
      </c>
    </row>
    <row r="199" spans="1:5" hidden="1">
      <c r="A199" s="1" t="s">
        <v>59</v>
      </c>
      <c r="B199" s="4">
        <v>15.347083333333334</v>
      </c>
      <c r="C199" s="4">
        <v>18.439999999999998</v>
      </c>
      <c r="D199" s="4">
        <f t="shared" si="6"/>
        <v>2.9145222181284476</v>
      </c>
      <c r="E199" s="6">
        <f t="shared" si="7"/>
        <v>15</v>
      </c>
    </row>
    <row r="200" spans="1:5" hidden="1">
      <c r="A200" s="1" t="s">
        <v>60</v>
      </c>
      <c r="B200" s="4">
        <v>15.350138888888889</v>
      </c>
      <c r="C200" s="4">
        <v>18.606666666666666</v>
      </c>
      <c r="D200" s="4">
        <f t="shared" si="6"/>
        <v>2.9235199394400664</v>
      </c>
      <c r="E200" s="6">
        <f t="shared" si="7"/>
        <v>15</v>
      </c>
    </row>
    <row r="201" spans="1:5" hidden="1">
      <c r="A201" s="1" t="s">
        <v>60</v>
      </c>
      <c r="B201" s="4">
        <v>15.357083333333332</v>
      </c>
      <c r="C201" s="4">
        <v>19.426666666666666</v>
      </c>
      <c r="D201" s="4">
        <f t="shared" si="6"/>
        <v>2.9666466926588941</v>
      </c>
      <c r="E201" s="6">
        <f t="shared" si="7"/>
        <v>15</v>
      </c>
    </row>
    <row r="202" spans="1:5" hidden="1">
      <c r="A202" s="1" t="s">
        <v>60</v>
      </c>
      <c r="B202" s="4">
        <v>15.359583333333335</v>
      </c>
      <c r="C202" s="4">
        <v>19.233333333333334</v>
      </c>
      <c r="D202" s="4">
        <f t="shared" si="6"/>
        <v>2.9566448848459443</v>
      </c>
      <c r="E202" s="6">
        <f t="shared" si="7"/>
        <v>15</v>
      </c>
    </row>
    <row r="203" spans="1:5" hidden="1">
      <c r="A203" s="1" t="s">
        <v>59</v>
      </c>
      <c r="B203" s="4">
        <v>15.386666666666667</v>
      </c>
      <c r="C203" s="4">
        <v>19.436666666666664</v>
      </c>
      <c r="D203" s="4">
        <f t="shared" si="6"/>
        <v>2.9671613165659547</v>
      </c>
      <c r="E203" s="6">
        <f t="shared" si="7"/>
        <v>15</v>
      </c>
    </row>
    <row r="204" spans="1:5" hidden="1">
      <c r="A204" s="1" t="s">
        <v>59</v>
      </c>
      <c r="B204" s="4">
        <v>15.425833333333333</v>
      </c>
      <c r="C204" s="4">
        <v>18.366666666666664</v>
      </c>
      <c r="D204" s="4">
        <f t="shared" si="6"/>
        <v>2.9105374274907589</v>
      </c>
      <c r="E204" s="6">
        <f t="shared" si="7"/>
        <v>15</v>
      </c>
    </row>
    <row r="205" spans="1:5" hidden="1">
      <c r="A205" s="1" t="s">
        <v>60</v>
      </c>
      <c r="B205" s="4">
        <v>15.426666666666668</v>
      </c>
      <c r="C205" s="4">
        <v>16.540000000000003</v>
      </c>
      <c r="D205" s="4">
        <f t="shared" si="6"/>
        <v>2.8057816895955456</v>
      </c>
      <c r="E205" s="6">
        <f t="shared" si="7"/>
        <v>15</v>
      </c>
    </row>
    <row r="206" spans="1:5" hidden="1">
      <c r="A206" s="1" t="s">
        <v>59</v>
      </c>
      <c r="B206" s="4">
        <v>15.433888888888889</v>
      </c>
      <c r="C206" s="4">
        <v>18.746666666666666</v>
      </c>
      <c r="D206" s="4">
        <f t="shared" si="6"/>
        <v>2.9310159588342999</v>
      </c>
      <c r="E206" s="6">
        <f t="shared" si="7"/>
        <v>15</v>
      </c>
    </row>
    <row r="207" spans="1:5" hidden="1">
      <c r="A207" s="1" t="s">
        <v>60</v>
      </c>
      <c r="B207" s="4">
        <v>15.434583333333334</v>
      </c>
      <c r="C207" s="4">
        <v>19.239999999999998</v>
      </c>
      <c r="D207" s="4">
        <f t="shared" si="6"/>
        <v>2.9569914452375605</v>
      </c>
      <c r="E207" s="6">
        <f t="shared" si="7"/>
        <v>15</v>
      </c>
    </row>
    <row r="208" spans="1:5" hidden="1">
      <c r="A208" s="1" t="s">
        <v>60</v>
      </c>
      <c r="B208" s="4">
        <v>15.44236111111111</v>
      </c>
      <c r="C208" s="4">
        <v>19.203333333333333</v>
      </c>
      <c r="D208" s="4">
        <f t="shared" si="6"/>
        <v>2.9550838750761819</v>
      </c>
      <c r="E208" s="6">
        <f t="shared" si="7"/>
        <v>15</v>
      </c>
    </row>
    <row r="209" spans="1:5" hidden="1">
      <c r="A209" s="1" t="s">
        <v>60</v>
      </c>
      <c r="B209" s="4">
        <v>15.485138888888889</v>
      </c>
      <c r="C209" s="4">
        <v>19.52</v>
      </c>
      <c r="D209" s="4">
        <f t="shared" si="6"/>
        <v>2.9714395809849465</v>
      </c>
      <c r="E209" s="6">
        <f t="shared" si="7"/>
        <v>15</v>
      </c>
    </row>
    <row r="210" spans="1:5" hidden="1">
      <c r="A210" s="1" t="s">
        <v>60</v>
      </c>
      <c r="B210" s="4">
        <v>15.519166666666667</v>
      </c>
      <c r="C210" s="4">
        <v>18.753333333333334</v>
      </c>
      <c r="D210" s="4">
        <f t="shared" si="6"/>
        <v>2.931371514393601</v>
      </c>
      <c r="E210" s="6">
        <f t="shared" si="7"/>
        <v>16</v>
      </c>
    </row>
    <row r="211" spans="1:5" hidden="1">
      <c r="A211" s="1" t="s">
        <v>60</v>
      </c>
      <c r="B211" s="4">
        <v>15.519722222222221</v>
      </c>
      <c r="C211" s="4">
        <v>19.063333333333333</v>
      </c>
      <c r="D211" s="4">
        <f t="shared" si="6"/>
        <v>2.9477667692591152</v>
      </c>
      <c r="E211" s="6">
        <f t="shared" si="7"/>
        <v>16</v>
      </c>
    </row>
    <row r="212" spans="1:5" hidden="1">
      <c r="A212" s="1" t="s">
        <v>60</v>
      </c>
      <c r="B212" s="4">
        <v>15.521388888888888</v>
      </c>
      <c r="C212" s="4">
        <v>20.3</v>
      </c>
      <c r="D212" s="4">
        <f t="shared" si="6"/>
        <v>3.0106208860477417</v>
      </c>
      <c r="E212" s="6">
        <f t="shared" si="7"/>
        <v>16</v>
      </c>
    </row>
    <row r="213" spans="1:5" hidden="1">
      <c r="A213" s="1" t="s">
        <v>60</v>
      </c>
      <c r="B213" s="4">
        <v>15.52375</v>
      </c>
      <c r="C213" s="4">
        <v>18.78</v>
      </c>
      <c r="D213" s="4">
        <f t="shared" si="6"/>
        <v>2.932792473780117</v>
      </c>
      <c r="E213" s="6">
        <f t="shared" si="7"/>
        <v>16</v>
      </c>
    </row>
    <row r="214" spans="1:5" hidden="1">
      <c r="A214" s="1" t="s">
        <v>60</v>
      </c>
      <c r="B214" s="4">
        <v>15.526805555555557</v>
      </c>
      <c r="C214" s="4">
        <v>18.850000000000001</v>
      </c>
      <c r="D214" s="4">
        <f t="shared" si="6"/>
        <v>2.93651291389402</v>
      </c>
      <c r="E214" s="6">
        <f t="shared" si="7"/>
        <v>16</v>
      </c>
    </row>
    <row r="215" spans="1:5" hidden="1">
      <c r="A215" s="1" t="s">
        <v>60</v>
      </c>
      <c r="B215" s="4">
        <v>15.53361111111111</v>
      </c>
      <c r="C215" s="4">
        <v>19.033333333333335</v>
      </c>
      <c r="D215" s="4">
        <f t="shared" si="6"/>
        <v>2.946191827993855</v>
      </c>
      <c r="E215" s="6">
        <f t="shared" si="7"/>
        <v>16</v>
      </c>
    </row>
    <row r="216" spans="1:5" hidden="1">
      <c r="A216" s="1" t="s">
        <v>60</v>
      </c>
      <c r="B216" s="4">
        <v>15.547777777777778</v>
      </c>
      <c r="C216" s="4">
        <v>18.840000000000003</v>
      </c>
      <c r="D216" s="4">
        <f t="shared" si="6"/>
        <v>2.9359822691482171</v>
      </c>
      <c r="E216" s="6">
        <f t="shared" si="7"/>
        <v>16</v>
      </c>
    </row>
    <row r="217" spans="1:5" hidden="1">
      <c r="A217" s="1" t="s">
        <v>60</v>
      </c>
      <c r="B217" s="4">
        <v>15.572916666666666</v>
      </c>
      <c r="C217" s="4">
        <v>19.656666666666666</v>
      </c>
      <c r="D217" s="4">
        <f t="shared" si="6"/>
        <v>2.9784165513443033</v>
      </c>
      <c r="E217" s="6">
        <f t="shared" si="7"/>
        <v>16</v>
      </c>
    </row>
    <row r="218" spans="1:5" hidden="1">
      <c r="A218" s="1" t="s">
        <v>60</v>
      </c>
      <c r="B218" s="4">
        <v>15.574305555555556</v>
      </c>
      <c r="C218" s="4">
        <v>19.766666666666666</v>
      </c>
      <c r="D218" s="4">
        <f t="shared" si="6"/>
        <v>2.9839970173355699</v>
      </c>
      <c r="E218" s="6">
        <f t="shared" si="7"/>
        <v>16</v>
      </c>
    </row>
    <row r="219" spans="1:5" hidden="1">
      <c r="A219" s="1" t="s">
        <v>60</v>
      </c>
      <c r="B219" s="4">
        <v>15.633194444444445</v>
      </c>
      <c r="C219" s="4">
        <v>20.326666666666668</v>
      </c>
      <c r="D219" s="4">
        <f t="shared" si="6"/>
        <v>3.0119336528919991</v>
      </c>
      <c r="E219" s="6">
        <f t="shared" si="7"/>
        <v>16</v>
      </c>
    </row>
    <row r="220" spans="1:5" hidden="1">
      <c r="A220" s="1" t="s">
        <v>60</v>
      </c>
      <c r="B220" s="4">
        <v>15.656527777777777</v>
      </c>
      <c r="C220" s="4">
        <v>19.2</v>
      </c>
      <c r="D220" s="4">
        <f t="shared" si="6"/>
        <v>2.954910279033736</v>
      </c>
      <c r="E220" s="6">
        <f t="shared" si="7"/>
        <v>16</v>
      </c>
    </row>
    <row r="221" spans="1:5" hidden="1">
      <c r="A221" s="1" t="s">
        <v>60</v>
      </c>
      <c r="B221" s="4">
        <v>15.698611111111111</v>
      </c>
      <c r="C221" s="4">
        <v>19.106666666666666</v>
      </c>
      <c r="D221" s="4">
        <f t="shared" si="6"/>
        <v>2.9500373142918614</v>
      </c>
      <c r="E221" s="6">
        <f t="shared" si="7"/>
        <v>16</v>
      </c>
    </row>
    <row r="222" spans="1:5" hidden="1">
      <c r="A222" s="1" t="s">
        <v>60</v>
      </c>
      <c r="B222" s="4">
        <v>16.511666666666667</v>
      </c>
      <c r="C222" s="4">
        <v>19.86</v>
      </c>
      <c r="D222" s="4">
        <f t="shared" si="6"/>
        <v>2.9887076586170265</v>
      </c>
      <c r="E222" s="6">
        <f t="shared" si="7"/>
        <v>17</v>
      </c>
    </row>
    <row r="223" spans="1:5" hidden="1">
      <c r="A223" s="1" t="s">
        <v>60</v>
      </c>
      <c r="B223" s="4">
        <v>16.565694444444446</v>
      </c>
      <c r="C223" s="4">
        <v>19.91</v>
      </c>
      <c r="D223" s="4">
        <f t="shared" si="6"/>
        <v>2.9912221180761049</v>
      </c>
      <c r="E223" s="6">
        <f t="shared" si="7"/>
        <v>17</v>
      </c>
    </row>
    <row r="224" spans="1:5" hidden="1">
      <c r="A224" s="1" t="s">
        <v>60</v>
      </c>
      <c r="B224" s="4">
        <v>16.574722222222224</v>
      </c>
      <c r="C224" s="4">
        <v>19.746666666666666</v>
      </c>
      <c r="D224" s="4">
        <f t="shared" si="6"/>
        <v>2.9829847007314885</v>
      </c>
      <c r="E224" s="6">
        <f t="shared" si="7"/>
        <v>17</v>
      </c>
    </row>
    <row r="225" spans="1:5" hidden="1">
      <c r="A225" s="1" t="s">
        <v>60</v>
      </c>
      <c r="B225" s="4">
        <v>16.633333333333333</v>
      </c>
      <c r="C225" s="4">
        <v>19.783333333333331</v>
      </c>
      <c r="D225" s="4">
        <f t="shared" si="6"/>
        <v>2.9848398323875673</v>
      </c>
      <c r="E225" s="6">
        <f t="shared" si="7"/>
        <v>17</v>
      </c>
    </row>
    <row r="226" spans="1:5" hidden="1">
      <c r="A226" s="1" t="s">
        <v>60</v>
      </c>
      <c r="B226" s="4">
        <v>16.640277777777776</v>
      </c>
      <c r="C226" s="4">
        <v>19.656666666666666</v>
      </c>
      <c r="D226" s="4">
        <f t="shared" si="6"/>
        <v>2.9784165513443033</v>
      </c>
      <c r="E226" s="6">
        <f t="shared" si="7"/>
        <v>17</v>
      </c>
    </row>
    <row r="227" spans="1:5" hidden="1">
      <c r="A227" s="1" t="s">
        <v>60</v>
      </c>
      <c r="B227" s="4">
        <v>16.653333333333332</v>
      </c>
      <c r="C227" s="4">
        <v>19.77</v>
      </c>
      <c r="D227" s="4">
        <f t="shared" si="6"/>
        <v>2.9841656371825254</v>
      </c>
      <c r="E227" s="6">
        <f t="shared" si="7"/>
        <v>17</v>
      </c>
    </row>
    <row r="228" spans="1:5" hidden="1">
      <c r="A228" s="1" t="s">
        <v>60</v>
      </c>
      <c r="B228" s="4">
        <v>16.686388888888889</v>
      </c>
      <c r="C228" s="4">
        <v>19.896666666666665</v>
      </c>
      <c r="D228" s="4">
        <f t="shared" si="6"/>
        <v>2.9905522135124487</v>
      </c>
      <c r="E228" s="6">
        <f t="shared" si="7"/>
        <v>17</v>
      </c>
    </row>
    <row r="229" spans="1:5" hidden="1">
      <c r="A229" s="1" t="s">
        <v>60</v>
      </c>
      <c r="B229" s="4">
        <v>16.690833333333334</v>
      </c>
      <c r="C229" s="4">
        <v>19.423333333333332</v>
      </c>
      <c r="D229" s="4">
        <f t="shared" si="6"/>
        <v>2.9664750924868732</v>
      </c>
      <c r="E229" s="6">
        <f t="shared" si="7"/>
        <v>17</v>
      </c>
    </row>
    <row r="230" spans="1:5" hidden="1">
      <c r="A230" s="1" t="s">
        <v>60</v>
      </c>
      <c r="B230" s="4">
        <v>16.701111111111111</v>
      </c>
      <c r="C230" s="4">
        <v>19.58666666666667</v>
      </c>
      <c r="D230" s="4">
        <f t="shared" si="6"/>
        <v>2.974849062637567</v>
      </c>
      <c r="E230" s="6">
        <f t="shared" si="7"/>
        <v>17</v>
      </c>
    </row>
    <row r="231" spans="1:5" hidden="1">
      <c r="A231" s="1" t="s">
        <v>60</v>
      </c>
      <c r="B231" s="4">
        <v>16.75472222222222</v>
      </c>
      <c r="C231" s="4">
        <v>20.686666666666667</v>
      </c>
      <c r="D231" s="4">
        <f t="shared" si="6"/>
        <v>3.0294893703521244</v>
      </c>
      <c r="E231" s="6">
        <f t="shared" si="7"/>
        <v>17</v>
      </c>
    </row>
    <row r="232" spans="1:5" hidden="1">
      <c r="A232" s="1" t="s">
        <v>60</v>
      </c>
      <c r="B232" s="4">
        <v>16.780416666666667</v>
      </c>
      <c r="C232" s="4">
        <v>19.923333333333332</v>
      </c>
      <c r="D232" s="4">
        <f t="shared" si="6"/>
        <v>2.991891574168053</v>
      </c>
      <c r="E232" s="6">
        <f t="shared" si="7"/>
        <v>17</v>
      </c>
    </row>
    <row r="233" spans="1:5" hidden="1">
      <c r="A233" s="1" t="s">
        <v>60</v>
      </c>
      <c r="B233" s="4">
        <v>16.826250000000002</v>
      </c>
      <c r="C233" s="4">
        <v>19.006666666666664</v>
      </c>
      <c r="D233" s="4">
        <f t="shared" si="6"/>
        <v>2.9447897948164159</v>
      </c>
      <c r="E233" s="6">
        <f t="shared" si="7"/>
        <v>17</v>
      </c>
    </row>
    <row r="234" spans="1:5" hidden="1">
      <c r="A234" s="1" t="s">
        <v>59</v>
      </c>
      <c r="B234" s="4">
        <v>16.827500000000001</v>
      </c>
      <c r="C234" s="4">
        <v>20.693333333333332</v>
      </c>
      <c r="D234" s="4">
        <f t="shared" si="6"/>
        <v>3.0298115872068534</v>
      </c>
      <c r="E234" s="6">
        <f t="shared" si="7"/>
        <v>17</v>
      </c>
    </row>
    <row r="235" spans="1:5" hidden="1">
      <c r="A235" s="1" t="s">
        <v>60</v>
      </c>
      <c r="B235" s="4">
        <v>16.844166666666666</v>
      </c>
      <c r="C235" s="4">
        <v>20.92</v>
      </c>
      <c r="D235" s="4">
        <f t="shared" si="6"/>
        <v>3.0407056391967222</v>
      </c>
      <c r="E235" s="6">
        <f t="shared" si="7"/>
        <v>17</v>
      </c>
    </row>
    <row r="236" spans="1:5" hidden="1">
      <c r="A236" s="1" t="s">
        <v>60</v>
      </c>
      <c r="B236" s="4">
        <v>16.854166666666668</v>
      </c>
      <c r="C236" s="4">
        <v>20.476666666666663</v>
      </c>
      <c r="D236" s="4">
        <f t="shared" si="6"/>
        <v>3.0192860265077264</v>
      </c>
      <c r="E236" s="6">
        <f t="shared" si="7"/>
        <v>17</v>
      </c>
    </row>
    <row r="237" spans="1:5" hidden="1">
      <c r="A237" s="1" t="s">
        <v>60</v>
      </c>
      <c r="B237" s="4">
        <v>16.874305555555555</v>
      </c>
      <c r="C237" s="4">
        <v>20.059999999999999</v>
      </c>
      <c r="D237" s="4">
        <f t="shared" si="6"/>
        <v>2.9987277825337895</v>
      </c>
      <c r="E237" s="6">
        <f t="shared" si="7"/>
        <v>17</v>
      </c>
    </row>
    <row r="238" spans="1:5" hidden="1">
      <c r="A238" s="1" t="s">
        <v>60</v>
      </c>
      <c r="B238" s="4">
        <v>16.908888888888889</v>
      </c>
      <c r="C238" s="4">
        <v>19.61</v>
      </c>
      <c r="D238" s="4">
        <f t="shared" si="6"/>
        <v>2.976039640208255</v>
      </c>
      <c r="E238" s="6">
        <f t="shared" si="7"/>
        <v>17</v>
      </c>
    </row>
    <row r="239" spans="1:5" hidden="1">
      <c r="A239" s="1" t="s">
        <v>60</v>
      </c>
      <c r="B239" s="4">
        <v>16.913611111111113</v>
      </c>
      <c r="C239" s="4">
        <v>21.113333333333333</v>
      </c>
      <c r="D239" s="4">
        <f t="shared" si="6"/>
        <v>3.0499047524423841</v>
      </c>
      <c r="E239" s="6">
        <f t="shared" si="7"/>
        <v>17</v>
      </c>
    </row>
    <row r="240" spans="1:5" hidden="1">
      <c r="A240" s="1" t="s">
        <v>60</v>
      </c>
      <c r="B240" s="4">
        <v>16.924722222222222</v>
      </c>
      <c r="C240" s="4">
        <v>20.163333333333334</v>
      </c>
      <c r="D240" s="4">
        <f t="shared" si="6"/>
        <v>3.003865773450713</v>
      </c>
      <c r="E240" s="6">
        <f t="shared" si="7"/>
        <v>17</v>
      </c>
    </row>
    <row r="241" spans="1:5" hidden="1">
      <c r="A241" s="1" t="s">
        <v>60</v>
      </c>
      <c r="B241" s="4">
        <v>16.925416666666667</v>
      </c>
      <c r="C241" s="4">
        <v>20.016666666666666</v>
      </c>
      <c r="D241" s="4">
        <f t="shared" si="6"/>
        <v>2.9965652598578827</v>
      </c>
      <c r="E241" s="6">
        <f t="shared" si="7"/>
        <v>17</v>
      </c>
    </row>
    <row r="242" spans="1:5" hidden="1">
      <c r="A242" s="1" t="s">
        <v>60</v>
      </c>
      <c r="B242" s="4">
        <v>16.932083333333331</v>
      </c>
      <c r="C242" s="4">
        <v>21.013333333333335</v>
      </c>
      <c r="D242" s="4">
        <f t="shared" si="6"/>
        <v>3.0451571568815141</v>
      </c>
      <c r="E242" s="6">
        <f t="shared" si="7"/>
        <v>17</v>
      </c>
    </row>
    <row r="243" spans="1:5" hidden="1">
      <c r="A243" s="1" t="s">
        <v>59</v>
      </c>
      <c r="B243" s="4">
        <v>16.956527777777776</v>
      </c>
      <c r="C243" s="4">
        <v>20.58</v>
      </c>
      <c r="D243" s="4">
        <f t="shared" si="6"/>
        <v>3.0243197304059035</v>
      </c>
      <c r="E243" s="6">
        <f t="shared" si="7"/>
        <v>17</v>
      </c>
    </row>
    <row r="244" spans="1:5" hidden="1">
      <c r="A244" s="1" t="s">
        <v>60</v>
      </c>
      <c r="B244" s="4">
        <v>16.994722222222222</v>
      </c>
      <c r="C244" s="4">
        <v>20.439999999999998</v>
      </c>
      <c r="D244" s="4">
        <f t="shared" si="6"/>
        <v>3.0174937653355034</v>
      </c>
      <c r="E244" s="6">
        <f t="shared" si="7"/>
        <v>17</v>
      </c>
    </row>
    <row r="245" spans="1:5" hidden="1">
      <c r="A245" s="1" t="s">
        <v>59</v>
      </c>
      <c r="B245" s="4">
        <v>17.001111111111111</v>
      </c>
      <c r="C245" s="4">
        <v>20.386666666666667</v>
      </c>
      <c r="D245" s="4">
        <f t="shared" si="6"/>
        <v>3.014881092392752</v>
      </c>
      <c r="E245" s="6">
        <f t="shared" si="7"/>
        <v>17</v>
      </c>
    </row>
    <row r="246" spans="1:5" hidden="1">
      <c r="A246" s="1" t="s">
        <v>59</v>
      </c>
      <c r="B246" s="4">
        <v>17.021666666666665</v>
      </c>
      <c r="C246" s="4">
        <v>20.3</v>
      </c>
      <c r="D246" s="4">
        <f t="shared" si="6"/>
        <v>3.0106208860477417</v>
      </c>
      <c r="E246" s="6">
        <f t="shared" si="7"/>
        <v>17</v>
      </c>
    </row>
    <row r="247" spans="1:5" hidden="1">
      <c r="A247" s="1" t="s">
        <v>60</v>
      </c>
      <c r="B247" s="4">
        <v>17.040416666666665</v>
      </c>
      <c r="C247" s="4">
        <v>17.296666666666667</v>
      </c>
      <c r="D247" s="4">
        <f t="shared" si="6"/>
        <v>2.8505138047115386</v>
      </c>
      <c r="E247" s="6">
        <f t="shared" si="7"/>
        <v>17</v>
      </c>
    </row>
    <row r="248" spans="1:5" hidden="1">
      <c r="A248" s="1" t="s">
        <v>59</v>
      </c>
      <c r="B248" s="4">
        <v>17.051527777777778</v>
      </c>
      <c r="C248" s="4">
        <v>22.2</v>
      </c>
      <c r="D248" s="4">
        <f t="shared" si="6"/>
        <v>3.1000922888782338</v>
      </c>
      <c r="E248" s="6">
        <f t="shared" si="7"/>
        <v>17</v>
      </c>
    </row>
    <row r="249" spans="1:5" hidden="1">
      <c r="A249" s="1" t="s">
        <v>60</v>
      </c>
      <c r="B249" s="4">
        <v>17.077777777777779</v>
      </c>
      <c r="C249" s="4">
        <v>17.686666666666667</v>
      </c>
      <c r="D249" s="4">
        <f t="shared" si="6"/>
        <v>2.8728110600414838</v>
      </c>
      <c r="E249" s="6">
        <f t="shared" si="7"/>
        <v>17</v>
      </c>
    </row>
    <row r="250" spans="1:5" hidden="1">
      <c r="A250" s="1" t="s">
        <v>60</v>
      </c>
      <c r="B250" s="4">
        <v>17.08763888888889</v>
      </c>
      <c r="C250" s="4">
        <v>20.216666666666665</v>
      </c>
      <c r="D250" s="4">
        <f t="shared" si="6"/>
        <v>3.0065073467219494</v>
      </c>
      <c r="E250" s="6">
        <f t="shared" si="7"/>
        <v>17</v>
      </c>
    </row>
    <row r="251" spans="1:5" hidden="1">
      <c r="A251" s="1" t="s">
        <v>59</v>
      </c>
      <c r="B251" s="4">
        <v>17.091111111111111</v>
      </c>
      <c r="C251" s="4">
        <v>21.08666666666667</v>
      </c>
      <c r="D251" s="4">
        <f t="shared" si="6"/>
        <v>3.0486409292093932</v>
      </c>
      <c r="E251" s="6">
        <f t="shared" si="7"/>
        <v>17</v>
      </c>
    </row>
    <row r="252" spans="1:5" hidden="1">
      <c r="A252" s="1" t="s">
        <v>60</v>
      </c>
      <c r="B252" s="4">
        <v>17.11236111111111</v>
      </c>
      <c r="C252" s="4">
        <v>17.680000000000003</v>
      </c>
      <c r="D252" s="4">
        <f t="shared" si="6"/>
        <v>2.8724340572094977</v>
      </c>
      <c r="E252" s="6">
        <f t="shared" si="7"/>
        <v>17</v>
      </c>
    </row>
    <row r="253" spans="1:5" hidden="1">
      <c r="A253" s="1" t="s">
        <v>60</v>
      </c>
      <c r="B253" s="4">
        <v>17.12263888888889</v>
      </c>
      <c r="C253" s="4">
        <v>18.713333333333335</v>
      </c>
      <c r="D253" s="4">
        <f t="shared" si="6"/>
        <v>2.9292362822656268</v>
      </c>
      <c r="E253" s="6">
        <f t="shared" si="7"/>
        <v>17</v>
      </c>
    </row>
    <row r="254" spans="1:5" hidden="1">
      <c r="A254" s="1" t="s">
        <v>59</v>
      </c>
      <c r="B254" s="4">
        <v>17.134305555555557</v>
      </c>
      <c r="C254" s="4">
        <v>20.73</v>
      </c>
      <c r="D254" s="4">
        <f t="shared" si="6"/>
        <v>3.0315819264476884</v>
      </c>
      <c r="E254" s="6">
        <f t="shared" si="7"/>
        <v>17</v>
      </c>
    </row>
    <row r="255" spans="1:5" hidden="1">
      <c r="A255" s="1" t="s">
        <v>59</v>
      </c>
      <c r="B255" s="4">
        <v>17.165972222222219</v>
      </c>
      <c r="C255" s="4">
        <v>20.41</v>
      </c>
      <c r="D255" s="4">
        <f t="shared" si="6"/>
        <v>3.0160249768217535</v>
      </c>
      <c r="E255" s="6">
        <f t="shared" si="7"/>
        <v>17</v>
      </c>
    </row>
    <row r="256" spans="1:5" hidden="1">
      <c r="A256" s="1" t="s">
        <v>59</v>
      </c>
      <c r="B256" s="4">
        <v>17.172499999999999</v>
      </c>
      <c r="C256" s="4">
        <v>21.47</v>
      </c>
      <c r="D256" s="4">
        <f t="shared" si="6"/>
        <v>3.0666566118906897</v>
      </c>
      <c r="E256" s="6">
        <f t="shared" si="7"/>
        <v>17</v>
      </c>
    </row>
    <row r="257" spans="1:5" hidden="1">
      <c r="A257" s="1" t="s">
        <v>60</v>
      </c>
      <c r="B257" s="4">
        <v>17.176944444444441</v>
      </c>
      <c r="C257" s="4">
        <v>17.486666666666668</v>
      </c>
      <c r="D257" s="4">
        <f t="shared" si="6"/>
        <v>2.8614386857706182</v>
      </c>
      <c r="E257" s="6">
        <f t="shared" si="7"/>
        <v>17</v>
      </c>
    </row>
    <row r="258" spans="1:5" hidden="1">
      <c r="A258" s="1" t="s">
        <v>59</v>
      </c>
      <c r="B258" s="4">
        <v>17.197916666666668</v>
      </c>
      <c r="C258" s="4">
        <v>21.783333333333335</v>
      </c>
      <c r="D258" s="4">
        <f t="shared" ref="D258:D321" si="8">LN(C258)</f>
        <v>3.0811451514021213</v>
      </c>
      <c r="E258" s="6">
        <f t="shared" si="7"/>
        <v>17</v>
      </c>
    </row>
    <row r="259" spans="1:5" hidden="1">
      <c r="A259" s="1" t="s">
        <v>59</v>
      </c>
      <c r="B259" s="4">
        <v>17.204166666666666</v>
      </c>
      <c r="C259" s="4">
        <v>20.573333333333334</v>
      </c>
      <c r="D259" s="4">
        <f t="shared" si="8"/>
        <v>3.0239957388268506</v>
      </c>
      <c r="E259" s="6">
        <f t="shared" ref="E259:E322" si="9">ROUND(B259,0)</f>
        <v>17</v>
      </c>
    </row>
    <row r="260" spans="1:5" hidden="1">
      <c r="A260" s="1" t="s">
        <v>59</v>
      </c>
      <c r="B260" s="4">
        <v>17.210555555555558</v>
      </c>
      <c r="C260" s="4">
        <v>21</v>
      </c>
      <c r="D260" s="4">
        <f t="shared" si="8"/>
        <v>3.044522437723423</v>
      </c>
      <c r="E260" s="6">
        <f t="shared" si="9"/>
        <v>17</v>
      </c>
    </row>
    <row r="261" spans="1:5" hidden="1">
      <c r="A261" s="1" t="s">
        <v>59</v>
      </c>
      <c r="B261" s="4">
        <v>17.224166666666669</v>
      </c>
      <c r="C261" s="4">
        <v>21.216666666666669</v>
      </c>
      <c r="D261" s="4">
        <f t="shared" si="8"/>
        <v>3.054787036335306</v>
      </c>
      <c r="E261" s="6">
        <f t="shared" si="9"/>
        <v>17</v>
      </c>
    </row>
    <row r="262" spans="1:5" hidden="1">
      <c r="A262" s="1" t="s">
        <v>60</v>
      </c>
      <c r="B262" s="4">
        <v>17.246111111111112</v>
      </c>
      <c r="C262" s="4">
        <v>17.506666666666664</v>
      </c>
      <c r="D262" s="4">
        <f t="shared" si="8"/>
        <v>2.8625817607664854</v>
      </c>
      <c r="E262" s="6">
        <f t="shared" si="9"/>
        <v>17</v>
      </c>
    </row>
    <row r="263" spans="1:5" hidden="1">
      <c r="A263" s="1" t="s">
        <v>60</v>
      </c>
      <c r="B263" s="4">
        <v>17.25277777777778</v>
      </c>
      <c r="C263" s="4">
        <v>18.083333333333336</v>
      </c>
      <c r="D263" s="4">
        <f t="shared" si="8"/>
        <v>2.8949907037524594</v>
      </c>
      <c r="E263" s="6">
        <f t="shared" si="9"/>
        <v>17</v>
      </c>
    </row>
    <row r="264" spans="1:5" hidden="1">
      <c r="A264" s="1" t="s">
        <v>60</v>
      </c>
      <c r="B264" s="4">
        <v>17.258750000000003</v>
      </c>
      <c r="C264" s="4">
        <v>17.503333333333334</v>
      </c>
      <c r="D264" s="4">
        <f t="shared" si="8"/>
        <v>2.8623913389816584</v>
      </c>
      <c r="E264" s="6">
        <f t="shared" si="9"/>
        <v>17</v>
      </c>
    </row>
    <row r="265" spans="1:5" hidden="1">
      <c r="A265" s="1" t="s">
        <v>60</v>
      </c>
      <c r="B265" s="4">
        <v>17.272916666666667</v>
      </c>
      <c r="C265" s="4">
        <v>18.023333333333333</v>
      </c>
      <c r="D265" s="4">
        <f t="shared" si="8"/>
        <v>2.8916672147258038</v>
      </c>
      <c r="E265" s="6">
        <f t="shared" si="9"/>
        <v>17</v>
      </c>
    </row>
    <row r="266" spans="1:5" hidden="1">
      <c r="A266" s="1" t="s">
        <v>59</v>
      </c>
      <c r="B266" s="4">
        <v>17.295138888888889</v>
      </c>
      <c r="C266" s="4">
        <v>20.716666666666665</v>
      </c>
      <c r="D266" s="4">
        <f t="shared" si="8"/>
        <v>3.0309385292886102</v>
      </c>
      <c r="E266" s="6">
        <f t="shared" si="9"/>
        <v>17</v>
      </c>
    </row>
    <row r="267" spans="1:5" hidden="1">
      <c r="A267" s="1" t="s">
        <v>59</v>
      </c>
      <c r="B267" s="4">
        <v>17.312638888888891</v>
      </c>
      <c r="C267" s="4">
        <v>20.73</v>
      </c>
      <c r="D267" s="4">
        <f t="shared" si="8"/>
        <v>3.0315819264476884</v>
      </c>
      <c r="E267" s="6">
        <f t="shared" si="9"/>
        <v>17</v>
      </c>
    </row>
    <row r="268" spans="1:5" hidden="1">
      <c r="A268" s="1" t="s">
        <v>59</v>
      </c>
      <c r="B268" s="4">
        <v>17.327777777777779</v>
      </c>
      <c r="C268" s="4">
        <v>20.69</v>
      </c>
      <c r="D268" s="4">
        <f t="shared" si="8"/>
        <v>3.0296504917574518</v>
      </c>
      <c r="E268" s="6">
        <f t="shared" si="9"/>
        <v>17</v>
      </c>
    </row>
    <row r="269" spans="1:5" hidden="1">
      <c r="A269" s="1" t="s">
        <v>59</v>
      </c>
      <c r="B269" s="4">
        <v>17.348749999999999</v>
      </c>
      <c r="C269" s="4">
        <v>20.66</v>
      </c>
      <c r="D269" s="4">
        <f t="shared" si="8"/>
        <v>3.0281994636914926</v>
      </c>
      <c r="E269" s="6">
        <f t="shared" si="9"/>
        <v>17</v>
      </c>
    </row>
    <row r="270" spans="1:5" hidden="1">
      <c r="A270" s="1" t="s">
        <v>59</v>
      </c>
      <c r="B270" s="4">
        <v>17.379583333333336</v>
      </c>
      <c r="C270" s="4">
        <v>20.22</v>
      </c>
      <c r="D270" s="4">
        <f t="shared" si="8"/>
        <v>3.0066722135923252</v>
      </c>
      <c r="E270" s="6">
        <f t="shared" si="9"/>
        <v>17</v>
      </c>
    </row>
    <row r="271" spans="1:5" hidden="1">
      <c r="A271" s="1" t="s">
        <v>60</v>
      </c>
      <c r="B271" s="4">
        <v>17.383888888888887</v>
      </c>
      <c r="C271" s="4">
        <v>17.669999999999998</v>
      </c>
      <c r="D271" s="4">
        <f t="shared" si="8"/>
        <v>2.8718682863316047</v>
      </c>
      <c r="E271" s="6">
        <f t="shared" si="9"/>
        <v>17</v>
      </c>
    </row>
    <row r="272" spans="1:5" hidden="1">
      <c r="A272" s="1" t="s">
        <v>60</v>
      </c>
      <c r="B272" s="4">
        <v>17.389166666666664</v>
      </c>
      <c r="C272" s="4">
        <v>17.343333333333334</v>
      </c>
      <c r="D272" s="4">
        <f t="shared" si="8"/>
        <v>2.8532081866341024</v>
      </c>
      <c r="E272" s="6">
        <f t="shared" si="9"/>
        <v>17</v>
      </c>
    </row>
    <row r="273" spans="1:5" hidden="1">
      <c r="A273" s="1" t="s">
        <v>59</v>
      </c>
      <c r="B273" s="4">
        <v>17.391388888888891</v>
      </c>
      <c r="C273" s="4">
        <v>21.206666666666667</v>
      </c>
      <c r="D273" s="4">
        <f t="shared" si="8"/>
        <v>3.0543155976528884</v>
      </c>
      <c r="E273" s="6">
        <f t="shared" si="9"/>
        <v>17</v>
      </c>
    </row>
    <row r="274" spans="1:5" hidden="1">
      <c r="A274" s="1" t="s">
        <v>59</v>
      </c>
      <c r="B274" s="4">
        <v>17.399444444444445</v>
      </c>
      <c r="C274" s="4">
        <v>20.443333333333332</v>
      </c>
      <c r="D274" s="4">
        <f t="shared" si="8"/>
        <v>3.0176568309697824</v>
      </c>
      <c r="E274" s="6">
        <f t="shared" si="9"/>
        <v>17</v>
      </c>
    </row>
    <row r="275" spans="1:5" hidden="1">
      <c r="A275" s="1" t="s">
        <v>60</v>
      </c>
      <c r="B275" s="4">
        <v>17.43375</v>
      </c>
      <c r="C275" s="4">
        <v>17.893333333333331</v>
      </c>
      <c r="D275" s="4">
        <f t="shared" si="8"/>
        <v>2.8844282039953164</v>
      </c>
      <c r="E275" s="6">
        <f t="shared" si="9"/>
        <v>17</v>
      </c>
    </row>
    <row r="276" spans="1:5" hidden="1">
      <c r="A276" s="1" t="s">
        <v>60</v>
      </c>
      <c r="B276" s="4">
        <v>17.437638888888891</v>
      </c>
      <c r="C276" s="4">
        <v>18.723333333333333</v>
      </c>
      <c r="D276" s="4">
        <f t="shared" si="8"/>
        <v>2.9297705178762317</v>
      </c>
      <c r="E276" s="6">
        <f t="shared" si="9"/>
        <v>17</v>
      </c>
    </row>
    <row r="277" spans="1:5" hidden="1">
      <c r="A277" s="1" t="s">
        <v>60</v>
      </c>
      <c r="B277" s="4">
        <v>17.444444444444446</v>
      </c>
      <c r="C277" s="4">
        <v>17.68</v>
      </c>
      <c r="D277" s="4">
        <f t="shared" si="8"/>
        <v>2.8724340572094973</v>
      </c>
      <c r="E277" s="6">
        <f t="shared" si="9"/>
        <v>17</v>
      </c>
    </row>
    <row r="278" spans="1:5" hidden="1">
      <c r="A278" s="1" t="s">
        <v>60</v>
      </c>
      <c r="B278" s="4">
        <v>17.454861111111111</v>
      </c>
      <c r="C278" s="4">
        <v>18.203333333333333</v>
      </c>
      <c r="D278" s="4">
        <f t="shared" si="8"/>
        <v>2.9016047274959527</v>
      </c>
      <c r="E278" s="6">
        <f t="shared" si="9"/>
        <v>17</v>
      </c>
    </row>
    <row r="279" spans="1:5" hidden="1">
      <c r="A279" s="1" t="s">
        <v>60</v>
      </c>
      <c r="B279" s="4">
        <v>17.46125</v>
      </c>
      <c r="C279" s="4">
        <v>17.846666666666664</v>
      </c>
      <c r="D279" s="4">
        <f t="shared" si="8"/>
        <v>2.8818167494240967</v>
      </c>
      <c r="E279" s="6">
        <f t="shared" si="9"/>
        <v>17</v>
      </c>
    </row>
    <row r="280" spans="1:5" hidden="1">
      <c r="A280" s="1" t="s">
        <v>59</v>
      </c>
      <c r="B280" s="4">
        <v>17.463055555555556</v>
      </c>
      <c r="C280" s="4">
        <v>21.516666666666666</v>
      </c>
      <c r="D280" s="4">
        <f t="shared" si="8"/>
        <v>3.0688278286245416</v>
      </c>
      <c r="E280" s="6">
        <f t="shared" si="9"/>
        <v>17</v>
      </c>
    </row>
    <row r="281" spans="1:5" hidden="1">
      <c r="A281" s="1" t="s">
        <v>60</v>
      </c>
      <c r="B281" s="4">
        <v>17.489722222222223</v>
      </c>
      <c r="C281" s="4">
        <v>21.48</v>
      </c>
      <c r="D281" s="4">
        <f t="shared" si="8"/>
        <v>3.0671222696406639</v>
      </c>
      <c r="E281" s="6">
        <f t="shared" si="9"/>
        <v>17</v>
      </c>
    </row>
    <row r="282" spans="1:5" hidden="1">
      <c r="A282" s="1" t="s">
        <v>60</v>
      </c>
      <c r="B282" s="4">
        <v>17.494722222222222</v>
      </c>
      <c r="C282" s="4">
        <v>17.489999999999998</v>
      </c>
      <c r="D282" s="4">
        <f t="shared" si="8"/>
        <v>2.8616292890305104</v>
      </c>
      <c r="E282" s="6">
        <f t="shared" si="9"/>
        <v>17</v>
      </c>
    </row>
    <row r="283" spans="1:5" hidden="1">
      <c r="A283" s="1" t="s">
        <v>60</v>
      </c>
      <c r="B283" s="4">
        <v>17.520694444444441</v>
      </c>
      <c r="C283" s="4">
        <v>20.77</v>
      </c>
      <c r="D283" s="4">
        <f t="shared" si="8"/>
        <v>3.0335096378880211</v>
      </c>
      <c r="E283" s="6">
        <f t="shared" si="9"/>
        <v>18</v>
      </c>
    </row>
    <row r="284" spans="1:5" hidden="1">
      <c r="A284" s="1" t="s">
        <v>60</v>
      </c>
      <c r="B284" s="4">
        <v>17.527222222222225</v>
      </c>
      <c r="C284" s="4">
        <v>18.476666666666663</v>
      </c>
      <c r="D284" s="4">
        <f t="shared" si="8"/>
        <v>2.9165086747636035</v>
      </c>
      <c r="E284" s="6">
        <f t="shared" si="9"/>
        <v>18</v>
      </c>
    </row>
    <row r="285" spans="1:5" hidden="1">
      <c r="A285" s="1" t="s">
        <v>59</v>
      </c>
      <c r="B285" s="4">
        <v>17.5275</v>
      </c>
      <c r="C285" s="4">
        <v>21.29</v>
      </c>
      <c r="D285" s="4">
        <f t="shared" si="8"/>
        <v>3.0582374789053879</v>
      </c>
      <c r="E285" s="6">
        <f t="shared" si="9"/>
        <v>18</v>
      </c>
    </row>
    <row r="286" spans="1:5" hidden="1">
      <c r="A286" s="1" t="s">
        <v>60</v>
      </c>
      <c r="B286" s="4">
        <v>17.541388888888889</v>
      </c>
      <c r="C286" s="4">
        <v>18.033333333333331</v>
      </c>
      <c r="D286" s="4">
        <f t="shared" si="8"/>
        <v>2.8922218971843261</v>
      </c>
      <c r="E286" s="6">
        <f t="shared" si="9"/>
        <v>18</v>
      </c>
    </row>
    <row r="287" spans="1:5" hidden="1">
      <c r="A287" s="1" t="s">
        <v>60</v>
      </c>
      <c r="B287" s="4">
        <v>17.550833333333333</v>
      </c>
      <c r="C287" s="4">
        <v>18.216666666666669</v>
      </c>
      <c r="D287" s="4">
        <f t="shared" si="8"/>
        <v>2.902336925954438</v>
      </c>
      <c r="E287" s="6">
        <f t="shared" si="9"/>
        <v>18</v>
      </c>
    </row>
    <row r="288" spans="1:5" hidden="1">
      <c r="A288" s="1" t="s">
        <v>60</v>
      </c>
      <c r="B288" s="4">
        <v>17.571527777777778</v>
      </c>
      <c r="C288" s="4">
        <v>20.55</v>
      </c>
      <c r="D288" s="4">
        <f t="shared" si="8"/>
        <v>3.0228609409422438</v>
      </c>
      <c r="E288" s="6">
        <f t="shared" si="9"/>
        <v>18</v>
      </c>
    </row>
    <row r="289" spans="1:5" hidden="1">
      <c r="A289" s="1" t="s">
        <v>60</v>
      </c>
      <c r="B289" s="4">
        <v>17.57236111111111</v>
      </c>
      <c r="C289" s="4">
        <v>18.206666666666667</v>
      </c>
      <c r="D289" s="4">
        <f t="shared" si="8"/>
        <v>2.9017878273774493</v>
      </c>
      <c r="E289" s="6">
        <f t="shared" si="9"/>
        <v>18</v>
      </c>
    </row>
    <row r="290" spans="1:5" hidden="1">
      <c r="A290" s="1" t="s">
        <v>60</v>
      </c>
      <c r="B290" s="4">
        <v>17.649027777777778</v>
      </c>
      <c r="C290" s="4">
        <v>21.203333333333333</v>
      </c>
      <c r="D290" s="4">
        <f t="shared" si="8"/>
        <v>3.0541584020226034</v>
      </c>
      <c r="E290" s="6">
        <f t="shared" si="9"/>
        <v>18</v>
      </c>
    </row>
    <row r="291" spans="1:5" hidden="1">
      <c r="A291" s="1" t="s">
        <v>60</v>
      </c>
      <c r="B291" s="4">
        <v>17.667222222222222</v>
      </c>
      <c r="C291" s="4">
        <v>18.02</v>
      </c>
      <c r="D291" s="4">
        <f t="shared" si="8"/>
        <v>2.8914822521801917</v>
      </c>
      <c r="E291" s="6">
        <f t="shared" si="9"/>
        <v>18</v>
      </c>
    </row>
    <row r="292" spans="1:5" hidden="1">
      <c r="A292" s="1" t="s">
        <v>60</v>
      </c>
      <c r="B292" s="4">
        <v>17.677916666666665</v>
      </c>
      <c r="C292" s="4">
        <v>21.243333333333336</v>
      </c>
      <c r="D292" s="4">
        <f t="shared" si="8"/>
        <v>3.0560431206580931</v>
      </c>
      <c r="E292" s="6">
        <f t="shared" si="9"/>
        <v>18</v>
      </c>
    </row>
    <row r="293" spans="1:5" hidden="1">
      <c r="A293" s="1" t="s">
        <v>60</v>
      </c>
      <c r="B293" s="4">
        <v>17.68708333333333</v>
      </c>
      <c r="C293" s="4">
        <v>20.97</v>
      </c>
      <c r="D293" s="4">
        <f t="shared" si="8"/>
        <v>3.0430928449138284</v>
      </c>
      <c r="E293" s="6">
        <f t="shared" si="9"/>
        <v>18</v>
      </c>
    </row>
    <row r="294" spans="1:5" hidden="1">
      <c r="A294" s="1" t="s">
        <v>60</v>
      </c>
      <c r="B294" s="4">
        <v>17.716249999999999</v>
      </c>
      <c r="C294" s="4">
        <v>20.416666666666668</v>
      </c>
      <c r="D294" s="4">
        <f t="shared" si="8"/>
        <v>3.0163515607567266</v>
      </c>
      <c r="E294" s="6">
        <f t="shared" si="9"/>
        <v>18</v>
      </c>
    </row>
    <row r="295" spans="1:5" hidden="1">
      <c r="A295" s="1" t="s">
        <v>60</v>
      </c>
      <c r="B295" s="4">
        <v>17.722083333333334</v>
      </c>
      <c r="C295" s="4">
        <v>21.853333333333335</v>
      </c>
      <c r="D295" s="4">
        <f t="shared" si="8"/>
        <v>3.0843534652075193</v>
      </c>
      <c r="E295" s="6">
        <f t="shared" si="9"/>
        <v>18</v>
      </c>
    </row>
    <row r="296" spans="1:5" hidden="1">
      <c r="A296" s="1" t="s">
        <v>60</v>
      </c>
      <c r="B296" s="4">
        <v>17.730694444444445</v>
      </c>
      <c r="C296" s="4">
        <v>21.446666666666669</v>
      </c>
      <c r="D296" s="4">
        <f t="shared" si="8"/>
        <v>3.0655692331427709</v>
      </c>
      <c r="E296" s="6">
        <f t="shared" si="9"/>
        <v>18</v>
      </c>
    </row>
    <row r="297" spans="1:5" hidden="1">
      <c r="A297" s="1" t="s">
        <v>60</v>
      </c>
      <c r="B297" s="4">
        <v>17.764722222222225</v>
      </c>
      <c r="C297" s="4">
        <v>21.686666666666667</v>
      </c>
      <c r="D297" s="4">
        <f t="shared" si="8"/>
        <v>3.0766976323770958</v>
      </c>
      <c r="E297" s="6">
        <f t="shared" si="9"/>
        <v>18</v>
      </c>
    </row>
    <row r="298" spans="1:5" hidden="1">
      <c r="A298" s="1" t="s">
        <v>60</v>
      </c>
      <c r="B298" s="4">
        <v>17.800694444444446</v>
      </c>
      <c r="C298" s="4">
        <v>21.179999999999996</v>
      </c>
      <c r="D298" s="4">
        <f t="shared" si="8"/>
        <v>3.0530573401732601</v>
      </c>
      <c r="E298" s="6">
        <f t="shared" si="9"/>
        <v>18</v>
      </c>
    </row>
    <row r="299" spans="1:5" hidden="1">
      <c r="A299" s="1" t="s">
        <v>60</v>
      </c>
      <c r="B299" s="4">
        <v>17.824583333333333</v>
      </c>
      <c r="C299" s="4">
        <v>21.493333333333336</v>
      </c>
      <c r="D299" s="4">
        <f t="shared" si="8"/>
        <v>3.0677428095302632</v>
      </c>
      <c r="E299" s="6">
        <f t="shared" si="9"/>
        <v>18</v>
      </c>
    </row>
    <row r="300" spans="1:5" hidden="1">
      <c r="A300" s="1" t="s">
        <v>60</v>
      </c>
      <c r="B300" s="4">
        <v>17.84847222222222</v>
      </c>
      <c r="C300" s="4">
        <v>21.026666666666667</v>
      </c>
      <c r="D300" s="4">
        <f t="shared" si="8"/>
        <v>3.045791473426728</v>
      </c>
      <c r="E300" s="6">
        <f t="shared" si="9"/>
        <v>18</v>
      </c>
    </row>
    <row r="301" spans="1:5" hidden="1">
      <c r="A301" s="1" t="s">
        <v>60</v>
      </c>
      <c r="B301" s="4">
        <v>17.860416666666666</v>
      </c>
      <c r="C301" s="4">
        <v>22.393333333333334</v>
      </c>
      <c r="D301" s="4">
        <f t="shared" si="8"/>
        <v>3.1087632955160371</v>
      </c>
      <c r="E301" s="6">
        <f t="shared" si="9"/>
        <v>18</v>
      </c>
    </row>
    <row r="302" spans="1:5" hidden="1">
      <c r="A302" s="1" t="s">
        <v>60</v>
      </c>
      <c r="B302" s="4">
        <v>17.875833333333333</v>
      </c>
      <c r="C302" s="4">
        <v>21.299999999999997</v>
      </c>
      <c r="D302" s="4">
        <f t="shared" si="8"/>
        <v>3.0587070727153791</v>
      </c>
      <c r="E302" s="6">
        <f t="shared" si="9"/>
        <v>18</v>
      </c>
    </row>
    <row r="303" spans="1:5" hidden="1">
      <c r="A303" s="1" t="s">
        <v>60</v>
      </c>
      <c r="B303" s="4">
        <v>17.878194444444443</v>
      </c>
      <c r="C303" s="4">
        <v>21.723333333333333</v>
      </c>
      <c r="D303" s="4">
        <f t="shared" si="8"/>
        <v>3.0783869516761793</v>
      </c>
      <c r="E303" s="6">
        <f t="shared" si="9"/>
        <v>18</v>
      </c>
    </row>
    <row r="304" spans="1:5" hidden="1">
      <c r="A304" s="1" t="s">
        <v>60</v>
      </c>
      <c r="B304" s="4">
        <v>17.895277777777778</v>
      </c>
      <c r="C304" s="4">
        <v>21.723333333333333</v>
      </c>
      <c r="D304" s="4">
        <f t="shared" si="8"/>
        <v>3.0783869516761793</v>
      </c>
      <c r="E304" s="6">
        <f t="shared" si="9"/>
        <v>18</v>
      </c>
    </row>
    <row r="305" spans="1:5" hidden="1">
      <c r="A305" s="1" t="s">
        <v>60</v>
      </c>
      <c r="B305" s="4">
        <v>17.896250000000002</v>
      </c>
      <c r="C305" s="4">
        <v>21.88666666666667</v>
      </c>
      <c r="D305" s="4">
        <f t="shared" si="8"/>
        <v>3.0858776234053371</v>
      </c>
      <c r="E305" s="6">
        <f t="shared" si="9"/>
        <v>18</v>
      </c>
    </row>
    <row r="306" spans="1:5" hidden="1">
      <c r="A306" s="1" t="s">
        <v>60</v>
      </c>
      <c r="B306" s="4">
        <v>17.918472222222224</v>
      </c>
      <c r="C306" s="4">
        <v>21.233333333333334</v>
      </c>
      <c r="D306" s="4">
        <f t="shared" si="8"/>
        <v>3.0555722739100082</v>
      </c>
      <c r="E306" s="6">
        <f t="shared" si="9"/>
        <v>18</v>
      </c>
    </row>
    <row r="307" spans="1:5" hidden="1">
      <c r="A307" s="1" t="s">
        <v>60</v>
      </c>
      <c r="B307" s="4">
        <v>17.922361111111112</v>
      </c>
      <c r="C307" s="4">
        <v>21.33</v>
      </c>
      <c r="D307" s="4">
        <f t="shared" si="8"/>
        <v>3.0601145324832593</v>
      </c>
      <c r="E307" s="6">
        <f t="shared" si="9"/>
        <v>18</v>
      </c>
    </row>
    <row r="308" spans="1:5" hidden="1">
      <c r="A308" s="1" t="s">
        <v>60</v>
      </c>
      <c r="B308" s="4">
        <v>18.015833333333333</v>
      </c>
      <c r="C308" s="4">
        <v>22.563333333333333</v>
      </c>
      <c r="D308" s="4">
        <f t="shared" si="8"/>
        <v>3.1163261698524067</v>
      </c>
      <c r="E308" s="6">
        <f t="shared" si="9"/>
        <v>18</v>
      </c>
    </row>
    <row r="309" spans="1:5" hidden="1">
      <c r="A309" s="1" t="s">
        <v>60</v>
      </c>
      <c r="B309" s="4">
        <v>18.067499999999999</v>
      </c>
      <c r="C309" s="4">
        <v>21.196666666666669</v>
      </c>
      <c r="D309" s="4">
        <f t="shared" si="8"/>
        <v>3.0538439366112069</v>
      </c>
      <c r="E309" s="6">
        <f t="shared" si="9"/>
        <v>18</v>
      </c>
    </row>
    <row r="310" spans="1:5" hidden="1">
      <c r="A310" s="1" t="s">
        <v>59</v>
      </c>
      <c r="B310" s="4">
        <v>18.53166666666667</v>
      </c>
      <c r="C310" s="4">
        <v>22.776666666666667</v>
      </c>
      <c r="D310" s="4">
        <f t="shared" si="8"/>
        <v>3.1257366201245773</v>
      </c>
      <c r="E310" s="6">
        <f t="shared" si="9"/>
        <v>19</v>
      </c>
    </row>
    <row r="311" spans="1:5" hidden="1">
      <c r="A311" s="1" t="s">
        <v>60</v>
      </c>
      <c r="B311" s="4">
        <v>18.546805555555558</v>
      </c>
      <c r="C311" s="4">
        <v>21.556666666666668</v>
      </c>
      <c r="D311" s="4">
        <f t="shared" si="8"/>
        <v>3.0706851267903916</v>
      </c>
      <c r="E311" s="6">
        <f t="shared" si="9"/>
        <v>19</v>
      </c>
    </row>
    <row r="312" spans="1:5" hidden="1">
      <c r="A312" s="1" t="s">
        <v>59</v>
      </c>
      <c r="B312" s="4">
        <v>18.603333333333335</v>
      </c>
      <c r="C312" s="4">
        <v>21.62</v>
      </c>
      <c r="D312" s="4">
        <f t="shared" si="8"/>
        <v>3.0736188122110621</v>
      </c>
      <c r="E312" s="6">
        <f t="shared" si="9"/>
        <v>19</v>
      </c>
    </row>
    <row r="313" spans="1:5" hidden="1">
      <c r="A313" s="1" t="s">
        <v>59</v>
      </c>
      <c r="B313" s="4">
        <v>18.6175</v>
      </c>
      <c r="C313" s="4">
        <v>22.63</v>
      </c>
      <c r="D313" s="4">
        <f t="shared" si="8"/>
        <v>3.1192764596454459</v>
      </c>
      <c r="E313" s="6">
        <f t="shared" si="9"/>
        <v>19</v>
      </c>
    </row>
    <row r="314" spans="1:5" hidden="1">
      <c r="A314" s="1" t="s">
        <v>60</v>
      </c>
      <c r="B314" s="4">
        <v>18.62263888888889</v>
      </c>
      <c r="C314" s="4">
        <v>21.709999999999997</v>
      </c>
      <c r="D314" s="4">
        <f t="shared" si="8"/>
        <v>3.0777729838902004</v>
      </c>
      <c r="E314" s="6">
        <f t="shared" si="9"/>
        <v>19</v>
      </c>
    </row>
    <row r="315" spans="1:5" hidden="1">
      <c r="A315" s="1" t="s">
        <v>60</v>
      </c>
      <c r="B315" s="4">
        <v>18.677361111111111</v>
      </c>
      <c r="C315" s="4">
        <v>21.820000000000004</v>
      </c>
      <c r="D315" s="4">
        <f t="shared" si="8"/>
        <v>3.0828269804049251</v>
      </c>
      <c r="E315" s="6">
        <f t="shared" si="9"/>
        <v>19</v>
      </c>
    </row>
    <row r="316" spans="1:5" hidden="1">
      <c r="A316" s="1" t="s">
        <v>60</v>
      </c>
      <c r="B316" s="4">
        <v>18.68513888888889</v>
      </c>
      <c r="C316" s="4">
        <v>22.320000000000004</v>
      </c>
      <c r="D316" s="4">
        <f t="shared" si="8"/>
        <v>3.1054831375131102</v>
      </c>
      <c r="E316" s="6">
        <f t="shared" si="9"/>
        <v>19</v>
      </c>
    </row>
    <row r="317" spans="1:5" hidden="1">
      <c r="A317" s="1" t="s">
        <v>59</v>
      </c>
      <c r="B317" s="4">
        <v>18.699861111111108</v>
      </c>
      <c r="C317" s="4">
        <v>22.303333333333338</v>
      </c>
      <c r="D317" s="4">
        <f t="shared" si="8"/>
        <v>3.1047361441266159</v>
      </c>
      <c r="E317" s="6">
        <f t="shared" si="9"/>
        <v>19</v>
      </c>
    </row>
    <row r="318" spans="1:5" hidden="1">
      <c r="A318" s="1" t="s">
        <v>59</v>
      </c>
      <c r="B318" s="4">
        <v>18.714444444444442</v>
      </c>
      <c r="C318" s="4">
        <v>22.36</v>
      </c>
      <c r="D318" s="4">
        <f t="shared" si="8"/>
        <v>3.1072736482868986</v>
      </c>
      <c r="E318" s="6">
        <f t="shared" si="9"/>
        <v>19</v>
      </c>
    </row>
    <row r="319" spans="1:5" hidden="1">
      <c r="A319" s="1" t="s">
        <v>60</v>
      </c>
      <c r="B319" s="4">
        <v>18.727361111111112</v>
      </c>
      <c r="C319" s="4">
        <v>22.936666666666667</v>
      </c>
      <c r="D319" s="4">
        <f t="shared" si="8"/>
        <v>3.132736794546279</v>
      </c>
      <c r="E319" s="6">
        <f t="shared" si="9"/>
        <v>19</v>
      </c>
    </row>
    <row r="320" spans="1:5" hidden="1">
      <c r="A320" s="1" t="s">
        <v>60</v>
      </c>
      <c r="B320" s="4">
        <v>18.736944444444443</v>
      </c>
      <c r="C320" s="4">
        <v>22.743333333333336</v>
      </c>
      <c r="D320" s="4">
        <f t="shared" si="8"/>
        <v>3.1242720621592226</v>
      </c>
      <c r="E320" s="6">
        <f t="shared" si="9"/>
        <v>19</v>
      </c>
    </row>
    <row r="321" spans="1:5" hidden="1">
      <c r="A321" s="1" t="s">
        <v>60</v>
      </c>
      <c r="B321" s="4">
        <v>18.75277777777778</v>
      </c>
      <c r="C321" s="4">
        <v>21.836666666666662</v>
      </c>
      <c r="D321" s="4">
        <f t="shared" si="8"/>
        <v>3.083590514075675</v>
      </c>
      <c r="E321" s="6">
        <f t="shared" si="9"/>
        <v>19</v>
      </c>
    </row>
    <row r="322" spans="1:5" hidden="1">
      <c r="A322" s="1" t="s">
        <v>60</v>
      </c>
      <c r="B322" s="4">
        <v>18.78736111111111</v>
      </c>
      <c r="C322" s="4">
        <v>21.603333333333335</v>
      </c>
      <c r="D322" s="4">
        <f t="shared" ref="D322:D385" si="10">LN(C322)</f>
        <v>3.0728476237715152</v>
      </c>
      <c r="E322" s="6">
        <f t="shared" si="9"/>
        <v>19</v>
      </c>
    </row>
    <row r="323" spans="1:5" hidden="1">
      <c r="A323" s="1" t="s">
        <v>60</v>
      </c>
      <c r="B323" s="4">
        <v>18.790694444444444</v>
      </c>
      <c r="C323" s="4">
        <v>21.386666666666667</v>
      </c>
      <c r="D323" s="4">
        <f t="shared" si="10"/>
        <v>3.0627676748901496</v>
      </c>
      <c r="E323" s="6">
        <f t="shared" ref="E323:E386" si="11">ROUND(B323,0)</f>
        <v>19</v>
      </c>
    </row>
    <row r="324" spans="1:5" hidden="1">
      <c r="A324" s="1" t="s">
        <v>60</v>
      </c>
      <c r="B324" s="4">
        <v>18.791527777777777</v>
      </c>
      <c r="C324" s="4">
        <v>21.89</v>
      </c>
      <c r="D324" s="4">
        <f t="shared" si="10"/>
        <v>3.0860299115347716</v>
      </c>
      <c r="E324" s="6">
        <f t="shared" si="11"/>
        <v>19</v>
      </c>
    </row>
    <row r="325" spans="1:5" hidden="1">
      <c r="A325" s="1" t="s">
        <v>60</v>
      </c>
      <c r="B325" s="4">
        <v>18.800138888888892</v>
      </c>
      <c r="C325" s="4">
        <v>22.2</v>
      </c>
      <c r="D325" s="4">
        <f t="shared" si="10"/>
        <v>3.1000922888782338</v>
      </c>
      <c r="E325" s="6">
        <f t="shared" si="11"/>
        <v>19</v>
      </c>
    </row>
    <row r="326" spans="1:5" hidden="1">
      <c r="A326" s="1" t="s">
        <v>59</v>
      </c>
      <c r="B326" s="4">
        <v>18.812638888888891</v>
      </c>
      <c r="C326" s="4">
        <v>22.11</v>
      </c>
      <c r="D326" s="4">
        <f t="shared" si="10"/>
        <v>3.096029994869355</v>
      </c>
      <c r="E326" s="6">
        <f t="shared" si="11"/>
        <v>19</v>
      </c>
    </row>
    <row r="327" spans="1:5" hidden="1">
      <c r="A327" s="1" t="s">
        <v>60</v>
      </c>
      <c r="B327" s="4">
        <v>18.826250000000002</v>
      </c>
      <c r="C327" s="4">
        <v>21.116666666666667</v>
      </c>
      <c r="D327" s="4">
        <f t="shared" si="10"/>
        <v>3.0500626180990382</v>
      </c>
      <c r="E327" s="6">
        <f t="shared" si="11"/>
        <v>19</v>
      </c>
    </row>
    <row r="328" spans="1:5" hidden="1">
      <c r="A328" s="1" t="s">
        <v>60</v>
      </c>
      <c r="B328" s="4">
        <v>18.844861111111111</v>
      </c>
      <c r="C328" s="4">
        <v>21.516666666666669</v>
      </c>
      <c r="D328" s="4">
        <f t="shared" si="10"/>
        <v>3.0688278286245421</v>
      </c>
      <c r="E328" s="6">
        <f t="shared" si="11"/>
        <v>19</v>
      </c>
    </row>
    <row r="329" spans="1:5" hidden="1">
      <c r="A329" s="1" t="s">
        <v>59</v>
      </c>
      <c r="B329" s="4">
        <v>18.857222222222223</v>
      </c>
      <c r="C329" s="4">
        <v>22.073333333333334</v>
      </c>
      <c r="D329" s="4">
        <f t="shared" si="10"/>
        <v>3.0943702434509905</v>
      </c>
      <c r="E329" s="6">
        <f t="shared" si="11"/>
        <v>19</v>
      </c>
    </row>
    <row r="330" spans="1:5" hidden="1">
      <c r="A330" s="1" t="s">
        <v>60</v>
      </c>
      <c r="B330" s="4">
        <v>18.865972222222222</v>
      </c>
      <c r="C330" s="4">
        <v>21.866666666666664</v>
      </c>
      <c r="D330" s="4">
        <f t="shared" si="10"/>
        <v>3.0849634072819336</v>
      </c>
      <c r="E330" s="6">
        <f t="shared" si="11"/>
        <v>19</v>
      </c>
    </row>
    <row r="331" spans="1:5" hidden="1">
      <c r="A331" s="1" t="s">
        <v>59</v>
      </c>
      <c r="B331" s="4">
        <v>18.87875</v>
      </c>
      <c r="C331" s="4">
        <v>22.17</v>
      </c>
      <c r="D331" s="4">
        <f t="shared" si="10"/>
        <v>3.0987400236282201</v>
      </c>
      <c r="E331" s="6">
        <f t="shared" si="11"/>
        <v>19</v>
      </c>
    </row>
    <row r="332" spans="1:5" hidden="1">
      <c r="A332" s="1" t="s">
        <v>60</v>
      </c>
      <c r="B332" s="4">
        <v>18.88111111111111</v>
      </c>
      <c r="C332" s="4">
        <v>21.923333333333336</v>
      </c>
      <c r="D332" s="4">
        <f t="shared" si="10"/>
        <v>3.0875515186451499</v>
      </c>
      <c r="E332" s="6">
        <f t="shared" si="11"/>
        <v>19</v>
      </c>
    </row>
    <row r="333" spans="1:5" hidden="1">
      <c r="A333" s="1" t="s">
        <v>59</v>
      </c>
      <c r="B333" s="4">
        <v>18.903333333333332</v>
      </c>
      <c r="C333" s="4">
        <v>22.929999999999996</v>
      </c>
      <c r="D333" s="4">
        <f t="shared" si="10"/>
        <v>3.1324460968698129</v>
      </c>
      <c r="E333" s="6">
        <f t="shared" si="11"/>
        <v>19</v>
      </c>
    </row>
    <row r="334" spans="1:5" hidden="1">
      <c r="A334" s="1" t="s">
        <v>59</v>
      </c>
      <c r="B334" s="4">
        <v>18.914444444444442</v>
      </c>
      <c r="C334" s="4">
        <v>23.823333333333334</v>
      </c>
      <c r="D334" s="4">
        <f t="shared" si="10"/>
        <v>3.1706654925637778</v>
      </c>
      <c r="E334" s="6">
        <f t="shared" si="11"/>
        <v>19</v>
      </c>
    </row>
    <row r="335" spans="1:5" hidden="1">
      <c r="A335" s="1" t="s">
        <v>60</v>
      </c>
      <c r="B335" s="4">
        <v>18.917638888888892</v>
      </c>
      <c r="C335" s="4">
        <v>22.763333333333332</v>
      </c>
      <c r="D335" s="4">
        <f t="shared" si="10"/>
        <v>3.1251510543048879</v>
      </c>
      <c r="E335" s="6">
        <f t="shared" si="11"/>
        <v>19</v>
      </c>
    </row>
    <row r="336" spans="1:5" hidden="1">
      <c r="A336" s="1" t="s">
        <v>60</v>
      </c>
      <c r="B336" s="4">
        <v>18.923888888888889</v>
      </c>
      <c r="C336" s="4">
        <v>21.466666666666669</v>
      </c>
      <c r="D336" s="4">
        <f t="shared" si="10"/>
        <v>3.0665013444421985</v>
      </c>
      <c r="E336" s="6">
        <f t="shared" si="11"/>
        <v>19</v>
      </c>
    </row>
    <row r="337" spans="1:5" hidden="1">
      <c r="A337" s="1" t="s">
        <v>60</v>
      </c>
      <c r="B337" s="4">
        <v>18.93</v>
      </c>
      <c r="C337" s="4">
        <v>21.946666666666669</v>
      </c>
      <c r="D337" s="4">
        <f t="shared" si="10"/>
        <v>3.0886152677007046</v>
      </c>
      <c r="E337" s="6">
        <f t="shared" si="11"/>
        <v>19</v>
      </c>
    </row>
    <row r="338" spans="1:5" hidden="1">
      <c r="A338" s="1" t="s">
        <v>59</v>
      </c>
      <c r="B338" s="4">
        <v>18.94027777777778</v>
      </c>
      <c r="C338" s="4">
        <v>22.233333333333334</v>
      </c>
      <c r="D338" s="4">
        <f t="shared" si="10"/>
        <v>3.1015926642534684</v>
      </c>
      <c r="E338" s="6">
        <f t="shared" si="11"/>
        <v>19</v>
      </c>
    </row>
    <row r="339" spans="1:5" hidden="1">
      <c r="A339" s="1" t="s">
        <v>60</v>
      </c>
      <c r="B339" s="4">
        <v>18.944722222222222</v>
      </c>
      <c r="C339" s="4">
        <v>22.063333333333333</v>
      </c>
      <c r="D339" s="4">
        <f t="shared" si="10"/>
        <v>3.0939171054627219</v>
      </c>
      <c r="E339" s="6">
        <f t="shared" si="11"/>
        <v>19</v>
      </c>
    </row>
    <row r="340" spans="1:5" hidden="1">
      <c r="A340" s="1" t="s">
        <v>59</v>
      </c>
      <c r="B340" s="4">
        <v>18.954305555555557</v>
      </c>
      <c r="C340" s="4">
        <v>22.179999999999996</v>
      </c>
      <c r="D340" s="4">
        <f t="shared" si="10"/>
        <v>3.099190981922221</v>
      </c>
      <c r="E340" s="6">
        <f t="shared" si="11"/>
        <v>19</v>
      </c>
    </row>
    <row r="341" spans="1:5" hidden="1">
      <c r="A341" s="1" t="s">
        <v>60</v>
      </c>
      <c r="B341" s="4">
        <v>18.962361111111111</v>
      </c>
      <c r="C341" s="4">
        <v>22.016666666666666</v>
      </c>
      <c r="D341" s="4">
        <f t="shared" si="10"/>
        <v>3.0917997423002248</v>
      </c>
      <c r="E341" s="6">
        <f t="shared" si="11"/>
        <v>19</v>
      </c>
    </row>
    <row r="342" spans="1:5" hidden="1">
      <c r="A342" s="1" t="s">
        <v>59</v>
      </c>
      <c r="B342" s="4">
        <v>18.98138888888889</v>
      </c>
      <c r="C342" s="4">
        <v>22.186666666666667</v>
      </c>
      <c r="D342" s="4">
        <f t="shared" si="10"/>
        <v>3.0994915078448435</v>
      </c>
      <c r="E342" s="6">
        <f t="shared" si="11"/>
        <v>19</v>
      </c>
    </row>
    <row r="343" spans="1:5" hidden="1">
      <c r="A343" s="1" t="s">
        <v>59</v>
      </c>
      <c r="B343" s="4">
        <v>18.992361111111112</v>
      </c>
      <c r="C343" s="4">
        <v>23.333333333333332</v>
      </c>
      <c r="D343" s="4">
        <f t="shared" si="10"/>
        <v>3.1498829533812494</v>
      </c>
      <c r="E343" s="6">
        <f t="shared" si="11"/>
        <v>19</v>
      </c>
    </row>
    <row r="344" spans="1:5" hidden="1">
      <c r="A344" s="1" t="s">
        <v>60</v>
      </c>
      <c r="B344" s="4">
        <v>18.993611111111111</v>
      </c>
      <c r="C344" s="4">
        <v>22.060000000000002</v>
      </c>
      <c r="D344" s="4">
        <f t="shared" si="10"/>
        <v>3.0937660138253564</v>
      </c>
      <c r="E344" s="6">
        <f t="shared" si="11"/>
        <v>19</v>
      </c>
    </row>
    <row r="345" spans="1:5" hidden="1">
      <c r="A345" s="1" t="s">
        <v>59</v>
      </c>
      <c r="B345" s="4">
        <v>19.024444444444445</v>
      </c>
      <c r="C345" s="4">
        <v>22.56</v>
      </c>
      <c r="D345" s="4">
        <f t="shared" si="10"/>
        <v>3.1161784266298582</v>
      </c>
      <c r="E345" s="6">
        <f t="shared" si="11"/>
        <v>19</v>
      </c>
    </row>
    <row r="346" spans="1:5" hidden="1">
      <c r="A346" s="1" t="s">
        <v>59</v>
      </c>
      <c r="B346" s="4">
        <v>19.034583333333334</v>
      </c>
      <c r="C346" s="4">
        <v>22.439999999999998</v>
      </c>
      <c r="D346" s="4">
        <f t="shared" si="10"/>
        <v>3.1108450806544954</v>
      </c>
      <c r="E346" s="6">
        <f t="shared" si="11"/>
        <v>19</v>
      </c>
    </row>
    <row r="347" spans="1:5" hidden="1">
      <c r="A347" s="1" t="s">
        <v>59</v>
      </c>
      <c r="B347" s="4">
        <v>19.078194444444442</v>
      </c>
      <c r="C347" s="4">
        <v>21.88</v>
      </c>
      <c r="D347" s="4">
        <f t="shared" si="10"/>
        <v>3.0855729775537806</v>
      </c>
      <c r="E347" s="6">
        <f t="shared" si="11"/>
        <v>19</v>
      </c>
    </row>
    <row r="348" spans="1:5" hidden="1">
      <c r="A348" s="1" t="s">
        <v>60</v>
      </c>
      <c r="B348" s="4">
        <v>19.085555555555558</v>
      </c>
      <c r="C348" s="4">
        <v>23.003333333333334</v>
      </c>
      <c r="D348" s="4">
        <f t="shared" si="10"/>
        <v>3.1356391329644007</v>
      </c>
      <c r="E348" s="6">
        <f t="shared" si="11"/>
        <v>19</v>
      </c>
    </row>
    <row r="349" spans="1:5" hidden="1">
      <c r="A349" s="1" t="s">
        <v>59</v>
      </c>
      <c r="B349" s="4">
        <v>19.090833333333332</v>
      </c>
      <c r="C349" s="4">
        <v>22.596666666666668</v>
      </c>
      <c r="D349" s="4">
        <f t="shared" si="10"/>
        <v>3.1178024027747644</v>
      </c>
      <c r="E349" s="6">
        <f t="shared" si="11"/>
        <v>19</v>
      </c>
    </row>
    <row r="350" spans="1:5" hidden="1">
      <c r="A350" s="1" t="s">
        <v>60</v>
      </c>
      <c r="B350" s="4">
        <v>19.130555555555553</v>
      </c>
      <c r="C350" s="4">
        <v>26.313333333333333</v>
      </c>
      <c r="D350" s="4">
        <f t="shared" si="10"/>
        <v>3.2700757815665913</v>
      </c>
      <c r="E350" s="6">
        <f t="shared" si="11"/>
        <v>19</v>
      </c>
    </row>
    <row r="351" spans="1:5" hidden="1">
      <c r="A351" s="1" t="s">
        <v>59</v>
      </c>
      <c r="B351" s="4">
        <v>19.137777777777778</v>
      </c>
      <c r="C351" s="4">
        <v>23.3</v>
      </c>
      <c r="D351" s="4">
        <f t="shared" si="10"/>
        <v>3.1484533605716547</v>
      </c>
      <c r="E351" s="6">
        <f t="shared" si="11"/>
        <v>19</v>
      </c>
    </row>
    <row r="352" spans="1:5" hidden="1">
      <c r="A352" s="1" t="s">
        <v>59</v>
      </c>
      <c r="B352" s="4">
        <v>19.158472222222223</v>
      </c>
      <c r="C352" s="4">
        <v>22.78</v>
      </c>
      <c r="D352" s="4">
        <f t="shared" si="10"/>
        <v>3.1258829580190359</v>
      </c>
      <c r="E352" s="6">
        <f t="shared" si="11"/>
        <v>19</v>
      </c>
    </row>
    <row r="353" spans="1:5" hidden="1">
      <c r="A353" s="1" t="s">
        <v>59</v>
      </c>
      <c r="B353" s="4">
        <v>19.217083333333335</v>
      </c>
      <c r="C353" s="4">
        <v>22.679999999999996</v>
      </c>
      <c r="D353" s="4">
        <f t="shared" si="10"/>
        <v>3.1214834788595511</v>
      </c>
      <c r="E353" s="6">
        <f t="shared" si="11"/>
        <v>19</v>
      </c>
    </row>
    <row r="354" spans="1:5" hidden="1">
      <c r="A354" s="1" t="s">
        <v>60</v>
      </c>
      <c r="B354" s="4">
        <v>19.236944444444443</v>
      </c>
      <c r="C354" s="4">
        <v>19.346666666666668</v>
      </c>
      <c r="D354" s="4">
        <f t="shared" si="10"/>
        <v>2.9625201393478773</v>
      </c>
      <c r="E354" s="6">
        <f t="shared" si="11"/>
        <v>19</v>
      </c>
    </row>
    <row r="355" spans="1:5" hidden="1">
      <c r="A355" s="1" t="s">
        <v>59</v>
      </c>
      <c r="B355" s="4">
        <v>19.283055555555556</v>
      </c>
      <c r="C355" s="4">
        <v>22.416666666666668</v>
      </c>
      <c r="D355" s="4">
        <f t="shared" si="10"/>
        <v>3.1098047298138387</v>
      </c>
      <c r="E355" s="6">
        <f t="shared" si="11"/>
        <v>19</v>
      </c>
    </row>
    <row r="356" spans="1:5" hidden="1">
      <c r="A356" s="1" t="s">
        <v>60</v>
      </c>
      <c r="B356" s="4">
        <v>19.326666666666664</v>
      </c>
      <c r="C356" s="4">
        <v>25.89</v>
      </c>
      <c r="D356" s="4">
        <f t="shared" si="10"/>
        <v>3.2538567937634464</v>
      </c>
      <c r="E356" s="6">
        <f t="shared" si="11"/>
        <v>19</v>
      </c>
    </row>
    <row r="357" spans="1:5" hidden="1">
      <c r="A357" s="1" t="s">
        <v>60</v>
      </c>
      <c r="B357" s="4">
        <v>19.330555555555556</v>
      </c>
      <c r="C357" s="4">
        <v>18.783333333333335</v>
      </c>
      <c r="D357" s="4">
        <f t="shared" si="10"/>
        <v>2.9329699518176757</v>
      </c>
      <c r="E357" s="6">
        <f t="shared" si="11"/>
        <v>19</v>
      </c>
    </row>
    <row r="358" spans="1:5" hidden="1">
      <c r="A358" s="1" t="s">
        <v>60</v>
      </c>
      <c r="B358" s="4">
        <v>19.33861111111111</v>
      </c>
      <c r="C358" s="4">
        <v>26.953333333333333</v>
      </c>
      <c r="D358" s="4">
        <f t="shared" si="10"/>
        <v>3.2941069755445151</v>
      </c>
      <c r="E358" s="6">
        <f t="shared" si="11"/>
        <v>19</v>
      </c>
    </row>
    <row r="359" spans="1:5" hidden="1">
      <c r="A359" s="1" t="s">
        <v>60</v>
      </c>
      <c r="B359" s="4">
        <v>19.357777777777777</v>
      </c>
      <c r="C359" s="4">
        <v>26.50333333333333</v>
      </c>
      <c r="D359" s="4">
        <f t="shared" si="10"/>
        <v>3.2772705112452822</v>
      </c>
      <c r="E359" s="6">
        <f t="shared" si="11"/>
        <v>19</v>
      </c>
    </row>
    <row r="360" spans="1:5" hidden="1">
      <c r="A360" s="1" t="s">
        <v>60</v>
      </c>
      <c r="B360" s="4">
        <v>19.361388888888889</v>
      </c>
      <c r="C360" s="4">
        <v>18.82</v>
      </c>
      <c r="D360" s="4">
        <f t="shared" si="10"/>
        <v>2.9349201341572337</v>
      </c>
      <c r="E360" s="6">
        <f t="shared" si="11"/>
        <v>19</v>
      </c>
    </row>
    <row r="361" spans="1:5" hidden="1">
      <c r="A361" s="1" t="s">
        <v>60</v>
      </c>
      <c r="B361" s="4">
        <v>19.370555555555555</v>
      </c>
      <c r="C361" s="4">
        <v>19.47666666666667</v>
      </c>
      <c r="D361" s="4">
        <f t="shared" si="10"/>
        <v>2.9692171678982362</v>
      </c>
      <c r="E361" s="6">
        <f t="shared" si="11"/>
        <v>19</v>
      </c>
    </row>
    <row r="362" spans="1:5" hidden="1">
      <c r="A362" s="1" t="s">
        <v>60</v>
      </c>
      <c r="B362" s="4">
        <v>19.420555555555556</v>
      </c>
      <c r="C362" s="4">
        <v>27.576666666666668</v>
      </c>
      <c r="D362" s="4">
        <f t="shared" si="10"/>
        <v>3.3169700045339821</v>
      </c>
      <c r="E362" s="6">
        <f t="shared" si="11"/>
        <v>19</v>
      </c>
    </row>
    <row r="363" spans="1:5" hidden="1">
      <c r="A363" s="1" t="s">
        <v>60</v>
      </c>
      <c r="B363" s="4">
        <v>19.424722222222222</v>
      </c>
      <c r="C363" s="4">
        <v>26.566666666666663</v>
      </c>
      <c r="D363" s="4">
        <f t="shared" si="10"/>
        <v>3.2796572971280593</v>
      </c>
      <c r="E363" s="6">
        <f t="shared" si="11"/>
        <v>19</v>
      </c>
    </row>
    <row r="364" spans="1:5" hidden="1">
      <c r="A364" s="1" t="s">
        <v>60</v>
      </c>
      <c r="B364" s="4">
        <v>19.429027777777776</v>
      </c>
      <c r="C364" s="4">
        <v>26.99666666666667</v>
      </c>
      <c r="D364" s="4">
        <f t="shared" si="10"/>
        <v>3.2957134015927889</v>
      </c>
      <c r="E364" s="6">
        <f t="shared" si="11"/>
        <v>19</v>
      </c>
    </row>
    <row r="365" spans="1:5" hidden="1">
      <c r="A365" s="1" t="s">
        <v>60</v>
      </c>
      <c r="B365" s="4">
        <v>19.429305555555558</v>
      </c>
      <c r="C365" s="4">
        <v>19.079999999999998</v>
      </c>
      <c r="D365" s="4">
        <f t="shared" si="10"/>
        <v>2.9486406660201405</v>
      </c>
      <c r="E365" s="6">
        <f t="shared" si="11"/>
        <v>19</v>
      </c>
    </row>
    <row r="366" spans="1:5" hidden="1">
      <c r="A366" s="1" t="s">
        <v>60</v>
      </c>
      <c r="B366" s="4">
        <v>19.440000000000001</v>
      </c>
      <c r="C366" s="4">
        <v>26.406666666666666</v>
      </c>
      <c r="D366" s="4">
        <f t="shared" si="10"/>
        <v>3.2736165035256608</v>
      </c>
      <c r="E366" s="6">
        <f t="shared" si="11"/>
        <v>19</v>
      </c>
    </row>
    <row r="367" spans="1:5" hidden="1">
      <c r="A367" s="1" t="s">
        <v>60</v>
      </c>
      <c r="B367" s="4">
        <v>19.442916666666669</v>
      </c>
      <c r="C367" s="4">
        <v>19.476666666666667</v>
      </c>
      <c r="D367" s="4">
        <f t="shared" si="10"/>
        <v>2.9692171678982358</v>
      </c>
      <c r="E367" s="6">
        <f t="shared" si="11"/>
        <v>19</v>
      </c>
    </row>
    <row r="368" spans="1:5" hidden="1">
      <c r="A368" s="1" t="s">
        <v>60</v>
      </c>
      <c r="B368" s="4">
        <v>19.445555555555554</v>
      </c>
      <c r="C368" s="4">
        <v>19.833333333333332</v>
      </c>
      <c r="D368" s="4">
        <f t="shared" si="10"/>
        <v>2.9873640238834742</v>
      </c>
      <c r="E368" s="6">
        <f t="shared" si="11"/>
        <v>19</v>
      </c>
    </row>
    <row r="369" spans="1:5" hidden="1">
      <c r="A369" s="1" t="s">
        <v>60</v>
      </c>
      <c r="B369" s="4">
        <v>19.464722222222225</v>
      </c>
      <c r="C369" s="4">
        <v>20.013333333333335</v>
      </c>
      <c r="D369" s="4">
        <f t="shared" si="10"/>
        <v>2.9963987180971516</v>
      </c>
      <c r="E369" s="6">
        <f t="shared" si="11"/>
        <v>19</v>
      </c>
    </row>
    <row r="370" spans="1:5" hidden="1">
      <c r="A370" s="1" t="s">
        <v>60</v>
      </c>
      <c r="B370" s="4">
        <v>19.488888888888887</v>
      </c>
      <c r="C370" s="4">
        <v>26.803333333333331</v>
      </c>
      <c r="D370" s="4">
        <f t="shared" si="10"/>
        <v>3.2885262578919479</v>
      </c>
      <c r="E370" s="6">
        <f t="shared" si="11"/>
        <v>19</v>
      </c>
    </row>
    <row r="371" spans="1:5" hidden="1">
      <c r="A371" s="1" t="s">
        <v>60</v>
      </c>
      <c r="B371" s="4">
        <v>19.490000000000002</v>
      </c>
      <c r="C371" s="4">
        <v>27.063333333333333</v>
      </c>
      <c r="D371" s="4">
        <f t="shared" si="10"/>
        <v>3.2981797982062453</v>
      </c>
      <c r="E371" s="6">
        <f t="shared" si="11"/>
        <v>19</v>
      </c>
    </row>
    <row r="372" spans="1:5" hidden="1">
      <c r="A372" s="1" t="s">
        <v>60</v>
      </c>
      <c r="B372" s="4">
        <v>19.491666666666667</v>
      </c>
      <c r="C372" s="4">
        <v>19.213333333333335</v>
      </c>
      <c r="D372" s="4">
        <f t="shared" si="10"/>
        <v>2.9556044824632117</v>
      </c>
      <c r="E372" s="6">
        <f t="shared" si="11"/>
        <v>19</v>
      </c>
    </row>
    <row r="373" spans="1:5" hidden="1">
      <c r="A373" s="1" t="s">
        <v>60</v>
      </c>
      <c r="B373" s="4">
        <v>19.495416666666664</v>
      </c>
      <c r="C373" s="4">
        <v>27.139999999999997</v>
      </c>
      <c r="D373" s="4">
        <f t="shared" si="10"/>
        <v>3.301008654406723</v>
      </c>
      <c r="E373" s="6">
        <f t="shared" si="11"/>
        <v>19</v>
      </c>
    </row>
    <row r="374" spans="1:5" hidden="1">
      <c r="A374" s="1" t="s">
        <v>60</v>
      </c>
      <c r="B374" s="4">
        <v>19.50472222222222</v>
      </c>
      <c r="C374" s="4">
        <v>20.23</v>
      </c>
      <c r="D374" s="4">
        <f t="shared" si="10"/>
        <v>3.007166651179654</v>
      </c>
      <c r="E374" s="6">
        <f t="shared" si="11"/>
        <v>20</v>
      </c>
    </row>
    <row r="375" spans="1:5" hidden="1">
      <c r="A375" s="1" t="s">
        <v>60</v>
      </c>
      <c r="B375" s="4">
        <v>19.537916666666668</v>
      </c>
      <c r="C375" s="4">
        <v>26.113333333333333</v>
      </c>
      <c r="D375" s="4">
        <f t="shared" si="10"/>
        <v>3.2624460395695754</v>
      </c>
      <c r="E375" s="6">
        <f t="shared" si="11"/>
        <v>20</v>
      </c>
    </row>
    <row r="376" spans="1:5" hidden="1">
      <c r="A376" s="1" t="s">
        <v>60</v>
      </c>
      <c r="B376" s="4">
        <v>19.539722222222224</v>
      </c>
      <c r="C376" s="4">
        <v>27.27</v>
      </c>
      <c r="D376" s="4">
        <f t="shared" si="10"/>
        <v>3.305787196857497</v>
      </c>
      <c r="E376" s="6">
        <f t="shared" si="11"/>
        <v>20</v>
      </c>
    </row>
    <row r="377" spans="1:5" hidden="1">
      <c r="A377" s="1" t="s">
        <v>60</v>
      </c>
      <c r="B377" s="4">
        <v>19.540555555555557</v>
      </c>
      <c r="C377" s="4">
        <v>20.506666666666664</v>
      </c>
      <c r="D377" s="4">
        <f t="shared" si="10"/>
        <v>3.0207500365292788</v>
      </c>
      <c r="E377" s="6">
        <f t="shared" si="11"/>
        <v>20</v>
      </c>
    </row>
    <row r="378" spans="1:5" hidden="1">
      <c r="A378" s="1" t="s">
        <v>60</v>
      </c>
      <c r="B378" s="4">
        <v>19.5425</v>
      </c>
      <c r="C378" s="4">
        <v>26.173333333333336</v>
      </c>
      <c r="D378" s="4">
        <f t="shared" si="10"/>
        <v>3.2647410807401509</v>
      </c>
      <c r="E378" s="6">
        <f t="shared" si="11"/>
        <v>20</v>
      </c>
    </row>
    <row r="379" spans="1:5" hidden="1">
      <c r="A379" s="1" t="s">
        <v>60</v>
      </c>
      <c r="B379" s="4">
        <v>19.547638888888891</v>
      </c>
      <c r="C379" s="4">
        <v>19.293333333333333</v>
      </c>
      <c r="D379" s="4">
        <f t="shared" si="10"/>
        <v>2.9597596130951733</v>
      </c>
      <c r="E379" s="6">
        <f t="shared" si="11"/>
        <v>20</v>
      </c>
    </row>
    <row r="380" spans="1:5" hidden="1">
      <c r="A380" s="1" t="s">
        <v>60</v>
      </c>
      <c r="B380" s="4">
        <v>19.559583333333332</v>
      </c>
      <c r="C380" s="4">
        <v>20.063333333333333</v>
      </c>
      <c r="D380" s="4">
        <f t="shared" si="10"/>
        <v>2.9988939368915699</v>
      </c>
      <c r="E380" s="6">
        <f t="shared" si="11"/>
        <v>20</v>
      </c>
    </row>
    <row r="381" spans="1:5" hidden="1">
      <c r="A381" s="1" t="s">
        <v>60</v>
      </c>
      <c r="B381" s="4">
        <v>19.585555555555558</v>
      </c>
      <c r="C381" s="4">
        <v>19.546666666666667</v>
      </c>
      <c r="D381" s="4">
        <f t="shared" si="10"/>
        <v>2.9728047689102866</v>
      </c>
      <c r="E381" s="6">
        <f t="shared" si="11"/>
        <v>20</v>
      </c>
    </row>
    <row r="382" spans="1:5" hidden="1">
      <c r="A382" s="1" t="s">
        <v>60</v>
      </c>
      <c r="B382" s="4">
        <v>19.59652777777778</v>
      </c>
      <c r="C382" s="4">
        <v>19.7</v>
      </c>
      <c r="D382" s="4">
        <f t="shared" si="10"/>
        <v>2.9806186357439426</v>
      </c>
      <c r="E382" s="6">
        <f t="shared" si="11"/>
        <v>20</v>
      </c>
    </row>
    <row r="383" spans="1:5" hidden="1">
      <c r="A383" s="1" t="s">
        <v>60</v>
      </c>
      <c r="B383" s="4">
        <v>19.605833333333333</v>
      </c>
      <c r="C383" s="4">
        <v>27.7</v>
      </c>
      <c r="D383" s="4">
        <f t="shared" si="10"/>
        <v>3.3214324131932926</v>
      </c>
      <c r="E383" s="6">
        <f t="shared" si="11"/>
        <v>20</v>
      </c>
    </row>
    <row r="384" spans="1:5" hidden="1">
      <c r="A384" s="1" t="s">
        <v>60</v>
      </c>
      <c r="B384" s="4">
        <v>19.620694444444442</v>
      </c>
      <c r="C384" s="4">
        <v>26.28</v>
      </c>
      <c r="D384" s="4">
        <f t="shared" si="10"/>
        <v>3.26880819361641</v>
      </c>
      <c r="E384" s="6">
        <f t="shared" si="11"/>
        <v>20</v>
      </c>
    </row>
    <row r="385" spans="1:5" hidden="1">
      <c r="A385" s="1" t="s">
        <v>60</v>
      </c>
      <c r="B385" s="4">
        <v>19.645694444444441</v>
      </c>
      <c r="C385" s="4">
        <v>26.153333333333332</v>
      </c>
      <c r="D385" s="4">
        <f t="shared" si="10"/>
        <v>3.2639766521132967</v>
      </c>
      <c r="E385" s="6">
        <f t="shared" si="11"/>
        <v>20</v>
      </c>
    </row>
    <row r="386" spans="1:5" hidden="1">
      <c r="A386" s="1" t="s">
        <v>60</v>
      </c>
      <c r="B386" s="4">
        <v>19.64875</v>
      </c>
      <c r="C386" s="4">
        <v>27.26</v>
      </c>
      <c r="D386" s="4">
        <f t="shared" ref="D386:D449" si="12">LN(C386)</f>
        <v>3.3054204262683866</v>
      </c>
      <c r="E386" s="6">
        <f t="shared" si="11"/>
        <v>20</v>
      </c>
    </row>
    <row r="387" spans="1:5" hidden="1">
      <c r="A387" s="1" t="s">
        <v>60</v>
      </c>
      <c r="B387" s="4">
        <v>19.653333333333332</v>
      </c>
      <c r="C387" s="4">
        <v>19.746666666666666</v>
      </c>
      <c r="D387" s="4">
        <f t="shared" si="12"/>
        <v>2.9829847007314885</v>
      </c>
      <c r="E387" s="6">
        <f t="shared" ref="E387:E450" si="13">ROUND(B387,0)</f>
        <v>20</v>
      </c>
    </row>
    <row r="388" spans="1:5" hidden="1">
      <c r="A388" s="1" t="s">
        <v>60</v>
      </c>
      <c r="B388" s="4">
        <v>19.666388888888889</v>
      </c>
      <c r="C388" s="4">
        <v>26.3</v>
      </c>
      <c r="D388" s="4">
        <f t="shared" si="12"/>
        <v>3.2695689391837188</v>
      </c>
      <c r="E388" s="6">
        <f t="shared" si="13"/>
        <v>20</v>
      </c>
    </row>
    <row r="389" spans="1:5" hidden="1">
      <c r="A389" s="1" t="s">
        <v>60</v>
      </c>
      <c r="B389" s="4">
        <v>19.680555555555554</v>
      </c>
      <c r="C389" s="4">
        <v>26.806666666666668</v>
      </c>
      <c r="D389" s="4">
        <f t="shared" si="12"/>
        <v>3.2886506128010184</v>
      </c>
      <c r="E389" s="6">
        <f t="shared" si="13"/>
        <v>20</v>
      </c>
    </row>
    <row r="390" spans="1:5" hidden="1">
      <c r="A390" s="1" t="s">
        <v>60</v>
      </c>
      <c r="B390" s="4">
        <v>19.68472222222222</v>
      </c>
      <c r="C390" s="4">
        <v>18.646666666666665</v>
      </c>
      <c r="D390" s="4">
        <f t="shared" si="12"/>
        <v>2.9256673991057038</v>
      </c>
      <c r="E390" s="6">
        <f t="shared" si="13"/>
        <v>20</v>
      </c>
    </row>
    <row r="391" spans="1:5" hidden="1">
      <c r="A391" s="1" t="s">
        <v>60</v>
      </c>
      <c r="B391" s="4">
        <v>19.693194444444444</v>
      </c>
      <c r="C391" s="4">
        <v>19.446666666666669</v>
      </c>
      <c r="D391" s="4">
        <f t="shared" si="12"/>
        <v>2.9676756757714657</v>
      </c>
      <c r="E391" s="6">
        <f t="shared" si="13"/>
        <v>20</v>
      </c>
    </row>
    <row r="392" spans="1:5" hidden="1">
      <c r="A392" s="1" t="s">
        <v>60</v>
      </c>
      <c r="B392" s="4">
        <v>19.693888888888889</v>
      </c>
      <c r="C392" s="4">
        <v>19.650000000000002</v>
      </c>
      <c r="D392" s="4">
        <f t="shared" si="12"/>
        <v>2.9780773383152703</v>
      </c>
      <c r="E392" s="6">
        <f t="shared" si="13"/>
        <v>20</v>
      </c>
    </row>
    <row r="393" spans="1:5" hidden="1">
      <c r="A393" s="1" t="s">
        <v>60</v>
      </c>
      <c r="B393" s="4">
        <v>19.710138888888888</v>
      </c>
      <c r="C393" s="4">
        <v>19.38</v>
      </c>
      <c r="D393" s="4">
        <f t="shared" si="12"/>
        <v>2.96424160646262</v>
      </c>
      <c r="E393" s="6">
        <f t="shared" si="13"/>
        <v>20</v>
      </c>
    </row>
    <row r="394" spans="1:5" hidden="1">
      <c r="A394" s="1" t="s">
        <v>60</v>
      </c>
      <c r="B394" s="4">
        <v>19.808055555555555</v>
      </c>
      <c r="C394" s="4">
        <v>19.603333333333335</v>
      </c>
      <c r="D394" s="4">
        <f t="shared" si="12"/>
        <v>2.9756996198037551</v>
      </c>
      <c r="E394" s="6">
        <f t="shared" si="13"/>
        <v>20</v>
      </c>
    </row>
    <row r="395" spans="1:5" hidden="1">
      <c r="A395" s="1" t="s">
        <v>60</v>
      </c>
      <c r="B395" s="4">
        <v>19.851805555555554</v>
      </c>
      <c r="C395" s="4">
        <v>26.49666666666667</v>
      </c>
      <c r="D395" s="4">
        <f t="shared" si="12"/>
        <v>3.2770189389169118</v>
      </c>
      <c r="E395" s="6">
        <f t="shared" si="13"/>
        <v>20</v>
      </c>
    </row>
    <row r="396" spans="1:5" hidden="1">
      <c r="A396" s="1" t="s">
        <v>60</v>
      </c>
      <c r="B396" s="4">
        <v>19.865416666666665</v>
      </c>
      <c r="C396" s="4">
        <v>26.56</v>
      </c>
      <c r="D396" s="4">
        <f t="shared" si="12"/>
        <v>3.279406324608233</v>
      </c>
      <c r="E396" s="6">
        <f t="shared" si="13"/>
        <v>20</v>
      </c>
    </row>
    <row r="397" spans="1:5" hidden="1">
      <c r="A397" s="1" t="s">
        <v>60</v>
      </c>
      <c r="B397" s="4">
        <v>19.879444444444445</v>
      </c>
      <c r="C397" s="4">
        <v>24.290000000000003</v>
      </c>
      <c r="D397" s="4">
        <f t="shared" si="12"/>
        <v>3.1900647430140814</v>
      </c>
      <c r="E397" s="6">
        <f t="shared" si="13"/>
        <v>20</v>
      </c>
    </row>
    <row r="398" spans="1:5" hidden="1">
      <c r="A398" s="1" t="s">
        <v>60</v>
      </c>
      <c r="B398" s="4">
        <v>19.884999999999998</v>
      </c>
      <c r="C398" s="4">
        <v>19.459999999999997</v>
      </c>
      <c r="D398" s="4">
        <f t="shared" si="12"/>
        <v>2.968361076757859</v>
      </c>
      <c r="E398" s="6">
        <f t="shared" si="13"/>
        <v>20</v>
      </c>
    </row>
    <row r="399" spans="1:5" hidden="1">
      <c r="A399" s="1" t="s">
        <v>60</v>
      </c>
      <c r="B399" s="4">
        <v>19.890277777777779</v>
      </c>
      <c r="C399" s="4">
        <v>24.650000000000002</v>
      </c>
      <c r="D399" s="4">
        <f t="shared" si="12"/>
        <v>3.204776900488699</v>
      </c>
      <c r="E399" s="6">
        <f t="shared" si="13"/>
        <v>20</v>
      </c>
    </row>
    <row r="400" spans="1:5" hidden="1">
      <c r="A400" s="1" t="s">
        <v>60</v>
      </c>
      <c r="B400" s="4">
        <v>19.912222222222223</v>
      </c>
      <c r="C400" s="4">
        <v>23.75</v>
      </c>
      <c r="D400" s="4">
        <f t="shared" si="12"/>
        <v>3.1675825304806504</v>
      </c>
      <c r="E400" s="6">
        <f t="shared" si="13"/>
        <v>20</v>
      </c>
    </row>
    <row r="401" spans="1:5" hidden="1">
      <c r="A401" s="1" t="s">
        <v>60</v>
      </c>
      <c r="B401" s="4">
        <v>19.97111111111111</v>
      </c>
      <c r="C401" s="4">
        <v>24.326666666666664</v>
      </c>
      <c r="D401" s="4">
        <f t="shared" si="12"/>
        <v>3.1915731423401916</v>
      </c>
      <c r="E401" s="6">
        <f t="shared" si="13"/>
        <v>20</v>
      </c>
    </row>
    <row r="402" spans="1:5" hidden="1">
      <c r="A402" s="1" t="s">
        <v>60</v>
      </c>
      <c r="B402" s="4">
        <v>19.985833333333336</v>
      </c>
      <c r="C402" s="4">
        <v>24.450000000000003</v>
      </c>
      <c r="D402" s="4">
        <f t="shared" si="12"/>
        <v>3.196630215920881</v>
      </c>
      <c r="E402" s="6">
        <f t="shared" si="13"/>
        <v>20</v>
      </c>
    </row>
    <row r="403" spans="1:5" hidden="1">
      <c r="A403" s="1" t="s">
        <v>60</v>
      </c>
      <c r="B403" s="4">
        <v>20.042361111111113</v>
      </c>
      <c r="C403" s="4">
        <v>25.146666666666665</v>
      </c>
      <c r="D403" s="4">
        <f t="shared" si="12"/>
        <v>3.2247253496570925</v>
      </c>
      <c r="E403" s="6">
        <f t="shared" si="13"/>
        <v>20</v>
      </c>
    </row>
    <row r="404" spans="1:5" hidden="1">
      <c r="A404" s="1" t="s">
        <v>60</v>
      </c>
      <c r="B404" s="4">
        <v>20.064583333333335</v>
      </c>
      <c r="C404" s="4">
        <v>24.896666666666665</v>
      </c>
      <c r="D404" s="4">
        <f t="shared" si="12"/>
        <v>3.2147339257008656</v>
      </c>
      <c r="E404" s="6">
        <f t="shared" si="13"/>
        <v>20</v>
      </c>
    </row>
    <row r="405" spans="1:5" hidden="1">
      <c r="A405" s="1" t="s">
        <v>60</v>
      </c>
      <c r="B405" s="4">
        <v>20.101527777777779</v>
      </c>
      <c r="C405" s="4">
        <v>24.606666666666666</v>
      </c>
      <c r="D405" s="4">
        <f t="shared" si="12"/>
        <v>3.2030174089337429</v>
      </c>
      <c r="E405" s="6">
        <f t="shared" si="13"/>
        <v>20</v>
      </c>
    </row>
    <row r="406" spans="1:5" hidden="1">
      <c r="A406" s="1" t="s">
        <v>60</v>
      </c>
      <c r="B406" s="4">
        <v>20.201388888888889</v>
      </c>
      <c r="C406" s="4">
        <v>24.276666666666671</v>
      </c>
      <c r="D406" s="4">
        <f t="shared" si="12"/>
        <v>3.1895156695617142</v>
      </c>
      <c r="E406" s="6">
        <f t="shared" si="13"/>
        <v>20</v>
      </c>
    </row>
    <row r="407" spans="1:5" hidden="1">
      <c r="A407" s="1" t="s">
        <v>60</v>
      </c>
      <c r="B407" s="4">
        <v>20.225555555555555</v>
      </c>
      <c r="C407" s="4">
        <v>25.103333333333335</v>
      </c>
      <c r="D407" s="4">
        <f t="shared" si="12"/>
        <v>3.2230006394451509</v>
      </c>
      <c r="E407" s="6">
        <f t="shared" si="13"/>
        <v>20</v>
      </c>
    </row>
    <row r="408" spans="1:5" hidden="1">
      <c r="A408" s="1" t="s">
        <v>60</v>
      </c>
      <c r="B408" s="4">
        <v>20.242222222222221</v>
      </c>
      <c r="C408" s="4">
        <v>25.946666666666669</v>
      </c>
      <c r="D408" s="4">
        <f t="shared" si="12"/>
        <v>3.2560431492096402</v>
      </c>
      <c r="E408" s="6">
        <f t="shared" si="13"/>
        <v>20</v>
      </c>
    </row>
    <row r="409" spans="1:5" hidden="1">
      <c r="A409" s="1" t="s">
        <v>60</v>
      </c>
      <c r="B409" s="4">
        <v>20.253194444444443</v>
      </c>
      <c r="C409" s="4">
        <v>25.423333333333336</v>
      </c>
      <c r="D409" s="4">
        <f t="shared" si="12"/>
        <v>3.2356673875080375</v>
      </c>
      <c r="E409" s="6">
        <f t="shared" si="13"/>
        <v>20</v>
      </c>
    </row>
    <row r="410" spans="1:5" hidden="1">
      <c r="A410" s="1" t="s">
        <v>60</v>
      </c>
      <c r="B410" s="4">
        <v>20.28638888888889</v>
      </c>
      <c r="C410" s="4">
        <v>24.919999999999998</v>
      </c>
      <c r="D410" s="4">
        <f t="shared" si="12"/>
        <v>3.2156706939192525</v>
      </c>
      <c r="E410" s="6">
        <f t="shared" si="13"/>
        <v>20</v>
      </c>
    </row>
    <row r="411" spans="1:5" hidden="1">
      <c r="A411" s="1" t="s">
        <v>60</v>
      </c>
      <c r="B411" s="4">
        <v>20.304166666666667</v>
      </c>
      <c r="C411" s="4">
        <v>25.893333333333331</v>
      </c>
      <c r="D411" s="4">
        <f t="shared" si="12"/>
        <v>3.2539855353149596</v>
      </c>
      <c r="E411" s="6">
        <f t="shared" si="13"/>
        <v>20</v>
      </c>
    </row>
    <row r="412" spans="1:5" hidden="1">
      <c r="A412" s="1" t="s">
        <v>60</v>
      </c>
      <c r="B412" s="4">
        <v>20.372361111111111</v>
      </c>
      <c r="C412" s="4">
        <v>25.303333333333331</v>
      </c>
      <c r="D412" s="4">
        <f t="shared" si="12"/>
        <v>3.2309361393605669</v>
      </c>
      <c r="E412" s="6">
        <f t="shared" si="13"/>
        <v>20</v>
      </c>
    </row>
    <row r="413" spans="1:5" hidden="1">
      <c r="A413" s="1" t="s">
        <v>60</v>
      </c>
      <c r="B413" s="4">
        <v>20.374444444444446</v>
      </c>
      <c r="C413" s="4">
        <v>25.77333333333333</v>
      </c>
      <c r="D413" s="4">
        <f t="shared" si="12"/>
        <v>3.2493403656720203</v>
      </c>
      <c r="E413" s="6">
        <f t="shared" si="13"/>
        <v>20</v>
      </c>
    </row>
    <row r="414" spans="1:5" hidden="1">
      <c r="A414" s="1" t="s">
        <v>59</v>
      </c>
      <c r="B414" s="4">
        <v>20.380694444444444</v>
      </c>
      <c r="C414" s="4">
        <v>25.61</v>
      </c>
      <c r="D414" s="4">
        <f t="shared" si="12"/>
        <v>3.2429829002114339</v>
      </c>
      <c r="E414" s="6">
        <f t="shared" si="13"/>
        <v>20</v>
      </c>
    </row>
    <row r="415" spans="1:5" hidden="1">
      <c r="A415" s="1" t="s">
        <v>60</v>
      </c>
      <c r="B415" s="4">
        <v>20.383888888888887</v>
      </c>
      <c r="C415" s="4">
        <v>25.253333333333334</v>
      </c>
      <c r="D415" s="4">
        <f t="shared" si="12"/>
        <v>3.228958160209713</v>
      </c>
      <c r="E415" s="6">
        <f t="shared" si="13"/>
        <v>20</v>
      </c>
    </row>
    <row r="416" spans="1:5" hidden="1">
      <c r="A416" s="1" t="s">
        <v>59</v>
      </c>
      <c r="B416" s="4">
        <v>20.398194444444446</v>
      </c>
      <c r="C416" s="4">
        <v>26.52333333333333</v>
      </c>
      <c r="D416" s="4">
        <f t="shared" si="12"/>
        <v>3.2780248487213335</v>
      </c>
      <c r="E416" s="6">
        <f t="shared" si="13"/>
        <v>20</v>
      </c>
    </row>
    <row r="417" spans="1:5" hidden="1">
      <c r="A417" s="1" t="s">
        <v>60</v>
      </c>
      <c r="B417" s="4">
        <v>20.407500000000002</v>
      </c>
      <c r="C417" s="4">
        <v>24.603333333333335</v>
      </c>
      <c r="D417" s="4">
        <f t="shared" si="12"/>
        <v>3.2028819351138513</v>
      </c>
      <c r="E417" s="6">
        <f t="shared" si="13"/>
        <v>20</v>
      </c>
    </row>
    <row r="418" spans="1:5" hidden="1">
      <c r="A418" s="1" t="s">
        <v>59</v>
      </c>
      <c r="B418" s="4">
        <v>20.42486111111111</v>
      </c>
      <c r="C418" s="4">
        <v>26.353333333333335</v>
      </c>
      <c r="D418" s="4">
        <f t="shared" si="12"/>
        <v>3.2715947692004299</v>
      </c>
      <c r="E418" s="6">
        <f t="shared" si="13"/>
        <v>20</v>
      </c>
    </row>
    <row r="419" spans="1:5" hidden="1">
      <c r="A419" s="1" t="s">
        <v>60</v>
      </c>
      <c r="B419" s="4">
        <v>20.429722222222221</v>
      </c>
      <c r="C419" s="4">
        <v>24.853333333333335</v>
      </c>
      <c r="D419" s="4">
        <f t="shared" si="12"/>
        <v>3.2129918817092262</v>
      </c>
      <c r="E419" s="6">
        <f t="shared" si="13"/>
        <v>20</v>
      </c>
    </row>
    <row r="420" spans="1:5" hidden="1">
      <c r="A420" s="1" t="s">
        <v>60</v>
      </c>
      <c r="B420" s="4">
        <v>20.441527777777775</v>
      </c>
      <c r="C420" s="4">
        <v>24.536666666666665</v>
      </c>
      <c r="D420" s="4">
        <f t="shared" si="12"/>
        <v>3.2001685974025049</v>
      </c>
      <c r="E420" s="6">
        <f t="shared" si="13"/>
        <v>20</v>
      </c>
    </row>
    <row r="421" spans="1:5" hidden="1">
      <c r="A421" s="1" t="s">
        <v>60</v>
      </c>
      <c r="B421" s="4">
        <v>20.454027777777775</v>
      </c>
      <c r="C421" s="4">
        <v>24.293333333333333</v>
      </c>
      <c r="D421" s="4">
        <f t="shared" si="12"/>
        <v>3.190201964283593</v>
      </c>
      <c r="E421" s="6">
        <f t="shared" si="13"/>
        <v>20</v>
      </c>
    </row>
    <row r="422" spans="1:5" hidden="1">
      <c r="A422" s="1" t="s">
        <v>60</v>
      </c>
      <c r="B422" s="4">
        <v>20.477361111111112</v>
      </c>
      <c r="C422" s="4">
        <v>25.436666666666667</v>
      </c>
      <c r="D422" s="4">
        <f t="shared" si="12"/>
        <v>3.2361917026334321</v>
      </c>
      <c r="E422" s="6">
        <f t="shared" si="13"/>
        <v>20</v>
      </c>
    </row>
    <row r="423" spans="1:5" hidden="1">
      <c r="A423" s="1" t="s">
        <v>59</v>
      </c>
      <c r="B423" s="4">
        <v>20.554027777777776</v>
      </c>
      <c r="C423" s="4">
        <v>26.540000000000003</v>
      </c>
      <c r="D423" s="4">
        <f t="shared" si="12"/>
        <v>3.2786530289040616</v>
      </c>
      <c r="E423" s="6">
        <f t="shared" si="13"/>
        <v>21</v>
      </c>
    </row>
    <row r="424" spans="1:5" hidden="1">
      <c r="A424" s="1" t="s">
        <v>59</v>
      </c>
      <c r="B424" s="4">
        <v>20.577638888888888</v>
      </c>
      <c r="C424" s="4">
        <v>25.816666666666663</v>
      </c>
      <c r="D424" s="4">
        <f t="shared" si="12"/>
        <v>3.2510202781947677</v>
      </c>
      <c r="E424" s="6">
        <f t="shared" si="13"/>
        <v>21</v>
      </c>
    </row>
    <row r="425" spans="1:5" hidden="1">
      <c r="A425" s="1" t="s">
        <v>59</v>
      </c>
      <c r="B425" s="4">
        <v>20.588333333333331</v>
      </c>
      <c r="C425" s="4">
        <v>26.096666666666664</v>
      </c>
      <c r="D425" s="4">
        <f t="shared" si="12"/>
        <v>3.2618075922517131</v>
      </c>
      <c r="E425" s="6">
        <f t="shared" si="13"/>
        <v>21</v>
      </c>
    </row>
    <row r="426" spans="1:5" hidden="1">
      <c r="A426" s="1" t="s">
        <v>59</v>
      </c>
      <c r="B426" s="4">
        <v>20.636388888888892</v>
      </c>
      <c r="C426" s="4">
        <v>25.323333333333334</v>
      </c>
      <c r="D426" s="4">
        <f t="shared" si="12"/>
        <v>3.2317262368470208</v>
      </c>
      <c r="E426" s="6">
        <f t="shared" si="13"/>
        <v>21</v>
      </c>
    </row>
    <row r="427" spans="1:5" hidden="1">
      <c r="A427" s="1" t="s">
        <v>59</v>
      </c>
      <c r="B427" s="4">
        <v>20.640972222222221</v>
      </c>
      <c r="C427" s="4">
        <v>26.146666666666665</v>
      </c>
      <c r="D427" s="4">
        <f t="shared" si="12"/>
        <v>3.2637217126600357</v>
      </c>
      <c r="E427" s="6">
        <f t="shared" si="13"/>
        <v>21</v>
      </c>
    </row>
    <row r="428" spans="1:5" hidden="1">
      <c r="A428" s="1" t="s">
        <v>59</v>
      </c>
      <c r="B428" s="4">
        <v>20.642777777777777</v>
      </c>
      <c r="C428" s="4">
        <v>26.223333333333329</v>
      </c>
      <c r="D428" s="4">
        <f t="shared" si="12"/>
        <v>3.2666495996730411</v>
      </c>
      <c r="E428" s="6">
        <f t="shared" si="13"/>
        <v>21</v>
      </c>
    </row>
    <row r="429" spans="1:5" hidden="1">
      <c r="A429" s="1" t="s">
        <v>59</v>
      </c>
      <c r="B429" s="4">
        <v>20.652083333333334</v>
      </c>
      <c r="C429" s="4">
        <v>25.8</v>
      </c>
      <c r="D429" s="4">
        <f t="shared" si="12"/>
        <v>3.2503744919275719</v>
      </c>
      <c r="E429" s="6">
        <f t="shared" si="13"/>
        <v>21</v>
      </c>
    </row>
    <row r="430" spans="1:5" hidden="1">
      <c r="A430" s="1" t="s">
        <v>59</v>
      </c>
      <c r="B430" s="4">
        <v>20.659166666666668</v>
      </c>
      <c r="C430" s="4">
        <v>26.503333333333334</v>
      </c>
      <c r="D430" s="4">
        <f t="shared" si="12"/>
        <v>3.2772705112452822</v>
      </c>
      <c r="E430" s="6">
        <f t="shared" si="13"/>
        <v>21</v>
      </c>
    </row>
    <row r="431" spans="1:5" hidden="1">
      <c r="A431" s="1" t="s">
        <v>59</v>
      </c>
      <c r="B431" s="4">
        <v>20.668055555555554</v>
      </c>
      <c r="C431" s="4">
        <v>26.343333333333334</v>
      </c>
      <c r="D431" s="4">
        <f t="shared" si="12"/>
        <v>3.2712152385487743</v>
      </c>
      <c r="E431" s="6">
        <f t="shared" si="13"/>
        <v>21</v>
      </c>
    </row>
    <row r="432" spans="1:5" hidden="1">
      <c r="A432" s="1" t="s">
        <v>59</v>
      </c>
      <c r="B432" s="4">
        <v>20.703055555555558</v>
      </c>
      <c r="C432" s="4">
        <v>26.316666666666666</v>
      </c>
      <c r="D432" s="4">
        <f t="shared" si="12"/>
        <v>3.2702024520335415</v>
      </c>
      <c r="E432" s="6">
        <f t="shared" si="13"/>
        <v>21</v>
      </c>
    </row>
    <row r="433" spans="1:5" hidden="1">
      <c r="A433" s="1" t="s">
        <v>59</v>
      </c>
      <c r="B433" s="4">
        <v>20.725833333333334</v>
      </c>
      <c r="C433" s="4">
        <v>26.653333333333336</v>
      </c>
      <c r="D433" s="4">
        <f t="shared" si="12"/>
        <v>3.2829142209640896</v>
      </c>
      <c r="E433" s="6">
        <f t="shared" si="13"/>
        <v>21</v>
      </c>
    </row>
    <row r="434" spans="1:5" hidden="1">
      <c r="A434" s="1" t="s">
        <v>59</v>
      </c>
      <c r="B434" s="4">
        <v>20.729444444444443</v>
      </c>
      <c r="C434" s="4">
        <v>25.906666666666666</v>
      </c>
      <c r="D434" s="4">
        <f t="shared" si="12"/>
        <v>3.2545003358411297</v>
      </c>
      <c r="E434" s="6">
        <f t="shared" si="13"/>
        <v>21</v>
      </c>
    </row>
    <row r="435" spans="1:5" hidden="1">
      <c r="A435" s="1" t="s">
        <v>59</v>
      </c>
      <c r="B435" s="4">
        <v>20.743611111111111</v>
      </c>
      <c r="C435" s="4">
        <v>26.153333333333336</v>
      </c>
      <c r="D435" s="4">
        <f t="shared" si="12"/>
        <v>3.2639766521132971</v>
      </c>
      <c r="E435" s="6">
        <f t="shared" si="13"/>
        <v>21</v>
      </c>
    </row>
    <row r="436" spans="1:5" hidden="1">
      <c r="A436" s="1" t="s">
        <v>59</v>
      </c>
      <c r="B436" s="4">
        <v>20.757916666666667</v>
      </c>
      <c r="C436" s="4">
        <v>26.016666666666666</v>
      </c>
      <c r="D436" s="4">
        <f t="shared" si="12"/>
        <v>3.2587373582933314</v>
      </c>
      <c r="E436" s="6">
        <f t="shared" si="13"/>
        <v>21</v>
      </c>
    </row>
    <row r="437" spans="1:5" hidden="1">
      <c r="A437" s="1" t="s">
        <v>60</v>
      </c>
      <c r="B437" s="4">
        <v>20.80875</v>
      </c>
      <c r="C437" s="4">
        <v>25.063333333333333</v>
      </c>
      <c r="D437" s="4">
        <f t="shared" si="12"/>
        <v>3.2214059547218259</v>
      </c>
      <c r="E437" s="6">
        <f t="shared" si="13"/>
        <v>21</v>
      </c>
    </row>
    <row r="438" spans="1:5" hidden="1">
      <c r="A438" s="1" t="s">
        <v>60</v>
      </c>
      <c r="B438" s="4">
        <v>20.811805555555555</v>
      </c>
      <c r="C438" s="4">
        <v>25.00333333333333</v>
      </c>
      <c r="D438" s="4">
        <f t="shared" si="12"/>
        <v>3.2190091493134352</v>
      </c>
      <c r="E438" s="6">
        <f t="shared" si="13"/>
        <v>21</v>
      </c>
    </row>
    <row r="439" spans="1:5" hidden="1">
      <c r="A439" s="1" t="s">
        <v>59</v>
      </c>
      <c r="B439" s="4">
        <v>20.828472222222221</v>
      </c>
      <c r="C439" s="4">
        <v>28.2</v>
      </c>
      <c r="D439" s="4">
        <f t="shared" si="12"/>
        <v>3.3393219779440679</v>
      </c>
      <c r="E439" s="6">
        <f t="shared" si="13"/>
        <v>21</v>
      </c>
    </row>
    <row r="440" spans="1:5" hidden="1">
      <c r="A440" s="1" t="s">
        <v>59</v>
      </c>
      <c r="B440" s="4">
        <v>20.83</v>
      </c>
      <c r="C440" s="4">
        <v>25.516666666666666</v>
      </c>
      <c r="D440" s="4">
        <f t="shared" si="12"/>
        <v>3.2393318334355832</v>
      </c>
      <c r="E440" s="6">
        <f t="shared" si="13"/>
        <v>21</v>
      </c>
    </row>
    <row r="441" spans="1:5" hidden="1">
      <c r="A441" s="1" t="s">
        <v>60</v>
      </c>
      <c r="B441" s="4">
        <v>20.895138888888887</v>
      </c>
      <c r="C441" s="4">
        <v>23.893333333333334</v>
      </c>
      <c r="D441" s="4">
        <f t="shared" si="12"/>
        <v>3.1735994799985652</v>
      </c>
      <c r="E441" s="6">
        <f t="shared" si="13"/>
        <v>21</v>
      </c>
    </row>
    <row r="442" spans="1:5" hidden="1">
      <c r="A442" s="1" t="s">
        <v>60</v>
      </c>
      <c r="B442" s="4">
        <v>20.897777777777776</v>
      </c>
      <c r="C442" s="4">
        <v>23.673333333333332</v>
      </c>
      <c r="D442" s="4">
        <f t="shared" si="12"/>
        <v>3.1643492388468322</v>
      </c>
      <c r="E442" s="6">
        <f t="shared" si="13"/>
        <v>21</v>
      </c>
    </row>
    <row r="443" spans="1:5" hidden="1">
      <c r="A443" s="1" t="s">
        <v>60</v>
      </c>
      <c r="B443" s="4">
        <v>20.902222222222225</v>
      </c>
      <c r="C443" s="4">
        <v>23.743333333333336</v>
      </c>
      <c r="D443" s="4">
        <f t="shared" si="12"/>
        <v>3.1673017893221527</v>
      </c>
      <c r="E443" s="6">
        <f t="shared" si="13"/>
        <v>21</v>
      </c>
    </row>
    <row r="444" spans="1:5" hidden="1">
      <c r="A444" s="1" t="s">
        <v>60</v>
      </c>
      <c r="B444" s="4">
        <v>20.912222222222223</v>
      </c>
      <c r="C444" s="4">
        <v>24.66</v>
      </c>
      <c r="D444" s="4">
        <f t="shared" si="12"/>
        <v>3.2051824977361982</v>
      </c>
      <c r="E444" s="6">
        <f t="shared" si="13"/>
        <v>21</v>
      </c>
    </row>
    <row r="445" spans="1:5" hidden="1">
      <c r="A445" s="1" t="s">
        <v>60</v>
      </c>
      <c r="B445" s="4">
        <v>20.917361111111113</v>
      </c>
      <c r="C445" s="4">
        <v>23.74</v>
      </c>
      <c r="D445" s="4">
        <f t="shared" si="12"/>
        <v>3.1671613891815218</v>
      </c>
      <c r="E445" s="6">
        <f t="shared" si="13"/>
        <v>21</v>
      </c>
    </row>
    <row r="446" spans="1:5" hidden="1">
      <c r="A446" s="1" t="s">
        <v>60</v>
      </c>
      <c r="B446" s="4">
        <v>20.92</v>
      </c>
      <c r="C446" s="4">
        <v>26.099999999999998</v>
      </c>
      <c r="D446" s="4">
        <f t="shared" si="12"/>
        <v>3.2619353143286478</v>
      </c>
      <c r="E446" s="6">
        <f t="shared" si="13"/>
        <v>21</v>
      </c>
    </row>
    <row r="447" spans="1:5" hidden="1">
      <c r="A447" s="1" t="s">
        <v>59</v>
      </c>
      <c r="B447" s="4">
        <v>20.922777777777775</v>
      </c>
      <c r="C447" s="4">
        <v>25.946666666666669</v>
      </c>
      <c r="D447" s="4">
        <f t="shared" si="12"/>
        <v>3.2560431492096402</v>
      </c>
      <c r="E447" s="6">
        <f t="shared" si="13"/>
        <v>21</v>
      </c>
    </row>
    <row r="448" spans="1:5" hidden="1">
      <c r="A448" s="1" t="s">
        <v>59</v>
      </c>
      <c r="B448" s="4">
        <v>20.928749999999997</v>
      </c>
      <c r="C448" s="4">
        <v>27.236666666666665</v>
      </c>
      <c r="D448" s="4">
        <f t="shared" si="12"/>
        <v>3.3045641047285064</v>
      </c>
      <c r="E448" s="6">
        <f t="shared" si="13"/>
        <v>21</v>
      </c>
    </row>
    <row r="449" spans="1:5" hidden="1">
      <c r="A449" s="1" t="s">
        <v>59</v>
      </c>
      <c r="B449" s="4">
        <v>20.933888888888887</v>
      </c>
      <c r="C449" s="4">
        <v>26.166666666666668</v>
      </c>
      <c r="D449" s="4">
        <f t="shared" si="12"/>
        <v>3.2644863361202532</v>
      </c>
      <c r="E449" s="6">
        <f t="shared" si="13"/>
        <v>21</v>
      </c>
    </row>
    <row r="450" spans="1:5" hidden="1">
      <c r="A450" s="1" t="s">
        <v>60</v>
      </c>
      <c r="B450" s="4">
        <v>20.936527777777776</v>
      </c>
      <c r="C450" s="4">
        <v>25.446666666666669</v>
      </c>
      <c r="D450" s="4">
        <f t="shared" ref="D450:D513" si="14">LN(C450)</f>
        <v>3.236584758648974</v>
      </c>
      <c r="E450" s="6">
        <f t="shared" si="13"/>
        <v>21</v>
      </c>
    </row>
    <row r="451" spans="1:5" hidden="1">
      <c r="A451" s="1" t="s">
        <v>60</v>
      </c>
      <c r="B451" s="4">
        <v>20.948333333333334</v>
      </c>
      <c r="C451" s="4">
        <v>24.556666666666668</v>
      </c>
      <c r="D451" s="4">
        <f t="shared" si="14"/>
        <v>3.2009833720266125</v>
      </c>
      <c r="E451" s="6">
        <f t="shared" ref="E451:E514" si="15">ROUND(B451,0)</f>
        <v>21</v>
      </c>
    </row>
    <row r="452" spans="1:5" hidden="1">
      <c r="A452" s="1" t="s">
        <v>60</v>
      </c>
      <c r="B452" s="4">
        <v>20.948472222222222</v>
      </c>
      <c r="C452" s="4">
        <v>23.97666666666667</v>
      </c>
      <c r="D452" s="4">
        <f t="shared" si="14"/>
        <v>3.1770811352111554</v>
      </c>
      <c r="E452" s="6">
        <f t="shared" si="15"/>
        <v>21</v>
      </c>
    </row>
    <row r="453" spans="1:5" hidden="1">
      <c r="A453" s="1" t="s">
        <v>60</v>
      </c>
      <c r="B453" s="4">
        <v>20.982916666666664</v>
      </c>
      <c r="C453" s="4">
        <v>24.150000000000002</v>
      </c>
      <c r="D453" s="4">
        <f t="shared" si="14"/>
        <v>3.1842843800985818</v>
      </c>
      <c r="E453" s="6">
        <f t="shared" si="15"/>
        <v>21</v>
      </c>
    </row>
    <row r="454" spans="1:5" hidden="1">
      <c r="A454" s="1" t="s">
        <v>60</v>
      </c>
      <c r="B454" s="4">
        <v>20.995972222222225</v>
      </c>
      <c r="C454" s="4">
        <v>24.113333333333333</v>
      </c>
      <c r="D454" s="4">
        <f t="shared" si="14"/>
        <v>3.182764937855842</v>
      </c>
      <c r="E454" s="6">
        <f t="shared" si="15"/>
        <v>21</v>
      </c>
    </row>
    <row r="455" spans="1:5" hidden="1">
      <c r="A455" s="1" t="s">
        <v>60</v>
      </c>
      <c r="B455" s="4">
        <v>21.02888888888889</v>
      </c>
      <c r="C455" s="4">
        <v>25.23</v>
      </c>
      <c r="D455" s="4">
        <f t="shared" si="14"/>
        <v>3.2280337626529665</v>
      </c>
      <c r="E455" s="6">
        <f t="shared" si="15"/>
        <v>21</v>
      </c>
    </row>
    <row r="456" spans="1:5" hidden="1">
      <c r="A456" s="1" t="s">
        <v>60</v>
      </c>
      <c r="B456" s="4">
        <v>21.030694444444446</v>
      </c>
      <c r="C456" s="4">
        <v>24.959999999999997</v>
      </c>
      <c r="D456" s="4">
        <f t="shared" si="14"/>
        <v>3.2172745435012269</v>
      </c>
      <c r="E456" s="6">
        <f t="shared" si="15"/>
        <v>21</v>
      </c>
    </row>
    <row r="457" spans="1:5" hidden="1">
      <c r="A457" s="1" t="s">
        <v>60</v>
      </c>
      <c r="B457" s="4">
        <v>21.033333333333335</v>
      </c>
      <c r="C457" s="4">
        <v>24.95</v>
      </c>
      <c r="D457" s="4">
        <f t="shared" si="14"/>
        <v>3.2168738221975275</v>
      </c>
      <c r="E457" s="6">
        <f t="shared" si="15"/>
        <v>21</v>
      </c>
    </row>
    <row r="458" spans="1:5" hidden="1">
      <c r="A458" s="1" t="s">
        <v>60</v>
      </c>
      <c r="B458" s="4">
        <v>21.035</v>
      </c>
      <c r="C458" s="4">
        <v>24.066666666666666</v>
      </c>
      <c r="D458" s="4">
        <f t="shared" si="14"/>
        <v>3.1808277572306709</v>
      </c>
      <c r="E458" s="6">
        <f t="shared" si="15"/>
        <v>21</v>
      </c>
    </row>
    <row r="459" spans="1:5" hidden="1">
      <c r="A459" s="1" t="s">
        <v>60</v>
      </c>
      <c r="B459" s="4">
        <v>21.041944444444443</v>
      </c>
      <c r="C459" s="4">
        <v>25.093333333333334</v>
      </c>
      <c r="D459" s="4">
        <f t="shared" si="14"/>
        <v>3.2226022066090145</v>
      </c>
      <c r="E459" s="6">
        <f t="shared" si="15"/>
        <v>21</v>
      </c>
    </row>
    <row r="460" spans="1:5" hidden="1">
      <c r="A460" s="1" t="s">
        <v>60</v>
      </c>
      <c r="B460" s="4">
        <v>21.059861111111111</v>
      </c>
      <c r="C460" s="4">
        <v>24.439999999999998</v>
      </c>
      <c r="D460" s="4">
        <f t="shared" si="14"/>
        <v>3.1962211343033946</v>
      </c>
      <c r="E460" s="6">
        <f t="shared" si="15"/>
        <v>21</v>
      </c>
    </row>
    <row r="461" spans="1:5" hidden="1">
      <c r="A461" s="1" t="s">
        <v>60</v>
      </c>
      <c r="B461" s="4">
        <v>21.08111111111111</v>
      </c>
      <c r="C461" s="4">
        <v>24.026666666666667</v>
      </c>
      <c r="D461" s="4">
        <f t="shared" si="14"/>
        <v>3.179164324631973</v>
      </c>
      <c r="E461" s="6">
        <f t="shared" si="15"/>
        <v>21</v>
      </c>
    </row>
    <row r="462" spans="1:5" hidden="1">
      <c r="A462" s="1" t="s">
        <v>60</v>
      </c>
      <c r="B462" s="4">
        <v>21.09611111111111</v>
      </c>
      <c r="C462" s="4">
        <v>25.28</v>
      </c>
      <c r="D462" s="4">
        <f t="shared" si="14"/>
        <v>3.2300135692786567</v>
      </c>
      <c r="E462" s="6">
        <f t="shared" si="15"/>
        <v>21</v>
      </c>
    </row>
    <row r="463" spans="1:5" hidden="1">
      <c r="A463" s="1" t="s">
        <v>60</v>
      </c>
      <c r="B463" s="4">
        <v>21.155972222222221</v>
      </c>
      <c r="C463" s="4">
        <v>25.146666666666665</v>
      </c>
      <c r="D463" s="4">
        <f t="shared" si="14"/>
        <v>3.2247253496570925</v>
      </c>
      <c r="E463" s="6">
        <f t="shared" si="15"/>
        <v>21</v>
      </c>
    </row>
    <row r="464" spans="1:5" hidden="1">
      <c r="A464" s="1" t="s">
        <v>60</v>
      </c>
      <c r="B464" s="4">
        <v>21.207083333333333</v>
      </c>
      <c r="C464" s="4">
        <v>24.946666666666669</v>
      </c>
      <c r="D464" s="4">
        <f t="shared" si="14"/>
        <v>3.2167402127377791</v>
      </c>
      <c r="E464" s="6">
        <f t="shared" si="15"/>
        <v>21</v>
      </c>
    </row>
    <row r="465" spans="1:5" hidden="1">
      <c r="A465" s="1" t="s">
        <v>60</v>
      </c>
      <c r="B465" s="4">
        <v>21.207916666666666</v>
      </c>
      <c r="C465" s="4">
        <v>24.673333333333332</v>
      </c>
      <c r="D465" s="4">
        <f t="shared" si="14"/>
        <v>3.2057230382899</v>
      </c>
      <c r="E465" s="6">
        <f t="shared" si="15"/>
        <v>21</v>
      </c>
    </row>
    <row r="466" spans="1:5" hidden="1">
      <c r="A466" s="1" t="s">
        <v>60</v>
      </c>
      <c r="B466" s="4">
        <v>21.221388888888889</v>
      </c>
      <c r="C466" s="4">
        <v>26.006666666666671</v>
      </c>
      <c r="D466" s="4">
        <f t="shared" si="14"/>
        <v>3.2583529154104007</v>
      </c>
      <c r="E466" s="6">
        <f t="shared" si="15"/>
        <v>21</v>
      </c>
    </row>
    <row r="467" spans="1:5" hidden="1">
      <c r="A467" s="1" t="s">
        <v>60</v>
      </c>
      <c r="B467" s="4">
        <v>21.229861111111113</v>
      </c>
      <c r="C467" s="4">
        <v>24.356666666666666</v>
      </c>
      <c r="D467" s="4">
        <f t="shared" si="14"/>
        <v>3.1928055971350169</v>
      </c>
      <c r="E467" s="6">
        <f t="shared" si="15"/>
        <v>21</v>
      </c>
    </row>
    <row r="468" spans="1:5" hidden="1">
      <c r="A468" s="1" t="s">
        <v>60</v>
      </c>
      <c r="B468" s="4">
        <v>21.249861111111109</v>
      </c>
      <c r="C468" s="4">
        <v>26.333333333333332</v>
      </c>
      <c r="D468" s="4">
        <f t="shared" si="14"/>
        <v>3.2708355637989119</v>
      </c>
      <c r="E468" s="6">
        <f t="shared" si="15"/>
        <v>21</v>
      </c>
    </row>
    <row r="469" spans="1:5" hidden="1">
      <c r="A469" s="1" t="s">
        <v>60</v>
      </c>
      <c r="B469" s="4">
        <v>21.252083333333335</v>
      </c>
      <c r="C469" s="4">
        <v>25.209999999999997</v>
      </c>
      <c r="D469" s="4">
        <f t="shared" si="14"/>
        <v>3.2272407411998283</v>
      </c>
      <c r="E469" s="6">
        <f t="shared" si="15"/>
        <v>21</v>
      </c>
    </row>
    <row r="470" spans="1:5" hidden="1">
      <c r="A470" s="1" t="s">
        <v>60</v>
      </c>
      <c r="B470" s="4">
        <v>21.27513888888889</v>
      </c>
      <c r="C470" s="4">
        <v>24.816666666666666</v>
      </c>
      <c r="D470" s="4">
        <f t="shared" si="14"/>
        <v>3.2115154704619084</v>
      </c>
      <c r="E470" s="6">
        <f t="shared" si="15"/>
        <v>21</v>
      </c>
    </row>
    <row r="471" spans="1:5" hidden="1">
      <c r="A471" s="1" t="s">
        <v>59</v>
      </c>
      <c r="B471" s="4">
        <v>21.289722222222224</v>
      </c>
      <c r="C471" s="4">
        <v>21.78</v>
      </c>
      <c r="D471" s="4">
        <f t="shared" si="14"/>
        <v>3.0809921175048145</v>
      </c>
      <c r="E471" s="6">
        <f t="shared" si="15"/>
        <v>21</v>
      </c>
    </row>
    <row r="472" spans="1:5" hidden="1">
      <c r="A472" s="1" t="s">
        <v>60</v>
      </c>
      <c r="B472" s="4">
        <v>21.30125</v>
      </c>
      <c r="C472" s="4">
        <v>24.813333333333333</v>
      </c>
      <c r="D472" s="4">
        <f t="shared" si="14"/>
        <v>3.2113811431059403</v>
      </c>
      <c r="E472" s="6">
        <f t="shared" si="15"/>
        <v>21</v>
      </c>
    </row>
    <row r="473" spans="1:5" hidden="1">
      <c r="A473" s="1" t="s">
        <v>60</v>
      </c>
      <c r="B473" s="4">
        <v>21.308194444444442</v>
      </c>
      <c r="C473" s="4">
        <v>25.26</v>
      </c>
      <c r="D473" s="4">
        <f t="shared" si="14"/>
        <v>3.2292221169223452</v>
      </c>
      <c r="E473" s="6">
        <f t="shared" si="15"/>
        <v>21</v>
      </c>
    </row>
    <row r="474" spans="1:5" hidden="1">
      <c r="A474" s="1" t="s">
        <v>60</v>
      </c>
      <c r="B474" s="4">
        <v>21.373055555555556</v>
      </c>
      <c r="C474" s="4">
        <v>24.403333333333336</v>
      </c>
      <c r="D474" s="4">
        <f t="shared" si="14"/>
        <v>3.1947197349904419</v>
      </c>
      <c r="E474" s="6">
        <f t="shared" si="15"/>
        <v>21</v>
      </c>
    </row>
    <row r="475" spans="1:5" hidden="1">
      <c r="A475" s="1" t="s">
        <v>60</v>
      </c>
      <c r="B475" s="4">
        <v>21.380555555555553</v>
      </c>
      <c r="C475" s="4">
        <v>25.523333333333337</v>
      </c>
      <c r="D475" s="4">
        <f t="shared" si="14"/>
        <v>3.2395930664569224</v>
      </c>
      <c r="E475" s="6">
        <f t="shared" si="15"/>
        <v>21</v>
      </c>
    </row>
    <row r="476" spans="1:5" hidden="1">
      <c r="A476" s="1" t="s">
        <v>60</v>
      </c>
      <c r="B476" s="4">
        <v>21.382916666666667</v>
      </c>
      <c r="C476" s="4">
        <v>24.993333333333336</v>
      </c>
      <c r="D476" s="4">
        <f t="shared" si="14"/>
        <v>3.2186091226396565</v>
      </c>
      <c r="E476" s="6">
        <f t="shared" si="15"/>
        <v>21</v>
      </c>
    </row>
    <row r="477" spans="1:5" hidden="1">
      <c r="A477" s="1" t="s">
        <v>60</v>
      </c>
      <c r="B477" s="4">
        <v>21.383750000000003</v>
      </c>
      <c r="C477" s="4">
        <v>24.606666666666666</v>
      </c>
      <c r="D477" s="4">
        <f t="shared" si="14"/>
        <v>3.2030174089337429</v>
      </c>
      <c r="E477" s="6">
        <f t="shared" si="15"/>
        <v>21</v>
      </c>
    </row>
    <row r="478" spans="1:5" hidden="1">
      <c r="A478" s="1" t="s">
        <v>60</v>
      </c>
      <c r="B478" s="4">
        <v>21.430972222222223</v>
      </c>
      <c r="C478" s="4">
        <v>24.62</v>
      </c>
      <c r="D478" s="4">
        <f t="shared" si="14"/>
        <v>3.2035591207563074</v>
      </c>
      <c r="E478" s="6">
        <f t="shared" si="15"/>
        <v>21</v>
      </c>
    </row>
    <row r="479" spans="1:5" hidden="1">
      <c r="A479" s="1" t="s">
        <v>59</v>
      </c>
      <c r="B479" s="4">
        <v>21.453888888888891</v>
      </c>
      <c r="C479" s="4">
        <v>21.96</v>
      </c>
      <c r="D479" s="4">
        <f t="shared" si="14"/>
        <v>3.0892226166413299</v>
      </c>
      <c r="E479" s="6">
        <f t="shared" si="15"/>
        <v>21</v>
      </c>
    </row>
    <row r="480" spans="1:5" hidden="1">
      <c r="A480" s="1" t="s">
        <v>60</v>
      </c>
      <c r="B480" s="4">
        <v>21.465555555555557</v>
      </c>
      <c r="C480" s="4">
        <v>23.83666666666667</v>
      </c>
      <c r="D480" s="4">
        <f t="shared" si="14"/>
        <v>3.1712250113921949</v>
      </c>
      <c r="E480" s="6">
        <f t="shared" si="15"/>
        <v>21</v>
      </c>
    </row>
    <row r="481" spans="1:5" hidden="1">
      <c r="A481" s="1" t="s">
        <v>60</v>
      </c>
      <c r="B481" s="4">
        <v>21.48138888888889</v>
      </c>
      <c r="C481" s="4">
        <v>24.536666666666665</v>
      </c>
      <c r="D481" s="4">
        <f t="shared" si="14"/>
        <v>3.2001685974025049</v>
      </c>
      <c r="E481" s="6">
        <f t="shared" si="15"/>
        <v>21</v>
      </c>
    </row>
    <row r="482" spans="1:5" hidden="1">
      <c r="A482" s="1" t="s">
        <v>60</v>
      </c>
      <c r="B482" s="4">
        <v>21.507916666666667</v>
      </c>
      <c r="C482" s="4">
        <v>24.560000000000002</v>
      </c>
      <c r="D482" s="4">
        <f t="shared" si="14"/>
        <v>3.2011191032789417</v>
      </c>
      <c r="E482" s="6">
        <f t="shared" si="15"/>
        <v>22</v>
      </c>
    </row>
    <row r="483" spans="1:5" hidden="1">
      <c r="A483" s="1" t="s">
        <v>59</v>
      </c>
      <c r="B483" s="4">
        <v>21.557916666666664</v>
      </c>
      <c r="C483" s="4">
        <v>22.675000000000001</v>
      </c>
      <c r="D483" s="4">
        <f t="shared" si="14"/>
        <v>3.1212629960012004</v>
      </c>
      <c r="E483" s="6">
        <f t="shared" si="15"/>
        <v>22</v>
      </c>
    </row>
    <row r="484" spans="1:5" hidden="1">
      <c r="A484" s="1" t="s">
        <v>60</v>
      </c>
      <c r="B484" s="4">
        <v>21.558472222222225</v>
      </c>
      <c r="C484" s="4">
        <v>24.556666666666668</v>
      </c>
      <c r="D484" s="4">
        <f t="shared" si="14"/>
        <v>3.2009833720266125</v>
      </c>
      <c r="E484" s="6">
        <f t="shared" si="15"/>
        <v>22</v>
      </c>
    </row>
    <row r="485" spans="1:5" hidden="1">
      <c r="A485" s="1" t="s">
        <v>59</v>
      </c>
      <c r="B485" s="4">
        <v>21.567777777777778</v>
      </c>
      <c r="C485" s="4">
        <v>21.875</v>
      </c>
      <c r="D485" s="4">
        <f t="shared" si="14"/>
        <v>3.0853444322436783</v>
      </c>
      <c r="E485" s="6">
        <f t="shared" si="15"/>
        <v>22</v>
      </c>
    </row>
    <row r="486" spans="1:5" hidden="1">
      <c r="A486" s="1" t="s">
        <v>60</v>
      </c>
      <c r="B486" s="4">
        <v>21.582361111111108</v>
      </c>
      <c r="C486" s="4">
        <v>24.896666666666665</v>
      </c>
      <c r="D486" s="4">
        <f t="shared" si="14"/>
        <v>3.2147339257008656</v>
      </c>
      <c r="E486" s="6">
        <f t="shared" si="15"/>
        <v>22</v>
      </c>
    </row>
    <row r="487" spans="1:5" hidden="1">
      <c r="A487" s="1" t="s">
        <v>59</v>
      </c>
      <c r="B487" s="4">
        <v>21.597777777777775</v>
      </c>
      <c r="C487" s="4">
        <v>21.060000000000002</v>
      </c>
      <c r="D487" s="4">
        <f t="shared" si="14"/>
        <v>3.0473755067058295</v>
      </c>
      <c r="E487" s="6">
        <f t="shared" si="15"/>
        <v>22</v>
      </c>
    </row>
    <row r="488" spans="1:5" hidden="1">
      <c r="A488" s="1" t="s">
        <v>60</v>
      </c>
      <c r="B488" s="4">
        <v>21.625555555555554</v>
      </c>
      <c r="C488" s="4">
        <v>24.856666666666669</v>
      </c>
      <c r="D488" s="4">
        <f t="shared" si="14"/>
        <v>3.2131259928875937</v>
      </c>
      <c r="E488" s="6">
        <f t="shared" si="15"/>
        <v>22</v>
      </c>
    </row>
    <row r="489" spans="1:5" hidden="1">
      <c r="A489" s="1" t="s">
        <v>60</v>
      </c>
      <c r="B489" s="4">
        <v>21.656111111111109</v>
      </c>
      <c r="C489" s="4">
        <v>25.183333333333334</v>
      </c>
      <c r="D489" s="4">
        <f t="shared" si="14"/>
        <v>3.2261824000506389</v>
      </c>
      <c r="E489" s="6">
        <f t="shared" si="15"/>
        <v>22</v>
      </c>
    </row>
    <row r="490" spans="1:5" hidden="1">
      <c r="A490" s="1" t="s">
        <v>60</v>
      </c>
      <c r="B490" s="4">
        <v>21.656805555555554</v>
      </c>
      <c r="C490" s="4">
        <v>25.066666666666663</v>
      </c>
      <c r="D490" s="4">
        <f t="shared" si="14"/>
        <v>3.2215389422876841</v>
      </c>
      <c r="E490" s="6">
        <f t="shared" si="15"/>
        <v>22</v>
      </c>
    </row>
    <row r="491" spans="1:5" hidden="1">
      <c r="A491" s="1" t="s">
        <v>59</v>
      </c>
      <c r="B491" s="4">
        <v>21.676666666666666</v>
      </c>
      <c r="C491" s="4">
        <v>26.006666666666664</v>
      </c>
      <c r="D491" s="4">
        <f t="shared" si="14"/>
        <v>3.2583529154104007</v>
      </c>
      <c r="E491" s="6">
        <f t="shared" si="15"/>
        <v>22</v>
      </c>
    </row>
    <row r="492" spans="1:5" hidden="1">
      <c r="A492" s="1" t="s">
        <v>59</v>
      </c>
      <c r="B492" s="4">
        <v>21.679861111111112</v>
      </c>
      <c r="C492" s="4">
        <v>21.369999999999997</v>
      </c>
      <c r="D492" s="4">
        <f t="shared" si="14"/>
        <v>3.0619880693310559</v>
      </c>
      <c r="E492" s="6">
        <f t="shared" si="15"/>
        <v>22</v>
      </c>
    </row>
    <row r="493" spans="1:5" hidden="1">
      <c r="A493" s="1" t="s">
        <v>59</v>
      </c>
      <c r="B493" s="4">
        <v>21.704583333333336</v>
      </c>
      <c r="C493" s="4">
        <v>20.3</v>
      </c>
      <c r="D493" s="4">
        <f t="shared" si="14"/>
        <v>3.0106208860477417</v>
      </c>
      <c r="E493" s="6">
        <f t="shared" si="15"/>
        <v>22</v>
      </c>
    </row>
    <row r="494" spans="1:5" hidden="1">
      <c r="A494" s="1" t="s">
        <v>59</v>
      </c>
      <c r="B494" s="4">
        <v>21.710972222222221</v>
      </c>
      <c r="C494" s="4">
        <v>21.41</v>
      </c>
      <c r="D494" s="4">
        <f t="shared" si="14"/>
        <v>3.0638581026015914</v>
      </c>
      <c r="E494" s="6">
        <f t="shared" si="15"/>
        <v>22</v>
      </c>
    </row>
    <row r="495" spans="1:5" hidden="1">
      <c r="A495" s="1" t="s">
        <v>59</v>
      </c>
      <c r="B495" s="4">
        <v>21.714583333333334</v>
      </c>
      <c r="C495" s="4">
        <v>22.18</v>
      </c>
      <c r="D495" s="4">
        <f t="shared" si="14"/>
        <v>3.099190981922221</v>
      </c>
      <c r="E495" s="6">
        <f t="shared" si="15"/>
        <v>22</v>
      </c>
    </row>
    <row r="496" spans="1:5" hidden="1">
      <c r="A496" s="1" t="s">
        <v>59</v>
      </c>
      <c r="B496" s="4">
        <v>21.71833333333333</v>
      </c>
      <c r="C496" s="4">
        <v>21.045000000000002</v>
      </c>
      <c r="D496" s="4">
        <f t="shared" si="14"/>
        <v>3.0466630022225338</v>
      </c>
      <c r="E496" s="6">
        <f t="shared" si="15"/>
        <v>22</v>
      </c>
    </row>
    <row r="497" spans="1:5" hidden="1">
      <c r="A497" s="1" t="s">
        <v>59</v>
      </c>
      <c r="B497" s="4">
        <v>21.718611111111109</v>
      </c>
      <c r="C497" s="4">
        <v>21.78</v>
      </c>
      <c r="D497" s="4">
        <f t="shared" si="14"/>
        <v>3.0809921175048145</v>
      </c>
      <c r="E497" s="6">
        <f t="shared" si="15"/>
        <v>22</v>
      </c>
    </row>
    <row r="498" spans="1:5" hidden="1">
      <c r="A498" s="1" t="s">
        <v>59</v>
      </c>
      <c r="B498" s="4">
        <v>21.726944444444442</v>
      </c>
      <c r="C498" s="4">
        <v>22.79</v>
      </c>
      <c r="D498" s="4">
        <f t="shared" si="14"/>
        <v>3.126321843257593</v>
      </c>
      <c r="E498" s="6">
        <f t="shared" si="15"/>
        <v>22</v>
      </c>
    </row>
    <row r="499" spans="1:5" hidden="1">
      <c r="A499" s="1" t="s">
        <v>59</v>
      </c>
      <c r="B499" s="4">
        <v>21.763611111111111</v>
      </c>
      <c r="C499" s="4">
        <v>22.700000000000003</v>
      </c>
      <c r="D499" s="4">
        <f t="shared" si="14"/>
        <v>3.122364924487357</v>
      </c>
      <c r="E499" s="6">
        <f t="shared" si="15"/>
        <v>22</v>
      </c>
    </row>
    <row r="500" spans="1:5" hidden="1">
      <c r="A500" s="1" t="s">
        <v>59</v>
      </c>
      <c r="B500" s="4">
        <v>21.784166666666668</v>
      </c>
      <c r="C500" s="4">
        <v>23.325000000000003</v>
      </c>
      <c r="D500" s="4">
        <f t="shared" si="14"/>
        <v>3.1495257467334077</v>
      </c>
      <c r="E500" s="6">
        <f t="shared" si="15"/>
        <v>22</v>
      </c>
    </row>
    <row r="501" spans="1:5" hidden="1">
      <c r="A501" s="1" t="s">
        <v>59</v>
      </c>
      <c r="B501" s="4">
        <v>21.793749999999999</v>
      </c>
      <c r="C501" s="4">
        <v>27.61</v>
      </c>
      <c r="D501" s="4">
        <f t="shared" si="14"/>
        <v>3.3181780259420632</v>
      </c>
      <c r="E501" s="6">
        <f t="shared" si="15"/>
        <v>22</v>
      </c>
    </row>
    <row r="502" spans="1:5" hidden="1">
      <c r="A502" s="1" t="s">
        <v>59</v>
      </c>
      <c r="B502" s="4">
        <v>21.82236111111111</v>
      </c>
      <c r="C502" s="4">
        <v>26.373333333333335</v>
      </c>
      <c r="D502" s="4">
        <f t="shared" si="14"/>
        <v>3.2723533986463469</v>
      </c>
      <c r="E502" s="6">
        <f t="shared" si="15"/>
        <v>22</v>
      </c>
    </row>
    <row r="503" spans="1:5" hidden="1">
      <c r="A503" s="1" t="s">
        <v>59</v>
      </c>
      <c r="B503" s="4">
        <v>21.849166666666669</v>
      </c>
      <c r="C503" s="4">
        <v>21.82</v>
      </c>
      <c r="D503" s="4">
        <f t="shared" si="14"/>
        <v>3.0828269804049246</v>
      </c>
      <c r="E503" s="6">
        <f t="shared" si="15"/>
        <v>22</v>
      </c>
    </row>
    <row r="504" spans="1:5" hidden="1">
      <c r="A504" s="1" t="s">
        <v>59</v>
      </c>
      <c r="B504" s="4">
        <v>21.893055555555556</v>
      </c>
      <c r="C504" s="4">
        <v>26.533333333333331</v>
      </c>
      <c r="D504" s="4">
        <f t="shared" si="14"/>
        <v>3.2784018041822276</v>
      </c>
      <c r="E504" s="6">
        <f t="shared" si="15"/>
        <v>22</v>
      </c>
    </row>
    <row r="505" spans="1:5" hidden="1">
      <c r="A505" s="1" t="s">
        <v>60</v>
      </c>
      <c r="B505" s="4">
        <v>21.9025</v>
      </c>
      <c r="C505" s="4">
        <v>28.966666666666669</v>
      </c>
      <c r="D505" s="4">
        <f t="shared" si="14"/>
        <v>3.3661457436032367</v>
      </c>
      <c r="E505" s="6">
        <f t="shared" si="15"/>
        <v>22</v>
      </c>
    </row>
    <row r="506" spans="1:5" hidden="1">
      <c r="A506" s="1" t="s">
        <v>59</v>
      </c>
      <c r="B506" s="4">
        <v>21.93</v>
      </c>
      <c r="C506" s="4">
        <v>27.843333333333334</v>
      </c>
      <c r="D506" s="4">
        <f t="shared" si="14"/>
        <v>3.3265935600997052</v>
      </c>
      <c r="E506" s="6">
        <f t="shared" si="15"/>
        <v>22</v>
      </c>
    </row>
    <row r="507" spans="1:5" hidden="1">
      <c r="A507" s="1" t="s">
        <v>59</v>
      </c>
      <c r="B507" s="4">
        <v>21.953194444444442</v>
      </c>
      <c r="C507" s="4">
        <v>22.6</v>
      </c>
      <c r="D507" s="4">
        <f t="shared" si="14"/>
        <v>3.1179499062782403</v>
      </c>
      <c r="E507" s="6">
        <f t="shared" si="15"/>
        <v>22</v>
      </c>
    </row>
    <row r="508" spans="1:5" hidden="1">
      <c r="A508" s="1" t="s">
        <v>59</v>
      </c>
      <c r="B508" s="4">
        <v>21.960833333333333</v>
      </c>
      <c r="C508" s="4">
        <v>21.369999999999997</v>
      </c>
      <c r="D508" s="4">
        <f t="shared" si="14"/>
        <v>3.0619880693310559</v>
      </c>
      <c r="E508" s="6">
        <f t="shared" si="15"/>
        <v>22</v>
      </c>
    </row>
    <row r="509" spans="1:5" hidden="1">
      <c r="A509" s="1" t="s">
        <v>59</v>
      </c>
      <c r="B509" s="4">
        <v>21.966111111111111</v>
      </c>
      <c r="C509" s="4">
        <v>26.569999999999997</v>
      </c>
      <c r="D509" s="4">
        <f t="shared" si="14"/>
        <v>3.279782759771722</v>
      </c>
      <c r="E509" s="6">
        <f t="shared" si="15"/>
        <v>22</v>
      </c>
    </row>
    <row r="510" spans="1:5" hidden="1">
      <c r="A510" s="1" t="s">
        <v>59</v>
      </c>
      <c r="B510" s="4">
        <v>21.982083333333332</v>
      </c>
      <c r="C510" s="4">
        <v>26.34</v>
      </c>
      <c r="D510" s="4">
        <f t="shared" si="14"/>
        <v>3.2710886963151351</v>
      </c>
      <c r="E510" s="6">
        <f t="shared" si="15"/>
        <v>22</v>
      </c>
    </row>
    <row r="511" spans="1:5" hidden="1">
      <c r="A511" s="1" t="s">
        <v>59</v>
      </c>
      <c r="B511" s="4">
        <v>21.986805555555556</v>
      </c>
      <c r="C511" s="4">
        <v>27.320000000000004</v>
      </c>
      <c r="D511" s="4">
        <f t="shared" si="14"/>
        <v>3.3076190347025896</v>
      </c>
      <c r="E511" s="6">
        <f t="shared" si="15"/>
        <v>22</v>
      </c>
    </row>
    <row r="512" spans="1:5" hidden="1">
      <c r="A512" s="1" t="s">
        <v>59</v>
      </c>
      <c r="B512" s="4">
        <v>21.987500000000001</v>
      </c>
      <c r="C512" s="4">
        <v>21.125</v>
      </c>
      <c r="D512" s="4">
        <f t="shared" si="14"/>
        <v>3.0504571732432377</v>
      </c>
      <c r="E512" s="6">
        <f t="shared" si="15"/>
        <v>22</v>
      </c>
    </row>
    <row r="513" spans="1:5" hidden="1">
      <c r="A513" s="1" t="s">
        <v>59</v>
      </c>
      <c r="B513" s="4">
        <v>21.99958333333333</v>
      </c>
      <c r="C513" s="4">
        <v>22.200000000000003</v>
      </c>
      <c r="D513" s="4">
        <f t="shared" si="14"/>
        <v>3.1000922888782338</v>
      </c>
      <c r="E513" s="6">
        <f t="shared" si="15"/>
        <v>22</v>
      </c>
    </row>
    <row r="514" spans="1:5" hidden="1">
      <c r="A514" s="1" t="s">
        <v>59</v>
      </c>
      <c r="B514" s="4">
        <v>22.001805555555556</v>
      </c>
      <c r="C514" s="4">
        <v>26.053333333333331</v>
      </c>
      <c r="D514" s="4">
        <f t="shared" ref="D514:D577" si="16">LN(C514)</f>
        <v>3.2601457190664176</v>
      </c>
      <c r="E514" s="6">
        <f t="shared" si="15"/>
        <v>22</v>
      </c>
    </row>
    <row r="515" spans="1:5" hidden="1">
      <c r="A515" s="1" t="s">
        <v>59</v>
      </c>
      <c r="B515" s="4">
        <v>22.019583333333333</v>
      </c>
      <c r="C515" s="4">
        <v>25.933333333333334</v>
      </c>
      <c r="D515" s="4">
        <f t="shared" si="16"/>
        <v>3.2555291425162363</v>
      </c>
      <c r="E515" s="6">
        <f t="shared" ref="E515:E578" si="17">ROUND(B515,0)</f>
        <v>22</v>
      </c>
    </row>
    <row r="516" spans="1:5" hidden="1">
      <c r="A516" s="1" t="s">
        <v>59</v>
      </c>
      <c r="B516" s="4">
        <v>22.021527777777781</v>
      </c>
      <c r="C516" s="4">
        <v>21.984999999999999</v>
      </c>
      <c r="D516" s="4">
        <f t="shared" si="16"/>
        <v>3.0903604026327733</v>
      </c>
      <c r="E516" s="6">
        <f t="shared" si="17"/>
        <v>22</v>
      </c>
    </row>
    <row r="517" spans="1:5" hidden="1">
      <c r="A517" s="1" t="s">
        <v>59</v>
      </c>
      <c r="B517" s="4">
        <v>22.031805555555554</v>
      </c>
      <c r="C517" s="4">
        <v>25.993333333333336</v>
      </c>
      <c r="D517" s="4">
        <f t="shared" si="16"/>
        <v>3.2578400948863417</v>
      </c>
      <c r="E517" s="6">
        <f t="shared" si="17"/>
        <v>22</v>
      </c>
    </row>
    <row r="518" spans="1:5" hidden="1">
      <c r="A518" s="1" t="s">
        <v>60</v>
      </c>
      <c r="B518" s="4">
        <v>22.033472222222223</v>
      </c>
      <c r="C518" s="4">
        <v>29.366666666666664</v>
      </c>
      <c r="D518" s="4">
        <f t="shared" si="16"/>
        <v>3.379860244274024</v>
      </c>
      <c r="E518" s="6">
        <f t="shared" si="17"/>
        <v>22</v>
      </c>
    </row>
    <row r="519" spans="1:5" hidden="1">
      <c r="A519" s="1" t="s">
        <v>59</v>
      </c>
      <c r="B519" s="4">
        <v>22.03361111111111</v>
      </c>
      <c r="C519" s="4">
        <v>26.303333333333331</v>
      </c>
      <c r="D519" s="4">
        <f t="shared" si="16"/>
        <v>3.2696956738648337</v>
      </c>
      <c r="E519" s="6">
        <f t="shared" si="17"/>
        <v>22</v>
      </c>
    </row>
    <row r="520" spans="1:5" hidden="1">
      <c r="A520" s="1" t="s">
        <v>59</v>
      </c>
      <c r="B520" s="4">
        <v>22.033750000000001</v>
      </c>
      <c r="C520" s="4">
        <v>25.886666666666667</v>
      </c>
      <c r="D520" s="4">
        <f t="shared" si="16"/>
        <v>3.2537280356354117</v>
      </c>
      <c r="E520" s="6">
        <f t="shared" si="17"/>
        <v>22</v>
      </c>
    </row>
    <row r="521" spans="1:5" hidden="1">
      <c r="A521" s="1" t="s">
        <v>60</v>
      </c>
      <c r="B521" s="4">
        <v>22.086805555555554</v>
      </c>
      <c r="C521" s="4">
        <v>30.486666666666665</v>
      </c>
      <c r="D521" s="4">
        <f t="shared" si="16"/>
        <v>3.4172894295617993</v>
      </c>
      <c r="E521" s="6">
        <f t="shared" si="17"/>
        <v>22</v>
      </c>
    </row>
    <row r="522" spans="1:5" hidden="1">
      <c r="A522" s="1" t="s">
        <v>59</v>
      </c>
      <c r="B522" s="4">
        <v>22.091944444444444</v>
      </c>
      <c r="C522" s="4">
        <v>26.013333333333335</v>
      </c>
      <c r="D522" s="4">
        <f t="shared" si="16"/>
        <v>3.2586092270868008</v>
      </c>
      <c r="E522" s="6">
        <f t="shared" si="17"/>
        <v>22</v>
      </c>
    </row>
    <row r="523" spans="1:5" hidden="1">
      <c r="A523" s="1" t="s">
        <v>59</v>
      </c>
      <c r="B523" s="4">
        <v>22.102222222222224</v>
      </c>
      <c r="C523" s="4">
        <v>28.090000000000003</v>
      </c>
      <c r="D523" s="4">
        <f t="shared" si="16"/>
        <v>3.3354136411161526</v>
      </c>
      <c r="E523" s="6">
        <f t="shared" si="17"/>
        <v>22</v>
      </c>
    </row>
    <row r="524" spans="1:5" hidden="1">
      <c r="A524" s="1" t="s">
        <v>60</v>
      </c>
      <c r="B524" s="4">
        <v>22.112222222222222</v>
      </c>
      <c r="C524" s="4">
        <v>28.72666666666667</v>
      </c>
      <c r="D524" s="4">
        <f t="shared" si="16"/>
        <v>3.3578258435195822</v>
      </c>
      <c r="E524" s="6">
        <f t="shared" si="17"/>
        <v>22</v>
      </c>
    </row>
    <row r="525" spans="1:5" hidden="1">
      <c r="A525" s="1" t="s">
        <v>59</v>
      </c>
      <c r="B525" s="4">
        <v>22.118749999999999</v>
      </c>
      <c r="C525" s="4">
        <v>26.513333333333332</v>
      </c>
      <c r="D525" s="4">
        <f t="shared" si="16"/>
        <v>3.2776477511114348</v>
      </c>
      <c r="E525" s="6">
        <f t="shared" si="17"/>
        <v>22</v>
      </c>
    </row>
    <row r="526" spans="1:5" hidden="1">
      <c r="A526" s="1" t="s">
        <v>59</v>
      </c>
      <c r="B526" s="4">
        <v>22.133888888888887</v>
      </c>
      <c r="C526" s="4">
        <v>25.99</v>
      </c>
      <c r="D526" s="4">
        <f t="shared" si="16"/>
        <v>3.2577118486533987</v>
      </c>
      <c r="E526" s="6">
        <f t="shared" si="17"/>
        <v>22</v>
      </c>
    </row>
    <row r="527" spans="1:5" hidden="1">
      <c r="A527" s="1" t="s">
        <v>59</v>
      </c>
      <c r="B527" s="4">
        <v>22.140694444444442</v>
      </c>
      <c r="C527" s="4">
        <v>26.590000000000003</v>
      </c>
      <c r="D527" s="4">
        <f t="shared" si="16"/>
        <v>3.2805352052549286</v>
      </c>
      <c r="E527" s="6">
        <f t="shared" si="17"/>
        <v>22</v>
      </c>
    </row>
    <row r="528" spans="1:5" hidden="1">
      <c r="A528" s="1" t="s">
        <v>59</v>
      </c>
      <c r="B528" s="4">
        <v>22.186249999999998</v>
      </c>
      <c r="C528" s="4">
        <v>27.149999999999995</v>
      </c>
      <c r="D528" s="4">
        <f t="shared" si="16"/>
        <v>3.3013770463799443</v>
      </c>
      <c r="E528" s="6">
        <f t="shared" si="17"/>
        <v>22</v>
      </c>
    </row>
    <row r="529" spans="1:5" hidden="1">
      <c r="A529" s="1" t="s">
        <v>60</v>
      </c>
      <c r="B529" s="4">
        <v>22.19875</v>
      </c>
      <c r="C529" s="4">
        <v>29.78</v>
      </c>
      <c r="D529" s="4">
        <f t="shared" si="16"/>
        <v>3.3938370272558629</v>
      </c>
      <c r="E529" s="6">
        <f t="shared" si="17"/>
        <v>22</v>
      </c>
    </row>
    <row r="530" spans="1:5" hidden="1">
      <c r="A530" s="1" t="s">
        <v>59</v>
      </c>
      <c r="B530" s="4">
        <v>22.205694444444443</v>
      </c>
      <c r="C530" s="4">
        <v>26.766666666666669</v>
      </c>
      <c r="D530" s="4">
        <f t="shared" si="16"/>
        <v>3.2871573322846066</v>
      </c>
      <c r="E530" s="6">
        <f t="shared" si="17"/>
        <v>22</v>
      </c>
    </row>
    <row r="531" spans="1:5" hidden="1">
      <c r="A531" s="1" t="s">
        <v>60</v>
      </c>
      <c r="B531" s="4">
        <v>22.209027777777781</v>
      </c>
      <c r="C531" s="4">
        <v>21.599999999999998</v>
      </c>
      <c r="D531" s="4">
        <f t="shared" si="16"/>
        <v>3.0726933146901194</v>
      </c>
      <c r="E531" s="6">
        <f t="shared" si="17"/>
        <v>22</v>
      </c>
    </row>
    <row r="532" spans="1:5" hidden="1">
      <c r="A532" s="1" t="s">
        <v>60</v>
      </c>
      <c r="B532" s="4">
        <v>22.223333333333336</v>
      </c>
      <c r="C532" s="4">
        <v>29.623333333333335</v>
      </c>
      <c r="D532" s="4">
        <f t="shared" si="16"/>
        <v>3.3885623390822741</v>
      </c>
      <c r="E532" s="6">
        <f t="shared" si="17"/>
        <v>22</v>
      </c>
    </row>
    <row r="533" spans="1:5" hidden="1">
      <c r="A533" s="1" t="s">
        <v>59</v>
      </c>
      <c r="B533" s="4">
        <v>22.250277777777779</v>
      </c>
      <c r="C533" s="4">
        <v>21.91</v>
      </c>
      <c r="D533" s="4">
        <f t="shared" si="16"/>
        <v>3.086943153607375</v>
      </c>
      <c r="E533" s="6">
        <f t="shared" si="17"/>
        <v>22</v>
      </c>
    </row>
    <row r="534" spans="1:5" hidden="1">
      <c r="A534" s="1" t="s">
        <v>60</v>
      </c>
      <c r="B534" s="4">
        <v>22.254305555555558</v>
      </c>
      <c r="C534" s="4">
        <v>22.063333333333333</v>
      </c>
      <c r="D534" s="4">
        <f t="shared" si="16"/>
        <v>3.0939171054627219</v>
      </c>
      <c r="E534" s="6">
        <f t="shared" si="17"/>
        <v>22</v>
      </c>
    </row>
    <row r="535" spans="1:5" hidden="1">
      <c r="A535" s="1" t="s">
        <v>60</v>
      </c>
      <c r="B535" s="4">
        <v>22.271111111111111</v>
      </c>
      <c r="C535" s="4">
        <v>21.633333333333336</v>
      </c>
      <c r="D535" s="4">
        <f t="shared" si="16"/>
        <v>3.0742353350419349</v>
      </c>
      <c r="E535" s="6">
        <f t="shared" si="17"/>
        <v>22</v>
      </c>
    </row>
    <row r="536" spans="1:5" hidden="1">
      <c r="A536" s="1" t="s">
        <v>60</v>
      </c>
      <c r="B536" s="4">
        <v>22.274722222222223</v>
      </c>
      <c r="C536" s="4">
        <v>22.429999999999996</v>
      </c>
      <c r="D536" s="4">
        <f t="shared" si="16"/>
        <v>3.1103993485321166</v>
      </c>
      <c r="E536" s="6">
        <f t="shared" si="17"/>
        <v>22</v>
      </c>
    </row>
    <row r="537" spans="1:5" hidden="1">
      <c r="A537" s="1" t="s">
        <v>60</v>
      </c>
      <c r="B537" s="4">
        <v>22.295000000000002</v>
      </c>
      <c r="C537" s="4">
        <v>22.06</v>
      </c>
      <c r="D537" s="4">
        <f t="shared" si="16"/>
        <v>3.0937660138253564</v>
      </c>
      <c r="E537" s="6">
        <f t="shared" si="17"/>
        <v>22</v>
      </c>
    </row>
    <row r="538" spans="1:5" hidden="1">
      <c r="A538" s="1" t="s">
        <v>59</v>
      </c>
      <c r="B538" s="4">
        <v>22.298055555555557</v>
      </c>
      <c r="C538" s="4">
        <v>25.933333333333334</v>
      </c>
      <c r="D538" s="4">
        <f t="shared" si="16"/>
        <v>3.2555291425162363</v>
      </c>
      <c r="E538" s="6">
        <f t="shared" si="17"/>
        <v>22</v>
      </c>
    </row>
    <row r="539" spans="1:5" hidden="1">
      <c r="A539" s="1" t="s">
        <v>60</v>
      </c>
      <c r="B539" s="4">
        <v>22.306111111111111</v>
      </c>
      <c r="C539" s="4">
        <v>28.376666666666665</v>
      </c>
      <c r="D539" s="4">
        <f t="shared" si="16"/>
        <v>3.3455672112278561</v>
      </c>
      <c r="E539" s="6">
        <f t="shared" si="17"/>
        <v>22</v>
      </c>
    </row>
    <row r="540" spans="1:5" hidden="1">
      <c r="A540" s="1" t="s">
        <v>60</v>
      </c>
      <c r="B540" s="4">
        <v>22.30972222222222</v>
      </c>
      <c r="C540" s="4">
        <v>21.933333333333334</v>
      </c>
      <c r="D540" s="4">
        <f t="shared" si="16"/>
        <v>3.0880075496631618</v>
      </c>
      <c r="E540" s="6">
        <f t="shared" si="17"/>
        <v>22</v>
      </c>
    </row>
    <row r="541" spans="1:5" hidden="1">
      <c r="A541" s="1" t="s">
        <v>60</v>
      </c>
      <c r="B541" s="4">
        <v>22.313055555555554</v>
      </c>
      <c r="C541" s="4">
        <v>29.516666666666666</v>
      </c>
      <c r="D541" s="4">
        <f t="shared" si="16"/>
        <v>3.3849550755607329</v>
      </c>
      <c r="E541" s="6">
        <f t="shared" si="17"/>
        <v>22</v>
      </c>
    </row>
    <row r="542" spans="1:5" hidden="1">
      <c r="A542" s="1" t="s">
        <v>60</v>
      </c>
      <c r="B542" s="4">
        <v>22.327361111111109</v>
      </c>
      <c r="C542" s="4">
        <v>29.540000000000003</v>
      </c>
      <c r="D542" s="4">
        <f t="shared" si="16"/>
        <v>3.3857452771032337</v>
      </c>
      <c r="E542" s="6">
        <f t="shared" si="17"/>
        <v>22</v>
      </c>
    </row>
    <row r="543" spans="1:5" hidden="1">
      <c r="A543" s="1" t="s">
        <v>59</v>
      </c>
      <c r="B543" s="4">
        <v>22.328194444444442</v>
      </c>
      <c r="C543" s="4">
        <v>22.33</v>
      </c>
      <c r="D543" s="4">
        <f t="shared" si="16"/>
        <v>3.1059310658520665</v>
      </c>
      <c r="E543" s="6">
        <f t="shared" si="17"/>
        <v>22</v>
      </c>
    </row>
    <row r="544" spans="1:5" hidden="1">
      <c r="A544" s="1" t="s">
        <v>60</v>
      </c>
      <c r="B544" s="4">
        <v>22.329444444444444</v>
      </c>
      <c r="C544" s="4">
        <v>23.123333333333335</v>
      </c>
      <c r="D544" s="4">
        <f t="shared" si="16"/>
        <v>3.1408422087291004</v>
      </c>
      <c r="E544" s="6">
        <f t="shared" si="17"/>
        <v>22</v>
      </c>
    </row>
    <row r="545" spans="1:5" hidden="1">
      <c r="A545" s="1" t="s">
        <v>60</v>
      </c>
      <c r="B545" s="4">
        <v>22.336666666666666</v>
      </c>
      <c r="C545" s="4">
        <v>22.183333333333337</v>
      </c>
      <c r="D545" s="4">
        <f t="shared" si="16"/>
        <v>3.0993412561730111</v>
      </c>
      <c r="E545" s="6">
        <f t="shared" si="17"/>
        <v>22</v>
      </c>
    </row>
    <row r="546" spans="1:5" hidden="1">
      <c r="A546" s="1" t="s">
        <v>60</v>
      </c>
      <c r="B546" s="4">
        <v>22.361388888888889</v>
      </c>
      <c r="C546" s="4">
        <v>21.553333333333331</v>
      </c>
      <c r="D546" s="4">
        <f t="shared" si="16"/>
        <v>3.0705304836291774</v>
      </c>
      <c r="E546" s="6">
        <f t="shared" si="17"/>
        <v>22</v>
      </c>
    </row>
    <row r="547" spans="1:5" hidden="1">
      <c r="A547" s="1" t="s">
        <v>60</v>
      </c>
      <c r="B547" s="4">
        <v>22.399444444444445</v>
      </c>
      <c r="C547" s="4">
        <v>30.49</v>
      </c>
      <c r="D547" s="4">
        <f t="shared" si="16"/>
        <v>3.4173987610001633</v>
      </c>
      <c r="E547" s="6">
        <f t="shared" si="17"/>
        <v>22</v>
      </c>
    </row>
    <row r="548" spans="1:5" hidden="1">
      <c r="A548" s="1" t="s">
        <v>60</v>
      </c>
      <c r="B548" s="4">
        <v>22.401805555555555</v>
      </c>
      <c r="C548" s="4">
        <v>30.536666666666665</v>
      </c>
      <c r="D548" s="4">
        <f t="shared" si="16"/>
        <v>3.4189281473590074</v>
      </c>
      <c r="E548" s="6">
        <f t="shared" si="17"/>
        <v>22</v>
      </c>
    </row>
    <row r="549" spans="1:5" hidden="1">
      <c r="A549" s="1" t="s">
        <v>60</v>
      </c>
      <c r="B549" s="4">
        <v>22.430277777777778</v>
      </c>
      <c r="C549" s="4">
        <v>28.223333333333333</v>
      </c>
      <c r="D549" s="4">
        <f t="shared" si="16"/>
        <v>3.3401490589860763</v>
      </c>
      <c r="E549" s="6">
        <f t="shared" si="17"/>
        <v>22</v>
      </c>
    </row>
    <row r="550" spans="1:5" hidden="1">
      <c r="A550" s="1" t="s">
        <v>60</v>
      </c>
      <c r="B550" s="4">
        <v>22.439166666666665</v>
      </c>
      <c r="C550" s="4">
        <v>23.11</v>
      </c>
      <c r="D550" s="4">
        <f t="shared" si="16"/>
        <v>3.1402654242862895</v>
      </c>
      <c r="E550" s="6">
        <f t="shared" si="17"/>
        <v>22</v>
      </c>
    </row>
    <row r="551" spans="1:5" hidden="1">
      <c r="A551" s="1" t="s">
        <v>60</v>
      </c>
      <c r="B551" s="4">
        <v>22.45013888888889</v>
      </c>
      <c r="C551" s="4">
        <v>22.166666666666668</v>
      </c>
      <c r="D551" s="4">
        <f t="shared" si="16"/>
        <v>3.0985896589936988</v>
      </c>
      <c r="E551" s="6">
        <f t="shared" si="17"/>
        <v>22</v>
      </c>
    </row>
    <row r="552" spans="1:5" hidden="1">
      <c r="A552" s="1" t="s">
        <v>60</v>
      </c>
      <c r="B552" s="4">
        <v>22.454305555555557</v>
      </c>
      <c r="C552" s="4">
        <v>21.77</v>
      </c>
      <c r="D552" s="4">
        <f t="shared" si="16"/>
        <v>3.080532875246456</v>
      </c>
      <c r="E552" s="6">
        <f t="shared" si="17"/>
        <v>22</v>
      </c>
    </row>
    <row r="553" spans="1:5" hidden="1">
      <c r="A553" s="1" t="s">
        <v>60</v>
      </c>
      <c r="B553" s="4">
        <v>22.459861111111113</v>
      </c>
      <c r="C553" s="4">
        <v>26.766666666666669</v>
      </c>
      <c r="D553" s="4">
        <f t="shared" si="16"/>
        <v>3.2871573322846066</v>
      </c>
      <c r="E553" s="6">
        <f t="shared" si="17"/>
        <v>22</v>
      </c>
    </row>
    <row r="554" spans="1:5" hidden="1">
      <c r="A554" s="1" t="s">
        <v>60</v>
      </c>
      <c r="B554" s="4">
        <v>22.470416666666665</v>
      </c>
      <c r="C554" s="4">
        <v>29.966666666666669</v>
      </c>
      <c r="D554" s="4">
        <f t="shared" si="16"/>
        <v>3.400085652809465</v>
      </c>
      <c r="E554" s="6">
        <f t="shared" si="17"/>
        <v>22</v>
      </c>
    </row>
    <row r="555" spans="1:5" hidden="1">
      <c r="A555" s="1" t="s">
        <v>60</v>
      </c>
      <c r="B555" s="4">
        <v>22.475972222222222</v>
      </c>
      <c r="C555" s="4">
        <v>22.126666666666665</v>
      </c>
      <c r="D555" s="4">
        <f t="shared" si="16"/>
        <v>3.0967835176237188</v>
      </c>
      <c r="E555" s="6">
        <f t="shared" si="17"/>
        <v>22</v>
      </c>
    </row>
    <row r="556" spans="1:5" hidden="1">
      <c r="A556" s="1" t="s">
        <v>60</v>
      </c>
      <c r="B556" s="4">
        <v>22.478749999999998</v>
      </c>
      <c r="C556" s="4">
        <v>22.186666666666667</v>
      </c>
      <c r="D556" s="4">
        <f t="shared" si="16"/>
        <v>3.0994915078448435</v>
      </c>
      <c r="E556" s="6">
        <f t="shared" si="17"/>
        <v>22</v>
      </c>
    </row>
    <row r="557" spans="1:5" hidden="1">
      <c r="A557" s="1" t="s">
        <v>59</v>
      </c>
      <c r="B557" s="4">
        <v>22.481249999999999</v>
      </c>
      <c r="C557" s="4">
        <v>26.686666666666667</v>
      </c>
      <c r="D557" s="4">
        <f t="shared" si="16"/>
        <v>3.2841640648963177</v>
      </c>
      <c r="E557" s="6">
        <f t="shared" si="17"/>
        <v>22</v>
      </c>
    </row>
    <row r="558" spans="1:5" hidden="1">
      <c r="A558" s="1" t="s">
        <v>60</v>
      </c>
      <c r="B558" s="4">
        <v>22.493194444444445</v>
      </c>
      <c r="C558" s="4">
        <v>30.49</v>
      </c>
      <c r="D558" s="4">
        <f t="shared" si="16"/>
        <v>3.4173987610001633</v>
      </c>
      <c r="E558" s="6">
        <f t="shared" si="17"/>
        <v>22</v>
      </c>
    </row>
    <row r="559" spans="1:5" hidden="1">
      <c r="A559" s="1" t="s">
        <v>60</v>
      </c>
      <c r="B559" s="4">
        <v>22.5</v>
      </c>
      <c r="C559" s="4">
        <v>27.623333333333335</v>
      </c>
      <c r="D559" s="4">
        <f t="shared" si="16"/>
        <v>3.3186608261928416</v>
      </c>
      <c r="E559" s="6">
        <f t="shared" si="17"/>
        <v>23</v>
      </c>
    </row>
    <row r="560" spans="1:5" hidden="1">
      <c r="A560" s="1" t="s">
        <v>60</v>
      </c>
      <c r="B560" s="4">
        <v>22.505277777777778</v>
      </c>
      <c r="C560" s="4">
        <v>22.073333333333334</v>
      </c>
      <c r="D560" s="4">
        <f t="shared" si="16"/>
        <v>3.0943702434509905</v>
      </c>
      <c r="E560" s="6">
        <f t="shared" si="17"/>
        <v>23</v>
      </c>
    </row>
    <row r="561" spans="1:5" hidden="1">
      <c r="A561" s="1" t="s">
        <v>60</v>
      </c>
      <c r="B561" s="4">
        <v>22.516111111111112</v>
      </c>
      <c r="C561" s="4">
        <v>21.580000000000002</v>
      </c>
      <c r="D561" s="4">
        <f t="shared" si="16"/>
        <v>3.0717669598299886</v>
      </c>
      <c r="E561" s="6">
        <f t="shared" si="17"/>
        <v>23</v>
      </c>
    </row>
    <row r="562" spans="1:5" hidden="1">
      <c r="A562" s="1" t="s">
        <v>60</v>
      </c>
      <c r="B562" s="4">
        <v>22.517499999999998</v>
      </c>
      <c r="C562" s="4">
        <v>21.790000000000003</v>
      </c>
      <c r="D562" s="4">
        <f t="shared" si="16"/>
        <v>3.0814511489565288</v>
      </c>
      <c r="E562" s="6">
        <f t="shared" si="17"/>
        <v>23</v>
      </c>
    </row>
    <row r="563" spans="1:5" hidden="1">
      <c r="A563" s="1" t="s">
        <v>60</v>
      </c>
      <c r="B563" s="4">
        <v>22.518333333333331</v>
      </c>
      <c r="C563" s="4">
        <v>29.626666666666665</v>
      </c>
      <c r="D563" s="4">
        <f t="shared" si="16"/>
        <v>3.3886748566632647</v>
      </c>
      <c r="E563" s="6">
        <f t="shared" si="17"/>
        <v>23</v>
      </c>
    </row>
    <row r="564" spans="1:5" hidden="1">
      <c r="A564" s="1" t="s">
        <v>60</v>
      </c>
      <c r="B564" s="4">
        <v>22.5275</v>
      </c>
      <c r="C564" s="4">
        <v>31.790000000000003</v>
      </c>
      <c r="D564" s="4">
        <f t="shared" si="16"/>
        <v>3.4591517749227116</v>
      </c>
      <c r="E564" s="6">
        <f t="shared" si="17"/>
        <v>23</v>
      </c>
    </row>
    <row r="565" spans="1:5" hidden="1">
      <c r="A565" s="1" t="s">
        <v>60</v>
      </c>
      <c r="B565" s="4">
        <v>22.539305555555554</v>
      </c>
      <c r="C565" s="4">
        <v>29.139999999999997</v>
      </c>
      <c r="D565" s="4">
        <f t="shared" si="16"/>
        <v>3.3721118007670587</v>
      </c>
      <c r="E565" s="6">
        <f t="shared" si="17"/>
        <v>23</v>
      </c>
    </row>
    <row r="566" spans="1:5" hidden="1">
      <c r="A566" s="1" t="s">
        <v>60</v>
      </c>
      <c r="B566" s="4">
        <v>22.556527777777777</v>
      </c>
      <c r="C566" s="4">
        <v>30.223333333333333</v>
      </c>
      <c r="D566" s="4">
        <f t="shared" si="16"/>
        <v>3.4086142529898549</v>
      </c>
      <c r="E566" s="6">
        <f t="shared" si="17"/>
        <v>23</v>
      </c>
    </row>
    <row r="567" spans="1:5" hidden="1">
      <c r="A567" s="1" t="s">
        <v>60</v>
      </c>
      <c r="B567" s="4">
        <v>22.578888888888891</v>
      </c>
      <c r="C567" s="4">
        <v>21.923333333333332</v>
      </c>
      <c r="D567" s="4">
        <f t="shared" si="16"/>
        <v>3.0875515186451499</v>
      </c>
      <c r="E567" s="6">
        <f t="shared" si="17"/>
        <v>23</v>
      </c>
    </row>
    <row r="568" spans="1:5" hidden="1">
      <c r="A568" s="1" t="s">
        <v>60</v>
      </c>
      <c r="B568" s="4">
        <v>22.588194444444447</v>
      </c>
      <c r="C568" s="4">
        <v>31.033333333333331</v>
      </c>
      <c r="D568" s="4">
        <f t="shared" si="16"/>
        <v>3.4350618956149117</v>
      </c>
      <c r="E568" s="6">
        <f t="shared" si="17"/>
        <v>23</v>
      </c>
    </row>
    <row r="569" spans="1:5" hidden="1">
      <c r="A569" s="1" t="s">
        <v>60</v>
      </c>
      <c r="B569" s="4">
        <v>22.599444444444444</v>
      </c>
      <c r="C569" s="4">
        <v>26.819999999999997</v>
      </c>
      <c r="D569" s="4">
        <f t="shared" si="16"/>
        <v>3.2891478778535324</v>
      </c>
      <c r="E569" s="6">
        <f t="shared" si="17"/>
        <v>23</v>
      </c>
    </row>
    <row r="570" spans="1:5" hidden="1">
      <c r="A570" s="1" t="s">
        <v>60</v>
      </c>
      <c r="B570" s="4">
        <v>22.611666666666668</v>
      </c>
      <c r="C570" s="4">
        <v>26.409999999999997</v>
      </c>
      <c r="D570" s="4">
        <f t="shared" si="16"/>
        <v>3.2737427263090408</v>
      </c>
      <c r="E570" s="6">
        <f t="shared" si="17"/>
        <v>23</v>
      </c>
    </row>
    <row r="571" spans="1:5" hidden="1">
      <c r="A571" s="1" t="s">
        <v>60</v>
      </c>
      <c r="B571" s="4">
        <v>22.614722222222223</v>
      </c>
      <c r="C571" s="4">
        <v>22.200000000000003</v>
      </c>
      <c r="D571" s="4">
        <f t="shared" si="16"/>
        <v>3.1000922888782338</v>
      </c>
      <c r="E571" s="6">
        <f t="shared" si="17"/>
        <v>23</v>
      </c>
    </row>
    <row r="572" spans="1:5" hidden="1">
      <c r="A572" s="1" t="s">
        <v>60</v>
      </c>
      <c r="B572" s="4">
        <v>22.630416666666669</v>
      </c>
      <c r="C572" s="4">
        <v>27.66</v>
      </c>
      <c r="D572" s="4">
        <f t="shared" si="16"/>
        <v>3.3199873262366122</v>
      </c>
      <c r="E572" s="6">
        <f t="shared" si="17"/>
        <v>23</v>
      </c>
    </row>
    <row r="573" spans="1:5" hidden="1">
      <c r="A573" s="1" t="s">
        <v>60</v>
      </c>
      <c r="B573" s="4">
        <v>22.65666666666667</v>
      </c>
      <c r="C573" s="4">
        <v>26.306666666666668</v>
      </c>
      <c r="D573" s="4">
        <f t="shared" si="16"/>
        <v>3.2698223924863048</v>
      </c>
      <c r="E573" s="6">
        <f t="shared" si="17"/>
        <v>23</v>
      </c>
    </row>
    <row r="574" spans="1:5" hidden="1">
      <c r="A574" s="1" t="s">
        <v>60</v>
      </c>
      <c r="B574" s="4">
        <v>22.659861111111113</v>
      </c>
      <c r="C574" s="4">
        <v>28.033333333333331</v>
      </c>
      <c r="D574" s="4">
        <f t="shared" si="16"/>
        <v>3.3333942783107928</v>
      </c>
      <c r="E574" s="6">
        <f t="shared" si="17"/>
        <v>23</v>
      </c>
    </row>
    <row r="575" spans="1:5" hidden="1">
      <c r="A575" s="1" t="s">
        <v>60</v>
      </c>
      <c r="B575" s="4">
        <v>22.662500000000001</v>
      </c>
      <c r="C575" s="4">
        <v>22.766666666666666</v>
      </c>
      <c r="D575" s="4">
        <f t="shared" si="16"/>
        <v>3.1252974779086347</v>
      </c>
      <c r="E575" s="6">
        <f t="shared" si="17"/>
        <v>23</v>
      </c>
    </row>
    <row r="576" spans="1:5" hidden="1">
      <c r="A576" s="1" t="s">
        <v>60</v>
      </c>
      <c r="B576" s="4">
        <v>22.663888888888888</v>
      </c>
      <c r="C576" s="4">
        <v>29.573333333333334</v>
      </c>
      <c r="D576" s="4">
        <f t="shared" si="16"/>
        <v>3.3868730543740018</v>
      </c>
      <c r="E576" s="6">
        <f t="shared" si="17"/>
        <v>23</v>
      </c>
    </row>
    <row r="577" spans="1:5" hidden="1">
      <c r="A577" s="1" t="s">
        <v>60</v>
      </c>
      <c r="B577" s="4">
        <v>22.66611111111111</v>
      </c>
      <c r="C577" s="4">
        <v>32.380000000000003</v>
      </c>
      <c r="D577" s="4">
        <f t="shared" si="16"/>
        <v>3.477540948249489</v>
      </c>
      <c r="E577" s="6">
        <f t="shared" si="17"/>
        <v>23</v>
      </c>
    </row>
    <row r="578" spans="1:5" hidden="1">
      <c r="A578" s="1" t="s">
        <v>60</v>
      </c>
      <c r="B578" s="4">
        <v>22.669444444444444</v>
      </c>
      <c r="C578" s="4">
        <v>32.489999999999995</v>
      </c>
      <c r="D578" s="4">
        <f t="shared" ref="D578:D641" si="18">LN(C578)</f>
        <v>3.4809323496810087</v>
      </c>
      <c r="E578" s="6">
        <f t="shared" si="17"/>
        <v>23</v>
      </c>
    </row>
    <row r="579" spans="1:5" hidden="1">
      <c r="A579" s="1" t="s">
        <v>60</v>
      </c>
      <c r="B579" s="4">
        <v>22.680277777777778</v>
      </c>
      <c r="C579" s="4">
        <v>30.956666666666667</v>
      </c>
      <c r="D579" s="4">
        <f t="shared" si="18"/>
        <v>3.4325883771198074</v>
      </c>
      <c r="E579" s="6">
        <f t="shared" ref="E579:E642" si="19">ROUND(B579,0)</f>
        <v>23</v>
      </c>
    </row>
    <row r="580" spans="1:5" hidden="1">
      <c r="A580" s="1" t="s">
        <v>60</v>
      </c>
      <c r="B580" s="4">
        <v>22.681249999999999</v>
      </c>
      <c r="C580" s="4">
        <v>26.433333333333334</v>
      </c>
      <c r="D580" s="4">
        <f t="shared" si="18"/>
        <v>3.2746258399726926</v>
      </c>
      <c r="E580" s="6">
        <f t="shared" si="19"/>
        <v>23</v>
      </c>
    </row>
    <row r="581" spans="1:5" hidden="1">
      <c r="A581" s="1" t="s">
        <v>60</v>
      </c>
      <c r="B581" s="4">
        <v>22.701111111111111</v>
      </c>
      <c r="C581" s="4">
        <v>25.99</v>
      </c>
      <c r="D581" s="4">
        <f t="shared" si="18"/>
        <v>3.2577118486533987</v>
      </c>
      <c r="E581" s="6">
        <f t="shared" si="19"/>
        <v>23</v>
      </c>
    </row>
    <row r="582" spans="1:5" hidden="1">
      <c r="A582" s="1" t="s">
        <v>60</v>
      </c>
      <c r="B582" s="4">
        <v>22.705833333333331</v>
      </c>
      <c r="C582" s="4">
        <v>26.659999999999997</v>
      </c>
      <c r="D582" s="4">
        <f t="shared" si="18"/>
        <v>3.2831643147505627</v>
      </c>
      <c r="E582" s="6">
        <f t="shared" si="19"/>
        <v>23</v>
      </c>
    </row>
    <row r="583" spans="1:5" hidden="1">
      <c r="A583" s="1" t="s">
        <v>60</v>
      </c>
      <c r="B583" s="4">
        <v>22.716944444444444</v>
      </c>
      <c r="C583" s="4">
        <v>29.05</v>
      </c>
      <c r="D583" s="4">
        <f t="shared" si="18"/>
        <v>3.3690184832979204</v>
      </c>
      <c r="E583" s="6">
        <f t="shared" si="19"/>
        <v>23</v>
      </c>
    </row>
    <row r="584" spans="1:5" hidden="1">
      <c r="A584" s="1" t="s">
        <v>60</v>
      </c>
      <c r="B584" s="4">
        <v>22.728472222222219</v>
      </c>
      <c r="C584" s="4">
        <v>32.863333333333337</v>
      </c>
      <c r="D584" s="4">
        <f t="shared" si="18"/>
        <v>3.4923575479188402</v>
      </c>
      <c r="E584" s="6">
        <f t="shared" si="19"/>
        <v>23</v>
      </c>
    </row>
    <row r="585" spans="1:5" hidden="1">
      <c r="A585" s="1" t="s">
        <v>60</v>
      </c>
      <c r="B585" s="4">
        <v>22.732777777777777</v>
      </c>
      <c r="C585" s="4">
        <v>26.953333333333333</v>
      </c>
      <c r="D585" s="4">
        <f t="shared" si="18"/>
        <v>3.2941069755445151</v>
      </c>
      <c r="E585" s="6">
        <f t="shared" si="19"/>
        <v>23</v>
      </c>
    </row>
    <row r="586" spans="1:5" hidden="1">
      <c r="A586" s="1" t="s">
        <v>60</v>
      </c>
      <c r="B586" s="4">
        <v>22.733333333333334</v>
      </c>
      <c r="C586" s="4">
        <v>27.613333333333333</v>
      </c>
      <c r="D586" s="4">
        <f t="shared" si="18"/>
        <v>3.3182987478592736</v>
      </c>
      <c r="E586" s="6">
        <f t="shared" si="19"/>
        <v>23</v>
      </c>
    </row>
    <row r="587" spans="1:5" hidden="1">
      <c r="A587" s="1" t="s">
        <v>60</v>
      </c>
      <c r="B587" s="4">
        <v>22.735833333333336</v>
      </c>
      <c r="C587" s="4">
        <v>27.043333333333333</v>
      </c>
      <c r="D587" s="4">
        <f t="shared" si="18"/>
        <v>3.2974405177388642</v>
      </c>
      <c r="E587" s="6">
        <f t="shared" si="19"/>
        <v>23</v>
      </c>
    </row>
    <row r="588" spans="1:5" hidden="1">
      <c r="A588" s="1" t="s">
        <v>60</v>
      </c>
      <c r="B588" s="4">
        <v>22.737777777777776</v>
      </c>
      <c r="C588" s="4">
        <v>26.423333333333332</v>
      </c>
      <c r="D588" s="4">
        <f t="shared" si="18"/>
        <v>3.2742474581809549</v>
      </c>
      <c r="E588" s="6">
        <f t="shared" si="19"/>
        <v>23</v>
      </c>
    </row>
    <row r="589" spans="1:5" hidden="1">
      <c r="A589" s="1" t="s">
        <v>60</v>
      </c>
      <c r="B589" s="4">
        <v>22.738611111111108</v>
      </c>
      <c r="C589" s="4">
        <v>26.203333333333337</v>
      </c>
      <c r="D589" s="4">
        <f t="shared" si="18"/>
        <v>3.2658866291375555</v>
      </c>
      <c r="E589" s="6">
        <f t="shared" si="19"/>
        <v>23</v>
      </c>
    </row>
    <row r="590" spans="1:5" hidden="1">
      <c r="A590" s="1" t="s">
        <v>60</v>
      </c>
      <c r="B590" s="4">
        <v>22.743194444444445</v>
      </c>
      <c r="C590" s="4">
        <v>26.299999999999997</v>
      </c>
      <c r="D590" s="4">
        <f t="shared" si="18"/>
        <v>3.2695689391837188</v>
      </c>
      <c r="E590" s="6">
        <f t="shared" si="19"/>
        <v>23</v>
      </c>
    </row>
    <row r="591" spans="1:5" hidden="1">
      <c r="A591" s="1" t="s">
        <v>59</v>
      </c>
      <c r="B591" s="4">
        <v>22.750694444444445</v>
      </c>
      <c r="C591" s="4">
        <v>27.853333333333335</v>
      </c>
      <c r="D591" s="4">
        <f t="shared" si="18"/>
        <v>3.3269526480202556</v>
      </c>
      <c r="E591" s="6">
        <f t="shared" si="19"/>
        <v>23</v>
      </c>
    </row>
    <row r="592" spans="1:5" hidden="1">
      <c r="A592" s="1" t="s">
        <v>60</v>
      </c>
      <c r="B592" s="4">
        <v>22.754999999999999</v>
      </c>
      <c r="C592" s="4">
        <v>22.533333333333331</v>
      </c>
      <c r="D592" s="4">
        <f t="shared" si="18"/>
        <v>3.1149956943808088</v>
      </c>
      <c r="E592" s="6">
        <f t="shared" si="19"/>
        <v>23</v>
      </c>
    </row>
    <row r="593" spans="1:5" hidden="1">
      <c r="A593" s="1" t="s">
        <v>60</v>
      </c>
      <c r="B593" s="4">
        <v>22.761944444444445</v>
      </c>
      <c r="C593" s="4">
        <v>27.78</v>
      </c>
      <c r="D593" s="4">
        <f t="shared" si="18"/>
        <v>3.3243163373261977</v>
      </c>
      <c r="E593" s="6">
        <f t="shared" si="19"/>
        <v>23</v>
      </c>
    </row>
    <row r="594" spans="1:5" hidden="1">
      <c r="A594" s="1" t="s">
        <v>60</v>
      </c>
      <c r="B594" s="4">
        <v>22.764861111111109</v>
      </c>
      <c r="C594" s="4">
        <v>29.950000000000003</v>
      </c>
      <c r="D594" s="4">
        <f t="shared" si="18"/>
        <v>3.3995293245614584</v>
      </c>
      <c r="E594" s="6">
        <f t="shared" si="19"/>
        <v>23</v>
      </c>
    </row>
    <row r="595" spans="1:5" hidden="1">
      <c r="A595" s="1" t="s">
        <v>60</v>
      </c>
      <c r="B595" s="4">
        <v>22.768194444444443</v>
      </c>
      <c r="C595" s="4">
        <v>26.986666666666665</v>
      </c>
      <c r="D595" s="4">
        <f t="shared" si="18"/>
        <v>3.2953429168710455</v>
      </c>
      <c r="E595" s="6">
        <f t="shared" si="19"/>
        <v>23</v>
      </c>
    </row>
    <row r="596" spans="1:5" hidden="1">
      <c r="A596" s="1" t="s">
        <v>60</v>
      </c>
      <c r="B596" s="4">
        <v>22.769027777777776</v>
      </c>
      <c r="C596" s="4">
        <v>26.61</v>
      </c>
      <c r="D596" s="4">
        <f t="shared" si="18"/>
        <v>3.2812870849895979</v>
      </c>
      <c r="E596" s="6">
        <f t="shared" si="19"/>
        <v>23</v>
      </c>
    </row>
    <row r="597" spans="1:5" hidden="1">
      <c r="A597" s="1" t="s">
        <v>60</v>
      </c>
      <c r="B597" s="4">
        <v>22.770138888888887</v>
      </c>
      <c r="C597" s="4">
        <v>31.733333333333334</v>
      </c>
      <c r="D597" s="4">
        <f t="shared" si="18"/>
        <v>3.4573676531292099</v>
      </c>
      <c r="E597" s="6">
        <f t="shared" si="19"/>
        <v>23</v>
      </c>
    </row>
    <row r="598" spans="1:5" hidden="1">
      <c r="A598" s="1" t="s">
        <v>60</v>
      </c>
      <c r="B598" s="4">
        <v>22.773472222222221</v>
      </c>
      <c r="C598" s="4">
        <v>26.24666666666667</v>
      </c>
      <c r="D598" s="4">
        <f t="shared" si="18"/>
        <v>3.2675389968474819</v>
      </c>
      <c r="E598" s="6">
        <f t="shared" si="19"/>
        <v>23</v>
      </c>
    </row>
    <row r="599" spans="1:5" hidden="1">
      <c r="A599" s="1" t="s">
        <v>60</v>
      </c>
      <c r="B599" s="4">
        <v>22.775833333333331</v>
      </c>
      <c r="C599" s="4">
        <v>29.78</v>
      </c>
      <c r="D599" s="4">
        <f t="shared" si="18"/>
        <v>3.3938370272558629</v>
      </c>
      <c r="E599" s="6">
        <f t="shared" si="19"/>
        <v>23</v>
      </c>
    </row>
    <row r="600" spans="1:5" hidden="1">
      <c r="A600" s="1" t="s">
        <v>60</v>
      </c>
      <c r="B600" s="4">
        <v>22.776944444444442</v>
      </c>
      <c r="C600" s="4">
        <v>26.593333333333334</v>
      </c>
      <c r="D600" s="4">
        <f t="shared" si="18"/>
        <v>3.280660557809151</v>
      </c>
      <c r="E600" s="6">
        <f t="shared" si="19"/>
        <v>23</v>
      </c>
    </row>
    <row r="601" spans="1:5" hidden="1">
      <c r="A601" s="1" t="s">
        <v>60</v>
      </c>
      <c r="B601" s="4">
        <v>22.776944444444442</v>
      </c>
      <c r="C601" s="4">
        <v>30.706666666666667</v>
      </c>
      <c r="D601" s="4">
        <f t="shared" si="18"/>
        <v>3.4244797862843748</v>
      </c>
      <c r="E601" s="6">
        <f t="shared" si="19"/>
        <v>23</v>
      </c>
    </row>
    <row r="602" spans="1:5" hidden="1">
      <c r="A602" s="1" t="s">
        <v>60</v>
      </c>
      <c r="B602" s="4">
        <v>22.777777777777779</v>
      </c>
      <c r="C602" s="4">
        <v>26.943333333333332</v>
      </c>
      <c r="D602" s="4">
        <f t="shared" si="18"/>
        <v>3.2937358950776434</v>
      </c>
      <c r="E602" s="6">
        <f t="shared" si="19"/>
        <v>23</v>
      </c>
    </row>
    <row r="603" spans="1:5" hidden="1">
      <c r="A603" s="1" t="s">
        <v>60</v>
      </c>
      <c r="B603" s="4">
        <v>22.782500000000002</v>
      </c>
      <c r="C603" s="4">
        <v>26.709999999999997</v>
      </c>
      <c r="D603" s="4">
        <f t="shared" si="18"/>
        <v>3.2850380271218693</v>
      </c>
      <c r="E603" s="6">
        <f t="shared" si="19"/>
        <v>23</v>
      </c>
    </row>
    <row r="604" spans="1:5" hidden="1">
      <c r="A604" s="1" t="s">
        <v>60</v>
      </c>
      <c r="B604" s="4">
        <v>22.782916666666665</v>
      </c>
      <c r="C604" s="4">
        <v>26.599999999999998</v>
      </c>
      <c r="D604" s="4">
        <f t="shared" si="18"/>
        <v>3.2809112157876532</v>
      </c>
      <c r="E604" s="6">
        <f t="shared" si="19"/>
        <v>23</v>
      </c>
    </row>
    <row r="605" spans="1:5" hidden="1">
      <c r="A605" s="1" t="s">
        <v>60</v>
      </c>
      <c r="B605" s="4">
        <v>22.78597222222222</v>
      </c>
      <c r="C605" s="4">
        <v>27.966666666666669</v>
      </c>
      <c r="D605" s="4">
        <f t="shared" si="18"/>
        <v>3.3310133248050509</v>
      </c>
      <c r="E605" s="6">
        <f t="shared" si="19"/>
        <v>23</v>
      </c>
    </row>
    <row r="606" spans="1:5" hidden="1">
      <c r="A606" s="1" t="s">
        <v>60</v>
      </c>
      <c r="B606" s="4">
        <v>22.786527777777778</v>
      </c>
      <c r="C606" s="4">
        <v>26.45</v>
      </c>
      <c r="D606" s="4">
        <f t="shared" si="18"/>
        <v>3.2752561583043085</v>
      </c>
      <c r="E606" s="6">
        <f t="shared" si="19"/>
        <v>23</v>
      </c>
    </row>
    <row r="607" spans="1:5" hidden="1">
      <c r="A607" s="1" t="s">
        <v>60</v>
      </c>
      <c r="B607" s="4">
        <v>22.789305555555554</v>
      </c>
      <c r="C607" s="4">
        <v>30.496666666666666</v>
      </c>
      <c r="D607" s="4">
        <f t="shared" si="18"/>
        <v>3.4176173880233343</v>
      </c>
      <c r="E607" s="6">
        <f t="shared" si="19"/>
        <v>23</v>
      </c>
    </row>
    <row r="608" spans="1:5" hidden="1">
      <c r="A608" s="1" t="s">
        <v>60</v>
      </c>
      <c r="B608" s="4">
        <v>22.803055555555556</v>
      </c>
      <c r="C608" s="4">
        <v>26.256666666666671</v>
      </c>
      <c r="D608" s="4">
        <f t="shared" si="18"/>
        <v>3.2679199250471234</v>
      </c>
      <c r="E608" s="6">
        <f t="shared" si="19"/>
        <v>23</v>
      </c>
    </row>
    <row r="609" spans="1:5" hidden="1">
      <c r="A609" s="1" t="s">
        <v>60</v>
      </c>
      <c r="B609" s="4">
        <v>22.804722222222221</v>
      </c>
      <c r="C609" s="4">
        <v>26.613333333333333</v>
      </c>
      <c r="D609" s="4">
        <f t="shared" si="18"/>
        <v>3.281412343335099</v>
      </c>
      <c r="E609" s="6">
        <f t="shared" si="19"/>
        <v>23</v>
      </c>
    </row>
    <row r="610" spans="1:5" hidden="1">
      <c r="A610" s="1" t="s">
        <v>60</v>
      </c>
      <c r="B610" s="4">
        <v>22.805416666666666</v>
      </c>
      <c r="C610" s="4">
        <v>26.493333333333336</v>
      </c>
      <c r="D610" s="4">
        <f t="shared" si="18"/>
        <v>3.2768931290155066</v>
      </c>
      <c r="E610" s="6">
        <f t="shared" si="19"/>
        <v>23</v>
      </c>
    </row>
    <row r="611" spans="1:5" hidden="1">
      <c r="A611" s="1" t="s">
        <v>59</v>
      </c>
      <c r="B611" s="4">
        <v>22.809166666666666</v>
      </c>
      <c r="C611" s="4">
        <v>27.333333333333332</v>
      </c>
      <c r="D611" s="4">
        <f t="shared" si="18"/>
        <v>3.3081069585961433</v>
      </c>
      <c r="E611" s="6">
        <f t="shared" si="19"/>
        <v>23</v>
      </c>
    </row>
    <row r="612" spans="1:5" hidden="1">
      <c r="A612" s="1" t="s">
        <v>60</v>
      </c>
      <c r="B612" s="4">
        <v>22.809861111111111</v>
      </c>
      <c r="C612" s="4">
        <v>27.086666666666662</v>
      </c>
      <c r="D612" s="4">
        <f t="shared" si="18"/>
        <v>3.2990416018914708</v>
      </c>
      <c r="E612" s="6">
        <f t="shared" si="19"/>
        <v>23</v>
      </c>
    </row>
    <row r="613" spans="1:5" hidden="1">
      <c r="A613" s="1" t="s">
        <v>60</v>
      </c>
      <c r="B613" s="4">
        <v>22.811805555555555</v>
      </c>
      <c r="C613" s="4">
        <v>26.47666666666667</v>
      </c>
      <c r="D613" s="4">
        <f t="shared" si="18"/>
        <v>3.276263841976931</v>
      </c>
      <c r="E613" s="6">
        <f t="shared" si="19"/>
        <v>23</v>
      </c>
    </row>
    <row r="614" spans="1:5" hidden="1">
      <c r="A614" s="1" t="s">
        <v>60</v>
      </c>
      <c r="B614" s="4">
        <v>22.813055555555554</v>
      </c>
      <c r="C614" s="4">
        <v>26.903333333333336</v>
      </c>
      <c r="D614" s="4">
        <f t="shared" si="18"/>
        <v>3.2922501946681715</v>
      </c>
      <c r="E614" s="6">
        <f t="shared" si="19"/>
        <v>23</v>
      </c>
    </row>
    <row r="615" spans="1:5" hidden="1">
      <c r="A615" s="1" t="s">
        <v>60</v>
      </c>
      <c r="B615" s="4">
        <v>22.814305555555556</v>
      </c>
      <c r="C615" s="4">
        <v>26.436666666666667</v>
      </c>
      <c r="D615" s="4">
        <f t="shared" si="18"/>
        <v>3.2747519354271186</v>
      </c>
      <c r="E615" s="6">
        <f t="shared" si="19"/>
        <v>23</v>
      </c>
    </row>
    <row r="616" spans="1:5" hidden="1">
      <c r="A616" s="1" t="s">
        <v>60</v>
      </c>
      <c r="B616" s="4">
        <v>22.818194444444444</v>
      </c>
      <c r="C616" s="4">
        <v>30.76</v>
      </c>
      <c r="D616" s="4">
        <f t="shared" si="18"/>
        <v>3.4262151446374434</v>
      </c>
      <c r="E616" s="6">
        <f t="shared" si="19"/>
        <v>23</v>
      </c>
    </row>
    <row r="617" spans="1:5" hidden="1">
      <c r="A617" s="1" t="s">
        <v>60</v>
      </c>
      <c r="B617" s="4">
        <v>22.823333333333334</v>
      </c>
      <c r="C617" s="4">
        <v>27.33666666666667</v>
      </c>
      <c r="D617" s="4">
        <f t="shared" si="18"/>
        <v>3.3082289023802103</v>
      </c>
      <c r="E617" s="6">
        <f t="shared" si="19"/>
        <v>23</v>
      </c>
    </row>
    <row r="618" spans="1:5" hidden="1">
      <c r="A618" s="1" t="s">
        <v>60</v>
      </c>
      <c r="B618" s="4">
        <v>22.825416666666669</v>
      </c>
      <c r="C618" s="4">
        <v>26.536666666666665</v>
      </c>
      <c r="D618" s="4">
        <f t="shared" si="18"/>
        <v>3.2785274244323772</v>
      </c>
      <c r="E618" s="6">
        <f t="shared" si="19"/>
        <v>23</v>
      </c>
    </row>
    <row r="619" spans="1:5" hidden="1">
      <c r="A619" s="1" t="s">
        <v>60</v>
      </c>
      <c r="B619" s="4">
        <v>22.825833333333332</v>
      </c>
      <c r="C619" s="4">
        <v>26.803333333333331</v>
      </c>
      <c r="D619" s="4">
        <f t="shared" si="18"/>
        <v>3.2885262578919479</v>
      </c>
      <c r="E619" s="6">
        <f t="shared" si="19"/>
        <v>23</v>
      </c>
    </row>
    <row r="620" spans="1:5" hidden="1">
      <c r="A620" s="1" t="s">
        <v>60</v>
      </c>
      <c r="B620" s="4">
        <v>22.830694444444443</v>
      </c>
      <c r="C620" s="4">
        <v>33.223333333333336</v>
      </c>
      <c r="D620" s="4">
        <f t="shared" si="18"/>
        <v>3.5032524403112553</v>
      </c>
      <c r="E620" s="6">
        <f t="shared" si="19"/>
        <v>23</v>
      </c>
    </row>
    <row r="621" spans="1:5" hidden="1">
      <c r="A621" s="1" t="s">
        <v>60</v>
      </c>
      <c r="B621" s="4">
        <v>22.834861111111113</v>
      </c>
      <c r="C621" s="4">
        <v>26.443333333333332</v>
      </c>
      <c r="D621" s="4">
        <f t="shared" si="18"/>
        <v>3.2750040786458019</v>
      </c>
      <c r="E621" s="6">
        <f t="shared" si="19"/>
        <v>23</v>
      </c>
    </row>
    <row r="622" spans="1:5" hidden="1">
      <c r="A622" s="1" t="s">
        <v>60</v>
      </c>
      <c r="B622" s="4">
        <v>22.837499999999999</v>
      </c>
      <c r="C622" s="4">
        <v>26.536666666666665</v>
      </c>
      <c r="D622" s="4">
        <f t="shared" si="18"/>
        <v>3.2785274244323772</v>
      </c>
      <c r="E622" s="6">
        <f t="shared" si="19"/>
        <v>23</v>
      </c>
    </row>
    <row r="623" spans="1:5" hidden="1">
      <c r="A623" s="1" t="s">
        <v>60</v>
      </c>
      <c r="B623" s="4">
        <v>22.83763888888889</v>
      </c>
      <c r="C623" s="4">
        <v>30.209999999999997</v>
      </c>
      <c r="D623" s="4">
        <f t="shared" si="18"/>
        <v>3.4081729953985804</v>
      </c>
      <c r="E623" s="6">
        <f t="shared" si="19"/>
        <v>23</v>
      </c>
    </row>
    <row r="624" spans="1:5" hidden="1">
      <c r="A624" s="1" t="s">
        <v>60</v>
      </c>
      <c r="B624" s="4">
        <v>22.838333333333331</v>
      </c>
      <c r="C624" s="4">
        <v>26.296666666666667</v>
      </c>
      <c r="D624" s="4">
        <f t="shared" si="18"/>
        <v>3.2694421884388887</v>
      </c>
      <c r="E624" s="6">
        <f t="shared" si="19"/>
        <v>23</v>
      </c>
    </row>
    <row r="625" spans="1:5" hidden="1">
      <c r="A625" s="1" t="s">
        <v>60</v>
      </c>
      <c r="B625" s="4">
        <v>22.844444444444445</v>
      </c>
      <c r="C625" s="4">
        <v>28.069999999999997</v>
      </c>
      <c r="D625" s="4">
        <f t="shared" si="18"/>
        <v>3.334701390373791</v>
      </c>
      <c r="E625" s="6">
        <f t="shared" si="19"/>
        <v>23</v>
      </c>
    </row>
    <row r="626" spans="1:5" hidden="1">
      <c r="A626" s="1" t="s">
        <v>60</v>
      </c>
      <c r="B626" s="4">
        <v>22.846944444444443</v>
      </c>
      <c r="C626" s="4">
        <v>32.956666666666663</v>
      </c>
      <c r="D626" s="4">
        <f t="shared" si="18"/>
        <v>3.495193567240932</v>
      </c>
      <c r="E626" s="6">
        <f t="shared" si="19"/>
        <v>23</v>
      </c>
    </row>
    <row r="627" spans="1:5" hidden="1">
      <c r="A627" s="1" t="s">
        <v>60</v>
      </c>
      <c r="B627" s="4">
        <v>22.850277777777777</v>
      </c>
      <c r="C627" s="4">
        <v>34.273333333333333</v>
      </c>
      <c r="D627" s="4">
        <f t="shared" si="18"/>
        <v>3.5343675979592488</v>
      </c>
      <c r="E627" s="6">
        <f t="shared" si="19"/>
        <v>23</v>
      </c>
    </row>
    <row r="628" spans="1:5" hidden="1">
      <c r="A628" s="1" t="s">
        <v>60</v>
      </c>
      <c r="B628" s="4">
        <v>22.850694444444446</v>
      </c>
      <c r="C628" s="4">
        <v>26.206666666666667</v>
      </c>
      <c r="D628" s="4">
        <f t="shared" si="18"/>
        <v>3.2660138313256044</v>
      </c>
      <c r="E628" s="6">
        <f t="shared" si="19"/>
        <v>23</v>
      </c>
    </row>
    <row r="629" spans="1:5" hidden="1">
      <c r="A629" s="1" t="s">
        <v>60</v>
      </c>
      <c r="B629" s="4">
        <v>22.851805555555554</v>
      </c>
      <c r="C629" s="4">
        <v>27.776666666666667</v>
      </c>
      <c r="D629" s="4">
        <f t="shared" si="18"/>
        <v>3.3241963397260057</v>
      </c>
      <c r="E629" s="6">
        <f t="shared" si="19"/>
        <v>23</v>
      </c>
    </row>
    <row r="630" spans="1:5" hidden="1">
      <c r="A630" s="1" t="s">
        <v>60</v>
      </c>
      <c r="B630" s="4">
        <v>22.855</v>
      </c>
      <c r="C630" s="4">
        <v>30.346666666666668</v>
      </c>
      <c r="D630" s="4">
        <f t="shared" si="18"/>
        <v>3.4126866817099111</v>
      </c>
      <c r="E630" s="6">
        <f t="shared" si="19"/>
        <v>23</v>
      </c>
    </row>
    <row r="631" spans="1:5" hidden="1">
      <c r="A631" s="1" t="s">
        <v>60</v>
      </c>
      <c r="B631" s="4">
        <v>22.857916666666664</v>
      </c>
      <c r="C631" s="4">
        <v>27.196666666666669</v>
      </c>
      <c r="D631" s="4">
        <f t="shared" si="18"/>
        <v>3.3030944167725993</v>
      </c>
      <c r="E631" s="6">
        <f t="shared" si="19"/>
        <v>23</v>
      </c>
    </row>
    <row r="632" spans="1:5" hidden="1">
      <c r="A632" s="1" t="s">
        <v>60</v>
      </c>
      <c r="B632" s="4">
        <v>22.868333333333332</v>
      </c>
      <c r="C632" s="4">
        <v>27.3</v>
      </c>
      <c r="D632" s="4">
        <f t="shared" si="18"/>
        <v>3.3068867021909143</v>
      </c>
      <c r="E632" s="6">
        <f t="shared" si="19"/>
        <v>23</v>
      </c>
    </row>
    <row r="633" spans="1:5" hidden="1">
      <c r="A633" s="1" t="s">
        <v>60</v>
      </c>
      <c r="B633" s="4">
        <v>22.874166666666667</v>
      </c>
      <c r="C633" s="4">
        <v>22.00333333333333</v>
      </c>
      <c r="D633" s="4">
        <f t="shared" si="18"/>
        <v>3.0911939570325697</v>
      </c>
      <c r="E633" s="6">
        <f t="shared" si="19"/>
        <v>23</v>
      </c>
    </row>
    <row r="634" spans="1:5" hidden="1">
      <c r="A634" s="1" t="s">
        <v>60</v>
      </c>
      <c r="B634" s="4">
        <v>22.883194444444442</v>
      </c>
      <c r="C634" s="4">
        <v>27.356666666666669</v>
      </c>
      <c r="D634" s="4">
        <f t="shared" si="18"/>
        <v>3.3089602529735105</v>
      </c>
      <c r="E634" s="6">
        <f t="shared" si="19"/>
        <v>23</v>
      </c>
    </row>
    <row r="635" spans="1:5" hidden="1">
      <c r="A635" s="1" t="s">
        <v>60</v>
      </c>
      <c r="B635" s="4">
        <v>22.885416666666668</v>
      </c>
      <c r="C635" s="4">
        <v>29.319999999999997</v>
      </c>
      <c r="D635" s="4">
        <f t="shared" si="18"/>
        <v>3.3782698770184507</v>
      </c>
      <c r="E635" s="6">
        <f t="shared" si="19"/>
        <v>23</v>
      </c>
    </row>
    <row r="636" spans="1:5" hidden="1">
      <c r="A636" s="1" t="s">
        <v>60</v>
      </c>
      <c r="B636" s="4">
        <v>22.889166666666664</v>
      </c>
      <c r="C636" s="4">
        <v>27.243333333333329</v>
      </c>
      <c r="D636" s="4">
        <f t="shared" si="18"/>
        <v>3.3048088428599285</v>
      </c>
      <c r="E636" s="6">
        <f t="shared" si="19"/>
        <v>23</v>
      </c>
    </row>
    <row r="637" spans="1:5" hidden="1">
      <c r="A637" s="1" t="s">
        <v>60</v>
      </c>
      <c r="B637" s="4">
        <v>22.890416666666667</v>
      </c>
      <c r="C637" s="4">
        <v>27.513333333333332</v>
      </c>
      <c r="D637" s="4">
        <f t="shared" si="18"/>
        <v>3.3146707356563261</v>
      </c>
      <c r="E637" s="6">
        <f t="shared" si="19"/>
        <v>23</v>
      </c>
    </row>
    <row r="638" spans="1:5" hidden="1">
      <c r="A638" s="1" t="s">
        <v>60</v>
      </c>
      <c r="B638" s="4">
        <v>22.894444444444446</v>
      </c>
      <c r="C638" s="4">
        <v>26.396666666666665</v>
      </c>
      <c r="D638" s="4">
        <f t="shared" si="18"/>
        <v>3.2732377395542112</v>
      </c>
      <c r="E638" s="6">
        <f t="shared" si="19"/>
        <v>23</v>
      </c>
    </row>
    <row r="639" spans="1:5" hidden="1">
      <c r="A639" s="1" t="s">
        <v>60</v>
      </c>
      <c r="B639" s="4">
        <v>22.895277777777778</v>
      </c>
      <c r="C639" s="4">
        <v>28.263333333333335</v>
      </c>
      <c r="D639" s="4">
        <f t="shared" si="18"/>
        <v>3.3415653226478019</v>
      </c>
      <c r="E639" s="6">
        <f t="shared" si="19"/>
        <v>23</v>
      </c>
    </row>
    <row r="640" spans="1:5" hidden="1">
      <c r="A640" s="1" t="s">
        <v>60</v>
      </c>
      <c r="B640" s="4">
        <v>22.901250000000001</v>
      </c>
      <c r="C640" s="4">
        <v>26.350000000000005</v>
      </c>
      <c r="D640" s="4">
        <f t="shared" si="18"/>
        <v>3.2714682749873716</v>
      </c>
      <c r="E640" s="6">
        <f t="shared" si="19"/>
        <v>23</v>
      </c>
    </row>
    <row r="641" spans="1:5" hidden="1">
      <c r="A641" s="1" t="s">
        <v>60</v>
      </c>
      <c r="B641" s="4">
        <v>22.904722222222222</v>
      </c>
      <c r="C641" s="4">
        <v>30.536666666666665</v>
      </c>
      <c r="D641" s="4">
        <f t="shared" si="18"/>
        <v>3.4189281473590074</v>
      </c>
      <c r="E641" s="6">
        <f t="shared" si="19"/>
        <v>23</v>
      </c>
    </row>
    <row r="642" spans="1:5" hidden="1">
      <c r="A642" s="1" t="s">
        <v>60</v>
      </c>
      <c r="B642" s="4">
        <v>22.90902777777778</v>
      </c>
      <c r="C642" s="4">
        <v>27.680000000000003</v>
      </c>
      <c r="D642" s="4">
        <f t="shared" ref="D642:D705" si="20">LN(C642)</f>
        <v>3.3207101307494691</v>
      </c>
      <c r="E642" s="6">
        <f t="shared" si="19"/>
        <v>23</v>
      </c>
    </row>
    <row r="643" spans="1:5" hidden="1">
      <c r="A643" s="1" t="s">
        <v>60</v>
      </c>
      <c r="B643" s="4">
        <v>22.910416666666666</v>
      </c>
      <c r="C643" s="4">
        <v>28.733333333333334</v>
      </c>
      <c r="D643" s="4">
        <f t="shared" si="20"/>
        <v>3.3580578890015378</v>
      </c>
      <c r="E643" s="6">
        <f t="shared" ref="E643:E706" si="21">ROUND(B643,0)</f>
        <v>23</v>
      </c>
    </row>
    <row r="644" spans="1:5" hidden="1">
      <c r="A644" s="1" t="s">
        <v>60</v>
      </c>
      <c r="B644" s="4">
        <v>22.915694444444444</v>
      </c>
      <c r="C644" s="4">
        <v>27.203333333333333</v>
      </c>
      <c r="D644" s="4">
        <f t="shared" si="20"/>
        <v>3.3033395148130418</v>
      </c>
      <c r="E644" s="6">
        <f t="shared" si="21"/>
        <v>23</v>
      </c>
    </row>
    <row r="645" spans="1:5" hidden="1">
      <c r="A645" s="1" t="s">
        <v>60</v>
      </c>
      <c r="B645" s="4">
        <v>22.919027777777778</v>
      </c>
      <c r="C645" s="4">
        <v>27.17</v>
      </c>
      <c r="D645" s="4">
        <f t="shared" si="20"/>
        <v>3.3021134234382563</v>
      </c>
      <c r="E645" s="6">
        <f t="shared" si="21"/>
        <v>23</v>
      </c>
    </row>
    <row r="646" spans="1:5" hidden="1">
      <c r="A646" s="1" t="s">
        <v>60</v>
      </c>
      <c r="B646" s="4">
        <v>22.921666666666667</v>
      </c>
      <c r="C646" s="4">
        <v>27.939999999999998</v>
      </c>
      <c r="D646" s="4">
        <f t="shared" si="20"/>
        <v>3.3300593538288155</v>
      </c>
      <c r="E646" s="6">
        <f t="shared" si="21"/>
        <v>23</v>
      </c>
    </row>
    <row r="647" spans="1:5" hidden="1">
      <c r="A647" s="1" t="s">
        <v>60</v>
      </c>
      <c r="B647" s="4">
        <v>22.922222222222221</v>
      </c>
      <c r="C647" s="4">
        <v>27.863333333333333</v>
      </c>
      <c r="D647" s="4">
        <f t="shared" si="20"/>
        <v>3.3273116070429549</v>
      </c>
      <c r="E647" s="6">
        <f t="shared" si="21"/>
        <v>23</v>
      </c>
    </row>
    <row r="648" spans="1:5" hidden="1">
      <c r="A648" s="1" t="s">
        <v>60</v>
      </c>
      <c r="B648" s="4">
        <v>22.923611111111111</v>
      </c>
      <c r="C648" s="4">
        <v>26.22666666666667</v>
      </c>
      <c r="D648" s="4">
        <f t="shared" si="20"/>
        <v>3.2667767048527487</v>
      </c>
      <c r="E648" s="6">
        <f t="shared" si="21"/>
        <v>23</v>
      </c>
    </row>
    <row r="649" spans="1:5" hidden="1">
      <c r="A649" s="1" t="s">
        <v>60</v>
      </c>
      <c r="B649" s="4">
        <v>22.925416666666667</v>
      </c>
      <c r="C649" s="4">
        <v>27.543333333333333</v>
      </c>
      <c r="D649" s="4">
        <f t="shared" si="20"/>
        <v>3.3157605220449833</v>
      </c>
      <c r="E649" s="6">
        <f t="shared" si="21"/>
        <v>23</v>
      </c>
    </row>
    <row r="650" spans="1:5" hidden="1">
      <c r="A650" s="1" t="s">
        <v>60</v>
      </c>
      <c r="B650" s="4">
        <v>22.927083333333332</v>
      </c>
      <c r="C650" s="4">
        <v>31.576666666666668</v>
      </c>
      <c r="D650" s="4">
        <f t="shared" si="20"/>
        <v>3.4524184512193337</v>
      </c>
      <c r="E650" s="6">
        <f t="shared" si="21"/>
        <v>23</v>
      </c>
    </row>
    <row r="651" spans="1:5" hidden="1">
      <c r="A651" s="1" t="s">
        <v>60</v>
      </c>
      <c r="B651" s="4">
        <v>22.932222222222222</v>
      </c>
      <c r="C651" s="4">
        <v>32.153333333333336</v>
      </c>
      <c r="D651" s="4">
        <f t="shared" si="20"/>
        <v>3.4705161259727162</v>
      </c>
      <c r="E651" s="6">
        <f t="shared" si="21"/>
        <v>23</v>
      </c>
    </row>
    <row r="652" spans="1:5" hidden="1">
      <c r="A652" s="1" t="s">
        <v>60</v>
      </c>
      <c r="B652" s="4">
        <v>22.936249999999998</v>
      </c>
      <c r="C652" s="4">
        <v>27.25333333333333</v>
      </c>
      <c r="D652" s="4">
        <f t="shared" si="20"/>
        <v>3.3051758377872846</v>
      </c>
      <c r="E652" s="6">
        <f t="shared" si="21"/>
        <v>23</v>
      </c>
    </row>
    <row r="653" spans="1:5" hidden="1">
      <c r="A653" s="1" t="s">
        <v>60</v>
      </c>
      <c r="B653" s="4">
        <v>22.936944444444446</v>
      </c>
      <c r="C653" s="4">
        <v>27.296666666666667</v>
      </c>
      <c r="D653" s="4">
        <f t="shared" si="20"/>
        <v>3.3067645946139872</v>
      </c>
      <c r="E653" s="6">
        <f t="shared" si="21"/>
        <v>23</v>
      </c>
    </row>
    <row r="654" spans="1:5" hidden="1">
      <c r="A654" s="1" t="s">
        <v>60</v>
      </c>
      <c r="B654" s="4">
        <v>22.940972222222221</v>
      </c>
      <c r="C654" s="4">
        <v>26.47</v>
      </c>
      <c r="D654" s="4">
        <f t="shared" si="20"/>
        <v>3.2760120162390098</v>
      </c>
      <c r="E654" s="6">
        <f t="shared" si="21"/>
        <v>23</v>
      </c>
    </row>
    <row r="655" spans="1:5" hidden="1">
      <c r="A655" s="1" t="s">
        <v>60</v>
      </c>
      <c r="B655" s="4">
        <v>22.942361111111111</v>
      </c>
      <c r="C655" s="4">
        <v>28.61</v>
      </c>
      <c r="D655" s="4">
        <f t="shared" si="20"/>
        <v>3.3537563070620187</v>
      </c>
      <c r="E655" s="6">
        <f t="shared" si="21"/>
        <v>23</v>
      </c>
    </row>
    <row r="656" spans="1:5" hidden="1">
      <c r="A656" s="1" t="s">
        <v>60</v>
      </c>
      <c r="B656" s="4">
        <v>22.943055555555553</v>
      </c>
      <c r="C656" s="4">
        <v>26.36</v>
      </c>
      <c r="D656" s="4">
        <f t="shared" si="20"/>
        <v>3.2718477096343066</v>
      </c>
      <c r="E656" s="6">
        <f t="shared" si="21"/>
        <v>23</v>
      </c>
    </row>
    <row r="657" spans="1:5" hidden="1">
      <c r="A657" s="1" t="s">
        <v>60</v>
      </c>
      <c r="B657" s="4">
        <v>22.944305555555555</v>
      </c>
      <c r="C657" s="4">
        <v>26.306666666666668</v>
      </c>
      <c r="D657" s="4">
        <f t="shared" si="20"/>
        <v>3.2698223924863048</v>
      </c>
      <c r="E657" s="6">
        <f t="shared" si="21"/>
        <v>23</v>
      </c>
    </row>
    <row r="658" spans="1:5" hidden="1">
      <c r="A658" s="1" t="s">
        <v>60</v>
      </c>
      <c r="B658" s="4">
        <v>22.946111111111112</v>
      </c>
      <c r="C658" s="4">
        <v>27.206666666666667</v>
      </c>
      <c r="D658" s="4">
        <f t="shared" si="20"/>
        <v>3.3034620413095501</v>
      </c>
      <c r="E658" s="6">
        <f t="shared" si="21"/>
        <v>23</v>
      </c>
    </row>
    <row r="659" spans="1:5" hidden="1">
      <c r="A659" s="1" t="s">
        <v>60</v>
      </c>
      <c r="B659" s="4">
        <v>22.948194444444443</v>
      </c>
      <c r="C659" s="4">
        <v>26.8</v>
      </c>
      <c r="D659" s="4">
        <f t="shared" si="20"/>
        <v>3.2884018875168111</v>
      </c>
      <c r="E659" s="6">
        <f t="shared" si="21"/>
        <v>23</v>
      </c>
    </row>
    <row r="660" spans="1:5" hidden="1">
      <c r="A660" s="1" t="s">
        <v>60</v>
      </c>
      <c r="B660" s="4">
        <v>22.953611111111112</v>
      </c>
      <c r="C660" s="4">
        <v>31.01</v>
      </c>
      <c r="D660" s="4">
        <f t="shared" si="20"/>
        <v>3.4343097331123578</v>
      </c>
      <c r="E660" s="6">
        <f t="shared" si="21"/>
        <v>23</v>
      </c>
    </row>
    <row r="661" spans="1:5" hidden="1">
      <c r="A661" s="1" t="s">
        <v>60</v>
      </c>
      <c r="B661" s="4">
        <v>22.961111111111112</v>
      </c>
      <c r="C661" s="4">
        <v>26.446666666666669</v>
      </c>
      <c r="D661" s="4">
        <f t="shared" si="20"/>
        <v>3.2751301264180745</v>
      </c>
      <c r="E661" s="6">
        <f t="shared" si="21"/>
        <v>23</v>
      </c>
    </row>
    <row r="662" spans="1:5" hidden="1">
      <c r="A662" s="1" t="s">
        <v>60</v>
      </c>
      <c r="B662" s="4">
        <v>22.961111111111112</v>
      </c>
      <c r="C662" s="4">
        <v>27.81</v>
      </c>
      <c r="D662" s="4">
        <f t="shared" si="20"/>
        <v>3.3253956682458736</v>
      </c>
      <c r="E662" s="6">
        <f t="shared" si="21"/>
        <v>23</v>
      </c>
    </row>
    <row r="663" spans="1:5" hidden="1">
      <c r="A663" s="1" t="s">
        <v>60</v>
      </c>
      <c r="B663" s="4">
        <v>22.964444444444442</v>
      </c>
      <c r="C663" s="4">
        <v>29.01</v>
      </c>
      <c r="D663" s="4">
        <f t="shared" si="20"/>
        <v>3.3676405981333128</v>
      </c>
      <c r="E663" s="6">
        <f t="shared" si="21"/>
        <v>23</v>
      </c>
    </row>
    <row r="664" spans="1:5" hidden="1">
      <c r="A664" s="1" t="s">
        <v>60</v>
      </c>
      <c r="B664" s="4">
        <v>22.967638888888889</v>
      </c>
      <c r="C664" s="4">
        <v>26.459999999999997</v>
      </c>
      <c r="D664" s="4">
        <f t="shared" si="20"/>
        <v>3.2756341586868096</v>
      </c>
      <c r="E664" s="6">
        <f t="shared" si="21"/>
        <v>23</v>
      </c>
    </row>
    <row r="665" spans="1:5" hidden="1">
      <c r="A665" s="1" t="s">
        <v>60</v>
      </c>
      <c r="B665" s="4">
        <v>22.969861111111111</v>
      </c>
      <c r="C665" s="4">
        <v>27.58666666666667</v>
      </c>
      <c r="D665" s="4">
        <f t="shared" si="20"/>
        <v>3.3173325642092326</v>
      </c>
      <c r="E665" s="6">
        <f t="shared" si="21"/>
        <v>23</v>
      </c>
    </row>
    <row r="666" spans="1:5" hidden="1">
      <c r="A666" s="1" t="s">
        <v>60</v>
      </c>
      <c r="B666" s="4">
        <v>22.973333333333336</v>
      </c>
      <c r="C666" s="4">
        <v>27.073333333333334</v>
      </c>
      <c r="D666" s="4">
        <f t="shared" si="20"/>
        <v>3.2985492335900419</v>
      </c>
      <c r="E666" s="6">
        <f t="shared" si="21"/>
        <v>23</v>
      </c>
    </row>
    <row r="667" spans="1:5" hidden="1">
      <c r="A667" s="1" t="s">
        <v>60</v>
      </c>
      <c r="B667" s="4">
        <v>22.973611111111111</v>
      </c>
      <c r="C667" s="4">
        <v>27.216666666666669</v>
      </c>
      <c r="D667" s="4">
        <f t="shared" si="20"/>
        <v>3.3038295307483647</v>
      </c>
      <c r="E667" s="6">
        <f t="shared" si="21"/>
        <v>23</v>
      </c>
    </row>
    <row r="668" spans="1:5" hidden="1">
      <c r="A668" s="1" t="s">
        <v>60</v>
      </c>
      <c r="B668" s="4">
        <v>22.975138888888889</v>
      </c>
      <c r="C668" s="4">
        <v>33.800000000000004</v>
      </c>
      <c r="D668" s="4">
        <f t="shared" si="20"/>
        <v>3.5204608024889734</v>
      </c>
      <c r="E668" s="6">
        <f t="shared" si="21"/>
        <v>23</v>
      </c>
    </row>
    <row r="669" spans="1:5" hidden="1">
      <c r="A669" s="1" t="s">
        <v>60</v>
      </c>
      <c r="B669" s="4">
        <v>22.975416666666668</v>
      </c>
      <c r="C669" s="4">
        <v>26.616666666666664</v>
      </c>
      <c r="D669" s="4">
        <f t="shared" si="20"/>
        <v>3.2815375859929117</v>
      </c>
      <c r="E669" s="6">
        <f t="shared" si="21"/>
        <v>23</v>
      </c>
    </row>
    <row r="670" spans="1:5" hidden="1">
      <c r="A670" s="1" t="s">
        <v>60</v>
      </c>
      <c r="B670" s="4">
        <v>22.976944444444442</v>
      </c>
      <c r="C670" s="4">
        <v>28.873333333333335</v>
      </c>
      <c r="D670" s="4">
        <f t="shared" si="20"/>
        <v>3.3629184471183708</v>
      </c>
      <c r="E670" s="6">
        <f t="shared" si="21"/>
        <v>23</v>
      </c>
    </row>
    <row r="671" spans="1:5" hidden="1">
      <c r="A671" s="1" t="s">
        <v>60</v>
      </c>
      <c r="B671" s="4">
        <v>22.977083333333333</v>
      </c>
      <c r="C671" s="4">
        <v>30.64</v>
      </c>
      <c r="D671" s="4">
        <f t="shared" si="20"/>
        <v>3.4223063448723905</v>
      </c>
      <c r="E671" s="6">
        <f t="shared" si="21"/>
        <v>23</v>
      </c>
    </row>
    <row r="672" spans="1:5" hidden="1">
      <c r="A672" s="1" t="s">
        <v>60</v>
      </c>
      <c r="B672" s="4">
        <v>22.980972222222224</v>
      </c>
      <c r="C672" s="4">
        <v>34.43333333333333</v>
      </c>
      <c r="D672" s="4">
        <f t="shared" si="20"/>
        <v>3.5390250874574831</v>
      </c>
      <c r="E672" s="6">
        <f t="shared" si="21"/>
        <v>23</v>
      </c>
    </row>
    <row r="673" spans="1:5" hidden="1">
      <c r="A673" s="1" t="s">
        <v>60</v>
      </c>
      <c r="B673" s="4">
        <v>22.981111111111108</v>
      </c>
      <c r="C673" s="4">
        <v>29.526666666666667</v>
      </c>
      <c r="D673" s="4">
        <f t="shared" si="20"/>
        <v>3.3852938098269423</v>
      </c>
      <c r="E673" s="6">
        <f t="shared" si="21"/>
        <v>23</v>
      </c>
    </row>
    <row r="674" spans="1:5" hidden="1">
      <c r="A674" s="1" t="s">
        <v>60</v>
      </c>
      <c r="B674" s="4">
        <v>22.982361111111111</v>
      </c>
      <c r="C674" s="4">
        <v>31.84</v>
      </c>
      <c r="D674" s="4">
        <f t="shared" si="20"/>
        <v>3.4607233609761821</v>
      </c>
      <c r="E674" s="6">
        <f t="shared" si="21"/>
        <v>23</v>
      </c>
    </row>
    <row r="675" spans="1:5" hidden="1">
      <c r="A675" s="1" t="s">
        <v>60</v>
      </c>
      <c r="B675" s="4">
        <v>22.983333333333334</v>
      </c>
      <c r="C675" s="4">
        <v>26.236666666666668</v>
      </c>
      <c r="D675" s="4">
        <f t="shared" si="20"/>
        <v>3.2671579234862493</v>
      </c>
      <c r="E675" s="6">
        <f t="shared" si="21"/>
        <v>23</v>
      </c>
    </row>
    <row r="676" spans="1:5" hidden="1">
      <c r="A676" s="1" t="s">
        <v>60</v>
      </c>
      <c r="B676" s="4">
        <v>22.986249999999998</v>
      </c>
      <c r="C676" s="4">
        <v>26.51</v>
      </c>
      <c r="D676" s="4">
        <f t="shared" si="20"/>
        <v>3.2775220203009341</v>
      </c>
      <c r="E676" s="6">
        <f t="shared" si="21"/>
        <v>23</v>
      </c>
    </row>
    <row r="677" spans="1:5" hidden="1">
      <c r="A677" s="1" t="s">
        <v>60</v>
      </c>
      <c r="B677" s="4">
        <v>22.986666666666668</v>
      </c>
      <c r="C677" s="4">
        <v>27.25</v>
      </c>
      <c r="D677" s="4">
        <f t="shared" si="20"/>
        <v>3.3050535211092531</v>
      </c>
      <c r="E677" s="6">
        <f t="shared" si="21"/>
        <v>23</v>
      </c>
    </row>
    <row r="678" spans="1:5" hidden="1">
      <c r="A678" s="1" t="s">
        <v>60</v>
      </c>
      <c r="B678" s="4">
        <v>22.988611111111108</v>
      </c>
      <c r="C678" s="4">
        <v>31.52666666666666</v>
      </c>
      <c r="D678" s="4">
        <f t="shared" si="20"/>
        <v>3.4508337485476197</v>
      </c>
      <c r="E678" s="6">
        <f t="shared" si="21"/>
        <v>23</v>
      </c>
    </row>
    <row r="679" spans="1:5" hidden="1">
      <c r="A679" s="1" t="s">
        <v>60</v>
      </c>
      <c r="B679" s="4">
        <v>22.990833333333335</v>
      </c>
      <c r="C679" s="4">
        <v>29.790000000000003</v>
      </c>
      <c r="D679" s="4">
        <f t="shared" si="20"/>
        <v>3.3941727667251911</v>
      </c>
      <c r="E679" s="6">
        <f t="shared" si="21"/>
        <v>23</v>
      </c>
    </row>
    <row r="680" spans="1:5" hidden="1">
      <c r="A680" s="1" t="s">
        <v>60</v>
      </c>
      <c r="B680" s="4">
        <v>22.9925</v>
      </c>
      <c r="C680" s="4">
        <v>26.656666666666666</v>
      </c>
      <c r="D680" s="4">
        <f t="shared" si="20"/>
        <v>3.283039275675689</v>
      </c>
      <c r="E680" s="6">
        <f t="shared" si="21"/>
        <v>23</v>
      </c>
    </row>
    <row r="681" spans="1:5" hidden="1">
      <c r="A681" s="1" t="s">
        <v>60</v>
      </c>
      <c r="B681" s="4">
        <v>22.994027777777777</v>
      </c>
      <c r="C681" s="4">
        <v>28.256666666666664</v>
      </c>
      <c r="D681" s="4">
        <f t="shared" si="20"/>
        <v>3.3413294179522044</v>
      </c>
      <c r="E681" s="6">
        <f t="shared" si="21"/>
        <v>23</v>
      </c>
    </row>
    <row r="682" spans="1:5" hidden="1">
      <c r="A682" s="1" t="s">
        <v>59</v>
      </c>
      <c r="B682" s="4">
        <v>22.994166666666668</v>
      </c>
      <c r="C682" s="4">
        <v>27.563333333333333</v>
      </c>
      <c r="D682" s="4">
        <f t="shared" si="20"/>
        <v>3.3164863870659658</v>
      </c>
      <c r="E682" s="6">
        <f t="shared" si="21"/>
        <v>23</v>
      </c>
    </row>
    <row r="683" spans="1:5" hidden="1">
      <c r="A683" s="1" t="s">
        <v>60</v>
      </c>
      <c r="B683" s="4">
        <v>22.997361111111111</v>
      </c>
      <c r="C683" s="4">
        <v>26.97</v>
      </c>
      <c r="D683" s="4">
        <f t="shared" si="20"/>
        <v>3.2947251371516386</v>
      </c>
      <c r="E683" s="6">
        <f t="shared" si="21"/>
        <v>23</v>
      </c>
    </row>
    <row r="684" spans="1:5" hidden="1">
      <c r="A684" s="1" t="s">
        <v>60</v>
      </c>
      <c r="B684" s="4">
        <v>23.001388888888886</v>
      </c>
      <c r="C684" s="4">
        <v>26.583333333333332</v>
      </c>
      <c r="D684" s="4">
        <f t="shared" si="20"/>
        <v>3.280284452996844</v>
      </c>
      <c r="E684" s="6">
        <f t="shared" si="21"/>
        <v>23</v>
      </c>
    </row>
    <row r="685" spans="1:5" hidden="1">
      <c r="A685" s="1" t="s">
        <v>60</v>
      </c>
      <c r="B685" s="4">
        <v>23.002083333333335</v>
      </c>
      <c r="C685" s="4">
        <v>26.703333333333333</v>
      </c>
      <c r="D685" s="4">
        <f t="shared" si="20"/>
        <v>3.2847884015589157</v>
      </c>
      <c r="E685" s="6">
        <f t="shared" si="21"/>
        <v>23</v>
      </c>
    </row>
    <row r="686" spans="1:5" hidden="1">
      <c r="A686" s="1" t="s">
        <v>59</v>
      </c>
      <c r="B686" s="4">
        <v>23.002500000000001</v>
      </c>
      <c r="C686" s="4">
        <v>27.293333333333333</v>
      </c>
      <c r="D686" s="4">
        <f t="shared" si="20"/>
        <v>3.3066424721249792</v>
      </c>
      <c r="E686" s="6">
        <f t="shared" si="21"/>
        <v>23</v>
      </c>
    </row>
    <row r="687" spans="1:5" hidden="1">
      <c r="A687" s="1" t="s">
        <v>60</v>
      </c>
      <c r="B687" s="4">
        <v>23.002500000000001</v>
      </c>
      <c r="C687" s="4">
        <v>28.570000000000004</v>
      </c>
      <c r="D687" s="4">
        <f t="shared" si="20"/>
        <v>3.352357216242682</v>
      </c>
      <c r="E687" s="6">
        <f t="shared" si="21"/>
        <v>23</v>
      </c>
    </row>
    <row r="688" spans="1:5" hidden="1">
      <c r="A688" s="1" t="s">
        <v>60</v>
      </c>
      <c r="B688" s="4">
        <v>23.004861111111111</v>
      </c>
      <c r="C688" s="4">
        <v>26.820000000000004</v>
      </c>
      <c r="D688" s="4">
        <f t="shared" si="20"/>
        <v>3.2891478778535328</v>
      </c>
      <c r="E688" s="6">
        <f t="shared" si="21"/>
        <v>23</v>
      </c>
    </row>
    <row r="689" spans="1:5" hidden="1">
      <c r="A689" s="1" t="s">
        <v>60</v>
      </c>
      <c r="B689" s="4">
        <v>23.006944444444446</v>
      </c>
      <c r="C689" s="4">
        <v>26.47666666666667</v>
      </c>
      <c r="D689" s="4">
        <f t="shared" si="20"/>
        <v>3.276263841976931</v>
      </c>
      <c r="E689" s="6">
        <f t="shared" si="21"/>
        <v>23</v>
      </c>
    </row>
    <row r="690" spans="1:5" hidden="1">
      <c r="A690" s="1" t="s">
        <v>60</v>
      </c>
      <c r="B690" s="4">
        <v>23.007222222222222</v>
      </c>
      <c r="C690" s="4">
        <v>26.560000000000002</v>
      </c>
      <c r="D690" s="4">
        <f t="shared" si="20"/>
        <v>3.279406324608233</v>
      </c>
      <c r="E690" s="6">
        <f t="shared" si="21"/>
        <v>23</v>
      </c>
    </row>
    <row r="691" spans="1:5" hidden="1">
      <c r="A691" s="1" t="s">
        <v>60</v>
      </c>
      <c r="B691" s="4">
        <v>23.009305555555557</v>
      </c>
      <c r="C691" s="4">
        <v>32.926666666666669</v>
      </c>
      <c r="D691" s="4">
        <f t="shared" si="20"/>
        <v>3.4942828664443693</v>
      </c>
      <c r="E691" s="6">
        <f t="shared" si="21"/>
        <v>23</v>
      </c>
    </row>
    <row r="692" spans="1:5" hidden="1">
      <c r="A692" s="1" t="s">
        <v>60</v>
      </c>
      <c r="B692" s="4">
        <v>23.010833333333334</v>
      </c>
      <c r="C692" s="4">
        <v>27.44</v>
      </c>
      <c r="D692" s="4">
        <f t="shared" si="20"/>
        <v>3.3120018028576843</v>
      </c>
      <c r="E692" s="6">
        <f t="shared" si="21"/>
        <v>23</v>
      </c>
    </row>
    <row r="693" spans="1:5" hidden="1">
      <c r="A693" s="1" t="s">
        <v>60</v>
      </c>
      <c r="B693" s="4">
        <v>23.015833333333333</v>
      </c>
      <c r="C693" s="4">
        <v>26.436666666666667</v>
      </c>
      <c r="D693" s="4">
        <f t="shared" si="20"/>
        <v>3.2747519354271186</v>
      </c>
      <c r="E693" s="6">
        <f t="shared" si="21"/>
        <v>23</v>
      </c>
    </row>
    <row r="694" spans="1:5" hidden="1">
      <c r="A694" s="1" t="s">
        <v>60</v>
      </c>
      <c r="B694" s="4">
        <v>23.017083333333336</v>
      </c>
      <c r="C694" s="4">
        <v>26.666666666666668</v>
      </c>
      <c r="D694" s="4">
        <f t="shared" si="20"/>
        <v>3.2834143460057721</v>
      </c>
      <c r="E694" s="6">
        <f t="shared" si="21"/>
        <v>23</v>
      </c>
    </row>
    <row r="695" spans="1:5" hidden="1">
      <c r="A695" s="1" t="s">
        <v>60</v>
      </c>
      <c r="B695" s="4">
        <v>23.019166666666667</v>
      </c>
      <c r="C695" s="4">
        <v>26.41</v>
      </c>
      <c r="D695" s="4">
        <f t="shared" si="20"/>
        <v>3.2737427263090408</v>
      </c>
      <c r="E695" s="6">
        <f t="shared" si="21"/>
        <v>23</v>
      </c>
    </row>
    <row r="696" spans="1:5" hidden="1">
      <c r="A696" s="1" t="s">
        <v>60</v>
      </c>
      <c r="B696" s="4">
        <v>23.020833333333332</v>
      </c>
      <c r="C696" s="4">
        <v>26.893333333333334</v>
      </c>
      <c r="D696" s="4">
        <f t="shared" si="20"/>
        <v>3.2918784244179013</v>
      </c>
      <c r="E696" s="6">
        <f t="shared" si="21"/>
        <v>23</v>
      </c>
    </row>
    <row r="697" spans="1:5" hidden="1">
      <c r="A697" s="1" t="s">
        <v>60</v>
      </c>
      <c r="B697" s="4">
        <v>23.02138888888889</v>
      </c>
      <c r="C697" s="4">
        <v>26.426666666666666</v>
      </c>
      <c r="D697" s="4">
        <f t="shared" si="20"/>
        <v>3.2743736013536227</v>
      </c>
      <c r="E697" s="6">
        <f t="shared" si="21"/>
        <v>23</v>
      </c>
    </row>
    <row r="698" spans="1:5" hidden="1">
      <c r="A698" s="1" t="s">
        <v>60</v>
      </c>
      <c r="B698" s="4">
        <v>23.024027777777778</v>
      </c>
      <c r="C698" s="4">
        <v>26.76</v>
      </c>
      <c r="D698" s="4">
        <f t="shared" si="20"/>
        <v>3.2869082352600278</v>
      </c>
      <c r="E698" s="6">
        <f t="shared" si="21"/>
        <v>23</v>
      </c>
    </row>
    <row r="699" spans="1:5" hidden="1">
      <c r="A699" s="1" t="s">
        <v>60</v>
      </c>
      <c r="B699" s="4">
        <v>23.024166666666666</v>
      </c>
      <c r="C699" s="4">
        <v>26.790000000000003</v>
      </c>
      <c r="D699" s="4">
        <f t="shared" si="20"/>
        <v>3.2880286835565173</v>
      </c>
      <c r="E699" s="6">
        <f t="shared" si="21"/>
        <v>23</v>
      </c>
    </row>
    <row r="700" spans="1:5" hidden="1">
      <c r="A700" s="1" t="s">
        <v>60</v>
      </c>
      <c r="B700" s="4">
        <v>23.026250000000001</v>
      </c>
      <c r="C700" s="4">
        <v>34.499999999999993</v>
      </c>
      <c r="D700" s="4">
        <f t="shared" si="20"/>
        <v>3.5409593240373138</v>
      </c>
      <c r="E700" s="6">
        <f t="shared" si="21"/>
        <v>23</v>
      </c>
    </row>
    <row r="701" spans="1:5" hidden="1">
      <c r="A701" s="1" t="s">
        <v>60</v>
      </c>
      <c r="B701" s="4">
        <v>23.027083333333334</v>
      </c>
      <c r="C701" s="4">
        <v>28.763333333333332</v>
      </c>
      <c r="D701" s="4">
        <f t="shared" si="20"/>
        <v>3.3591014278521065</v>
      </c>
      <c r="E701" s="6">
        <f t="shared" si="21"/>
        <v>23</v>
      </c>
    </row>
    <row r="702" spans="1:5" hidden="1">
      <c r="A702" s="1" t="s">
        <v>60</v>
      </c>
      <c r="B702" s="4">
        <v>23.029027777777777</v>
      </c>
      <c r="C702" s="4">
        <v>29.693333333333332</v>
      </c>
      <c r="D702" s="4">
        <f t="shared" si="20"/>
        <v>3.3909225537210572</v>
      </c>
      <c r="E702" s="6">
        <f t="shared" si="21"/>
        <v>23</v>
      </c>
    </row>
    <row r="703" spans="1:5" hidden="1">
      <c r="A703" s="1" t="s">
        <v>60</v>
      </c>
      <c r="B703" s="4">
        <v>23.029166666666665</v>
      </c>
      <c r="C703" s="4">
        <v>27.316666666666666</v>
      </c>
      <c r="D703" s="4">
        <f t="shared" si="20"/>
        <v>3.307497016521729</v>
      </c>
      <c r="E703" s="6">
        <f t="shared" si="21"/>
        <v>23</v>
      </c>
    </row>
    <row r="704" spans="1:5" hidden="1">
      <c r="A704" s="1" t="s">
        <v>59</v>
      </c>
      <c r="B704" s="4">
        <v>23.031388888888891</v>
      </c>
      <c r="C704" s="4">
        <v>27.273333333333337</v>
      </c>
      <c r="D704" s="4">
        <f t="shared" si="20"/>
        <v>3.305909423833143</v>
      </c>
      <c r="E704" s="6">
        <f t="shared" si="21"/>
        <v>23</v>
      </c>
    </row>
    <row r="705" spans="1:5" hidden="1">
      <c r="A705" s="1" t="s">
        <v>60</v>
      </c>
      <c r="B705" s="4">
        <v>23.036249999999999</v>
      </c>
      <c r="C705" s="4">
        <v>26.72666666666667</v>
      </c>
      <c r="D705" s="4">
        <f t="shared" si="20"/>
        <v>3.2856618185462514</v>
      </c>
      <c r="E705" s="6">
        <f t="shared" si="21"/>
        <v>23</v>
      </c>
    </row>
    <row r="706" spans="1:5" hidden="1">
      <c r="A706" s="1" t="s">
        <v>60</v>
      </c>
      <c r="B706" s="4">
        <v>23.037222222222223</v>
      </c>
      <c r="C706" s="4">
        <v>26.459999999999997</v>
      </c>
      <c r="D706" s="4">
        <f t="shared" ref="D706:D769" si="22">LN(C706)</f>
        <v>3.2756341586868096</v>
      </c>
      <c r="E706" s="6">
        <f t="shared" si="21"/>
        <v>23</v>
      </c>
    </row>
    <row r="707" spans="1:5" hidden="1">
      <c r="A707" s="1" t="s">
        <v>60</v>
      </c>
      <c r="B707" s="4">
        <v>23.03875</v>
      </c>
      <c r="C707" s="4">
        <v>26.7</v>
      </c>
      <c r="D707" s="4">
        <f t="shared" si="22"/>
        <v>3.2846635654062037</v>
      </c>
      <c r="E707" s="6">
        <f t="shared" ref="E707:E770" si="23">ROUND(B707,0)</f>
        <v>23</v>
      </c>
    </row>
    <row r="708" spans="1:5" hidden="1">
      <c r="A708" s="1" t="s">
        <v>60</v>
      </c>
      <c r="B708" s="4">
        <v>23.040000000000003</v>
      </c>
      <c r="C708" s="4">
        <v>26.126666666666665</v>
      </c>
      <c r="D708" s="4">
        <f t="shared" si="22"/>
        <v>3.2629565041033755</v>
      </c>
      <c r="E708" s="6">
        <f t="shared" si="23"/>
        <v>23</v>
      </c>
    </row>
    <row r="709" spans="1:5" hidden="1">
      <c r="A709" s="1" t="s">
        <v>60</v>
      </c>
      <c r="B709" s="4">
        <v>23.042083333333334</v>
      </c>
      <c r="C709" s="4">
        <v>27.036666666666665</v>
      </c>
      <c r="D709" s="4">
        <f t="shared" si="22"/>
        <v>3.2971939694141437</v>
      </c>
      <c r="E709" s="6">
        <f t="shared" si="23"/>
        <v>23</v>
      </c>
    </row>
    <row r="710" spans="1:5" hidden="1">
      <c r="A710" s="1" t="s">
        <v>60</v>
      </c>
      <c r="B710" s="4">
        <v>23.045555555555556</v>
      </c>
      <c r="C710" s="4">
        <v>26.189999999999998</v>
      </c>
      <c r="D710" s="4">
        <f t="shared" si="22"/>
        <v>3.2653776585196206</v>
      </c>
      <c r="E710" s="6">
        <f t="shared" si="23"/>
        <v>23</v>
      </c>
    </row>
    <row r="711" spans="1:5" hidden="1">
      <c r="A711" s="1" t="s">
        <v>60</v>
      </c>
      <c r="B711" s="4">
        <v>23.045555555555556</v>
      </c>
      <c r="C711" s="4">
        <v>26.243333333333329</v>
      </c>
      <c r="D711" s="4">
        <f t="shared" si="22"/>
        <v>3.267411988528266</v>
      </c>
      <c r="E711" s="6">
        <f t="shared" si="23"/>
        <v>23</v>
      </c>
    </row>
    <row r="712" spans="1:5" hidden="1">
      <c r="A712" s="1" t="s">
        <v>60</v>
      </c>
      <c r="B712" s="4">
        <v>23.049305555555556</v>
      </c>
      <c r="C712" s="4">
        <v>26.033333333333331</v>
      </c>
      <c r="D712" s="4">
        <f t="shared" si="22"/>
        <v>3.2593777681775307</v>
      </c>
      <c r="E712" s="6">
        <f t="shared" si="23"/>
        <v>23</v>
      </c>
    </row>
    <row r="713" spans="1:5" hidden="1">
      <c r="A713" s="1" t="s">
        <v>60</v>
      </c>
      <c r="B713" s="4">
        <v>23.051111111111108</v>
      </c>
      <c r="C713" s="4">
        <v>26.486666666666665</v>
      </c>
      <c r="D713" s="4">
        <f t="shared" si="22"/>
        <v>3.2766414617183433</v>
      </c>
      <c r="E713" s="6">
        <f t="shared" si="23"/>
        <v>23</v>
      </c>
    </row>
    <row r="714" spans="1:5" hidden="1">
      <c r="A714" s="1" t="s">
        <v>60</v>
      </c>
      <c r="B714" s="4">
        <v>23.052361111111111</v>
      </c>
      <c r="C714" s="4">
        <v>26.493333333333336</v>
      </c>
      <c r="D714" s="4">
        <f t="shared" si="22"/>
        <v>3.2768931290155066</v>
      </c>
      <c r="E714" s="6">
        <f t="shared" si="23"/>
        <v>23</v>
      </c>
    </row>
    <row r="715" spans="1:5" hidden="1">
      <c r="A715" s="1" t="s">
        <v>60</v>
      </c>
      <c r="B715" s="4">
        <v>23.055138888888891</v>
      </c>
      <c r="C715" s="4">
        <v>26.563333333333333</v>
      </c>
      <c r="D715" s="4">
        <f t="shared" si="22"/>
        <v>3.279531818741547</v>
      </c>
      <c r="E715" s="6">
        <f t="shared" si="23"/>
        <v>23</v>
      </c>
    </row>
    <row r="716" spans="1:5" hidden="1">
      <c r="A716" s="1" t="s">
        <v>60</v>
      </c>
      <c r="B716" s="4">
        <v>23.055138888888891</v>
      </c>
      <c r="C716" s="4">
        <v>27.206666666666667</v>
      </c>
      <c r="D716" s="4">
        <f t="shared" si="22"/>
        <v>3.3034620413095501</v>
      </c>
      <c r="E716" s="6">
        <f t="shared" si="23"/>
        <v>23</v>
      </c>
    </row>
    <row r="717" spans="1:5" hidden="1">
      <c r="A717" s="1" t="s">
        <v>60</v>
      </c>
      <c r="B717" s="4">
        <v>23.056666666666668</v>
      </c>
      <c r="C717" s="4">
        <v>27.416666666666668</v>
      </c>
      <c r="D717" s="4">
        <f t="shared" si="22"/>
        <v>3.3111511009773715</v>
      </c>
      <c r="E717" s="6">
        <f t="shared" si="23"/>
        <v>23</v>
      </c>
    </row>
    <row r="718" spans="1:5" hidden="1">
      <c r="A718" s="1" t="s">
        <v>60</v>
      </c>
      <c r="B718" s="4">
        <v>23.062777777777779</v>
      </c>
      <c r="C718" s="4">
        <v>27.12</v>
      </c>
      <c r="D718" s="4">
        <f t="shared" si="22"/>
        <v>3.3002714630721948</v>
      </c>
      <c r="E718" s="6">
        <f t="shared" si="23"/>
        <v>23</v>
      </c>
    </row>
    <row r="719" spans="1:5" hidden="1">
      <c r="A719" s="1" t="s">
        <v>60</v>
      </c>
      <c r="B719" s="4">
        <v>23.063888888888886</v>
      </c>
      <c r="C719" s="4">
        <v>26.446666666666669</v>
      </c>
      <c r="D719" s="4">
        <f t="shared" si="22"/>
        <v>3.2751301264180745</v>
      </c>
      <c r="E719" s="6">
        <f t="shared" si="23"/>
        <v>23</v>
      </c>
    </row>
    <row r="720" spans="1:5" hidden="1">
      <c r="A720" s="1" t="s">
        <v>60</v>
      </c>
      <c r="B720" s="4">
        <v>23.064166666666665</v>
      </c>
      <c r="C720" s="4">
        <v>26.713333333333335</v>
      </c>
      <c r="D720" s="4">
        <f t="shared" si="22"/>
        <v>3.2851628165398887</v>
      </c>
      <c r="E720" s="6">
        <f t="shared" si="23"/>
        <v>23</v>
      </c>
    </row>
    <row r="721" spans="1:5" hidden="1">
      <c r="A721" s="1" t="s">
        <v>60</v>
      </c>
      <c r="B721" s="4">
        <v>23.064583333333335</v>
      </c>
      <c r="C721" s="4">
        <v>26.669999999999998</v>
      </c>
      <c r="D721" s="4">
        <f t="shared" si="22"/>
        <v>3.2835393381939229</v>
      </c>
      <c r="E721" s="6">
        <f t="shared" si="23"/>
        <v>23</v>
      </c>
    </row>
    <row r="722" spans="1:5" hidden="1">
      <c r="A722" s="1" t="s">
        <v>60</v>
      </c>
      <c r="B722" s="4">
        <v>23.066666666666666</v>
      </c>
      <c r="C722" s="4">
        <v>27.026666666666667</v>
      </c>
      <c r="D722" s="4">
        <f t="shared" si="22"/>
        <v>3.2968240329156897</v>
      </c>
      <c r="E722" s="6">
        <f t="shared" si="23"/>
        <v>23</v>
      </c>
    </row>
    <row r="723" spans="1:5" hidden="1">
      <c r="A723" s="1" t="s">
        <v>60</v>
      </c>
      <c r="B723" s="4">
        <v>23.068333333333332</v>
      </c>
      <c r="C723" s="4">
        <v>26.293333333333333</v>
      </c>
      <c r="D723" s="4">
        <f t="shared" si="22"/>
        <v>3.2693154216262701</v>
      </c>
      <c r="E723" s="6">
        <f t="shared" si="23"/>
        <v>23</v>
      </c>
    </row>
    <row r="724" spans="1:5" hidden="1">
      <c r="A724" s="1" t="s">
        <v>60</v>
      </c>
      <c r="B724" s="4">
        <v>23.069583333333334</v>
      </c>
      <c r="C724" s="4">
        <v>26.883333333333336</v>
      </c>
      <c r="D724" s="4">
        <f t="shared" si="22"/>
        <v>3.2915065159031083</v>
      </c>
      <c r="E724" s="6">
        <f t="shared" si="23"/>
        <v>23</v>
      </c>
    </row>
    <row r="725" spans="1:5" hidden="1">
      <c r="A725" s="1" t="s">
        <v>60</v>
      </c>
      <c r="B725" s="4">
        <v>23.072777777777777</v>
      </c>
      <c r="C725" s="4">
        <v>25.373333333333335</v>
      </c>
      <c r="D725" s="4">
        <f t="shared" si="22"/>
        <v>3.233698753759839</v>
      </c>
      <c r="E725" s="6">
        <f t="shared" si="23"/>
        <v>23</v>
      </c>
    </row>
    <row r="726" spans="1:5" hidden="1">
      <c r="A726" s="1" t="s">
        <v>60</v>
      </c>
      <c r="B726" s="4">
        <v>23.074722222222224</v>
      </c>
      <c r="C726" s="4">
        <v>33.546666666666667</v>
      </c>
      <c r="D726" s="4">
        <f t="shared" si="22"/>
        <v>3.5129375042840207</v>
      </c>
      <c r="E726" s="6">
        <f t="shared" si="23"/>
        <v>23</v>
      </c>
    </row>
    <row r="727" spans="1:5" hidden="1">
      <c r="A727" s="1" t="s">
        <v>60</v>
      </c>
      <c r="B727" s="4">
        <v>23.08111111111111</v>
      </c>
      <c r="C727" s="4">
        <v>31.75333333333333</v>
      </c>
      <c r="D727" s="4">
        <f t="shared" si="22"/>
        <v>3.4579977067046044</v>
      </c>
      <c r="E727" s="6">
        <f t="shared" si="23"/>
        <v>23</v>
      </c>
    </row>
    <row r="728" spans="1:5" hidden="1">
      <c r="A728" s="1" t="s">
        <v>59</v>
      </c>
      <c r="B728" s="4">
        <v>23.083333333333332</v>
      </c>
      <c r="C728" s="4">
        <v>27.026666666666667</v>
      </c>
      <c r="D728" s="4">
        <f t="shared" si="22"/>
        <v>3.2968240329156897</v>
      </c>
      <c r="E728" s="6">
        <f t="shared" si="23"/>
        <v>23</v>
      </c>
    </row>
    <row r="729" spans="1:5" hidden="1">
      <c r="A729" s="1" t="s">
        <v>60</v>
      </c>
      <c r="B729" s="4">
        <v>23.084999999999997</v>
      </c>
      <c r="C729" s="4">
        <v>30.363333333333333</v>
      </c>
      <c r="D729" s="4">
        <f t="shared" si="22"/>
        <v>3.4132357400886089</v>
      </c>
      <c r="E729" s="6">
        <f t="shared" si="23"/>
        <v>23</v>
      </c>
    </row>
    <row r="730" spans="1:5" hidden="1">
      <c r="A730" s="1" t="s">
        <v>60</v>
      </c>
      <c r="B730" s="4">
        <v>23.087083333333332</v>
      </c>
      <c r="C730" s="4">
        <v>32.199999999999996</v>
      </c>
      <c r="D730" s="4">
        <f t="shared" si="22"/>
        <v>3.4719664525503626</v>
      </c>
      <c r="E730" s="6">
        <f t="shared" si="23"/>
        <v>23</v>
      </c>
    </row>
    <row r="731" spans="1:5" hidden="1">
      <c r="A731" s="1" t="s">
        <v>60</v>
      </c>
      <c r="B731" s="4">
        <v>23.087916666666668</v>
      </c>
      <c r="C731" s="4">
        <v>32.026666666666664</v>
      </c>
      <c r="D731" s="4">
        <f t="shared" si="22"/>
        <v>3.4665688891036184</v>
      </c>
      <c r="E731" s="6">
        <f t="shared" si="23"/>
        <v>23</v>
      </c>
    </row>
    <row r="732" spans="1:5" hidden="1">
      <c r="A732" s="1" t="s">
        <v>59</v>
      </c>
      <c r="B732" s="4">
        <v>23.088750000000001</v>
      </c>
      <c r="C732" s="4">
        <v>27.013333333333335</v>
      </c>
      <c r="D732" s="4">
        <f t="shared" si="22"/>
        <v>3.2963305712723185</v>
      </c>
      <c r="E732" s="6">
        <f t="shared" si="23"/>
        <v>23</v>
      </c>
    </row>
    <row r="733" spans="1:5" hidden="1">
      <c r="A733" s="1" t="s">
        <v>60</v>
      </c>
      <c r="B733" s="4">
        <v>23.08902777777778</v>
      </c>
      <c r="C733" s="4">
        <v>26.196666666666669</v>
      </c>
      <c r="D733" s="4">
        <f t="shared" si="22"/>
        <v>3.2656321762099738</v>
      </c>
      <c r="E733" s="6">
        <f t="shared" si="23"/>
        <v>23</v>
      </c>
    </row>
    <row r="734" spans="1:5" hidden="1">
      <c r="A734" s="1" t="s">
        <v>60</v>
      </c>
      <c r="B734" s="4">
        <v>23.097361111111113</v>
      </c>
      <c r="C734" s="4">
        <v>26.52</v>
      </c>
      <c r="D734" s="4">
        <f t="shared" si="22"/>
        <v>3.2778991653176619</v>
      </c>
      <c r="E734" s="6">
        <f t="shared" si="23"/>
        <v>23</v>
      </c>
    </row>
    <row r="735" spans="1:5" hidden="1">
      <c r="A735" s="1" t="s">
        <v>60</v>
      </c>
      <c r="B735" s="4">
        <v>23.099583333333332</v>
      </c>
      <c r="C735" s="4">
        <v>25.526666666666667</v>
      </c>
      <c r="D735" s="4">
        <f t="shared" si="22"/>
        <v>3.2397236573810386</v>
      </c>
      <c r="E735" s="6">
        <f t="shared" si="23"/>
        <v>23</v>
      </c>
    </row>
    <row r="736" spans="1:5" hidden="1">
      <c r="A736" s="1" t="s">
        <v>60</v>
      </c>
      <c r="B736" s="4">
        <v>23.102777777777778</v>
      </c>
      <c r="C736" s="4">
        <v>26.333333333333332</v>
      </c>
      <c r="D736" s="4">
        <f t="shared" si="22"/>
        <v>3.2708355637989119</v>
      </c>
      <c r="E736" s="6">
        <f t="shared" si="23"/>
        <v>23</v>
      </c>
    </row>
    <row r="737" spans="1:5" hidden="1">
      <c r="A737" s="1" t="s">
        <v>60</v>
      </c>
      <c r="B737" s="4">
        <v>23.103055555555557</v>
      </c>
      <c r="C737" s="4">
        <v>27.076666666666668</v>
      </c>
      <c r="D737" s="4">
        <f t="shared" si="22"/>
        <v>3.2986723483947529</v>
      </c>
      <c r="E737" s="6">
        <f t="shared" si="23"/>
        <v>23</v>
      </c>
    </row>
    <row r="738" spans="1:5" hidden="1">
      <c r="A738" s="1" t="s">
        <v>60</v>
      </c>
      <c r="B738" s="4">
        <v>23.10361111111111</v>
      </c>
      <c r="C738" s="4">
        <v>30.14</v>
      </c>
      <c r="D738" s="4">
        <f t="shared" si="22"/>
        <v>3.4058531931983493</v>
      </c>
      <c r="E738" s="6">
        <f t="shared" si="23"/>
        <v>23</v>
      </c>
    </row>
    <row r="739" spans="1:5" hidden="1">
      <c r="A739" s="1" t="s">
        <v>60</v>
      </c>
      <c r="B739" s="4">
        <v>23.105138888888892</v>
      </c>
      <c r="C739" s="4">
        <v>28.693333333333332</v>
      </c>
      <c r="D739" s="4">
        <f t="shared" si="22"/>
        <v>3.3566648077453647</v>
      </c>
      <c r="E739" s="6">
        <f t="shared" si="23"/>
        <v>23</v>
      </c>
    </row>
    <row r="740" spans="1:5" hidden="1">
      <c r="A740" s="1" t="s">
        <v>60</v>
      </c>
      <c r="B740" s="4">
        <v>23.11</v>
      </c>
      <c r="C740" s="4">
        <v>26.66</v>
      </c>
      <c r="D740" s="4">
        <f t="shared" si="22"/>
        <v>3.2831643147505627</v>
      </c>
      <c r="E740" s="6">
        <f t="shared" si="23"/>
        <v>23</v>
      </c>
    </row>
    <row r="741" spans="1:5" hidden="1">
      <c r="A741" s="1" t="s">
        <v>60</v>
      </c>
      <c r="B741" s="4">
        <v>23.110555555555557</v>
      </c>
      <c r="C741" s="4">
        <v>26.943333333333332</v>
      </c>
      <c r="D741" s="4">
        <f t="shared" si="22"/>
        <v>3.2937358950776434</v>
      </c>
      <c r="E741" s="6">
        <f t="shared" si="23"/>
        <v>23</v>
      </c>
    </row>
    <row r="742" spans="1:5" hidden="1">
      <c r="A742" s="1" t="s">
        <v>60</v>
      </c>
      <c r="B742" s="4">
        <v>23.119305555555556</v>
      </c>
      <c r="C742" s="4">
        <v>31.003333333333334</v>
      </c>
      <c r="D742" s="4">
        <f t="shared" si="22"/>
        <v>3.4340947255862657</v>
      </c>
      <c r="E742" s="6">
        <f t="shared" si="23"/>
        <v>23</v>
      </c>
    </row>
    <row r="743" spans="1:5" hidden="1">
      <c r="A743" s="1" t="s">
        <v>60</v>
      </c>
      <c r="B743" s="4">
        <v>23.119722222222222</v>
      </c>
      <c r="C743" s="4">
        <v>27.27333333333333</v>
      </c>
      <c r="D743" s="4">
        <f t="shared" si="22"/>
        <v>3.3059094238331426</v>
      </c>
      <c r="E743" s="6">
        <f t="shared" si="23"/>
        <v>23</v>
      </c>
    </row>
    <row r="744" spans="1:5" hidden="1">
      <c r="A744" s="1" t="s">
        <v>60</v>
      </c>
      <c r="B744" s="4">
        <v>23.125694444444445</v>
      </c>
      <c r="C744" s="4">
        <v>26.896666666666665</v>
      </c>
      <c r="D744" s="4">
        <f t="shared" si="22"/>
        <v>3.2920023631923052</v>
      </c>
      <c r="E744" s="6">
        <f t="shared" si="23"/>
        <v>23</v>
      </c>
    </row>
    <row r="745" spans="1:5" hidden="1">
      <c r="A745" s="1" t="s">
        <v>59</v>
      </c>
      <c r="B745" s="4">
        <v>23.127500000000001</v>
      </c>
      <c r="C745" s="4">
        <v>27.649999999999995</v>
      </c>
      <c r="D745" s="4">
        <f t="shared" si="22"/>
        <v>3.3196257279683437</v>
      </c>
      <c r="E745" s="6">
        <f t="shared" si="23"/>
        <v>23</v>
      </c>
    </row>
    <row r="746" spans="1:5" hidden="1">
      <c r="A746" s="1" t="s">
        <v>60</v>
      </c>
      <c r="B746" s="4">
        <v>23.13013888888889</v>
      </c>
      <c r="C746" s="4">
        <v>27.34</v>
      </c>
      <c r="D746" s="4">
        <f t="shared" si="22"/>
        <v>3.3083508312958037</v>
      </c>
      <c r="E746" s="6">
        <f t="shared" si="23"/>
        <v>23</v>
      </c>
    </row>
    <row r="747" spans="1:5" hidden="1">
      <c r="A747" s="1" t="s">
        <v>59</v>
      </c>
      <c r="B747" s="4">
        <v>23.133611111111112</v>
      </c>
      <c r="C747" s="4">
        <v>28.846666666666664</v>
      </c>
      <c r="D747" s="4">
        <f t="shared" si="22"/>
        <v>3.3619944461286289</v>
      </c>
      <c r="E747" s="6">
        <f t="shared" si="23"/>
        <v>23</v>
      </c>
    </row>
    <row r="748" spans="1:5" hidden="1">
      <c r="A748" s="1" t="s">
        <v>60</v>
      </c>
      <c r="B748" s="4">
        <v>23.134999999999998</v>
      </c>
      <c r="C748" s="4">
        <v>26.99</v>
      </c>
      <c r="D748" s="4">
        <f t="shared" si="22"/>
        <v>3.2954664270299134</v>
      </c>
      <c r="E748" s="6">
        <f t="shared" si="23"/>
        <v>23</v>
      </c>
    </row>
    <row r="749" spans="1:5" hidden="1">
      <c r="A749" s="1" t="s">
        <v>60</v>
      </c>
      <c r="B749" s="4">
        <v>23.135694444444443</v>
      </c>
      <c r="C749" s="4">
        <v>27.783333333333331</v>
      </c>
      <c r="D749" s="4">
        <f t="shared" si="22"/>
        <v>3.3244363205286933</v>
      </c>
      <c r="E749" s="6">
        <f t="shared" si="23"/>
        <v>23</v>
      </c>
    </row>
    <row r="750" spans="1:5" hidden="1">
      <c r="A750" s="1" t="s">
        <v>60</v>
      </c>
      <c r="B750" s="4">
        <v>23.135833333333334</v>
      </c>
      <c r="C750" s="4">
        <v>27.443333333333332</v>
      </c>
      <c r="D750" s="4">
        <f t="shared" si="22"/>
        <v>3.3121232726422249</v>
      </c>
      <c r="E750" s="6">
        <f t="shared" si="23"/>
        <v>23</v>
      </c>
    </row>
    <row r="751" spans="1:5" hidden="1">
      <c r="A751" s="1" t="s">
        <v>60</v>
      </c>
      <c r="B751" s="4">
        <v>23.136388888888892</v>
      </c>
      <c r="C751" s="4">
        <v>26.403333333333332</v>
      </c>
      <c r="D751" s="4">
        <f t="shared" si="22"/>
        <v>3.2734902648080784</v>
      </c>
      <c r="E751" s="6">
        <f t="shared" si="23"/>
        <v>23</v>
      </c>
    </row>
    <row r="752" spans="1:5" hidden="1">
      <c r="A752" s="1" t="s">
        <v>60</v>
      </c>
      <c r="B752" s="4">
        <v>23.137083333333333</v>
      </c>
      <c r="C752" s="4">
        <v>25.92</v>
      </c>
      <c r="D752" s="4">
        <f t="shared" si="22"/>
        <v>3.2550148714840739</v>
      </c>
      <c r="E752" s="6">
        <f t="shared" si="23"/>
        <v>23</v>
      </c>
    </row>
    <row r="753" spans="1:5" hidden="1">
      <c r="A753" s="1" t="s">
        <v>59</v>
      </c>
      <c r="B753" s="4">
        <v>23.138333333333332</v>
      </c>
      <c r="C753" s="4">
        <v>27.25333333333333</v>
      </c>
      <c r="D753" s="4">
        <f t="shared" si="22"/>
        <v>3.3051758377872846</v>
      </c>
      <c r="E753" s="6">
        <f t="shared" si="23"/>
        <v>23</v>
      </c>
    </row>
    <row r="754" spans="1:5" hidden="1">
      <c r="A754" s="1" t="s">
        <v>60</v>
      </c>
      <c r="B754" s="4">
        <v>23.138750000000002</v>
      </c>
      <c r="C754" s="4">
        <v>29.026666666666667</v>
      </c>
      <c r="D754" s="4">
        <f t="shared" si="22"/>
        <v>3.3682149476982368</v>
      </c>
      <c r="E754" s="6">
        <f t="shared" si="23"/>
        <v>23</v>
      </c>
    </row>
    <row r="755" spans="1:5" hidden="1">
      <c r="A755" s="1" t="s">
        <v>60</v>
      </c>
      <c r="B755" s="4">
        <v>23.138750000000002</v>
      </c>
      <c r="C755" s="4">
        <v>26.429999999999996</v>
      </c>
      <c r="D755" s="4">
        <f t="shared" si="22"/>
        <v>3.2744997286161976</v>
      </c>
      <c r="E755" s="6">
        <f t="shared" si="23"/>
        <v>23</v>
      </c>
    </row>
    <row r="756" spans="1:5" hidden="1">
      <c r="A756" s="1" t="s">
        <v>60</v>
      </c>
      <c r="B756" s="4">
        <v>23.154861111111114</v>
      </c>
      <c r="C756" s="4">
        <v>34.340000000000003</v>
      </c>
      <c r="D756" s="4">
        <f t="shared" si="22"/>
        <v>3.5363108554693294</v>
      </c>
      <c r="E756" s="6">
        <f t="shared" si="23"/>
        <v>23</v>
      </c>
    </row>
    <row r="757" spans="1:5" hidden="1">
      <c r="A757" s="1" t="s">
        <v>60</v>
      </c>
      <c r="B757" s="4">
        <v>23.165833333333335</v>
      </c>
      <c r="C757" s="4">
        <v>31.316666666666663</v>
      </c>
      <c r="D757" s="4">
        <f t="shared" si="22"/>
        <v>3.4441504371913645</v>
      </c>
      <c r="E757" s="6">
        <f t="shared" si="23"/>
        <v>23</v>
      </c>
    </row>
    <row r="758" spans="1:5" hidden="1">
      <c r="A758" s="1" t="s">
        <v>60</v>
      </c>
      <c r="B758" s="4">
        <v>23.168472222222224</v>
      </c>
      <c r="C758" s="4">
        <v>26.216666666666669</v>
      </c>
      <c r="D758" s="4">
        <f t="shared" si="22"/>
        <v>3.2663953408361772</v>
      </c>
      <c r="E758" s="6">
        <f t="shared" si="23"/>
        <v>23</v>
      </c>
    </row>
    <row r="759" spans="1:5" hidden="1">
      <c r="A759" s="1" t="s">
        <v>60</v>
      </c>
      <c r="B759" s="4">
        <v>23.173888888888889</v>
      </c>
      <c r="C759" s="4">
        <v>26.423333333333332</v>
      </c>
      <c r="D759" s="4">
        <f t="shared" si="22"/>
        <v>3.2742474581809549</v>
      </c>
      <c r="E759" s="6">
        <f t="shared" si="23"/>
        <v>23</v>
      </c>
    </row>
    <row r="760" spans="1:5" hidden="1">
      <c r="A760" s="1" t="s">
        <v>60</v>
      </c>
      <c r="B760" s="4">
        <v>23.175694444444446</v>
      </c>
      <c r="C760" s="4">
        <v>27.443333333333332</v>
      </c>
      <c r="D760" s="4">
        <f t="shared" si="22"/>
        <v>3.3121232726422249</v>
      </c>
      <c r="E760" s="6">
        <f t="shared" si="23"/>
        <v>23</v>
      </c>
    </row>
    <row r="761" spans="1:5" hidden="1">
      <c r="A761" s="1" t="s">
        <v>60</v>
      </c>
      <c r="B761" s="4">
        <v>23.177777777777781</v>
      </c>
      <c r="C761" s="4">
        <v>26.060000000000002</v>
      </c>
      <c r="D761" s="4">
        <f t="shared" si="22"/>
        <v>3.2604015716966992</v>
      </c>
      <c r="E761" s="6">
        <f t="shared" si="23"/>
        <v>23</v>
      </c>
    </row>
    <row r="762" spans="1:5" hidden="1">
      <c r="A762" s="1" t="s">
        <v>60</v>
      </c>
      <c r="B762" s="4">
        <v>23.178333333333335</v>
      </c>
      <c r="C762" s="4">
        <v>26.709999999999997</v>
      </c>
      <c r="D762" s="4">
        <f t="shared" si="22"/>
        <v>3.2850380271218693</v>
      </c>
      <c r="E762" s="6">
        <f t="shared" si="23"/>
        <v>23</v>
      </c>
    </row>
    <row r="763" spans="1:5" hidden="1">
      <c r="A763" s="1" t="s">
        <v>60</v>
      </c>
      <c r="B763" s="4">
        <v>23.179305555555558</v>
      </c>
      <c r="C763" s="4">
        <v>26.923333333333336</v>
      </c>
      <c r="D763" s="4">
        <f t="shared" si="22"/>
        <v>3.2929933207860955</v>
      </c>
      <c r="E763" s="6">
        <f t="shared" si="23"/>
        <v>23</v>
      </c>
    </row>
    <row r="764" spans="1:5" hidden="1">
      <c r="A764" s="1" t="s">
        <v>60</v>
      </c>
      <c r="B764" s="4">
        <v>23.18</v>
      </c>
      <c r="C764" s="4">
        <v>28.106666666666666</v>
      </c>
      <c r="D764" s="4">
        <f t="shared" si="22"/>
        <v>3.3360067961249427</v>
      </c>
      <c r="E764" s="6">
        <f t="shared" si="23"/>
        <v>23</v>
      </c>
    </row>
    <row r="765" spans="1:5" hidden="1">
      <c r="A765" s="1" t="s">
        <v>60</v>
      </c>
      <c r="B765" s="4">
        <v>23.182638888888889</v>
      </c>
      <c r="C765" s="4">
        <v>34.586666666666666</v>
      </c>
      <c r="D765" s="4">
        <f t="shared" si="22"/>
        <v>3.5434682513400788</v>
      </c>
      <c r="E765" s="6">
        <f t="shared" si="23"/>
        <v>23</v>
      </c>
    </row>
    <row r="766" spans="1:5" hidden="1">
      <c r="A766" s="1" t="s">
        <v>60</v>
      </c>
      <c r="B766" s="4">
        <v>23.18277777777778</v>
      </c>
      <c r="C766" s="4">
        <v>27.873333333333335</v>
      </c>
      <c r="D766" s="4">
        <f t="shared" si="22"/>
        <v>3.3276704372603092</v>
      </c>
      <c r="E766" s="6">
        <f t="shared" si="23"/>
        <v>23</v>
      </c>
    </row>
    <row r="767" spans="1:5" hidden="1">
      <c r="A767" s="1" t="s">
        <v>60</v>
      </c>
      <c r="B767" s="4">
        <v>23.183611111111112</v>
      </c>
      <c r="C767" s="4">
        <v>28.02</v>
      </c>
      <c r="D767" s="4">
        <f t="shared" si="22"/>
        <v>3.3329185409088611</v>
      </c>
      <c r="E767" s="6">
        <f t="shared" si="23"/>
        <v>23</v>
      </c>
    </row>
    <row r="768" spans="1:5" hidden="1">
      <c r="A768" s="1" t="s">
        <v>60</v>
      </c>
      <c r="B768" s="4">
        <v>23.184166666666666</v>
      </c>
      <c r="C768" s="4">
        <v>29.33666666666667</v>
      </c>
      <c r="D768" s="4">
        <f t="shared" si="22"/>
        <v>3.3788381557176108</v>
      </c>
      <c r="E768" s="6">
        <f t="shared" si="23"/>
        <v>23</v>
      </c>
    </row>
    <row r="769" spans="1:5" hidden="1">
      <c r="A769" s="1" t="s">
        <v>60</v>
      </c>
      <c r="B769" s="4">
        <v>23.186388888888889</v>
      </c>
      <c r="C769" s="4">
        <v>32.630000000000003</v>
      </c>
      <c r="D769" s="4">
        <f t="shared" si="22"/>
        <v>3.4852321106052293</v>
      </c>
      <c r="E769" s="6">
        <f t="shared" si="23"/>
        <v>23</v>
      </c>
    </row>
    <row r="770" spans="1:5" hidden="1">
      <c r="A770" s="1" t="s">
        <v>60</v>
      </c>
      <c r="B770" s="4">
        <v>23.195416666666667</v>
      </c>
      <c r="C770" s="4">
        <v>28.883333333333336</v>
      </c>
      <c r="D770" s="4">
        <f t="shared" ref="D770:D833" si="24">LN(C770)</f>
        <v>3.3632647274935055</v>
      </c>
      <c r="E770" s="6">
        <f t="shared" si="23"/>
        <v>23</v>
      </c>
    </row>
    <row r="771" spans="1:5" hidden="1">
      <c r="A771" s="1" t="s">
        <v>60</v>
      </c>
      <c r="B771" s="4">
        <v>23.195972222222224</v>
      </c>
      <c r="C771" s="4">
        <v>26.5</v>
      </c>
      <c r="D771" s="4">
        <f t="shared" si="24"/>
        <v>3.2771447329921766</v>
      </c>
      <c r="E771" s="6">
        <f t="shared" ref="E771:E834" si="25">ROUND(B771,0)</f>
        <v>23</v>
      </c>
    </row>
    <row r="772" spans="1:5" hidden="1">
      <c r="A772" s="1" t="s">
        <v>60</v>
      </c>
      <c r="B772" s="4">
        <v>23.197499999999998</v>
      </c>
      <c r="C772" s="4">
        <v>26.8</v>
      </c>
      <c r="D772" s="4">
        <f t="shared" si="24"/>
        <v>3.2884018875168111</v>
      </c>
      <c r="E772" s="6">
        <f t="shared" si="25"/>
        <v>23</v>
      </c>
    </row>
    <row r="773" spans="1:5" hidden="1">
      <c r="A773" s="1" t="s">
        <v>60</v>
      </c>
      <c r="B773" s="4">
        <v>23.19875</v>
      </c>
      <c r="C773" s="4">
        <v>26.903333333333336</v>
      </c>
      <c r="D773" s="4">
        <f t="shared" si="24"/>
        <v>3.2922501946681715</v>
      </c>
      <c r="E773" s="6">
        <f t="shared" si="25"/>
        <v>23</v>
      </c>
    </row>
    <row r="774" spans="1:5" hidden="1">
      <c r="A774" s="1" t="s">
        <v>60</v>
      </c>
      <c r="B774" s="4">
        <v>23.204722222222223</v>
      </c>
      <c r="C774" s="4">
        <v>26.330000000000002</v>
      </c>
      <c r="D774" s="4">
        <f t="shared" si="24"/>
        <v>3.270708973508218</v>
      </c>
      <c r="E774" s="6">
        <f t="shared" si="25"/>
        <v>23</v>
      </c>
    </row>
    <row r="775" spans="1:5" hidden="1">
      <c r="A775" s="1" t="s">
        <v>60</v>
      </c>
      <c r="B775" s="4">
        <v>23.204722222222223</v>
      </c>
      <c r="C775" s="4">
        <v>27.043333333333333</v>
      </c>
      <c r="D775" s="4">
        <f t="shared" si="24"/>
        <v>3.2974405177388642</v>
      </c>
      <c r="E775" s="6">
        <f t="shared" si="25"/>
        <v>23</v>
      </c>
    </row>
    <row r="776" spans="1:5" hidden="1">
      <c r="A776" s="1" t="s">
        <v>59</v>
      </c>
      <c r="B776" s="4">
        <v>23.205277777777777</v>
      </c>
      <c r="C776" s="4">
        <v>26.86</v>
      </c>
      <c r="D776" s="4">
        <f t="shared" si="24"/>
        <v>3.2906381910950917</v>
      </c>
      <c r="E776" s="6">
        <f t="shared" si="25"/>
        <v>23</v>
      </c>
    </row>
    <row r="777" spans="1:5" hidden="1">
      <c r="A777" s="1" t="s">
        <v>60</v>
      </c>
      <c r="B777" s="4">
        <v>23.205416666666668</v>
      </c>
      <c r="C777" s="4">
        <v>26.796666666666667</v>
      </c>
      <c r="D777" s="4">
        <f t="shared" si="24"/>
        <v>3.2882775016717596</v>
      </c>
      <c r="E777" s="6">
        <f t="shared" si="25"/>
        <v>23</v>
      </c>
    </row>
    <row r="778" spans="1:5" hidden="1">
      <c r="A778" s="1" t="s">
        <v>60</v>
      </c>
      <c r="B778" s="4">
        <v>23.205694444444443</v>
      </c>
      <c r="C778" s="4">
        <v>26.403333333333336</v>
      </c>
      <c r="D778" s="4">
        <f t="shared" si="24"/>
        <v>3.2734902648080788</v>
      </c>
      <c r="E778" s="6">
        <f t="shared" si="25"/>
        <v>23</v>
      </c>
    </row>
    <row r="779" spans="1:5" hidden="1">
      <c r="A779" s="1" t="s">
        <v>59</v>
      </c>
      <c r="B779" s="4">
        <v>23.207083333333333</v>
      </c>
      <c r="C779" s="4">
        <v>27.209999999999997</v>
      </c>
      <c r="D779" s="4">
        <f t="shared" si="24"/>
        <v>3.3035845527951548</v>
      </c>
      <c r="E779" s="6">
        <f t="shared" si="25"/>
        <v>23</v>
      </c>
    </row>
    <row r="780" spans="1:5" hidden="1">
      <c r="A780" s="1" t="s">
        <v>59</v>
      </c>
      <c r="B780" s="4">
        <v>23.207777777777778</v>
      </c>
      <c r="C780" s="4">
        <v>26.916666666666668</v>
      </c>
      <c r="D780" s="4">
        <f t="shared" si="24"/>
        <v>3.2927456734346561</v>
      </c>
      <c r="E780" s="6">
        <f t="shared" si="25"/>
        <v>23</v>
      </c>
    </row>
    <row r="781" spans="1:5" hidden="1">
      <c r="A781" s="1" t="s">
        <v>59</v>
      </c>
      <c r="B781" s="4">
        <v>23.21361111111111</v>
      </c>
      <c r="C781" s="4">
        <v>27.493333333333336</v>
      </c>
      <c r="D781" s="4">
        <f t="shared" si="24"/>
        <v>3.313943551040595</v>
      </c>
      <c r="E781" s="6">
        <f t="shared" si="25"/>
        <v>23</v>
      </c>
    </row>
    <row r="782" spans="1:5" hidden="1">
      <c r="A782" s="1" t="s">
        <v>60</v>
      </c>
      <c r="B782" s="4">
        <v>23.216527777777777</v>
      </c>
      <c r="C782" s="4">
        <v>34.116666666666667</v>
      </c>
      <c r="D782" s="4">
        <f t="shared" si="24"/>
        <v>3.5297860234391889</v>
      </c>
      <c r="E782" s="6">
        <f t="shared" si="25"/>
        <v>23</v>
      </c>
    </row>
    <row r="783" spans="1:5" hidden="1">
      <c r="A783" s="1" t="s">
        <v>60</v>
      </c>
      <c r="B783" s="4">
        <v>23.216805555555556</v>
      </c>
      <c r="C783" s="4">
        <v>27.37</v>
      </c>
      <c r="D783" s="4">
        <f t="shared" si="24"/>
        <v>3.3094475230525879</v>
      </c>
      <c r="E783" s="6">
        <f t="shared" si="25"/>
        <v>23</v>
      </c>
    </row>
    <row r="784" spans="1:5" hidden="1">
      <c r="A784" s="1" t="s">
        <v>60</v>
      </c>
      <c r="B784" s="4">
        <v>23.218888888888891</v>
      </c>
      <c r="C784" s="4">
        <v>34.29</v>
      </c>
      <c r="D784" s="4">
        <f t="shared" si="24"/>
        <v>3.534853766474829</v>
      </c>
      <c r="E784" s="6">
        <f t="shared" si="25"/>
        <v>23</v>
      </c>
    </row>
    <row r="785" spans="1:5" hidden="1">
      <c r="A785" s="1" t="s">
        <v>60</v>
      </c>
      <c r="B785" s="4">
        <v>23.225138888888889</v>
      </c>
      <c r="C785" s="4">
        <v>27.696666666666669</v>
      </c>
      <c r="D785" s="4">
        <f t="shared" si="24"/>
        <v>3.3213120690087803</v>
      </c>
      <c r="E785" s="6">
        <f t="shared" si="25"/>
        <v>23</v>
      </c>
    </row>
    <row r="786" spans="1:5" hidden="1">
      <c r="A786" s="1" t="s">
        <v>60</v>
      </c>
      <c r="B786" s="4">
        <v>23.225972222222222</v>
      </c>
      <c r="C786" s="4">
        <v>26.743333333333336</v>
      </c>
      <c r="D786" s="4">
        <f t="shared" si="24"/>
        <v>3.2862852210974549</v>
      </c>
      <c r="E786" s="6">
        <f t="shared" si="25"/>
        <v>23</v>
      </c>
    </row>
    <row r="787" spans="1:5" hidden="1">
      <c r="A787" s="1" t="s">
        <v>59</v>
      </c>
      <c r="B787" s="4">
        <v>23.227638888888887</v>
      </c>
      <c r="C787" s="4">
        <v>28.973333333333333</v>
      </c>
      <c r="D787" s="4">
        <f t="shared" si="24"/>
        <v>3.3663758667201193</v>
      </c>
      <c r="E787" s="6">
        <f t="shared" si="25"/>
        <v>23</v>
      </c>
    </row>
    <row r="788" spans="1:5" hidden="1">
      <c r="A788" s="1" t="s">
        <v>60</v>
      </c>
      <c r="B788" s="4">
        <v>23.228055555555557</v>
      </c>
      <c r="C788" s="4">
        <v>27.73</v>
      </c>
      <c r="D788" s="4">
        <f t="shared" si="24"/>
        <v>3.3225148596276868</v>
      </c>
      <c r="E788" s="6">
        <f t="shared" si="25"/>
        <v>23</v>
      </c>
    </row>
    <row r="789" spans="1:5" hidden="1">
      <c r="A789" s="1" t="s">
        <v>60</v>
      </c>
      <c r="B789" s="4">
        <v>23.22861111111111</v>
      </c>
      <c r="C789" s="4">
        <v>27.396666666666665</v>
      </c>
      <c r="D789" s="4">
        <f t="shared" si="24"/>
        <v>3.3104213514922991</v>
      </c>
      <c r="E789" s="6">
        <f t="shared" si="25"/>
        <v>23</v>
      </c>
    </row>
    <row r="790" spans="1:5" hidden="1">
      <c r="A790" s="1" t="s">
        <v>60</v>
      </c>
      <c r="B790" s="4">
        <v>23.228888888888889</v>
      </c>
      <c r="C790" s="4">
        <v>26.436666666666667</v>
      </c>
      <c r="D790" s="4">
        <f t="shared" si="24"/>
        <v>3.2747519354271186</v>
      </c>
      <c r="E790" s="6">
        <f t="shared" si="25"/>
        <v>23</v>
      </c>
    </row>
    <row r="791" spans="1:5" hidden="1">
      <c r="A791" s="1" t="s">
        <v>60</v>
      </c>
      <c r="B791" s="4">
        <v>23.228888888888889</v>
      </c>
      <c r="C791" s="4">
        <v>25.849999999999998</v>
      </c>
      <c r="D791" s="4">
        <f t="shared" si="24"/>
        <v>3.2523106009544382</v>
      </c>
      <c r="E791" s="6">
        <f t="shared" si="25"/>
        <v>23</v>
      </c>
    </row>
    <row r="792" spans="1:5" hidden="1">
      <c r="A792" s="1" t="s">
        <v>60</v>
      </c>
      <c r="B792" s="4">
        <v>23.230833333333333</v>
      </c>
      <c r="C792" s="4">
        <v>27.23</v>
      </c>
      <c r="D792" s="4">
        <f t="shared" si="24"/>
        <v>3.3043193066856684</v>
      </c>
      <c r="E792" s="6">
        <f t="shared" si="25"/>
        <v>23</v>
      </c>
    </row>
    <row r="793" spans="1:5" hidden="1">
      <c r="A793" s="1" t="s">
        <v>60</v>
      </c>
      <c r="B793" s="4">
        <v>23.232361111111111</v>
      </c>
      <c r="C793" s="4">
        <v>26.866666666666664</v>
      </c>
      <c r="D793" s="4">
        <f t="shared" si="24"/>
        <v>3.2908863608444729</v>
      </c>
      <c r="E793" s="6">
        <f t="shared" si="25"/>
        <v>23</v>
      </c>
    </row>
    <row r="794" spans="1:5" hidden="1">
      <c r="A794" s="1" t="s">
        <v>60</v>
      </c>
      <c r="B794" s="4">
        <v>23.233333333333334</v>
      </c>
      <c r="C794" s="4">
        <v>27.593333333333334</v>
      </c>
      <c r="D794" s="4">
        <f t="shared" si="24"/>
        <v>3.3175741976524766</v>
      </c>
      <c r="E794" s="6">
        <f t="shared" si="25"/>
        <v>23</v>
      </c>
    </row>
    <row r="795" spans="1:5" hidden="1">
      <c r="A795" s="1" t="s">
        <v>59</v>
      </c>
      <c r="B795" s="4">
        <v>23.236666666666668</v>
      </c>
      <c r="C795" s="4">
        <v>27.59</v>
      </c>
      <c r="D795" s="4">
        <f t="shared" si="24"/>
        <v>3.3174533882291946</v>
      </c>
      <c r="E795" s="6">
        <f t="shared" si="25"/>
        <v>23</v>
      </c>
    </row>
    <row r="796" spans="1:5" hidden="1">
      <c r="A796" s="1" t="s">
        <v>60</v>
      </c>
      <c r="B796" s="4">
        <v>23.236805555555556</v>
      </c>
      <c r="C796" s="4">
        <v>27.583333333333332</v>
      </c>
      <c r="D796" s="4">
        <f t="shared" si="24"/>
        <v>3.3172117255890625</v>
      </c>
      <c r="E796" s="6">
        <f t="shared" si="25"/>
        <v>23</v>
      </c>
    </row>
    <row r="797" spans="1:5" hidden="1">
      <c r="A797" s="1" t="s">
        <v>60</v>
      </c>
      <c r="B797" s="4">
        <v>23.244722222222222</v>
      </c>
      <c r="C797" s="4">
        <v>26.406666666666666</v>
      </c>
      <c r="D797" s="4">
        <f t="shared" si="24"/>
        <v>3.2736165035256608</v>
      </c>
      <c r="E797" s="6">
        <f t="shared" si="25"/>
        <v>23</v>
      </c>
    </row>
    <row r="798" spans="1:5" hidden="1">
      <c r="A798" s="1" t="s">
        <v>60</v>
      </c>
      <c r="B798" s="4">
        <v>23.248055555555556</v>
      </c>
      <c r="C798" s="4">
        <v>26.200000000000003</v>
      </c>
      <c r="D798" s="4">
        <f t="shared" si="24"/>
        <v>3.2657594107670511</v>
      </c>
      <c r="E798" s="6">
        <f t="shared" si="25"/>
        <v>23</v>
      </c>
    </row>
    <row r="799" spans="1:5" hidden="1">
      <c r="A799" s="1" t="s">
        <v>60</v>
      </c>
      <c r="B799" s="4">
        <v>23.25041666666667</v>
      </c>
      <c r="C799" s="4">
        <v>27.316666666666666</v>
      </c>
      <c r="D799" s="4">
        <f t="shared" si="24"/>
        <v>3.307497016521729</v>
      </c>
      <c r="E799" s="6">
        <f t="shared" si="25"/>
        <v>23</v>
      </c>
    </row>
    <row r="800" spans="1:5" hidden="1">
      <c r="A800" s="1" t="s">
        <v>60</v>
      </c>
      <c r="B800" s="4">
        <v>23.253472222222221</v>
      </c>
      <c r="C800" s="4">
        <v>27.206666666666667</v>
      </c>
      <c r="D800" s="4">
        <f t="shared" si="24"/>
        <v>3.3034620413095501</v>
      </c>
      <c r="E800" s="6">
        <f t="shared" si="25"/>
        <v>23</v>
      </c>
    </row>
    <row r="801" spans="1:5" hidden="1">
      <c r="A801" s="1" t="s">
        <v>59</v>
      </c>
      <c r="B801" s="4">
        <v>23.254999999999999</v>
      </c>
      <c r="C801" s="4">
        <v>27.436666666666667</v>
      </c>
      <c r="D801" s="4">
        <f t="shared" si="24"/>
        <v>3.3118803183164429</v>
      </c>
      <c r="E801" s="6">
        <f t="shared" si="25"/>
        <v>23</v>
      </c>
    </row>
    <row r="802" spans="1:5" hidden="1">
      <c r="A802" s="1" t="s">
        <v>60</v>
      </c>
      <c r="B802" s="4">
        <v>23.260416666666668</v>
      </c>
      <c r="C802" s="4">
        <v>26.406666666666666</v>
      </c>
      <c r="D802" s="4">
        <f t="shared" si="24"/>
        <v>3.2736165035256608</v>
      </c>
      <c r="E802" s="6">
        <f t="shared" si="25"/>
        <v>23</v>
      </c>
    </row>
    <row r="803" spans="1:5" hidden="1">
      <c r="A803" s="1" t="s">
        <v>59</v>
      </c>
      <c r="B803" s="4">
        <v>23.261944444444445</v>
      </c>
      <c r="C803" s="4">
        <v>27.033333333333331</v>
      </c>
      <c r="D803" s="4">
        <f t="shared" si="24"/>
        <v>3.2970706724532577</v>
      </c>
      <c r="E803" s="6">
        <f t="shared" si="25"/>
        <v>23</v>
      </c>
    </row>
    <row r="804" spans="1:5" hidden="1">
      <c r="A804" s="1" t="s">
        <v>59</v>
      </c>
      <c r="B804" s="4">
        <v>23.263611111111111</v>
      </c>
      <c r="C804" s="4">
        <v>28.060000000000002</v>
      </c>
      <c r="D804" s="4">
        <f t="shared" si="24"/>
        <v>3.3343450746743151</v>
      </c>
      <c r="E804" s="6">
        <f t="shared" si="25"/>
        <v>23</v>
      </c>
    </row>
    <row r="805" spans="1:5" hidden="1">
      <c r="A805" s="1" t="s">
        <v>59</v>
      </c>
      <c r="B805" s="4">
        <v>23.275277777777777</v>
      </c>
      <c r="C805" s="4">
        <v>28.286666666666665</v>
      </c>
      <c r="D805" s="4">
        <f t="shared" si="24"/>
        <v>3.3423905511060692</v>
      </c>
      <c r="E805" s="6">
        <f t="shared" si="25"/>
        <v>23</v>
      </c>
    </row>
    <row r="806" spans="1:5" hidden="1">
      <c r="A806" s="1" t="s">
        <v>60</v>
      </c>
      <c r="B806" s="4">
        <v>23.276805555555555</v>
      </c>
      <c r="C806" s="4">
        <v>26.570000000000004</v>
      </c>
      <c r="D806" s="4">
        <f t="shared" si="24"/>
        <v>3.2797827597717224</v>
      </c>
      <c r="E806" s="6">
        <f t="shared" si="25"/>
        <v>23</v>
      </c>
    </row>
    <row r="807" spans="1:5" hidden="1">
      <c r="A807" s="1" t="s">
        <v>60</v>
      </c>
      <c r="B807" s="4">
        <v>23.279444444444444</v>
      </c>
      <c r="C807" s="4">
        <v>26.593333333333334</v>
      </c>
      <c r="D807" s="4">
        <f t="shared" si="24"/>
        <v>3.280660557809151</v>
      </c>
      <c r="E807" s="6">
        <f t="shared" si="25"/>
        <v>23</v>
      </c>
    </row>
    <row r="808" spans="1:5" hidden="1">
      <c r="A808" s="1" t="s">
        <v>60</v>
      </c>
      <c r="B808" s="4">
        <v>23.279861111111114</v>
      </c>
      <c r="C808" s="4">
        <v>26.216666666666669</v>
      </c>
      <c r="D808" s="4">
        <f t="shared" si="24"/>
        <v>3.2663953408361772</v>
      </c>
      <c r="E808" s="6">
        <f t="shared" si="25"/>
        <v>23</v>
      </c>
    </row>
    <row r="809" spans="1:5" hidden="1">
      <c r="A809" s="1" t="s">
        <v>60</v>
      </c>
      <c r="B809" s="4">
        <v>23.282500000000002</v>
      </c>
      <c r="C809" s="4">
        <v>27.743333333333336</v>
      </c>
      <c r="D809" s="4">
        <f t="shared" si="24"/>
        <v>3.3229955710898942</v>
      </c>
      <c r="E809" s="6">
        <f t="shared" si="25"/>
        <v>23</v>
      </c>
    </row>
    <row r="810" spans="1:5" hidden="1">
      <c r="A810" s="1" t="s">
        <v>60</v>
      </c>
      <c r="B810" s="4">
        <v>23.288333333333334</v>
      </c>
      <c r="C810" s="4">
        <v>26.236666666666668</v>
      </c>
      <c r="D810" s="4">
        <f t="shared" si="24"/>
        <v>3.2671579234862493</v>
      </c>
      <c r="E810" s="6">
        <f t="shared" si="25"/>
        <v>23</v>
      </c>
    </row>
    <row r="811" spans="1:5" hidden="1">
      <c r="A811" s="1" t="s">
        <v>60</v>
      </c>
      <c r="B811" s="4">
        <v>23.289583333333333</v>
      </c>
      <c r="C811" s="4">
        <v>26.99</v>
      </c>
      <c r="D811" s="4">
        <f t="shared" si="24"/>
        <v>3.2954664270299134</v>
      </c>
      <c r="E811" s="6">
        <f t="shared" si="25"/>
        <v>23</v>
      </c>
    </row>
    <row r="812" spans="1:5" hidden="1">
      <c r="A812" s="1" t="s">
        <v>60</v>
      </c>
      <c r="B812" s="4">
        <v>23.291249999999998</v>
      </c>
      <c r="C812" s="4">
        <v>32.79</v>
      </c>
      <c r="D812" s="4">
        <f t="shared" si="24"/>
        <v>3.4901235908565567</v>
      </c>
      <c r="E812" s="6">
        <f t="shared" si="25"/>
        <v>23</v>
      </c>
    </row>
    <row r="813" spans="1:5" hidden="1">
      <c r="A813" s="1" t="s">
        <v>60</v>
      </c>
      <c r="B813" s="4">
        <v>23.292777777777776</v>
      </c>
      <c r="C813" s="4">
        <v>26.796666666666663</v>
      </c>
      <c r="D813" s="4">
        <f t="shared" si="24"/>
        <v>3.2882775016717596</v>
      </c>
      <c r="E813" s="6">
        <f t="shared" si="25"/>
        <v>23</v>
      </c>
    </row>
    <row r="814" spans="1:5" hidden="1">
      <c r="A814" s="1" t="s">
        <v>60</v>
      </c>
      <c r="B814" s="4">
        <v>23.294444444444444</v>
      </c>
      <c r="C814" s="4">
        <v>28.16333333333333</v>
      </c>
      <c r="D814" s="4">
        <f t="shared" si="24"/>
        <v>3.3380208954966437</v>
      </c>
      <c r="E814" s="6">
        <f t="shared" si="25"/>
        <v>23</v>
      </c>
    </row>
    <row r="815" spans="1:5" hidden="1">
      <c r="A815" s="1" t="s">
        <v>60</v>
      </c>
      <c r="B815" s="4">
        <v>23.297638888888891</v>
      </c>
      <c r="C815" s="4">
        <v>26.903333333333332</v>
      </c>
      <c r="D815" s="4">
        <f t="shared" si="24"/>
        <v>3.292250194668171</v>
      </c>
      <c r="E815" s="6">
        <f t="shared" si="25"/>
        <v>23</v>
      </c>
    </row>
    <row r="816" spans="1:5" hidden="1">
      <c r="A816" s="1" t="s">
        <v>60</v>
      </c>
      <c r="B816" s="4">
        <v>23.29986111111111</v>
      </c>
      <c r="C816" s="4">
        <v>26.926666666666666</v>
      </c>
      <c r="D816" s="4">
        <f t="shared" si="24"/>
        <v>3.2931171214671573</v>
      </c>
      <c r="E816" s="6">
        <f t="shared" si="25"/>
        <v>23</v>
      </c>
    </row>
    <row r="817" spans="1:5" hidden="1">
      <c r="A817" s="1" t="s">
        <v>60</v>
      </c>
      <c r="B817" s="4">
        <v>23.303749999999997</v>
      </c>
      <c r="C817" s="4">
        <v>27.543333333333337</v>
      </c>
      <c r="D817" s="4">
        <f t="shared" si="24"/>
        <v>3.3157605220449833</v>
      </c>
      <c r="E817" s="6">
        <f t="shared" si="25"/>
        <v>23</v>
      </c>
    </row>
    <row r="818" spans="1:5" hidden="1">
      <c r="A818" s="1" t="s">
        <v>60</v>
      </c>
      <c r="B818" s="4">
        <v>23.308333333333334</v>
      </c>
      <c r="C818" s="4">
        <v>31.676666666666666</v>
      </c>
      <c r="D818" s="4">
        <f t="shared" si="24"/>
        <v>3.4555803425551144</v>
      </c>
      <c r="E818" s="6">
        <f t="shared" si="25"/>
        <v>23</v>
      </c>
    </row>
    <row r="819" spans="1:5" hidden="1">
      <c r="A819" s="1" t="s">
        <v>60</v>
      </c>
      <c r="B819" s="4">
        <v>23.312222222222221</v>
      </c>
      <c r="C819" s="4">
        <v>30.830000000000002</v>
      </c>
      <c r="D819" s="4">
        <f t="shared" si="24"/>
        <v>3.4284882418980591</v>
      </c>
      <c r="E819" s="6">
        <f t="shared" si="25"/>
        <v>23</v>
      </c>
    </row>
    <row r="820" spans="1:5" hidden="1">
      <c r="A820" s="1" t="s">
        <v>60</v>
      </c>
      <c r="B820" s="4">
        <v>23.31763888888889</v>
      </c>
      <c r="C820" s="4">
        <v>27.673333333333336</v>
      </c>
      <c r="D820" s="4">
        <f t="shared" si="24"/>
        <v>3.3204692539567833</v>
      </c>
      <c r="E820" s="6">
        <f t="shared" si="25"/>
        <v>23</v>
      </c>
    </row>
    <row r="821" spans="1:5" hidden="1">
      <c r="A821" s="1" t="s">
        <v>60</v>
      </c>
      <c r="B821" s="4">
        <v>23.321388888888887</v>
      </c>
      <c r="C821" s="4">
        <v>28.106666666666666</v>
      </c>
      <c r="D821" s="4">
        <f t="shared" si="24"/>
        <v>3.3360067961249427</v>
      </c>
      <c r="E821" s="6">
        <f t="shared" si="25"/>
        <v>23</v>
      </c>
    </row>
    <row r="822" spans="1:5" hidden="1">
      <c r="A822" s="1" t="s">
        <v>60</v>
      </c>
      <c r="B822" s="4">
        <v>23.324861111111108</v>
      </c>
      <c r="C822" s="4">
        <v>27.123333333333335</v>
      </c>
      <c r="D822" s="4">
        <f t="shared" si="24"/>
        <v>3.3003943660404564</v>
      </c>
      <c r="E822" s="6">
        <f t="shared" si="25"/>
        <v>23</v>
      </c>
    </row>
    <row r="823" spans="1:5" hidden="1">
      <c r="A823" s="1" t="s">
        <v>60</v>
      </c>
      <c r="B823" s="4">
        <v>23.328749999999999</v>
      </c>
      <c r="C823" s="4">
        <v>34.836666666666666</v>
      </c>
      <c r="D823" s="4">
        <f t="shared" si="24"/>
        <v>3.5506704719383024</v>
      </c>
      <c r="E823" s="6">
        <f t="shared" si="25"/>
        <v>23</v>
      </c>
    </row>
    <row r="824" spans="1:5" hidden="1">
      <c r="A824" s="1" t="s">
        <v>60</v>
      </c>
      <c r="B824" s="4">
        <v>23.332777777777778</v>
      </c>
      <c r="C824" s="4">
        <v>31.376666666666665</v>
      </c>
      <c r="D824" s="4">
        <f t="shared" si="24"/>
        <v>3.4460645168910191</v>
      </c>
      <c r="E824" s="6">
        <f t="shared" si="25"/>
        <v>23</v>
      </c>
    </row>
    <row r="825" spans="1:5" hidden="1">
      <c r="A825" s="1" t="s">
        <v>60</v>
      </c>
      <c r="B825" s="4">
        <v>23.336805555555554</v>
      </c>
      <c r="C825" s="4">
        <v>26.863333333333333</v>
      </c>
      <c r="D825" s="4">
        <f t="shared" si="24"/>
        <v>3.2907622836683101</v>
      </c>
      <c r="E825" s="6">
        <f t="shared" si="25"/>
        <v>23</v>
      </c>
    </row>
    <row r="826" spans="1:5" hidden="1">
      <c r="A826" s="1" t="s">
        <v>60</v>
      </c>
      <c r="B826" s="4">
        <v>23.33861111111111</v>
      </c>
      <c r="C826" s="4">
        <v>32.01</v>
      </c>
      <c r="D826" s="4">
        <f t="shared" si="24"/>
        <v>3.4660483539817717</v>
      </c>
      <c r="E826" s="6">
        <f t="shared" si="25"/>
        <v>23</v>
      </c>
    </row>
    <row r="827" spans="1:5" hidden="1">
      <c r="A827" s="1" t="s">
        <v>60</v>
      </c>
      <c r="B827" s="4">
        <v>23.34</v>
      </c>
      <c r="C827" s="4">
        <v>27.126666666666665</v>
      </c>
      <c r="D827" s="4">
        <f t="shared" si="24"/>
        <v>3.3005172539054342</v>
      </c>
      <c r="E827" s="6">
        <f t="shared" si="25"/>
        <v>23</v>
      </c>
    </row>
    <row r="828" spans="1:5" hidden="1">
      <c r="A828" s="1" t="s">
        <v>60</v>
      </c>
      <c r="B828" s="4">
        <v>23.340277777777779</v>
      </c>
      <c r="C828" s="4">
        <v>26.893333333333334</v>
      </c>
      <c r="D828" s="4">
        <f t="shared" si="24"/>
        <v>3.2918784244179013</v>
      </c>
      <c r="E828" s="6">
        <f t="shared" si="25"/>
        <v>23</v>
      </c>
    </row>
    <row r="829" spans="1:5" hidden="1">
      <c r="A829" s="1" t="s">
        <v>60</v>
      </c>
      <c r="B829" s="4">
        <v>23.341527777777777</v>
      </c>
      <c r="C829" s="4">
        <v>26.63</v>
      </c>
      <c r="D829" s="4">
        <f t="shared" si="24"/>
        <v>3.2820383998258409</v>
      </c>
      <c r="E829" s="6">
        <f t="shared" si="25"/>
        <v>23</v>
      </c>
    </row>
    <row r="830" spans="1:5" hidden="1">
      <c r="A830" s="1" t="s">
        <v>60</v>
      </c>
      <c r="B830" s="4">
        <v>23.34611111111111</v>
      </c>
      <c r="C830" s="4">
        <v>26.116666666666664</v>
      </c>
      <c r="D830" s="4">
        <f t="shared" si="24"/>
        <v>3.26257368013392</v>
      </c>
      <c r="E830" s="6">
        <f t="shared" si="25"/>
        <v>23</v>
      </c>
    </row>
    <row r="831" spans="1:5" hidden="1">
      <c r="A831" s="1" t="s">
        <v>60</v>
      </c>
      <c r="B831" s="4">
        <v>23.346805555555555</v>
      </c>
      <c r="C831" s="4">
        <v>32.223333333333336</v>
      </c>
      <c r="D831" s="4">
        <f t="shared" si="24"/>
        <v>3.4726908278084045</v>
      </c>
      <c r="E831" s="6">
        <f t="shared" si="25"/>
        <v>23</v>
      </c>
    </row>
    <row r="832" spans="1:5" hidden="1">
      <c r="A832" s="1" t="s">
        <v>60</v>
      </c>
      <c r="B832" s="4">
        <v>23.3475</v>
      </c>
      <c r="C832" s="4">
        <v>27.566666666666663</v>
      </c>
      <c r="D832" s="4">
        <f t="shared" si="24"/>
        <v>3.3166073133615357</v>
      </c>
      <c r="E832" s="6">
        <f t="shared" si="25"/>
        <v>23</v>
      </c>
    </row>
    <row r="833" spans="1:5" hidden="1">
      <c r="A833" s="1" t="s">
        <v>60</v>
      </c>
      <c r="B833" s="4">
        <v>23.34888888888889</v>
      </c>
      <c r="C833" s="4">
        <v>26.653333333333336</v>
      </c>
      <c r="D833" s="4">
        <f t="shared" si="24"/>
        <v>3.2829142209640896</v>
      </c>
      <c r="E833" s="6">
        <f t="shared" si="25"/>
        <v>23</v>
      </c>
    </row>
    <row r="834" spans="1:5" hidden="1">
      <c r="A834" s="1" t="s">
        <v>60</v>
      </c>
      <c r="B834" s="4">
        <v>23.351944444444442</v>
      </c>
      <c r="C834" s="4">
        <v>27.403333333333336</v>
      </c>
      <c r="D834" s="4">
        <f t="shared" ref="D834:D897" si="26">LN(C834)</f>
        <v>3.3106646604959327</v>
      </c>
      <c r="E834" s="6">
        <f t="shared" si="25"/>
        <v>23</v>
      </c>
    </row>
    <row r="835" spans="1:5" hidden="1">
      <c r="A835" s="1" t="s">
        <v>60</v>
      </c>
      <c r="B835" s="4">
        <v>23.361388888888889</v>
      </c>
      <c r="C835" s="4">
        <v>26.77</v>
      </c>
      <c r="D835" s="4">
        <f t="shared" si="26"/>
        <v>3.2872818575322613</v>
      </c>
      <c r="E835" s="6">
        <f t="shared" ref="E835:E898" si="27">ROUND(B835,0)</f>
        <v>23</v>
      </c>
    </row>
    <row r="836" spans="1:5" hidden="1">
      <c r="A836" s="1" t="s">
        <v>60</v>
      </c>
      <c r="B836" s="4">
        <v>23.361388888888889</v>
      </c>
      <c r="C836" s="4">
        <v>25.923333333333332</v>
      </c>
      <c r="D836" s="4">
        <f t="shared" si="26"/>
        <v>3.255143464038742</v>
      </c>
      <c r="E836" s="6">
        <f t="shared" si="27"/>
        <v>23</v>
      </c>
    </row>
    <row r="837" spans="1:5" hidden="1">
      <c r="A837" s="1" t="s">
        <v>60</v>
      </c>
      <c r="B837" s="4">
        <v>23.365416666666665</v>
      </c>
      <c r="C837" s="4">
        <v>26.636666666666667</v>
      </c>
      <c r="D837" s="4">
        <f t="shared" si="26"/>
        <v>3.2822887127182616</v>
      </c>
      <c r="E837" s="6">
        <f t="shared" si="27"/>
        <v>23</v>
      </c>
    </row>
    <row r="838" spans="1:5" hidden="1">
      <c r="A838" s="1" t="s">
        <v>60</v>
      </c>
      <c r="B838" s="4">
        <v>23.370555555555555</v>
      </c>
      <c r="C838" s="4">
        <v>28.7</v>
      </c>
      <c r="D838" s="4">
        <f t="shared" si="26"/>
        <v>3.3568971227655755</v>
      </c>
      <c r="E838" s="6">
        <f t="shared" si="27"/>
        <v>23</v>
      </c>
    </row>
    <row r="839" spans="1:5" hidden="1">
      <c r="A839" s="1" t="s">
        <v>60</v>
      </c>
      <c r="B839" s="4">
        <v>23.373055555555556</v>
      </c>
      <c r="C839" s="4">
        <v>33.190000000000005</v>
      </c>
      <c r="D839" s="4">
        <f t="shared" si="26"/>
        <v>3.5022486257318834</v>
      </c>
      <c r="E839" s="6">
        <f t="shared" si="27"/>
        <v>23</v>
      </c>
    </row>
    <row r="840" spans="1:5" hidden="1">
      <c r="A840" s="1" t="s">
        <v>60</v>
      </c>
      <c r="B840" s="4">
        <v>23.376250000000002</v>
      </c>
      <c r="C840" s="4">
        <v>33.419999999999995</v>
      </c>
      <c r="D840" s="4">
        <f t="shared" si="26"/>
        <v>3.5091545231672474</v>
      </c>
      <c r="E840" s="6">
        <f t="shared" si="27"/>
        <v>23</v>
      </c>
    </row>
    <row r="841" spans="1:5" hidden="1">
      <c r="A841" s="1" t="s">
        <v>60</v>
      </c>
      <c r="B841" s="4">
        <v>23.378194444444443</v>
      </c>
      <c r="C841" s="4">
        <v>26.636666666666667</v>
      </c>
      <c r="D841" s="4">
        <f t="shared" si="26"/>
        <v>3.2822887127182616</v>
      </c>
      <c r="E841" s="6">
        <f t="shared" si="27"/>
        <v>23</v>
      </c>
    </row>
    <row r="842" spans="1:5" hidden="1">
      <c r="A842" s="1" t="s">
        <v>60</v>
      </c>
      <c r="B842" s="4">
        <v>23.382083333333334</v>
      </c>
      <c r="C842" s="4">
        <v>26.77</v>
      </c>
      <c r="D842" s="4">
        <f t="shared" si="26"/>
        <v>3.2872818575322613</v>
      </c>
      <c r="E842" s="6">
        <f t="shared" si="27"/>
        <v>23</v>
      </c>
    </row>
    <row r="843" spans="1:5" hidden="1">
      <c r="A843" s="1" t="s">
        <v>60</v>
      </c>
      <c r="B843" s="4">
        <v>23.386388888888892</v>
      </c>
      <c r="C843" s="4">
        <v>25.976666666666663</v>
      </c>
      <c r="D843" s="4">
        <f t="shared" si="26"/>
        <v>3.2571986991873598</v>
      </c>
      <c r="E843" s="6">
        <f t="shared" si="27"/>
        <v>23</v>
      </c>
    </row>
    <row r="844" spans="1:5" hidden="1">
      <c r="A844" s="1" t="s">
        <v>60</v>
      </c>
      <c r="B844" s="4">
        <v>23.40013888888889</v>
      </c>
      <c r="C844" s="4">
        <v>25.743333333333336</v>
      </c>
      <c r="D844" s="4">
        <f t="shared" si="26"/>
        <v>3.2481756939130628</v>
      </c>
      <c r="E844" s="6">
        <f t="shared" si="27"/>
        <v>23</v>
      </c>
    </row>
    <row r="845" spans="1:5" hidden="1">
      <c r="A845" s="1" t="s">
        <v>60</v>
      </c>
      <c r="B845" s="4">
        <v>23.402083333333334</v>
      </c>
      <c r="C845" s="4">
        <v>34.94</v>
      </c>
      <c r="D845" s="4">
        <f t="shared" si="26"/>
        <v>3.5536323047059106</v>
      </c>
      <c r="E845" s="6">
        <f t="shared" si="27"/>
        <v>23</v>
      </c>
    </row>
    <row r="846" spans="1:5" hidden="1">
      <c r="A846" s="1" t="s">
        <v>60</v>
      </c>
      <c r="B846" s="4">
        <v>23.407361111111111</v>
      </c>
      <c r="C846" s="4">
        <v>27.256666666666671</v>
      </c>
      <c r="D846" s="4">
        <f t="shared" si="26"/>
        <v>3.3052981395057763</v>
      </c>
      <c r="E846" s="6">
        <f t="shared" si="27"/>
        <v>23</v>
      </c>
    </row>
    <row r="847" spans="1:5" hidden="1">
      <c r="A847" s="1" t="s">
        <v>60</v>
      </c>
      <c r="B847" s="4">
        <v>23.408194444444444</v>
      </c>
      <c r="C847" s="4">
        <v>25.633333333333329</v>
      </c>
      <c r="D847" s="4">
        <f t="shared" si="26"/>
        <v>3.2438935878434885</v>
      </c>
      <c r="E847" s="6">
        <f t="shared" si="27"/>
        <v>23</v>
      </c>
    </row>
    <row r="848" spans="1:5" hidden="1">
      <c r="A848" s="1" t="s">
        <v>60</v>
      </c>
      <c r="B848" s="4">
        <v>23.415416666666665</v>
      </c>
      <c r="C848" s="4">
        <v>27.786666666666665</v>
      </c>
      <c r="D848" s="4">
        <f t="shared" si="26"/>
        <v>3.3245562893369471</v>
      </c>
      <c r="E848" s="6">
        <f t="shared" si="27"/>
        <v>23</v>
      </c>
    </row>
    <row r="849" spans="1:5" hidden="1">
      <c r="A849" s="1" t="s">
        <v>60</v>
      </c>
      <c r="B849" s="4">
        <v>23.417222222222222</v>
      </c>
      <c r="C849" s="4">
        <v>30.346666666666664</v>
      </c>
      <c r="D849" s="4">
        <f t="shared" si="26"/>
        <v>3.4126866817099111</v>
      </c>
      <c r="E849" s="6">
        <f t="shared" si="27"/>
        <v>23</v>
      </c>
    </row>
    <row r="850" spans="1:5" hidden="1">
      <c r="A850" s="1" t="s">
        <v>60</v>
      </c>
      <c r="B850" s="4">
        <v>23.419166666666669</v>
      </c>
      <c r="C850" s="4">
        <v>27.696666666666669</v>
      </c>
      <c r="D850" s="4">
        <f t="shared" si="26"/>
        <v>3.3213120690087803</v>
      </c>
      <c r="E850" s="6">
        <f t="shared" si="27"/>
        <v>23</v>
      </c>
    </row>
    <row r="851" spans="1:5" hidden="1">
      <c r="A851" s="1" t="s">
        <v>60</v>
      </c>
      <c r="B851" s="4">
        <v>23.419722222222223</v>
      </c>
      <c r="C851" s="4">
        <v>26.763333333333335</v>
      </c>
      <c r="D851" s="4">
        <f t="shared" si="26"/>
        <v>3.2870327915284832</v>
      </c>
      <c r="E851" s="6">
        <f t="shared" si="27"/>
        <v>23</v>
      </c>
    </row>
    <row r="852" spans="1:5" hidden="1">
      <c r="A852" s="1" t="s">
        <v>60</v>
      </c>
      <c r="B852" s="4">
        <v>23.42</v>
      </c>
      <c r="C852" s="4">
        <v>28.076666666666664</v>
      </c>
      <c r="D852" s="4">
        <f t="shared" si="26"/>
        <v>3.3349388636591626</v>
      </c>
      <c r="E852" s="6">
        <f t="shared" si="27"/>
        <v>23</v>
      </c>
    </row>
    <row r="853" spans="1:5" hidden="1">
      <c r="A853" s="1" t="s">
        <v>60</v>
      </c>
      <c r="B853" s="4">
        <v>23.422916666666666</v>
      </c>
      <c r="C853" s="4">
        <v>31.086666666666662</v>
      </c>
      <c r="D853" s="4">
        <f t="shared" si="26"/>
        <v>3.4367790027120648</v>
      </c>
      <c r="E853" s="6">
        <f t="shared" si="27"/>
        <v>23</v>
      </c>
    </row>
    <row r="854" spans="1:5" hidden="1">
      <c r="A854" s="1" t="s">
        <v>60</v>
      </c>
      <c r="B854" s="4">
        <v>23.425416666666667</v>
      </c>
      <c r="C854" s="4">
        <v>27.49</v>
      </c>
      <c r="D854" s="4">
        <f t="shared" si="26"/>
        <v>3.3138223021771545</v>
      </c>
      <c r="E854" s="6">
        <f t="shared" si="27"/>
        <v>23</v>
      </c>
    </row>
    <row r="855" spans="1:5" hidden="1">
      <c r="A855" s="1" t="s">
        <v>60</v>
      </c>
      <c r="B855" s="4">
        <v>23.428055555555556</v>
      </c>
      <c r="C855" s="4">
        <v>26.436666666666667</v>
      </c>
      <c r="D855" s="4">
        <f t="shared" si="26"/>
        <v>3.2747519354271186</v>
      </c>
      <c r="E855" s="6">
        <f t="shared" si="27"/>
        <v>23</v>
      </c>
    </row>
    <row r="856" spans="1:5" hidden="1">
      <c r="A856" s="1" t="s">
        <v>60</v>
      </c>
      <c r="B856" s="4">
        <v>23.428611111111113</v>
      </c>
      <c r="C856" s="4">
        <v>33.660000000000004</v>
      </c>
      <c r="D856" s="4">
        <f t="shared" si="26"/>
        <v>3.51631018876266</v>
      </c>
      <c r="E856" s="6">
        <f t="shared" si="27"/>
        <v>23</v>
      </c>
    </row>
    <row r="857" spans="1:5" hidden="1">
      <c r="A857" s="1" t="s">
        <v>60</v>
      </c>
      <c r="B857" s="4">
        <v>23.433611111111112</v>
      </c>
      <c r="C857" s="4">
        <v>35.770000000000003</v>
      </c>
      <c r="D857" s="4">
        <f t="shared" si="26"/>
        <v>3.5771095532709265</v>
      </c>
      <c r="E857" s="6">
        <f t="shared" si="27"/>
        <v>23</v>
      </c>
    </row>
    <row r="858" spans="1:5" hidden="1">
      <c r="A858" s="1" t="s">
        <v>60</v>
      </c>
      <c r="B858" s="4">
        <v>23.434166666666666</v>
      </c>
      <c r="C858" s="4">
        <v>31.973333333333333</v>
      </c>
      <c r="D858" s="4">
        <f t="shared" si="26"/>
        <v>3.464902222051149</v>
      </c>
      <c r="E858" s="6">
        <f t="shared" si="27"/>
        <v>23</v>
      </c>
    </row>
    <row r="859" spans="1:5" hidden="1">
      <c r="A859" s="1" t="s">
        <v>60</v>
      </c>
      <c r="B859" s="4">
        <v>23.437777777777779</v>
      </c>
      <c r="C859" s="4">
        <v>26.819999999999997</v>
      </c>
      <c r="D859" s="4">
        <f t="shared" si="26"/>
        <v>3.2891478778535324</v>
      </c>
      <c r="E859" s="6">
        <f t="shared" si="27"/>
        <v>23</v>
      </c>
    </row>
    <row r="860" spans="1:5" hidden="1">
      <c r="A860" s="1" t="s">
        <v>60</v>
      </c>
      <c r="B860" s="4">
        <v>23.443333333333332</v>
      </c>
      <c r="C860" s="4">
        <v>31.283333333333331</v>
      </c>
      <c r="D860" s="4">
        <f t="shared" si="26"/>
        <v>3.4430854743644081</v>
      </c>
      <c r="E860" s="6">
        <f t="shared" si="27"/>
        <v>23</v>
      </c>
    </row>
    <row r="861" spans="1:5" hidden="1">
      <c r="A861" s="1" t="s">
        <v>60</v>
      </c>
      <c r="B861" s="4">
        <v>23.445</v>
      </c>
      <c r="C861" s="4">
        <v>29.393333333333334</v>
      </c>
      <c r="D861" s="4">
        <f t="shared" si="26"/>
        <v>3.3807678912616819</v>
      </c>
      <c r="E861" s="6">
        <f t="shared" si="27"/>
        <v>23</v>
      </c>
    </row>
    <row r="862" spans="1:5" hidden="1">
      <c r="A862" s="1" t="s">
        <v>60</v>
      </c>
      <c r="B862" s="4">
        <v>23.446111111111112</v>
      </c>
      <c r="C862" s="4">
        <v>34.623333333333335</v>
      </c>
      <c r="D862" s="4">
        <f t="shared" si="26"/>
        <v>3.5445278285716104</v>
      </c>
      <c r="E862" s="6">
        <f t="shared" si="27"/>
        <v>23</v>
      </c>
    </row>
    <row r="863" spans="1:5" hidden="1">
      <c r="A863" s="1" t="s">
        <v>60</v>
      </c>
      <c r="B863" s="4">
        <v>23.449305555555554</v>
      </c>
      <c r="C863" s="4">
        <v>27.150000000000002</v>
      </c>
      <c r="D863" s="4">
        <f t="shared" si="26"/>
        <v>3.3013770463799443</v>
      </c>
      <c r="E863" s="6">
        <f t="shared" si="27"/>
        <v>23</v>
      </c>
    </row>
    <row r="864" spans="1:5" hidden="1">
      <c r="A864" s="1" t="s">
        <v>59</v>
      </c>
      <c r="B864" s="4">
        <v>23.45</v>
      </c>
      <c r="C864" s="4">
        <v>27.603333333333335</v>
      </c>
      <c r="D864" s="4">
        <f t="shared" si="26"/>
        <v>3.317936538377499</v>
      </c>
      <c r="E864" s="6">
        <f t="shared" si="27"/>
        <v>23</v>
      </c>
    </row>
    <row r="865" spans="1:5" hidden="1">
      <c r="A865" s="1" t="s">
        <v>60</v>
      </c>
      <c r="B865" s="4">
        <v>23.450416666666669</v>
      </c>
      <c r="C865" s="4">
        <v>27.813333333333333</v>
      </c>
      <c r="D865" s="4">
        <f t="shared" si="26"/>
        <v>3.3255155220244075</v>
      </c>
      <c r="E865" s="6">
        <f t="shared" si="27"/>
        <v>23</v>
      </c>
    </row>
    <row r="866" spans="1:5" hidden="1">
      <c r="A866" s="1" t="s">
        <v>60</v>
      </c>
      <c r="B866" s="4">
        <v>23.455138888888889</v>
      </c>
      <c r="C866" s="4">
        <v>27.23</v>
      </c>
      <c r="D866" s="4">
        <f t="shared" si="26"/>
        <v>3.3043193066856684</v>
      </c>
      <c r="E866" s="6">
        <f t="shared" si="27"/>
        <v>23</v>
      </c>
    </row>
    <row r="867" spans="1:5" hidden="1">
      <c r="A867" s="1" t="s">
        <v>60</v>
      </c>
      <c r="B867" s="4">
        <v>23.455138888888889</v>
      </c>
      <c r="C867" s="4">
        <v>27.066666666666666</v>
      </c>
      <c r="D867" s="4">
        <f t="shared" si="26"/>
        <v>3.2983029584995225</v>
      </c>
      <c r="E867" s="6">
        <f t="shared" si="27"/>
        <v>23</v>
      </c>
    </row>
    <row r="868" spans="1:5" hidden="1">
      <c r="A868" s="1" t="s">
        <v>60</v>
      </c>
      <c r="B868" s="4">
        <v>23.457222222222224</v>
      </c>
      <c r="C868" s="4">
        <v>27.263333333333332</v>
      </c>
      <c r="D868" s="4">
        <f t="shared" si="26"/>
        <v>3.305542698078773</v>
      </c>
      <c r="E868" s="6">
        <f t="shared" si="27"/>
        <v>23</v>
      </c>
    </row>
    <row r="869" spans="1:5" hidden="1">
      <c r="A869" s="1" t="s">
        <v>60</v>
      </c>
      <c r="B869" s="4">
        <v>23.459444444444443</v>
      </c>
      <c r="C869" s="4">
        <v>26.946666666666669</v>
      </c>
      <c r="D869" s="4">
        <f t="shared" si="26"/>
        <v>3.2938596038673107</v>
      </c>
      <c r="E869" s="6">
        <f t="shared" si="27"/>
        <v>23</v>
      </c>
    </row>
    <row r="870" spans="1:5" hidden="1">
      <c r="A870" s="1" t="s">
        <v>60</v>
      </c>
      <c r="B870" s="4">
        <v>23.459444444444443</v>
      </c>
      <c r="C870" s="4">
        <v>27.603333333333335</v>
      </c>
      <c r="D870" s="4">
        <f t="shared" si="26"/>
        <v>3.317936538377499</v>
      </c>
      <c r="E870" s="6">
        <f t="shared" si="27"/>
        <v>23</v>
      </c>
    </row>
    <row r="871" spans="1:5" hidden="1">
      <c r="A871" s="1" t="s">
        <v>60</v>
      </c>
      <c r="B871" s="4">
        <v>23.467083333333335</v>
      </c>
      <c r="C871" s="4">
        <v>33.410000000000004</v>
      </c>
      <c r="D871" s="4">
        <f t="shared" si="26"/>
        <v>3.5088552563686655</v>
      </c>
      <c r="E871" s="6">
        <f t="shared" si="27"/>
        <v>23</v>
      </c>
    </row>
    <row r="872" spans="1:5" hidden="1">
      <c r="A872" s="1" t="s">
        <v>60</v>
      </c>
      <c r="B872" s="4">
        <v>23.468472222222221</v>
      </c>
      <c r="C872" s="4">
        <v>27.16</v>
      </c>
      <c r="D872" s="4">
        <f t="shared" si="26"/>
        <v>3.3017453026904953</v>
      </c>
      <c r="E872" s="6">
        <f t="shared" si="27"/>
        <v>23</v>
      </c>
    </row>
    <row r="873" spans="1:5" hidden="1">
      <c r="A873" s="1" t="s">
        <v>60</v>
      </c>
      <c r="B873" s="4">
        <v>23.477916666666665</v>
      </c>
      <c r="C873" s="4">
        <v>27.076666666666664</v>
      </c>
      <c r="D873" s="4">
        <f t="shared" si="26"/>
        <v>3.2986723483947529</v>
      </c>
      <c r="E873" s="6">
        <f t="shared" si="27"/>
        <v>23</v>
      </c>
    </row>
    <row r="874" spans="1:5" hidden="1">
      <c r="A874" s="1" t="s">
        <v>60</v>
      </c>
      <c r="B874" s="4">
        <v>23.487083333333331</v>
      </c>
      <c r="C874" s="4">
        <v>28.943333333333332</v>
      </c>
      <c r="D874" s="4">
        <f t="shared" si="26"/>
        <v>3.365339895404444</v>
      </c>
      <c r="E874" s="6">
        <f t="shared" si="27"/>
        <v>23</v>
      </c>
    </row>
    <row r="875" spans="1:5" hidden="1">
      <c r="A875" s="1" t="s">
        <v>60</v>
      </c>
      <c r="B875" s="4">
        <v>23.487638888888892</v>
      </c>
      <c r="C875" s="4">
        <v>26.716666666666669</v>
      </c>
      <c r="D875" s="4">
        <f t="shared" si="26"/>
        <v>3.2852875903874525</v>
      </c>
      <c r="E875" s="6">
        <f t="shared" si="27"/>
        <v>23</v>
      </c>
    </row>
    <row r="876" spans="1:5" hidden="1">
      <c r="A876" s="1" t="s">
        <v>60</v>
      </c>
      <c r="B876" s="4">
        <v>23.494444444444447</v>
      </c>
      <c r="C876" s="4">
        <v>27.113333333333333</v>
      </c>
      <c r="D876" s="4">
        <f t="shared" si="26"/>
        <v>3.3000256118109688</v>
      </c>
      <c r="E876" s="6">
        <f t="shared" si="27"/>
        <v>23</v>
      </c>
    </row>
    <row r="877" spans="1:5" hidden="1">
      <c r="A877" s="1" t="s">
        <v>60</v>
      </c>
      <c r="B877" s="4">
        <v>23.495694444444442</v>
      </c>
      <c r="C877" s="4">
        <v>26.959999999999997</v>
      </c>
      <c r="D877" s="4">
        <f t="shared" si="26"/>
        <v>3.2943542860441064</v>
      </c>
      <c r="E877" s="6">
        <f t="shared" si="27"/>
        <v>23</v>
      </c>
    </row>
    <row r="878" spans="1:5" hidden="1">
      <c r="A878" s="1" t="s">
        <v>60</v>
      </c>
      <c r="B878" s="4">
        <v>23.502916666666668</v>
      </c>
      <c r="C878" s="4">
        <v>27.063333333333333</v>
      </c>
      <c r="D878" s="4">
        <f t="shared" si="26"/>
        <v>3.2981797982062453</v>
      </c>
      <c r="E878" s="6">
        <f t="shared" si="27"/>
        <v>24</v>
      </c>
    </row>
    <row r="879" spans="1:5" hidden="1">
      <c r="A879" s="1" t="s">
        <v>60</v>
      </c>
      <c r="B879" s="4">
        <v>23.504027777777775</v>
      </c>
      <c r="C879" s="4">
        <v>27.006666666666664</v>
      </c>
      <c r="D879" s="4">
        <f t="shared" si="26"/>
        <v>3.2960837491064345</v>
      </c>
      <c r="E879" s="6">
        <f t="shared" si="27"/>
        <v>24</v>
      </c>
    </row>
    <row r="880" spans="1:5" hidden="1">
      <c r="A880" s="1" t="s">
        <v>60</v>
      </c>
      <c r="B880" s="4">
        <v>23.505555555555553</v>
      </c>
      <c r="C880" s="4">
        <v>27.093333333333334</v>
      </c>
      <c r="D880" s="4">
        <f t="shared" si="26"/>
        <v>3.2992876951620622</v>
      </c>
      <c r="E880" s="6">
        <f t="shared" si="27"/>
        <v>24</v>
      </c>
    </row>
    <row r="881" spans="1:5" hidden="1">
      <c r="A881" s="1" t="s">
        <v>60</v>
      </c>
      <c r="B881" s="4">
        <v>23.507222222222222</v>
      </c>
      <c r="C881" s="4">
        <v>33.076666666666668</v>
      </c>
      <c r="D881" s="4">
        <f t="shared" si="26"/>
        <v>3.4988280992580405</v>
      </c>
      <c r="E881" s="6">
        <f t="shared" si="27"/>
        <v>24</v>
      </c>
    </row>
    <row r="882" spans="1:5" hidden="1">
      <c r="A882" s="1" t="s">
        <v>60</v>
      </c>
      <c r="B882" s="4">
        <v>23.507638888888888</v>
      </c>
      <c r="C882" s="4">
        <v>27.560000000000002</v>
      </c>
      <c r="D882" s="4">
        <f t="shared" si="26"/>
        <v>3.3163654461454577</v>
      </c>
      <c r="E882" s="6">
        <f t="shared" si="27"/>
        <v>24</v>
      </c>
    </row>
    <row r="883" spans="1:5" hidden="1">
      <c r="A883" s="1" t="s">
        <v>60</v>
      </c>
      <c r="B883" s="4">
        <v>23.513194444444444</v>
      </c>
      <c r="C883" s="4">
        <v>32.286666666666669</v>
      </c>
      <c r="D883" s="4">
        <f t="shared" si="26"/>
        <v>3.4746543483069736</v>
      </c>
      <c r="E883" s="6">
        <f t="shared" si="27"/>
        <v>24</v>
      </c>
    </row>
    <row r="884" spans="1:5" hidden="1">
      <c r="A884" s="1" t="s">
        <v>60</v>
      </c>
      <c r="B884" s="4">
        <v>23.517083333333336</v>
      </c>
      <c r="C884" s="4">
        <v>34.913333333333334</v>
      </c>
      <c r="D884" s="4">
        <f t="shared" si="26"/>
        <v>3.5528688001832318</v>
      </c>
      <c r="E884" s="6">
        <f t="shared" si="27"/>
        <v>24</v>
      </c>
    </row>
    <row r="885" spans="1:5" hidden="1">
      <c r="A885" s="1" t="s">
        <v>60</v>
      </c>
      <c r="B885" s="4">
        <v>23.518888888888892</v>
      </c>
      <c r="C885" s="4">
        <v>27.55</v>
      </c>
      <c r="D885" s="4">
        <f t="shared" si="26"/>
        <v>3.3160025355989236</v>
      </c>
      <c r="E885" s="6">
        <f t="shared" si="27"/>
        <v>24</v>
      </c>
    </row>
    <row r="886" spans="1:5" hidden="1">
      <c r="A886" s="1" t="s">
        <v>60</v>
      </c>
      <c r="B886" s="4">
        <v>23.519166666666667</v>
      </c>
      <c r="C886" s="4">
        <v>26.936666666666667</v>
      </c>
      <c r="D886" s="4">
        <f t="shared" si="26"/>
        <v>3.2934884315772468</v>
      </c>
      <c r="E886" s="6">
        <f t="shared" si="27"/>
        <v>24</v>
      </c>
    </row>
    <row r="887" spans="1:5" hidden="1">
      <c r="A887" s="1" t="s">
        <v>60</v>
      </c>
      <c r="B887" s="4">
        <v>23.519305555555555</v>
      </c>
      <c r="C887" s="4">
        <v>27.743333333333336</v>
      </c>
      <c r="D887" s="4">
        <f t="shared" si="26"/>
        <v>3.3229955710898942</v>
      </c>
      <c r="E887" s="6">
        <f t="shared" si="27"/>
        <v>24</v>
      </c>
    </row>
    <row r="888" spans="1:5" hidden="1">
      <c r="A888" s="1" t="s">
        <v>60</v>
      </c>
      <c r="B888" s="4">
        <v>23.524305555555554</v>
      </c>
      <c r="C888" s="4">
        <v>27.439999999999998</v>
      </c>
      <c r="D888" s="4">
        <f t="shared" si="26"/>
        <v>3.3120018028576843</v>
      </c>
      <c r="E888" s="6">
        <f t="shared" si="27"/>
        <v>24</v>
      </c>
    </row>
    <row r="889" spans="1:5" hidden="1">
      <c r="A889" s="1" t="s">
        <v>60</v>
      </c>
      <c r="B889" s="4">
        <v>23.524583333333332</v>
      </c>
      <c r="C889" s="4">
        <v>26.723333333333333</v>
      </c>
      <c r="D889" s="4">
        <f t="shared" si="26"/>
        <v>3.2855370913867503</v>
      </c>
      <c r="E889" s="6">
        <f t="shared" si="27"/>
        <v>24</v>
      </c>
    </row>
    <row r="890" spans="1:5" hidden="1">
      <c r="A890" s="1" t="s">
        <v>60</v>
      </c>
      <c r="B890" s="4">
        <v>23.527361111111112</v>
      </c>
      <c r="C890" s="4">
        <v>26.466666666666669</v>
      </c>
      <c r="D890" s="4">
        <f t="shared" si="26"/>
        <v>3.2758860795849802</v>
      </c>
      <c r="E890" s="6">
        <f t="shared" si="27"/>
        <v>24</v>
      </c>
    </row>
    <row r="891" spans="1:5" hidden="1">
      <c r="A891" s="1" t="s">
        <v>60</v>
      </c>
      <c r="B891" s="4">
        <v>23.529027777777777</v>
      </c>
      <c r="C891" s="4">
        <v>31.593333333333334</v>
      </c>
      <c r="D891" s="4">
        <f t="shared" si="26"/>
        <v>3.4529461278713325</v>
      </c>
      <c r="E891" s="6">
        <f t="shared" si="27"/>
        <v>24</v>
      </c>
    </row>
    <row r="892" spans="1:5" hidden="1">
      <c r="A892" s="1" t="s">
        <v>60</v>
      </c>
      <c r="B892" s="4">
        <v>23.530416666666667</v>
      </c>
      <c r="C892" s="4">
        <v>33.766666666666666</v>
      </c>
      <c r="D892" s="4">
        <f t="shared" si="26"/>
        <v>3.5194741225865278</v>
      </c>
      <c r="E892" s="6">
        <f t="shared" si="27"/>
        <v>24</v>
      </c>
    </row>
    <row r="893" spans="1:5" hidden="1">
      <c r="A893" s="1" t="s">
        <v>60</v>
      </c>
      <c r="B893" s="4">
        <v>23.536249999999999</v>
      </c>
      <c r="C893" s="4">
        <v>28.060000000000002</v>
      </c>
      <c r="D893" s="4">
        <f t="shared" si="26"/>
        <v>3.3343450746743151</v>
      </c>
      <c r="E893" s="6">
        <f t="shared" si="27"/>
        <v>24</v>
      </c>
    </row>
    <row r="894" spans="1:5" hidden="1">
      <c r="A894" s="1" t="s">
        <v>60</v>
      </c>
      <c r="B894" s="4">
        <v>23.540694444444444</v>
      </c>
      <c r="C894" s="4">
        <v>27.74666666666667</v>
      </c>
      <c r="D894" s="4">
        <f t="shared" si="26"/>
        <v>3.3231157128573239</v>
      </c>
      <c r="E894" s="6">
        <f t="shared" si="27"/>
        <v>24</v>
      </c>
    </row>
    <row r="895" spans="1:5" hidden="1">
      <c r="A895" s="1" t="s">
        <v>60</v>
      </c>
      <c r="B895" s="4">
        <v>23.546111111111109</v>
      </c>
      <c r="C895" s="4">
        <v>26.676666666666666</v>
      </c>
      <c r="D895" s="4">
        <f t="shared" si="26"/>
        <v>3.2837892757108449</v>
      </c>
      <c r="E895" s="6">
        <f t="shared" si="27"/>
        <v>24</v>
      </c>
    </row>
    <row r="896" spans="1:5" hidden="1">
      <c r="A896" s="1" t="s">
        <v>60</v>
      </c>
      <c r="B896" s="4">
        <v>23.546944444444442</v>
      </c>
      <c r="C896" s="4">
        <v>27.736666666666668</v>
      </c>
      <c r="D896" s="4">
        <f t="shared" si="26"/>
        <v>3.3227552442442287</v>
      </c>
      <c r="E896" s="6">
        <f t="shared" si="27"/>
        <v>24</v>
      </c>
    </row>
    <row r="897" spans="1:5" hidden="1">
      <c r="A897" s="1" t="s">
        <v>60</v>
      </c>
      <c r="B897" s="4">
        <v>23.553611111111113</v>
      </c>
      <c r="C897" s="4">
        <v>26.97</v>
      </c>
      <c r="D897" s="4">
        <f t="shared" si="26"/>
        <v>3.2947251371516386</v>
      </c>
      <c r="E897" s="6">
        <f t="shared" si="27"/>
        <v>24</v>
      </c>
    </row>
    <row r="898" spans="1:5" hidden="1">
      <c r="A898" s="1" t="s">
        <v>60</v>
      </c>
      <c r="B898" s="4">
        <v>23.554722222222221</v>
      </c>
      <c r="C898" s="4">
        <v>28.203333333333333</v>
      </c>
      <c r="D898" s="4">
        <f t="shared" ref="D898:D961" si="28">LN(C898)</f>
        <v>3.3394401742683</v>
      </c>
      <c r="E898" s="6">
        <f t="shared" si="27"/>
        <v>24</v>
      </c>
    </row>
    <row r="899" spans="1:5" hidden="1">
      <c r="A899" s="1" t="s">
        <v>60</v>
      </c>
      <c r="B899" s="4">
        <v>23.560277777777777</v>
      </c>
      <c r="C899" s="4">
        <v>33.860000000000007</v>
      </c>
      <c r="D899" s="4">
        <f t="shared" si="28"/>
        <v>3.5222343767049895</v>
      </c>
      <c r="E899" s="6">
        <f t="shared" ref="E899:E962" si="29">ROUND(B899,0)</f>
        <v>24</v>
      </c>
    </row>
    <row r="900" spans="1:5" hidden="1">
      <c r="A900" s="1" t="s">
        <v>60</v>
      </c>
      <c r="B900" s="4">
        <v>23.569305555555555</v>
      </c>
      <c r="C900" s="4">
        <v>27.343333333333334</v>
      </c>
      <c r="D900" s="4">
        <f t="shared" si="28"/>
        <v>3.308472745346549</v>
      </c>
      <c r="E900" s="6">
        <f t="shared" si="29"/>
        <v>24</v>
      </c>
    </row>
    <row r="901" spans="1:5" hidden="1">
      <c r="A901" s="1" t="s">
        <v>60</v>
      </c>
      <c r="B901" s="4">
        <v>23.570277777777779</v>
      </c>
      <c r="C901" s="4">
        <v>27.540000000000003</v>
      </c>
      <c r="D901" s="4">
        <f t="shared" si="28"/>
        <v>3.3156394933005089</v>
      </c>
      <c r="E901" s="6">
        <f t="shared" si="29"/>
        <v>24</v>
      </c>
    </row>
    <row r="902" spans="1:5" hidden="1">
      <c r="A902" s="1" t="s">
        <v>60</v>
      </c>
      <c r="B902" s="4">
        <v>23.571250000000003</v>
      </c>
      <c r="C902" s="4">
        <v>27.286666666666665</v>
      </c>
      <c r="D902" s="4">
        <f t="shared" si="28"/>
        <v>3.3063981823961472</v>
      </c>
      <c r="E902" s="6">
        <f t="shared" si="29"/>
        <v>24</v>
      </c>
    </row>
    <row r="903" spans="1:5" hidden="1">
      <c r="A903" s="1" t="s">
        <v>60</v>
      </c>
      <c r="B903" s="4">
        <v>23.571805555555557</v>
      </c>
      <c r="C903" s="4">
        <v>34.72</v>
      </c>
      <c r="D903" s="4">
        <f t="shared" si="28"/>
        <v>3.5473158897921495</v>
      </c>
      <c r="E903" s="6">
        <f t="shared" si="29"/>
        <v>24</v>
      </c>
    </row>
    <row r="904" spans="1:5" hidden="1">
      <c r="A904" s="1" t="s">
        <v>60</v>
      </c>
      <c r="B904" s="4">
        <v>23.575277777777778</v>
      </c>
      <c r="C904" s="4">
        <v>27.353333333333335</v>
      </c>
      <c r="D904" s="4">
        <f t="shared" si="28"/>
        <v>3.3088383983459302</v>
      </c>
      <c r="E904" s="6">
        <f t="shared" si="29"/>
        <v>24</v>
      </c>
    </row>
    <row r="905" spans="1:5" hidden="1">
      <c r="A905" s="1" t="s">
        <v>60</v>
      </c>
      <c r="B905" s="4">
        <v>23.578055555555558</v>
      </c>
      <c r="C905" s="4">
        <v>34.426666666666669</v>
      </c>
      <c r="D905" s="4">
        <f t="shared" si="28"/>
        <v>3.5388314578702773</v>
      </c>
      <c r="E905" s="6">
        <f t="shared" si="29"/>
        <v>24</v>
      </c>
    </row>
    <row r="906" spans="1:5" hidden="1">
      <c r="A906" s="1" t="s">
        <v>60</v>
      </c>
      <c r="B906" s="4">
        <v>23.58</v>
      </c>
      <c r="C906" s="4">
        <v>26.896666666666665</v>
      </c>
      <c r="D906" s="4">
        <f t="shared" si="28"/>
        <v>3.2920023631923052</v>
      </c>
      <c r="E906" s="6">
        <f t="shared" si="29"/>
        <v>24</v>
      </c>
    </row>
    <row r="907" spans="1:5" hidden="1">
      <c r="A907" s="1" t="s">
        <v>60</v>
      </c>
      <c r="B907" s="4">
        <v>23.580416666666668</v>
      </c>
      <c r="C907" s="4">
        <v>27.676666666666666</v>
      </c>
      <c r="D907" s="4">
        <f t="shared" si="28"/>
        <v>3.3205896996058297</v>
      </c>
      <c r="E907" s="6">
        <f t="shared" si="29"/>
        <v>24</v>
      </c>
    </row>
    <row r="908" spans="1:5" hidden="1">
      <c r="A908" s="1" t="s">
        <v>60</v>
      </c>
      <c r="B908" s="4">
        <v>23.583611111111111</v>
      </c>
      <c r="C908" s="4">
        <v>28.97</v>
      </c>
      <c r="D908" s="4">
        <f t="shared" si="28"/>
        <v>3.3662608117812591</v>
      </c>
      <c r="E908" s="6">
        <f t="shared" si="29"/>
        <v>24</v>
      </c>
    </row>
    <row r="909" spans="1:5" hidden="1">
      <c r="A909" s="1" t="s">
        <v>60</v>
      </c>
      <c r="B909" s="4">
        <v>23.59</v>
      </c>
      <c r="C909" s="4">
        <v>27.713333333333335</v>
      </c>
      <c r="D909" s="4">
        <f t="shared" si="28"/>
        <v>3.3219136451563815</v>
      </c>
      <c r="E909" s="6">
        <f t="shared" si="29"/>
        <v>24</v>
      </c>
    </row>
    <row r="910" spans="1:5" hidden="1">
      <c r="A910" s="1" t="s">
        <v>60</v>
      </c>
      <c r="B910" s="4">
        <v>23.59138888888889</v>
      </c>
      <c r="C910" s="4">
        <v>33.886666666666663</v>
      </c>
      <c r="D910" s="4">
        <f t="shared" si="28"/>
        <v>3.5230216233506466</v>
      </c>
      <c r="E910" s="6">
        <f t="shared" si="29"/>
        <v>24</v>
      </c>
    </row>
    <row r="911" spans="1:5" hidden="1">
      <c r="A911" s="1" t="s">
        <v>59</v>
      </c>
      <c r="B911" s="4">
        <v>23.592777777777776</v>
      </c>
      <c r="C911" s="4">
        <v>27.133333333333336</v>
      </c>
      <c r="D911" s="4">
        <f t="shared" si="28"/>
        <v>3.300762984340385</v>
      </c>
      <c r="E911" s="6">
        <f t="shared" si="29"/>
        <v>24</v>
      </c>
    </row>
    <row r="912" spans="1:5" hidden="1">
      <c r="A912" s="1" t="s">
        <v>60</v>
      </c>
      <c r="B912" s="4">
        <v>23.59333333333333</v>
      </c>
      <c r="C912" s="4">
        <v>28.183333333333337</v>
      </c>
      <c r="D912" s="4">
        <f t="shared" si="28"/>
        <v>3.3387307866764799</v>
      </c>
      <c r="E912" s="6">
        <f t="shared" si="29"/>
        <v>24</v>
      </c>
    </row>
    <row r="913" spans="1:5" hidden="1">
      <c r="A913" s="1" t="s">
        <v>60</v>
      </c>
      <c r="B913" s="4">
        <v>23.594305555555554</v>
      </c>
      <c r="C913" s="4">
        <v>27.590000000000003</v>
      </c>
      <c r="D913" s="4">
        <f t="shared" si="28"/>
        <v>3.317453388229195</v>
      </c>
      <c r="E913" s="6">
        <f t="shared" si="29"/>
        <v>24</v>
      </c>
    </row>
    <row r="914" spans="1:5" hidden="1">
      <c r="A914" s="1" t="s">
        <v>60</v>
      </c>
      <c r="B914" s="4">
        <v>23.594722222222224</v>
      </c>
      <c r="C914" s="4">
        <v>25.783333333333335</v>
      </c>
      <c r="D914" s="4">
        <f t="shared" si="28"/>
        <v>3.2497282883509655</v>
      </c>
      <c r="E914" s="6">
        <f t="shared" si="29"/>
        <v>24</v>
      </c>
    </row>
    <row r="915" spans="1:5" hidden="1">
      <c r="A915" s="1" t="s">
        <v>60</v>
      </c>
      <c r="B915" s="4">
        <v>23.600277777777777</v>
      </c>
      <c r="C915" s="4">
        <v>27.266666666666669</v>
      </c>
      <c r="D915" s="4">
        <f t="shared" si="28"/>
        <v>3.3056649549405916</v>
      </c>
      <c r="E915" s="6">
        <f t="shared" si="29"/>
        <v>24</v>
      </c>
    </row>
    <row r="916" spans="1:5" hidden="1">
      <c r="A916" s="1" t="s">
        <v>60</v>
      </c>
      <c r="B916" s="4">
        <v>23.605</v>
      </c>
      <c r="C916" s="4">
        <v>27.210000000000004</v>
      </c>
      <c r="D916" s="4">
        <f t="shared" si="28"/>
        <v>3.3035845527951553</v>
      </c>
      <c r="E916" s="6">
        <f t="shared" si="29"/>
        <v>24</v>
      </c>
    </row>
    <row r="917" spans="1:5" hidden="1">
      <c r="A917" s="1" t="s">
        <v>60</v>
      </c>
      <c r="B917" s="4">
        <v>23.610416666666666</v>
      </c>
      <c r="C917" s="4">
        <v>27.033333333333331</v>
      </c>
      <c r="D917" s="4">
        <f t="shared" si="28"/>
        <v>3.2970706724532577</v>
      </c>
      <c r="E917" s="6">
        <f t="shared" si="29"/>
        <v>24</v>
      </c>
    </row>
    <row r="918" spans="1:5" hidden="1">
      <c r="A918" s="1" t="s">
        <v>60</v>
      </c>
      <c r="B918" s="4">
        <v>23.610972222222223</v>
      </c>
      <c r="C918" s="4">
        <v>27.566666666666666</v>
      </c>
      <c r="D918" s="4">
        <f t="shared" si="28"/>
        <v>3.3166073133615361</v>
      </c>
      <c r="E918" s="6">
        <f t="shared" si="29"/>
        <v>24</v>
      </c>
    </row>
    <row r="919" spans="1:5" hidden="1">
      <c r="A919" s="1" t="s">
        <v>60</v>
      </c>
      <c r="B919" s="4">
        <v>23.614305555555557</v>
      </c>
      <c r="C919" s="4">
        <v>27.45</v>
      </c>
      <c r="D919" s="4">
        <f t="shared" si="28"/>
        <v>3.3123661679555396</v>
      </c>
      <c r="E919" s="6">
        <f t="shared" si="29"/>
        <v>24</v>
      </c>
    </row>
    <row r="920" spans="1:5" hidden="1">
      <c r="A920" s="1" t="s">
        <v>60</v>
      </c>
      <c r="B920" s="4">
        <v>23.615972222222222</v>
      </c>
      <c r="C920" s="4">
        <v>26.806666666666668</v>
      </c>
      <c r="D920" s="4">
        <f t="shared" si="28"/>
        <v>3.2886506128010184</v>
      </c>
      <c r="E920" s="6">
        <f t="shared" si="29"/>
        <v>24</v>
      </c>
    </row>
    <row r="921" spans="1:5" hidden="1">
      <c r="A921" s="1" t="s">
        <v>60</v>
      </c>
      <c r="B921" s="4">
        <v>23.6175</v>
      </c>
      <c r="C921" s="4">
        <v>34.186666666666667</v>
      </c>
      <c r="D921" s="4">
        <f t="shared" si="28"/>
        <v>3.5318357045042501</v>
      </c>
      <c r="E921" s="6">
        <f t="shared" si="29"/>
        <v>24</v>
      </c>
    </row>
    <row r="922" spans="1:5" hidden="1">
      <c r="A922" s="1" t="s">
        <v>60</v>
      </c>
      <c r="B922" s="4">
        <v>23.630972222222223</v>
      </c>
      <c r="C922" s="4">
        <v>27.593333333333334</v>
      </c>
      <c r="D922" s="4">
        <f t="shared" si="28"/>
        <v>3.3175741976524766</v>
      </c>
      <c r="E922" s="6">
        <f t="shared" si="29"/>
        <v>24</v>
      </c>
    </row>
    <row r="923" spans="1:5" hidden="1">
      <c r="A923" s="1" t="s">
        <v>60</v>
      </c>
      <c r="B923" s="4">
        <v>23.634444444444444</v>
      </c>
      <c r="C923" s="4">
        <v>27.91</v>
      </c>
      <c r="D923" s="4">
        <f t="shared" si="28"/>
        <v>3.328985047548231</v>
      </c>
      <c r="E923" s="6">
        <f t="shared" si="29"/>
        <v>24</v>
      </c>
    </row>
    <row r="924" spans="1:5" hidden="1">
      <c r="A924" s="1" t="s">
        <v>60</v>
      </c>
      <c r="B924" s="4">
        <v>23.634722222222219</v>
      </c>
      <c r="C924" s="4">
        <v>34.826666666666661</v>
      </c>
      <c r="D924" s="4">
        <f t="shared" si="28"/>
        <v>3.5503833768600113</v>
      </c>
      <c r="E924" s="6">
        <f t="shared" si="29"/>
        <v>24</v>
      </c>
    </row>
    <row r="925" spans="1:5" hidden="1">
      <c r="A925" s="1" t="s">
        <v>60</v>
      </c>
      <c r="B925" s="4">
        <v>23.639305555555556</v>
      </c>
      <c r="C925" s="4">
        <v>26.903333333333336</v>
      </c>
      <c r="D925" s="4">
        <f t="shared" si="28"/>
        <v>3.2922501946681715</v>
      </c>
      <c r="E925" s="6">
        <f t="shared" si="29"/>
        <v>24</v>
      </c>
    </row>
    <row r="926" spans="1:5" hidden="1">
      <c r="A926" s="1" t="s">
        <v>60</v>
      </c>
      <c r="B926" s="4">
        <v>23.641111111111112</v>
      </c>
      <c r="C926" s="4">
        <v>27.576666666666664</v>
      </c>
      <c r="D926" s="4">
        <f t="shared" si="28"/>
        <v>3.3169700045339816</v>
      </c>
      <c r="E926" s="6">
        <f t="shared" si="29"/>
        <v>24</v>
      </c>
    </row>
    <row r="927" spans="1:5" hidden="1">
      <c r="A927" s="1" t="s">
        <v>60</v>
      </c>
      <c r="B927" s="4">
        <v>23.641805555555557</v>
      </c>
      <c r="C927" s="4">
        <v>26.696666666666669</v>
      </c>
      <c r="D927" s="4">
        <f t="shared" si="28"/>
        <v>3.2845387136674815</v>
      </c>
      <c r="E927" s="6">
        <f t="shared" si="29"/>
        <v>24</v>
      </c>
    </row>
    <row r="928" spans="1:5" hidden="1">
      <c r="A928" s="1" t="s">
        <v>60</v>
      </c>
      <c r="B928" s="4">
        <v>23.649444444444445</v>
      </c>
      <c r="C928" s="4">
        <v>34.053333333333335</v>
      </c>
      <c r="D928" s="4">
        <f t="shared" si="28"/>
        <v>3.5279279230561742</v>
      </c>
      <c r="E928" s="6">
        <f t="shared" si="29"/>
        <v>24</v>
      </c>
    </row>
    <row r="929" spans="1:5" hidden="1">
      <c r="A929" s="1" t="s">
        <v>60</v>
      </c>
      <c r="B929" s="4">
        <v>23.653194444444445</v>
      </c>
      <c r="C929" s="4">
        <v>27.043333333333333</v>
      </c>
      <c r="D929" s="4">
        <f t="shared" si="28"/>
        <v>3.2974405177388642</v>
      </c>
      <c r="E929" s="6">
        <f t="shared" si="29"/>
        <v>24</v>
      </c>
    </row>
    <row r="930" spans="1:5" hidden="1">
      <c r="A930" s="1" t="s">
        <v>60</v>
      </c>
      <c r="B930" s="4">
        <v>23.65347222222222</v>
      </c>
      <c r="C930" s="4">
        <v>27.2</v>
      </c>
      <c r="D930" s="4">
        <f t="shared" si="28"/>
        <v>3.3032169733019514</v>
      </c>
      <c r="E930" s="6">
        <f t="shared" si="29"/>
        <v>24</v>
      </c>
    </row>
    <row r="931" spans="1:5" hidden="1">
      <c r="A931" s="1" t="s">
        <v>60</v>
      </c>
      <c r="B931" s="4">
        <v>23.655277777777776</v>
      </c>
      <c r="C931" s="4">
        <v>26.840000000000003</v>
      </c>
      <c r="D931" s="4">
        <f t="shared" si="28"/>
        <v>3.289893312103481</v>
      </c>
      <c r="E931" s="6">
        <f t="shared" si="29"/>
        <v>24</v>
      </c>
    </row>
    <row r="932" spans="1:5" hidden="1">
      <c r="A932" s="1" t="s">
        <v>60</v>
      </c>
      <c r="B932" s="4">
        <v>23.660833333333336</v>
      </c>
      <c r="C932" s="4">
        <v>28.666666666666668</v>
      </c>
      <c r="D932" s="4">
        <f t="shared" si="28"/>
        <v>3.3557350075853982</v>
      </c>
      <c r="E932" s="6">
        <f t="shared" si="29"/>
        <v>24</v>
      </c>
    </row>
    <row r="933" spans="1:5" hidden="1">
      <c r="A933" s="1" t="s">
        <v>60</v>
      </c>
      <c r="B933" s="4">
        <v>23.661249999999999</v>
      </c>
      <c r="C933" s="4">
        <v>33.963333333333331</v>
      </c>
      <c r="D933" s="4">
        <f t="shared" si="28"/>
        <v>3.5252815113180844</v>
      </c>
      <c r="E933" s="6">
        <f t="shared" si="29"/>
        <v>24</v>
      </c>
    </row>
    <row r="934" spans="1:5" hidden="1">
      <c r="A934" s="1" t="s">
        <v>60</v>
      </c>
      <c r="B934" s="4">
        <v>23.663055555555555</v>
      </c>
      <c r="C934" s="4">
        <v>33.00333333333333</v>
      </c>
      <c r="D934" s="4">
        <f t="shared" si="28"/>
        <v>3.4966085664663136</v>
      </c>
      <c r="E934" s="6">
        <f t="shared" si="29"/>
        <v>24</v>
      </c>
    </row>
    <row r="935" spans="1:5" hidden="1">
      <c r="A935" s="1" t="s">
        <v>60</v>
      </c>
      <c r="B935" s="4">
        <v>23.672361111111112</v>
      </c>
      <c r="C935" s="4">
        <v>29.11</v>
      </c>
      <c r="D935" s="4">
        <f t="shared" si="28"/>
        <v>3.371081757757532</v>
      </c>
      <c r="E935" s="6">
        <f t="shared" si="29"/>
        <v>24</v>
      </c>
    </row>
    <row r="936" spans="1:5" hidden="1">
      <c r="A936" s="1" t="s">
        <v>60</v>
      </c>
      <c r="B936" s="4">
        <v>23.673749999999998</v>
      </c>
      <c r="C936" s="4">
        <v>27.103333333333335</v>
      </c>
      <c r="D936" s="4">
        <f t="shared" si="28"/>
        <v>3.2996567215516364</v>
      </c>
      <c r="E936" s="6">
        <f t="shared" si="29"/>
        <v>24</v>
      </c>
    </row>
    <row r="937" spans="1:5" hidden="1">
      <c r="A937" s="1" t="s">
        <v>60</v>
      </c>
      <c r="B937" s="4">
        <v>23.675416666666667</v>
      </c>
      <c r="C937" s="4">
        <v>26.91</v>
      </c>
      <c r="D937" s="4">
        <f t="shared" si="28"/>
        <v>3.2924979647388146</v>
      </c>
      <c r="E937" s="6">
        <f t="shared" si="29"/>
        <v>24</v>
      </c>
    </row>
    <row r="938" spans="1:5" hidden="1">
      <c r="A938" s="1" t="s">
        <v>60</v>
      </c>
      <c r="B938" s="4">
        <v>23.676666666666666</v>
      </c>
      <c r="C938" s="4">
        <v>33.800000000000004</v>
      </c>
      <c r="D938" s="4">
        <f t="shared" si="28"/>
        <v>3.5204608024889734</v>
      </c>
      <c r="E938" s="6">
        <f t="shared" si="29"/>
        <v>24</v>
      </c>
    </row>
    <row r="939" spans="1:5" hidden="1">
      <c r="A939" s="1" t="s">
        <v>60</v>
      </c>
      <c r="B939" s="4">
        <v>23.688055555555554</v>
      </c>
      <c r="C939" s="4">
        <v>27.58</v>
      </c>
      <c r="D939" s="4">
        <f t="shared" si="28"/>
        <v>3.3170908723651555</v>
      </c>
      <c r="E939" s="6">
        <f t="shared" si="29"/>
        <v>24</v>
      </c>
    </row>
    <row r="940" spans="1:5" hidden="1">
      <c r="A940" s="1" t="s">
        <v>60</v>
      </c>
      <c r="B940" s="4">
        <v>23.692499999999999</v>
      </c>
      <c r="C940" s="4">
        <v>27.820000000000004</v>
      </c>
      <c r="D940" s="4">
        <f t="shared" si="28"/>
        <v>3.325755186495297</v>
      </c>
      <c r="E940" s="6">
        <f t="shared" si="29"/>
        <v>24</v>
      </c>
    </row>
    <row r="941" spans="1:5" hidden="1">
      <c r="A941" s="1" t="s">
        <v>60</v>
      </c>
      <c r="B941" s="4">
        <v>23.695277777777779</v>
      </c>
      <c r="C941" s="4">
        <v>27.546666666666667</v>
      </c>
      <c r="D941" s="4">
        <f t="shared" si="28"/>
        <v>3.3158815361432734</v>
      </c>
      <c r="E941" s="6">
        <f t="shared" si="29"/>
        <v>24</v>
      </c>
    </row>
    <row r="942" spans="1:5" hidden="1">
      <c r="A942" s="1" t="s">
        <v>60</v>
      </c>
      <c r="B942" s="4">
        <v>23.708194444444441</v>
      </c>
      <c r="C942" s="4">
        <v>26.656666666666666</v>
      </c>
      <c r="D942" s="4">
        <f t="shared" si="28"/>
        <v>3.283039275675689</v>
      </c>
      <c r="E942" s="6">
        <f t="shared" si="29"/>
        <v>24</v>
      </c>
    </row>
    <row r="943" spans="1:5" hidden="1">
      <c r="A943" s="1" t="s">
        <v>60</v>
      </c>
      <c r="B943" s="4">
        <v>23.70888888888889</v>
      </c>
      <c r="C943" s="4">
        <v>27.333333333333332</v>
      </c>
      <c r="D943" s="4">
        <f t="shared" si="28"/>
        <v>3.3081069585961433</v>
      </c>
      <c r="E943" s="6">
        <f t="shared" si="29"/>
        <v>24</v>
      </c>
    </row>
    <row r="944" spans="1:5" hidden="1">
      <c r="A944" s="1" t="s">
        <v>60</v>
      </c>
      <c r="B944" s="4">
        <v>23.712361111111111</v>
      </c>
      <c r="C944" s="4">
        <v>27.033333333333331</v>
      </c>
      <c r="D944" s="4">
        <f t="shared" si="28"/>
        <v>3.2970706724532577</v>
      </c>
      <c r="E944" s="6">
        <f t="shared" si="29"/>
        <v>24</v>
      </c>
    </row>
    <row r="945" spans="1:5" hidden="1">
      <c r="A945" s="1" t="s">
        <v>60</v>
      </c>
      <c r="B945" s="4">
        <v>23.716527777777777</v>
      </c>
      <c r="C945" s="4">
        <v>27.226666666666663</v>
      </c>
      <c r="D945" s="4">
        <f t="shared" si="28"/>
        <v>3.3041968851883001</v>
      </c>
      <c r="E945" s="6">
        <f t="shared" si="29"/>
        <v>24</v>
      </c>
    </row>
    <row r="946" spans="1:5" hidden="1">
      <c r="A946" s="1" t="s">
        <v>60</v>
      </c>
      <c r="B946" s="4">
        <v>23.717638888888889</v>
      </c>
      <c r="C946" s="4">
        <v>27.073333333333334</v>
      </c>
      <c r="D946" s="4">
        <f t="shared" si="28"/>
        <v>3.2985492335900419</v>
      </c>
      <c r="E946" s="6">
        <f t="shared" si="29"/>
        <v>24</v>
      </c>
    </row>
    <row r="947" spans="1:5" hidden="1">
      <c r="A947" s="1" t="s">
        <v>60</v>
      </c>
      <c r="B947" s="4">
        <v>23.732638888888889</v>
      </c>
      <c r="C947" s="4">
        <v>26.536666666666665</v>
      </c>
      <c r="D947" s="4">
        <f t="shared" si="28"/>
        <v>3.2785274244323772</v>
      </c>
      <c r="E947" s="6">
        <f t="shared" si="29"/>
        <v>24</v>
      </c>
    </row>
    <row r="948" spans="1:5" hidden="1">
      <c r="A948" s="1" t="s">
        <v>60</v>
      </c>
      <c r="B948" s="4">
        <v>23.734027777777779</v>
      </c>
      <c r="C948" s="4">
        <v>32.966666666666669</v>
      </c>
      <c r="D948" s="4">
        <f t="shared" si="28"/>
        <v>3.4954969499605566</v>
      </c>
      <c r="E948" s="6">
        <f t="shared" si="29"/>
        <v>24</v>
      </c>
    </row>
    <row r="949" spans="1:5" hidden="1">
      <c r="A949" s="1" t="s">
        <v>60</v>
      </c>
      <c r="B949" s="4">
        <v>23.736388888888889</v>
      </c>
      <c r="C949" s="4">
        <v>30.923333333333336</v>
      </c>
      <c r="D949" s="4">
        <f t="shared" si="28"/>
        <v>3.4315110229970704</v>
      </c>
      <c r="E949" s="6">
        <f t="shared" si="29"/>
        <v>24</v>
      </c>
    </row>
    <row r="950" spans="1:5" hidden="1">
      <c r="A950" s="1" t="s">
        <v>60</v>
      </c>
      <c r="B950" s="4">
        <v>23.739861111111111</v>
      </c>
      <c r="C950" s="4">
        <v>34.400000000000006</v>
      </c>
      <c r="D950" s="4">
        <f t="shared" si="28"/>
        <v>3.5380565643793527</v>
      </c>
      <c r="E950" s="6">
        <f t="shared" si="29"/>
        <v>24</v>
      </c>
    </row>
    <row r="951" spans="1:5" hidden="1">
      <c r="A951" s="1" t="s">
        <v>60</v>
      </c>
      <c r="B951" s="4">
        <v>23.74486111111111</v>
      </c>
      <c r="C951" s="4">
        <v>28.33666666666667</v>
      </c>
      <c r="D951" s="4">
        <f t="shared" si="28"/>
        <v>3.3441566079611578</v>
      </c>
      <c r="E951" s="6">
        <f t="shared" si="29"/>
        <v>24</v>
      </c>
    </row>
    <row r="952" spans="1:5" hidden="1">
      <c r="A952" s="1" t="s">
        <v>60</v>
      </c>
      <c r="B952" s="4">
        <v>23.748194444444444</v>
      </c>
      <c r="C952" s="4">
        <v>27.95</v>
      </c>
      <c r="D952" s="4">
        <f t="shared" si="28"/>
        <v>3.3304171996011083</v>
      </c>
      <c r="E952" s="6">
        <f t="shared" si="29"/>
        <v>24</v>
      </c>
    </row>
    <row r="953" spans="1:5" hidden="1">
      <c r="A953" s="1" t="s">
        <v>60</v>
      </c>
      <c r="B953" s="4">
        <v>23.75375</v>
      </c>
      <c r="C953" s="4">
        <v>26.963333333333335</v>
      </c>
      <c r="D953" s="4">
        <f t="shared" si="28"/>
        <v>3.2944779183617516</v>
      </c>
      <c r="E953" s="6">
        <f t="shared" si="29"/>
        <v>24</v>
      </c>
    </row>
    <row r="954" spans="1:5" hidden="1">
      <c r="A954" s="1" t="s">
        <v>60</v>
      </c>
      <c r="B954" s="4">
        <v>23.757916666666667</v>
      </c>
      <c r="C954" s="4">
        <v>34.44</v>
      </c>
      <c r="D954" s="4">
        <f t="shared" si="28"/>
        <v>3.53921867955953</v>
      </c>
      <c r="E954" s="6">
        <f t="shared" si="29"/>
        <v>24</v>
      </c>
    </row>
    <row r="955" spans="1:5" hidden="1">
      <c r="A955" s="1" t="s">
        <v>60</v>
      </c>
      <c r="B955" s="4">
        <v>23.760138888888889</v>
      </c>
      <c r="C955" s="4">
        <v>27.63</v>
      </c>
      <c r="D955" s="4">
        <f t="shared" si="28"/>
        <v>3.318902138935325</v>
      </c>
      <c r="E955" s="6">
        <f t="shared" si="29"/>
        <v>24</v>
      </c>
    </row>
    <row r="956" spans="1:5" hidden="1">
      <c r="A956" s="1" t="s">
        <v>60</v>
      </c>
      <c r="B956" s="4">
        <v>23.760833333333334</v>
      </c>
      <c r="C956" s="4">
        <v>28.946666666666669</v>
      </c>
      <c r="D956" s="4">
        <f t="shared" si="28"/>
        <v>3.3654550563419816</v>
      </c>
      <c r="E956" s="6">
        <f t="shared" si="29"/>
        <v>24</v>
      </c>
    </row>
    <row r="957" spans="1:5" hidden="1">
      <c r="A957" s="1" t="s">
        <v>60</v>
      </c>
      <c r="B957" s="4">
        <v>23.760972222222222</v>
      </c>
      <c r="C957" s="4">
        <v>27.613333333333333</v>
      </c>
      <c r="D957" s="4">
        <f t="shared" si="28"/>
        <v>3.3182987478592736</v>
      </c>
      <c r="E957" s="6">
        <f t="shared" si="29"/>
        <v>24</v>
      </c>
    </row>
    <row r="958" spans="1:5" hidden="1">
      <c r="A958" s="1" t="s">
        <v>60</v>
      </c>
      <c r="B958" s="4">
        <v>23.765972222222221</v>
      </c>
      <c r="C958" s="4">
        <v>27.746666666666666</v>
      </c>
      <c r="D958" s="4">
        <f t="shared" si="28"/>
        <v>3.3231157128573239</v>
      </c>
      <c r="E958" s="6">
        <f t="shared" si="29"/>
        <v>24</v>
      </c>
    </row>
    <row r="959" spans="1:5" hidden="1">
      <c r="A959" s="1" t="s">
        <v>60</v>
      </c>
      <c r="B959" s="4">
        <v>23.766666666666666</v>
      </c>
      <c r="C959" s="4">
        <v>27.993333333333336</v>
      </c>
      <c r="D959" s="4">
        <f t="shared" si="28"/>
        <v>3.3319663865879376</v>
      </c>
      <c r="E959" s="6">
        <f t="shared" si="29"/>
        <v>24</v>
      </c>
    </row>
    <row r="960" spans="1:5" hidden="1">
      <c r="A960" s="1" t="s">
        <v>60</v>
      </c>
      <c r="B960" s="4">
        <v>23.767638888888889</v>
      </c>
      <c r="C960" s="4">
        <v>27.326666666666668</v>
      </c>
      <c r="D960" s="4">
        <f t="shared" si="28"/>
        <v>3.3078630264080817</v>
      </c>
      <c r="E960" s="6">
        <f t="shared" si="29"/>
        <v>24</v>
      </c>
    </row>
    <row r="961" spans="1:5" hidden="1">
      <c r="A961" s="1" t="s">
        <v>60</v>
      </c>
      <c r="B961" s="4">
        <v>23.767916666666668</v>
      </c>
      <c r="C961" s="4">
        <v>32.856666666666662</v>
      </c>
      <c r="D961" s="4">
        <f t="shared" si="28"/>
        <v>3.4921546670092378</v>
      </c>
      <c r="E961" s="6">
        <f t="shared" si="29"/>
        <v>24</v>
      </c>
    </row>
    <row r="962" spans="1:5" hidden="1">
      <c r="A962" s="1" t="s">
        <v>60</v>
      </c>
      <c r="B962" s="4">
        <v>23.771805555555556</v>
      </c>
      <c r="C962" s="4">
        <v>27.416666666666668</v>
      </c>
      <c r="D962" s="4">
        <f t="shared" ref="D962:D1025" si="30">LN(C962)</f>
        <v>3.3111511009773715</v>
      </c>
      <c r="E962" s="6">
        <f t="shared" si="29"/>
        <v>24</v>
      </c>
    </row>
    <row r="963" spans="1:5" hidden="1">
      <c r="A963" s="1" t="s">
        <v>60</v>
      </c>
      <c r="B963" s="4">
        <v>23.779444444444444</v>
      </c>
      <c r="C963" s="4">
        <v>27.200000000000003</v>
      </c>
      <c r="D963" s="4">
        <f t="shared" si="30"/>
        <v>3.3032169733019519</v>
      </c>
      <c r="E963" s="6">
        <f t="shared" ref="E963:E1026" si="31">ROUND(B963,0)</f>
        <v>24</v>
      </c>
    </row>
    <row r="964" spans="1:5" hidden="1">
      <c r="A964" s="1" t="s">
        <v>60</v>
      </c>
      <c r="B964" s="4">
        <v>23.788611111111109</v>
      </c>
      <c r="C964" s="4">
        <v>27.310000000000002</v>
      </c>
      <c r="D964" s="4">
        <f t="shared" si="30"/>
        <v>3.3072529354856139</v>
      </c>
      <c r="E964" s="6">
        <f t="shared" si="31"/>
        <v>24</v>
      </c>
    </row>
    <row r="965" spans="1:5" hidden="1">
      <c r="A965" s="1" t="s">
        <v>60</v>
      </c>
      <c r="B965" s="4">
        <v>23.792916666666667</v>
      </c>
      <c r="C965" s="4">
        <v>27.78</v>
      </c>
      <c r="D965" s="4">
        <f t="shared" si="30"/>
        <v>3.3243163373261977</v>
      </c>
      <c r="E965" s="6">
        <f t="shared" si="31"/>
        <v>24</v>
      </c>
    </row>
    <row r="966" spans="1:5" hidden="1">
      <c r="A966" s="1" t="s">
        <v>60</v>
      </c>
      <c r="B966" s="4">
        <v>23.793333333333333</v>
      </c>
      <c r="C966" s="4">
        <v>27.02</v>
      </c>
      <c r="D966" s="4">
        <f t="shared" si="30"/>
        <v>3.2965773325320527</v>
      </c>
      <c r="E966" s="6">
        <f t="shared" si="31"/>
        <v>24</v>
      </c>
    </row>
    <row r="967" spans="1:5" hidden="1">
      <c r="A967" s="1" t="s">
        <v>60</v>
      </c>
      <c r="B967" s="4">
        <v>23.806527777777777</v>
      </c>
      <c r="C967" s="4">
        <v>27.459999999999997</v>
      </c>
      <c r="D967" s="4">
        <f t="shared" si="30"/>
        <v>3.312730400339825</v>
      </c>
      <c r="E967" s="6">
        <f t="shared" si="31"/>
        <v>24</v>
      </c>
    </row>
    <row r="968" spans="1:5" hidden="1">
      <c r="A968" s="1" t="s">
        <v>60</v>
      </c>
      <c r="B968" s="4">
        <v>23.809027777777779</v>
      </c>
      <c r="C968" s="4">
        <v>27.413333333333338</v>
      </c>
      <c r="D968" s="4">
        <f t="shared" si="30"/>
        <v>3.3110295130387453</v>
      </c>
      <c r="E968" s="6">
        <f t="shared" si="31"/>
        <v>24</v>
      </c>
    </row>
    <row r="969" spans="1:5" hidden="1">
      <c r="A969" s="1" t="s">
        <v>60</v>
      </c>
      <c r="B969" s="4">
        <v>23.820277777777779</v>
      </c>
      <c r="C969" s="4">
        <v>28.293333333333333</v>
      </c>
      <c r="D969" s="4">
        <f t="shared" si="30"/>
        <v>3.3426262056376181</v>
      </c>
      <c r="E969" s="6">
        <f t="shared" si="31"/>
        <v>24</v>
      </c>
    </row>
    <row r="970" spans="1:5" hidden="1">
      <c r="A970" s="1" t="s">
        <v>60</v>
      </c>
      <c r="B970" s="4">
        <v>23.825277777777778</v>
      </c>
      <c r="C970" s="4">
        <v>26.533333333333331</v>
      </c>
      <c r="D970" s="4">
        <f t="shared" si="30"/>
        <v>3.2784018041822276</v>
      </c>
      <c r="E970" s="6">
        <f t="shared" si="31"/>
        <v>24</v>
      </c>
    </row>
    <row r="971" spans="1:5" hidden="1">
      <c r="A971" s="1" t="s">
        <v>60</v>
      </c>
      <c r="B971" s="4">
        <v>23.826250000000002</v>
      </c>
      <c r="C971" s="4">
        <v>28.786666666666665</v>
      </c>
      <c r="D971" s="4">
        <f t="shared" si="30"/>
        <v>3.3599123169784968</v>
      </c>
      <c r="E971" s="6">
        <f t="shared" si="31"/>
        <v>24</v>
      </c>
    </row>
    <row r="972" spans="1:5" hidden="1">
      <c r="A972" s="1" t="s">
        <v>60</v>
      </c>
      <c r="B972" s="4">
        <v>23.828888888888891</v>
      </c>
      <c r="C972" s="4">
        <v>27.14</v>
      </c>
      <c r="D972" s="4">
        <f t="shared" si="30"/>
        <v>3.301008654406723</v>
      </c>
      <c r="E972" s="6">
        <f t="shared" si="31"/>
        <v>24</v>
      </c>
    </row>
    <row r="973" spans="1:5" hidden="1">
      <c r="A973" s="1" t="s">
        <v>60</v>
      </c>
      <c r="B973" s="4">
        <v>23.832777777777778</v>
      </c>
      <c r="C973" s="4">
        <v>33.833333333333336</v>
      </c>
      <c r="D973" s="4">
        <f t="shared" si="30"/>
        <v>3.5214465098137322</v>
      </c>
      <c r="E973" s="6">
        <f t="shared" si="31"/>
        <v>24</v>
      </c>
    </row>
    <row r="974" spans="1:5" hidden="1">
      <c r="A974" s="1" t="s">
        <v>60</v>
      </c>
      <c r="B974" s="4">
        <v>23.833611111111111</v>
      </c>
      <c r="C974" s="4">
        <v>27.206666666666667</v>
      </c>
      <c r="D974" s="4">
        <f t="shared" si="30"/>
        <v>3.3034620413095501</v>
      </c>
      <c r="E974" s="6">
        <f t="shared" si="31"/>
        <v>24</v>
      </c>
    </row>
    <row r="975" spans="1:5" hidden="1">
      <c r="A975" s="1" t="s">
        <v>60</v>
      </c>
      <c r="B975" s="4">
        <v>23.84416666666667</v>
      </c>
      <c r="C975" s="4">
        <v>27.123333333333335</v>
      </c>
      <c r="D975" s="4">
        <f t="shared" si="30"/>
        <v>3.3003943660404564</v>
      </c>
      <c r="E975" s="6">
        <f t="shared" si="31"/>
        <v>24</v>
      </c>
    </row>
    <row r="976" spans="1:5" hidden="1">
      <c r="A976" s="1" t="s">
        <v>60</v>
      </c>
      <c r="B976" s="4">
        <v>23.845694444444444</v>
      </c>
      <c r="C976" s="4">
        <v>32.770000000000003</v>
      </c>
      <c r="D976" s="4">
        <f t="shared" si="30"/>
        <v>3.4895134627107232</v>
      </c>
      <c r="E976" s="6">
        <f t="shared" si="31"/>
        <v>24</v>
      </c>
    </row>
    <row r="977" spans="1:5" hidden="1">
      <c r="A977" s="1" t="s">
        <v>60</v>
      </c>
      <c r="B977" s="4">
        <v>23.850694444444446</v>
      </c>
      <c r="C977" s="4">
        <v>28.063333333333333</v>
      </c>
      <c r="D977" s="4">
        <f t="shared" si="30"/>
        <v>3.3344638606814629</v>
      </c>
      <c r="E977" s="6">
        <f t="shared" si="31"/>
        <v>24</v>
      </c>
    </row>
    <row r="978" spans="1:5" hidden="1">
      <c r="A978" s="1" t="s">
        <v>60</v>
      </c>
      <c r="B978" s="4">
        <v>23.856805555555557</v>
      </c>
      <c r="C978" s="4">
        <v>27.663333333333338</v>
      </c>
      <c r="D978" s="4">
        <f t="shared" si="30"/>
        <v>3.3201078299422471</v>
      </c>
      <c r="E978" s="6">
        <f t="shared" si="31"/>
        <v>24</v>
      </c>
    </row>
    <row r="979" spans="1:5" hidden="1">
      <c r="A979" s="1" t="s">
        <v>60</v>
      </c>
      <c r="B979" s="4">
        <v>23.863472222222224</v>
      </c>
      <c r="C979" s="4">
        <v>27.236666666666665</v>
      </c>
      <c r="D979" s="4">
        <f t="shared" si="30"/>
        <v>3.3045641047285064</v>
      </c>
      <c r="E979" s="6">
        <f t="shared" si="31"/>
        <v>24</v>
      </c>
    </row>
    <row r="980" spans="1:5" hidden="1">
      <c r="A980" s="1" t="s">
        <v>60</v>
      </c>
      <c r="B980" s="4">
        <v>23.868055555555554</v>
      </c>
      <c r="C980" s="4">
        <v>27.506666666666664</v>
      </c>
      <c r="D980" s="4">
        <f t="shared" si="30"/>
        <v>3.3144283995349415</v>
      </c>
      <c r="E980" s="6">
        <f t="shared" si="31"/>
        <v>24</v>
      </c>
    </row>
    <row r="981" spans="1:5" hidden="1">
      <c r="A981" s="1" t="s">
        <v>60</v>
      </c>
      <c r="B981" s="4">
        <v>23.872361111111111</v>
      </c>
      <c r="C981" s="4">
        <v>32.5</v>
      </c>
      <c r="D981" s="4">
        <f t="shared" si="30"/>
        <v>3.4812400893356918</v>
      </c>
      <c r="E981" s="6">
        <f t="shared" si="31"/>
        <v>24</v>
      </c>
    </row>
    <row r="982" spans="1:5" hidden="1">
      <c r="A982" s="1" t="s">
        <v>60</v>
      </c>
      <c r="B982" s="4">
        <v>23.873611111111114</v>
      </c>
      <c r="C982" s="4">
        <v>28.533333333333331</v>
      </c>
      <c r="D982" s="4">
        <f t="shared" si="30"/>
        <v>3.3510729944795865</v>
      </c>
      <c r="E982" s="6">
        <f t="shared" si="31"/>
        <v>24</v>
      </c>
    </row>
    <row r="983" spans="1:5" hidden="1">
      <c r="A983" s="1" t="s">
        <v>60</v>
      </c>
      <c r="B983" s="4">
        <v>23.874305555555555</v>
      </c>
      <c r="C983" s="4">
        <v>27.34</v>
      </c>
      <c r="D983" s="4">
        <f t="shared" si="30"/>
        <v>3.3083508312958037</v>
      </c>
      <c r="E983" s="6">
        <f t="shared" si="31"/>
        <v>24</v>
      </c>
    </row>
    <row r="984" spans="1:5" hidden="1">
      <c r="A984" s="1" t="s">
        <v>60</v>
      </c>
      <c r="B984" s="4">
        <v>23.87875</v>
      </c>
      <c r="C984" s="4">
        <v>27.876666666666665</v>
      </c>
      <c r="D984" s="4">
        <f t="shared" si="30"/>
        <v>3.3277900187253247</v>
      </c>
      <c r="E984" s="6">
        <f t="shared" si="31"/>
        <v>24</v>
      </c>
    </row>
    <row r="985" spans="1:5" hidden="1">
      <c r="A985" s="1" t="s">
        <v>60</v>
      </c>
      <c r="B985" s="4">
        <v>23.882361111111109</v>
      </c>
      <c r="C985" s="4">
        <v>27.553333333333331</v>
      </c>
      <c r="D985" s="4">
        <f t="shared" si="30"/>
        <v>3.3161235204154766</v>
      </c>
      <c r="E985" s="6">
        <f t="shared" si="31"/>
        <v>24</v>
      </c>
    </row>
    <row r="986" spans="1:5" hidden="1">
      <c r="A986" s="1" t="s">
        <v>60</v>
      </c>
      <c r="B986" s="4">
        <v>23.886666666666667</v>
      </c>
      <c r="C986" s="4">
        <v>27.303333333333331</v>
      </c>
      <c r="D986" s="4">
        <f t="shared" si="30"/>
        <v>3.3070087948594007</v>
      </c>
      <c r="E986" s="6">
        <f t="shared" si="31"/>
        <v>24</v>
      </c>
    </row>
    <row r="987" spans="1:5" hidden="1">
      <c r="A987" s="1" t="s">
        <v>60</v>
      </c>
      <c r="B987" s="4">
        <v>23.896666666666665</v>
      </c>
      <c r="C987" s="4">
        <v>28.443333333333332</v>
      </c>
      <c r="D987" s="4">
        <f t="shared" si="30"/>
        <v>3.3479138038803837</v>
      </c>
      <c r="E987" s="6">
        <f t="shared" si="31"/>
        <v>24</v>
      </c>
    </row>
    <row r="988" spans="1:5" hidden="1">
      <c r="A988" s="1" t="s">
        <v>60</v>
      </c>
      <c r="B988" s="4">
        <v>23.899444444444445</v>
      </c>
      <c r="C988" s="4">
        <v>31.599999999999998</v>
      </c>
      <c r="D988" s="4">
        <f t="shared" si="30"/>
        <v>3.4531571205928664</v>
      </c>
      <c r="E988" s="6">
        <f t="shared" si="31"/>
        <v>24</v>
      </c>
    </row>
    <row r="989" spans="1:5" hidden="1">
      <c r="A989" s="1" t="s">
        <v>60</v>
      </c>
      <c r="B989" s="4">
        <v>23.901250000000001</v>
      </c>
      <c r="C989" s="4">
        <v>28.703333333333333</v>
      </c>
      <c r="D989" s="4">
        <f t="shared" si="30"/>
        <v>3.357013260039964</v>
      </c>
      <c r="E989" s="6">
        <f t="shared" si="31"/>
        <v>24</v>
      </c>
    </row>
    <row r="990" spans="1:5" hidden="1">
      <c r="A990" s="1" t="s">
        <v>60</v>
      </c>
      <c r="B990" s="4">
        <v>23.911805555555553</v>
      </c>
      <c r="C990" s="4">
        <v>33.543333333333329</v>
      </c>
      <c r="D990" s="4">
        <f t="shared" si="30"/>
        <v>3.5128381352771321</v>
      </c>
      <c r="E990" s="6">
        <f t="shared" si="31"/>
        <v>24</v>
      </c>
    </row>
    <row r="991" spans="1:5" hidden="1">
      <c r="A991" s="1" t="s">
        <v>60</v>
      </c>
      <c r="B991" s="4">
        <v>23.91888888888889</v>
      </c>
      <c r="C991" s="4">
        <v>33.513333333333328</v>
      </c>
      <c r="D991" s="4">
        <f t="shared" si="30"/>
        <v>3.5119433695963194</v>
      </c>
      <c r="E991" s="6">
        <f t="shared" si="31"/>
        <v>24</v>
      </c>
    </row>
    <row r="992" spans="1:5" hidden="1">
      <c r="A992" s="1" t="s">
        <v>60</v>
      </c>
      <c r="B992" s="4">
        <v>23.923472222222223</v>
      </c>
      <c r="C992" s="4">
        <v>34.386666666666663</v>
      </c>
      <c r="D992" s="4">
        <f t="shared" si="30"/>
        <v>3.5376688923450343</v>
      </c>
      <c r="E992" s="6">
        <f t="shared" si="31"/>
        <v>24</v>
      </c>
    </row>
    <row r="993" spans="1:5" hidden="1">
      <c r="A993" s="1" t="s">
        <v>60</v>
      </c>
      <c r="B993" s="4">
        <v>23.923749999999998</v>
      </c>
      <c r="C993" s="4">
        <v>29.996666666666666</v>
      </c>
      <c r="D993" s="4">
        <f t="shared" si="30"/>
        <v>3.4010862643777475</v>
      </c>
      <c r="E993" s="6">
        <f t="shared" si="31"/>
        <v>24</v>
      </c>
    </row>
    <row r="994" spans="1:5" hidden="1">
      <c r="A994" s="1" t="s">
        <v>60</v>
      </c>
      <c r="B994" s="4">
        <v>23.929861111111112</v>
      </c>
      <c r="C994" s="4">
        <v>28.01</v>
      </c>
      <c r="D994" s="4">
        <f t="shared" si="30"/>
        <v>3.3325615892720171</v>
      </c>
      <c r="E994" s="6">
        <f t="shared" si="31"/>
        <v>24</v>
      </c>
    </row>
    <row r="995" spans="1:5" hidden="1">
      <c r="A995" s="1" t="s">
        <v>60</v>
      </c>
      <c r="B995" s="4">
        <v>23.941805555555558</v>
      </c>
      <c r="C995" s="4">
        <v>27.463333333333335</v>
      </c>
      <c r="D995" s="4">
        <f t="shared" si="30"/>
        <v>3.312851781659389</v>
      </c>
      <c r="E995" s="6">
        <f t="shared" si="31"/>
        <v>24</v>
      </c>
    </row>
    <row r="996" spans="1:5" hidden="1">
      <c r="A996" s="1" t="s">
        <v>60</v>
      </c>
      <c r="B996" s="4">
        <v>23.941944444444445</v>
      </c>
      <c r="C996" s="4">
        <v>29.613333333333333</v>
      </c>
      <c r="D996" s="4">
        <f t="shared" si="30"/>
        <v>3.3882247103581169</v>
      </c>
      <c r="E996" s="6">
        <f t="shared" si="31"/>
        <v>24</v>
      </c>
    </row>
    <row r="997" spans="1:5" hidden="1">
      <c r="A997" s="1" t="s">
        <v>60</v>
      </c>
      <c r="B997" s="4">
        <v>23.949444444444445</v>
      </c>
      <c r="C997" s="4">
        <v>33.4</v>
      </c>
      <c r="D997" s="4">
        <f t="shared" si="30"/>
        <v>3.5085558999826545</v>
      </c>
      <c r="E997" s="6">
        <f t="shared" si="31"/>
        <v>24</v>
      </c>
    </row>
    <row r="998" spans="1:5" hidden="1">
      <c r="A998" s="1" t="s">
        <v>60</v>
      </c>
      <c r="B998" s="4">
        <v>23.955138888888889</v>
      </c>
      <c r="C998" s="4">
        <v>27.073333333333334</v>
      </c>
      <c r="D998" s="4">
        <f t="shared" si="30"/>
        <v>3.2985492335900419</v>
      </c>
      <c r="E998" s="6">
        <f t="shared" si="31"/>
        <v>24</v>
      </c>
    </row>
    <row r="999" spans="1:5" hidden="1">
      <c r="A999" s="1" t="s">
        <v>60</v>
      </c>
      <c r="B999" s="4">
        <v>23.959861111111113</v>
      </c>
      <c r="C999" s="4">
        <v>27.816666666666666</v>
      </c>
      <c r="D999" s="4">
        <f t="shared" si="30"/>
        <v>3.3256353614397343</v>
      </c>
      <c r="E999" s="6">
        <f t="shared" si="31"/>
        <v>24</v>
      </c>
    </row>
    <row r="1000" spans="1:5" hidden="1">
      <c r="A1000" s="1" t="s">
        <v>60</v>
      </c>
      <c r="B1000" s="4">
        <v>23.963333333333331</v>
      </c>
      <c r="C1000" s="4">
        <v>34.61333333333333</v>
      </c>
      <c r="D1000" s="4">
        <f t="shared" si="30"/>
        <v>3.5442389642876702</v>
      </c>
      <c r="E1000" s="6">
        <f t="shared" si="31"/>
        <v>24</v>
      </c>
    </row>
    <row r="1001" spans="1:5" hidden="1">
      <c r="A1001" s="1" t="s">
        <v>60</v>
      </c>
      <c r="B1001" s="4">
        <v>23.97486111111111</v>
      </c>
      <c r="C1001" s="4">
        <v>33.833333333333329</v>
      </c>
      <c r="D1001" s="4">
        <f t="shared" si="30"/>
        <v>3.5214465098137322</v>
      </c>
      <c r="E1001" s="6">
        <f t="shared" si="31"/>
        <v>24</v>
      </c>
    </row>
    <row r="1002" spans="1:5" hidden="1">
      <c r="A1002" s="1" t="s">
        <v>60</v>
      </c>
      <c r="B1002" s="4">
        <v>23.984444444444442</v>
      </c>
      <c r="C1002" s="4">
        <v>34.623333333333328</v>
      </c>
      <c r="D1002" s="4">
        <f t="shared" si="30"/>
        <v>3.54452782857161</v>
      </c>
      <c r="E1002" s="6">
        <f t="shared" si="31"/>
        <v>24</v>
      </c>
    </row>
    <row r="1003" spans="1:5" hidden="1">
      <c r="A1003" s="1" t="s">
        <v>60</v>
      </c>
      <c r="B1003" s="4">
        <v>23.988888888888887</v>
      </c>
      <c r="C1003" s="4">
        <v>32.190000000000005</v>
      </c>
      <c r="D1003" s="4">
        <f t="shared" si="30"/>
        <v>3.4716558453107171</v>
      </c>
      <c r="E1003" s="6">
        <f t="shared" si="31"/>
        <v>24</v>
      </c>
    </row>
    <row r="1004" spans="1:5" hidden="1">
      <c r="A1004" s="1" t="s">
        <v>60</v>
      </c>
      <c r="B1004" s="4">
        <v>23.996527777777779</v>
      </c>
      <c r="C1004" s="4">
        <v>26.926666666666666</v>
      </c>
      <c r="D1004" s="4">
        <f t="shared" si="30"/>
        <v>3.2931171214671573</v>
      </c>
      <c r="E1004" s="6">
        <f t="shared" si="31"/>
        <v>24</v>
      </c>
    </row>
    <row r="1005" spans="1:5" hidden="1">
      <c r="A1005" s="1" t="s">
        <v>60</v>
      </c>
      <c r="B1005" s="4">
        <v>23.99763888888889</v>
      </c>
      <c r="C1005" s="4">
        <v>26.823333333333334</v>
      </c>
      <c r="D1005" s="4">
        <f t="shared" si="30"/>
        <v>3.289272155489932</v>
      </c>
      <c r="E1005" s="6">
        <f t="shared" si="31"/>
        <v>24</v>
      </c>
    </row>
    <row r="1006" spans="1:5" hidden="1">
      <c r="A1006" s="1" t="s">
        <v>60</v>
      </c>
      <c r="B1006" s="4">
        <v>23.999027777777776</v>
      </c>
      <c r="C1006" s="4">
        <v>29.033333333333335</v>
      </c>
      <c r="D1006" s="4">
        <f t="shared" si="30"/>
        <v>3.3684445951903474</v>
      </c>
      <c r="E1006" s="6">
        <f t="shared" si="31"/>
        <v>24</v>
      </c>
    </row>
    <row r="1007" spans="1:5" hidden="1">
      <c r="A1007" s="1" t="s">
        <v>60</v>
      </c>
      <c r="B1007" s="4">
        <v>24.003611111111113</v>
      </c>
      <c r="C1007" s="4">
        <v>27.720000000000002</v>
      </c>
      <c r="D1007" s="4">
        <f t="shared" si="30"/>
        <v>3.3221541743217027</v>
      </c>
      <c r="E1007" s="6">
        <f t="shared" si="31"/>
        <v>24</v>
      </c>
    </row>
    <row r="1008" spans="1:5" hidden="1">
      <c r="A1008" s="1" t="s">
        <v>60</v>
      </c>
      <c r="B1008" s="4">
        <v>24.006666666666668</v>
      </c>
      <c r="C1008" s="4">
        <v>28.863333333333333</v>
      </c>
      <c r="D1008" s="4">
        <f t="shared" si="30"/>
        <v>3.3625720467916</v>
      </c>
      <c r="E1008" s="6">
        <f t="shared" si="31"/>
        <v>24</v>
      </c>
    </row>
    <row r="1009" spans="1:5" hidden="1">
      <c r="A1009" s="1" t="s">
        <v>60</v>
      </c>
      <c r="B1009" s="4">
        <v>24.013611111111111</v>
      </c>
      <c r="C1009" s="4">
        <v>27.99666666666667</v>
      </c>
      <c r="D1009" s="4">
        <f t="shared" si="30"/>
        <v>3.3320854554694264</v>
      </c>
      <c r="E1009" s="6">
        <f t="shared" si="31"/>
        <v>24</v>
      </c>
    </row>
    <row r="1010" spans="1:5" hidden="1">
      <c r="A1010" s="1" t="s">
        <v>60</v>
      </c>
      <c r="B1010" s="4">
        <v>24.014027777777777</v>
      </c>
      <c r="C1010" s="4">
        <v>27.886666666666667</v>
      </c>
      <c r="D1010" s="4">
        <f t="shared" si="30"/>
        <v>3.3281486773459426</v>
      </c>
      <c r="E1010" s="6">
        <f t="shared" si="31"/>
        <v>24</v>
      </c>
    </row>
    <row r="1011" spans="1:5" hidden="1">
      <c r="A1011" s="1" t="s">
        <v>60</v>
      </c>
      <c r="B1011" s="4">
        <v>24.016944444444444</v>
      </c>
      <c r="C1011" s="4">
        <v>28.406666666666666</v>
      </c>
      <c r="D1011" s="4">
        <f t="shared" si="30"/>
        <v>3.3466238594036564</v>
      </c>
      <c r="E1011" s="6">
        <f t="shared" si="31"/>
        <v>24</v>
      </c>
    </row>
    <row r="1012" spans="1:5" hidden="1">
      <c r="A1012" s="1" t="s">
        <v>60</v>
      </c>
      <c r="B1012" s="4">
        <v>24.018472222222222</v>
      </c>
      <c r="C1012" s="4">
        <v>34.57</v>
      </c>
      <c r="D1012" s="4">
        <f t="shared" si="30"/>
        <v>3.5429862539335333</v>
      </c>
      <c r="E1012" s="6">
        <f t="shared" si="31"/>
        <v>24</v>
      </c>
    </row>
    <row r="1013" spans="1:5" hidden="1">
      <c r="A1013" s="1" t="s">
        <v>60</v>
      </c>
      <c r="B1013" s="4">
        <v>24.02611111111111</v>
      </c>
      <c r="C1013" s="4">
        <v>27.363333333333333</v>
      </c>
      <c r="D1013" s="4">
        <f t="shared" si="30"/>
        <v>3.3092039176920651</v>
      </c>
      <c r="E1013" s="6">
        <f t="shared" si="31"/>
        <v>24</v>
      </c>
    </row>
    <row r="1014" spans="1:5" hidden="1">
      <c r="A1014" s="1" t="s">
        <v>60</v>
      </c>
      <c r="B1014" s="4">
        <v>24.027083333333334</v>
      </c>
      <c r="C1014" s="4">
        <v>28.2</v>
      </c>
      <c r="D1014" s="4">
        <f t="shared" si="30"/>
        <v>3.3393219779440679</v>
      </c>
      <c r="E1014" s="6">
        <f t="shared" si="31"/>
        <v>24</v>
      </c>
    </row>
    <row r="1015" spans="1:5" hidden="1">
      <c r="A1015" s="1" t="s">
        <v>60</v>
      </c>
      <c r="B1015" s="4">
        <v>24.029583333333335</v>
      </c>
      <c r="C1015" s="4">
        <v>27.136666666666667</v>
      </c>
      <c r="D1015" s="4">
        <f t="shared" si="30"/>
        <v>3.3008858269177765</v>
      </c>
      <c r="E1015" s="6">
        <f t="shared" si="31"/>
        <v>24</v>
      </c>
    </row>
    <row r="1016" spans="1:5" hidden="1">
      <c r="A1016" s="1" t="s">
        <v>60</v>
      </c>
      <c r="B1016" s="4">
        <v>24.030555555555555</v>
      </c>
      <c r="C1016" s="4">
        <v>26.913333333333338</v>
      </c>
      <c r="D1016" s="4">
        <f t="shared" si="30"/>
        <v>3.2926218267566854</v>
      </c>
      <c r="E1016" s="6">
        <f t="shared" si="31"/>
        <v>24</v>
      </c>
    </row>
    <row r="1017" spans="1:5" hidden="1">
      <c r="A1017" s="1" t="s">
        <v>60</v>
      </c>
      <c r="B1017" s="4">
        <v>24.032500000000002</v>
      </c>
      <c r="C1017" s="4">
        <v>26.48</v>
      </c>
      <c r="D1017" s="4">
        <f t="shared" si="30"/>
        <v>3.2763897310688073</v>
      </c>
      <c r="E1017" s="6">
        <f t="shared" si="31"/>
        <v>24</v>
      </c>
    </row>
    <row r="1018" spans="1:5" hidden="1">
      <c r="A1018" s="1" t="s">
        <v>60</v>
      </c>
      <c r="B1018" s="4">
        <v>24.039722222222224</v>
      </c>
      <c r="C1018" s="4">
        <v>27.096666666666668</v>
      </c>
      <c r="D1018" s="4">
        <f t="shared" si="30"/>
        <v>3.2994107190903712</v>
      </c>
      <c r="E1018" s="6">
        <f t="shared" si="31"/>
        <v>24</v>
      </c>
    </row>
    <row r="1019" spans="1:5" hidden="1">
      <c r="A1019" s="1" t="s">
        <v>60</v>
      </c>
      <c r="B1019" s="4">
        <v>24.0425</v>
      </c>
      <c r="C1019" s="4">
        <v>27.423333333333332</v>
      </c>
      <c r="D1019" s="4">
        <f t="shared" si="30"/>
        <v>3.311394232512729</v>
      </c>
      <c r="E1019" s="6">
        <f t="shared" si="31"/>
        <v>24</v>
      </c>
    </row>
    <row r="1020" spans="1:5" hidden="1">
      <c r="A1020" s="1" t="s">
        <v>60</v>
      </c>
      <c r="B1020" s="4">
        <v>24.043194444444445</v>
      </c>
      <c r="C1020" s="4">
        <v>28.206666666666667</v>
      </c>
      <c r="D1020" s="4">
        <f t="shared" si="30"/>
        <v>3.3395583566238116</v>
      </c>
      <c r="E1020" s="6">
        <f t="shared" si="31"/>
        <v>24</v>
      </c>
    </row>
    <row r="1021" spans="1:5" hidden="1">
      <c r="A1021" s="1" t="s">
        <v>60</v>
      </c>
      <c r="B1021" s="4">
        <v>24.046111111111109</v>
      </c>
      <c r="C1021" s="4">
        <v>27.58666666666667</v>
      </c>
      <c r="D1021" s="4">
        <f t="shared" si="30"/>
        <v>3.3173325642092326</v>
      </c>
      <c r="E1021" s="6">
        <f t="shared" si="31"/>
        <v>24</v>
      </c>
    </row>
    <row r="1022" spans="1:5" hidden="1">
      <c r="A1022" s="1" t="s">
        <v>60</v>
      </c>
      <c r="B1022" s="4">
        <v>24.047361111111112</v>
      </c>
      <c r="C1022" s="4">
        <v>35.18333333333333</v>
      </c>
      <c r="D1022" s="4">
        <f t="shared" si="30"/>
        <v>3.5605724856262198</v>
      </c>
      <c r="E1022" s="6">
        <f t="shared" si="31"/>
        <v>24</v>
      </c>
    </row>
    <row r="1023" spans="1:5" hidden="1">
      <c r="A1023" s="1" t="s">
        <v>60</v>
      </c>
      <c r="B1023" s="4">
        <v>24.051666666666666</v>
      </c>
      <c r="C1023" s="4">
        <v>33.799999999999997</v>
      </c>
      <c r="D1023" s="4">
        <f t="shared" si="30"/>
        <v>3.520460802488973</v>
      </c>
      <c r="E1023" s="6">
        <f t="shared" si="31"/>
        <v>24</v>
      </c>
    </row>
    <row r="1024" spans="1:5" hidden="1">
      <c r="A1024" s="1" t="s">
        <v>60</v>
      </c>
      <c r="B1024" s="4">
        <v>24.054305555555558</v>
      </c>
      <c r="C1024" s="4">
        <v>27.820000000000004</v>
      </c>
      <c r="D1024" s="4">
        <f t="shared" si="30"/>
        <v>3.325755186495297</v>
      </c>
      <c r="E1024" s="6">
        <f t="shared" si="31"/>
        <v>24</v>
      </c>
    </row>
    <row r="1025" spans="1:5" hidden="1">
      <c r="A1025" s="1" t="s">
        <v>60</v>
      </c>
      <c r="B1025" s="4">
        <v>24.056111111111111</v>
      </c>
      <c r="C1025" s="4">
        <v>27.486666666666668</v>
      </c>
      <c r="D1025" s="4">
        <f t="shared" si="30"/>
        <v>3.3137010386106445</v>
      </c>
      <c r="E1025" s="6">
        <f t="shared" si="31"/>
        <v>24</v>
      </c>
    </row>
    <row r="1026" spans="1:5" hidden="1">
      <c r="A1026" s="1" t="s">
        <v>60</v>
      </c>
      <c r="B1026" s="4">
        <v>24.05638888888889</v>
      </c>
      <c r="C1026" s="4">
        <v>27.993333333333336</v>
      </c>
      <c r="D1026" s="4">
        <f t="shared" ref="D1026:D1089" si="32">LN(C1026)</f>
        <v>3.3319663865879376</v>
      </c>
      <c r="E1026" s="6">
        <f t="shared" si="31"/>
        <v>24</v>
      </c>
    </row>
    <row r="1027" spans="1:5" hidden="1">
      <c r="A1027" s="1" t="s">
        <v>60</v>
      </c>
      <c r="B1027" s="4">
        <v>24.057916666666664</v>
      </c>
      <c r="C1027" s="4">
        <v>28.036666666666665</v>
      </c>
      <c r="D1027" s="4">
        <f t="shared" si="32"/>
        <v>3.3335131773062363</v>
      </c>
      <c r="E1027" s="6">
        <f t="shared" ref="E1027:E1090" si="33">ROUND(B1027,0)</f>
        <v>24</v>
      </c>
    </row>
    <row r="1028" spans="1:5" hidden="1">
      <c r="A1028" s="1" t="s">
        <v>60</v>
      </c>
      <c r="B1028" s="4">
        <v>24.05875</v>
      </c>
      <c r="C1028" s="4">
        <v>27.193333333333332</v>
      </c>
      <c r="D1028" s="4">
        <f t="shared" si="32"/>
        <v>3.3029718452213026</v>
      </c>
      <c r="E1028" s="6">
        <f t="shared" si="33"/>
        <v>24</v>
      </c>
    </row>
    <row r="1029" spans="1:5" hidden="1">
      <c r="A1029" s="1" t="s">
        <v>60</v>
      </c>
      <c r="B1029" s="4">
        <v>24.059861111111111</v>
      </c>
      <c r="C1029" s="4">
        <v>27.53</v>
      </c>
      <c r="D1029" s="4">
        <f t="shared" si="32"/>
        <v>3.315276319154516</v>
      </c>
      <c r="E1029" s="6">
        <f t="shared" si="33"/>
        <v>24</v>
      </c>
    </row>
    <row r="1030" spans="1:5" hidden="1">
      <c r="A1030" s="1" t="s">
        <v>60</v>
      </c>
      <c r="B1030" s="4">
        <v>24.06208333333333</v>
      </c>
      <c r="C1030" s="4">
        <v>27.176666666666666</v>
      </c>
      <c r="D1030" s="4">
        <f t="shared" si="32"/>
        <v>3.3023587620067096</v>
      </c>
      <c r="E1030" s="6">
        <f t="shared" si="33"/>
        <v>24</v>
      </c>
    </row>
    <row r="1031" spans="1:5" hidden="1">
      <c r="A1031" s="1" t="s">
        <v>60</v>
      </c>
      <c r="B1031" s="4">
        <v>24.066111111111113</v>
      </c>
      <c r="C1031" s="4">
        <v>30.840000000000003</v>
      </c>
      <c r="D1031" s="4">
        <f t="shared" si="32"/>
        <v>3.4288125486951286</v>
      </c>
      <c r="E1031" s="6">
        <f t="shared" si="33"/>
        <v>24</v>
      </c>
    </row>
    <row r="1032" spans="1:5" hidden="1">
      <c r="A1032" s="1" t="s">
        <v>60</v>
      </c>
      <c r="B1032" s="4">
        <v>24.068333333333332</v>
      </c>
      <c r="C1032" s="4">
        <v>26.636666666666667</v>
      </c>
      <c r="D1032" s="4">
        <f t="shared" si="32"/>
        <v>3.2822887127182616</v>
      </c>
      <c r="E1032" s="6">
        <f t="shared" si="33"/>
        <v>24</v>
      </c>
    </row>
    <row r="1033" spans="1:5" hidden="1">
      <c r="A1033" s="1" t="s">
        <v>60</v>
      </c>
      <c r="B1033" s="4">
        <v>24.0825</v>
      </c>
      <c r="C1033" s="4">
        <v>27.78</v>
      </c>
      <c r="D1033" s="4">
        <f t="shared" si="32"/>
        <v>3.3243163373261977</v>
      </c>
      <c r="E1033" s="6">
        <f t="shared" si="33"/>
        <v>24</v>
      </c>
    </row>
    <row r="1034" spans="1:5" hidden="1">
      <c r="A1034" s="1" t="s">
        <v>60</v>
      </c>
      <c r="B1034" s="4">
        <v>24.083472222222223</v>
      </c>
      <c r="C1034" s="4">
        <v>27.546666666666667</v>
      </c>
      <c r="D1034" s="4">
        <f t="shared" si="32"/>
        <v>3.3158815361432734</v>
      </c>
      <c r="E1034" s="6">
        <f t="shared" si="33"/>
        <v>24</v>
      </c>
    </row>
    <row r="1035" spans="1:5" hidden="1">
      <c r="A1035" s="1" t="s">
        <v>60</v>
      </c>
      <c r="B1035" s="4">
        <v>24.090555555555557</v>
      </c>
      <c r="C1035" s="4">
        <v>28.5</v>
      </c>
      <c r="D1035" s="4">
        <f t="shared" si="32"/>
        <v>3.3499040872746049</v>
      </c>
      <c r="E1035" s="6">
        <f t="shared" si="33"/>
        <v>24</v>
      </c>
    </row>
    <row r="1036" spans="1:5" hidden="1">
      <c r="A1036" s="1" t="s">
        <v>60</v>
      </c>
      <c r="B1036" s="4">
        <v>24.092499999999998</v>
      </c>
      <c r="C1036" s="4">
        <v>27.483333333333334</v>
      </c>
      <c r="D1036" s="4">
        <f t="shared" si="32"/>
        <v>3.3135797603374981</v>
      </c>
      <c r="E1036" s="6">
        <f t="shared" si="33"/>
        <v>24</v>
      </c>
    </row>
    <row r="1037" spans="1:5" hidden="1">
      <c r="A1037" s="1" t="s">
        <v>60</v>
      </c>
      <c r="B1037" s="4">
        <v>24.095694444444444</v>
      </c>
      <c r="C1037" s="4">
        <v>27.08666666666667</v>
      </c>
      <c r="D1037" s="4">
        <f t="shared" si="32"/>
        <v>3.2990416018914712</v>
      </c>
      <c r="E1037" s="6">
        <f t="shared" si="33"/>
        <v>24</v>
      </c>
    </row>
    <row r="1038" spans="1:5" hidden="1">
      <c r="A1038" s="1" t="s">
        <v>60</v>
      </c>
      <c r="B1038" s="4">
        <v>24.097083333333334</v>
      </c>
      <c r="C1038" s="4">
        <v>28.22666666666667</v>
      </c>
      <c r="D1038" s="4">
        <f t="shared" si="32"/>
        <v>3.340267157598555</v>
      </c>
      <c r="E1038" s="6">
        <f t="shared" si="33"/>
        <v>24</v>
      </c>
    </row>
    <row r="1039" spans="1:5" hidden="1">
      <c r="A1039" s="1" t="s">
        <v>60</v>
      </c>
      <c r="B1039" s="4">
        <v>24.098194444444445</v>
      </c>
      <c r="C1039" s="4">
        <v>27.073333333333334</v>
      </c>
      <c r="D1039" s="4">
        <f t="shared" si="32"/>
        <v>3.2985492335900419</v>
      </c>
      <c r="E1039" s="6">
        <f t="shared" si="33"/>
        <v>24</v>
      </c>
    </row>
    <row r="1040" spans="1:5" hidden="1">
      <c r="A1040" s="1" t="s">
        <v>60</v>
      </c>
      <c r="B1040" s="4">
        <v>24.1</v>
      </c>
      <c r="C1040" s="4">
        <v>28.24</v>
      </c>
      <c r="D1040" s="4">
        <f t="shared" si="32"/>
        <v>3.3407394126250414</v>
      </c>
      <c r="E1040" s="6">
        <f t="shared" si="33"/>
        <v>24</v>
      </c>
    </row>
    <row r="1041" spans="1:5" hidden="1">
      <c r="A1041" s="1" t="s">
        <v>60</v>
      </c>
      <c r="B1041" s="4">
        <v>24.103194444444444</v>
      </c>
      <c r="C1041" s="4">
        <v>28.706666666666667</v>
      </c>
      <c r="D1041" s="4">
        <f t="shared" si="32"/>
        <v>3.3571293838280525</v>
      </c>
      <c r="E1041" s="6">
        <f t="shared" si="33"/>
        <v>24</v>
      </c>
    </row>
    <row r="1042" spans="1:5" hidden="1">
      <c r="A1042" s="1" t="s">
        <v>60</v>
      </c>
      <c r="B1042" s="4">
        <v>24.111111111111111</v>
      </c>
      <c r="C1042" s="4">
        <v>28.86</v>
      </c>
      <c r="D1042" s="4">
        <f t="shared" si="32"/>
        <v>3.3624565533457247</v>
      </c>
      <c r="E1042" s="6">
        <f t="shared" si="33"/>
        <v>24</v>
      </c>
    </row>
    <row r="1043" spans="1:5" hidden="1">
      <c r="A1043" s="1" t="s">
        <v>60</v>
      </c>
      <c r="B1043" s="4">
        <v>24.112638888888892</v>
      </c>
      <c r="C1043" s="4">
        <v>27.776666666666667</v>
      </c>
      <c r="D1043" s="4">
        <f t="shared" si="32"/>
        <v>3.3241963397260057</v>
      </c>
      <c r="E1043" s="6">
        <f t="shared" si="33"/>
        <v>24</v>
      </c>
    </row>
    <row r="1044" spans="1:5" hidden="1">
      <c r="A1044" s="1" t="s">
        <v>60</v>
      </c>
      <c r="B1044" s="4">
        <v>24.113472222222224</v>
      </c>
      <c r="C1044" s="4">
        <v>27.27</v>
      </c>
      <c r="D1044" s="4">
        <f t="shared" si="32"/>
        <v>3.305787196857497</v>
      </c>
      <c r="E1044" s="6">
        <f t="shared" si="33"/>
        <v>24</v>
      </c>
    </row>
    <row r="1045" spans="1:5" hidden="1">
      <c r="A1045" s="1" t="s">
        <v>60</v>
      </c>
      <c r="B1045" s="4">
        <v>24.116805555555558</v>
      </c>
      <c r="C1045" s="4">
        <v>33.233333333333327</v>
      </c>
      <c r="D1045" s="4">
        <f t="shared" si="32"/>
        <v>3.5035533882996828</v>
      </c>
      <c r="E1045" s="6">
        <f t="shared" si="33"/>
        <v>24</v>
      </c>
    </row>
    <row r="1046" spans="1:5" hidden="1">
      <c r="A1046" s="1" t="s">
        <v>60</v>
      </c>
      <c r="B1046" s="4">
        <v>24.120416666666664</v>
      </c>
      <c r="C1046" s="4">
        <v>27.83666666666667</v>
      </c>
      <c r="D1046" s="4">
        <f t="shared" si="32"/>
        <v>3.3263540964970284</v>
      </c>
      <c r="E1046" s="6">
        <f t="shared" si="33"/>
        <v>24</v>
      </c>
    </row>
    <row r="1047" spans="1:5" hidden="1">
      <c r="A1047" s="1" t="s">
        <v>60</v>
      </c>
      <c r="B1047" s="4">
        <v>24.122777777777777</v>
      </c>
      <c r="C1047" s="4">
        <v>30.069999999999997</v>
      </c>
      <c r="D1047" s="4">
        <f t="shared" si="32"/>
        <v>3.4035279970004377</v>
      </c>
      <c r="E1047" s="6">
        <f t="shared" si="33"/>
        <v>24</v>
      </c>
    </row>
    <row r="1048" spans="1:5" hidden="1">
      <c r="A1048" s="1" t="s">
        <v>60</v>
      </c>
      <c r="B1048" s="4">
        <v>24.123611111111114</v>
      </c>
      <c r="C1048" s="4">
        <v>28.570000000000004</v>
      </c>
      <c r="D1048" s="4">
        <f t="shared" si="32"/>
        <v>3.352357216242682</v>
      </c>
      <c r="E1048" s="6">
        <f t="shared" si="33"/>
        <v>24</v>
      </c>
    </row>
    <row r="1049" spans="1:5" hidden="1">
      <c r="A1049" s="1" t="s">
        <v>60</v>
      </c>
      <c r="B1049" s="4">
        <v>24.132916666666667</v>
      </c>
      <c r="C1049" s="4">
        <v>28.263333333333335</v>
      </c>
      <c r="D1049" s="4">
        <f t="shared" si="32"/>
        <v>3.3415653226478019</v>
      </c>
      <c r="E1049" s="6">
        <f t="shared" si="33"/>
        <v>24</v>
      </c>
    </row>
    <row r="1050" spans="1:5" hidden="1">
      <c r="A1050" s="1" t="s">
        <v>60</v>
      </c>
      <c r="B1050" s="4">
        <v>24.13625</v>
      </c>
      <c r="C1050" s="4">
        <v>29.213333333333335</v>
      </c>
      <c r="D1050" s="4">
        <f t="shared" si="32"/>
        <v>3.3746252260591563</v>
      </c>
      <c r="E1050" s="6">
        <f t="shared" si="33"/>
        <v>24</v>
      </c>
    </row>
    <row r="1051" spans="1:5" hidden="1">
      <c r="A1051" s="1" t="s">
        <v>60</v>
      </c>
      <c r="B1051" s="4">
        <v>24.138055555555557</v>
      </c>
      <c r="C1051" s="4">
        <v>28.343333333333334</v>
      </c>
      <c r="D1051" s="4">
        <f t="shared" si="32"/>
        <v>3.3443918467295917</v>
      </c>
      <c r="E1051" s="6">
        <f t="shared" si="33"/>
        <v>24</v>
      </c>
    </row>
    <row r="1052" spans="1:5" hidden="1">
      <c r="A1052" s="1" t="s">
        <v>60</v>
      </c>
      <c r="B1052" s="4">
        <v>24.139027777777777</v>
      </c>
      <c r="C1052" s="4">
        <v>27.24</v>
      </c>
      <c r="D1052" s="4">
        <f t="shared" si="32"/>
        <v>3.3046864812813115</v>
      </c>
      <c r="E1052" s="6">
        <f t="shared" si="33"/>
        <v>24</v>
      </c>
    </row>
    <row r="1053" spans="1:5" hidden="1">
      <c r="A1053" s="1" t="s">
        <v>60</v>
      </c>
      <c r="B1053" s="4">
        <v>24.141249999999999</v>
      </c>
      <c r="C1053" s="4">
        <v>28.293333333333333</v>
      </c>
      <c r="D1053" s="4">
        <f t="shared" si="32"/>
        <v>3.3426262056376181</v>
      </c>
      <c r="E1053" s="6">
        <f t="shared" si="33"/>
        <v>24</v>
      </c>
    </row>
    <row r="1054" spans="1:5" hidden="1">
      <c r="A1054" s="1" t="s">
        <v>60</v>
      </c>
      <c r="B1054" s="4">
        <v>24.141249999999999</v>
      </c>
      <c r="C1054" s="4">
        <v>27.86</v>
      </c>
      <c r="D1054" s="4">
        <f t="shared" si="32"/>
        <v>3.3271919683516598</v>
      </c>
      <c r="E1054" s="6">
        <f t="shared" si="33"/>
        <v>24</v>
      </c>
    </row>
    <row r="1055" spans="1:5" hidden="1">
      <c r="A1055" s="1" t="s">
        <v>60</v>
      </c>
      <c r="B1055" s="4">
        <v>24.142916666666668</v>
      </c>
      <c r="C1055" s="4">
        <v>28.566666666666666</v>
      </c>
      <c r="D1055" s="4">
        <f t="shared" si="32"/>
        <v>3.3522405369356245</v>
      </c>
      <c r="E1055" s="6">
        <f t="shared" si="33"/>
        <v>24</v>
      </c>
    </row>
    <row r="1056" spans="1:5" hidden="1">
      <c r="A1056" s="1" t="s">
        <v>59</v>
      </c>
      <c r="B1056" s="4">
        <v>24.144027777777776</v>
      </c>
      <c r="C1056" s="4">
        <v>23.460000000000004</v>
      </c>
      <c r="D1056" s="4">
        <f t="shared" si="32"/>
        <v>3.1552968432253294</v>
      </c>
      <c r="E1056" s="6">
        <f t="shared" si="33"/>
        <v>24</v>
      </c>
    </row>
    <row r="1057" spans="1:5" hidden="1">
      <c r="A1057" s="1" t="s">
        <v>60</v>
      </c>
      <c r="B1057" s="4">
        <v>24.145277777777778</v>
      </c>
      <c r="C1057" s="4">
        <v>28.400000000000002</v>
      </c>
      <c r="D1057" s="4">
        <f t="shared" si="32"/>
        <v>3.3463891451671604</v>
      </c>
      <c r="E1057" s="6">
        <f t="shared" si="33"/>
        <v>24</v>
      </c>
    </row>
    <row r="1058" spans="1:5" hidden="1">
      <c r="A1058" s="1" t="s">
        <v>60</v>
      </c>
      <c r="B1058" s="4">
        <v>24.145694444444441</v>
      </c>
      <c r="C1058" s="4">
        <v>29.236666666666668</v>
      </c>
      <c r="D1058" s="4">
        <f t="shared" si="32"/>
        <v>3.3754236292951805</v>
      </c>
      <c r="E1058" s="6">
        <f t="shared" si="33"/>
        <v>24</v>
      </c>
    </row>
    <row r="1059" spans="1:5" hidden="1">
      <c r="A1059" s="1" t="s">
        <v>60</v>
      </c>
      <c r="B1059" s="4">
        <v>24.147083333333335</v>
      </c>
      <c r="C1059" s="4">
        <v>28.246666666666666</v>
      </c>
      <c r="D1059" s="4">
        <f t="shared" si="32"/>
        <v>3.3409754565303036</v>
      </c>
      <c r="E1059" s="6">
        <f t="shared" si="33"/>
        <v>24</v>
      </c>
    </row>
    <row r="1060" spans="1:5" hidden="1">
      <c r="A1060" s="1" t="s">
        <v>60</v>
      </c>
      <c r="B1060" s="4">
        <v>24.15013888888889</v>
      </c>
      <c r="C1060" s="4">
        <v>27.650000000000002</v>
      </c>
      <c r="D1060" s="4">
        <f t="shared" si="32"/>
        <v>3.3196257279683441</v>
      </c>
      <c r="E1060" s="6">
        <f t="shared" si="33"/>
        <v>24</v>
      </c>
    </row>
    <row r="1061" spans="1:5" hidden="1">
      <c r="A1061" s="1" t="s">
        <v>60</v>
      </c>
      <c r="B1061" s="4">
        <v>24.153055555555557</v>
      </c>
      <c r="C1061" s="4">
        <v>27.24</v>
      </c>
      <c r="D1061" s="4">
        <f t="shared" si="32"/>
        <v>3.3046864812813115</v>
      </c>
      <c r="E1061" s="6">
        <f t="shared" si="33"/>
        <v>24</v>
      </c>
    </row>
    <row r="1062" spans="1:5" hidden="1">
      <c r="A1062" s="1" t="s">
        <v>60</v>
      </c>
      <c r="B1062" s="4">
        <v>24.153749999999999</v>
      </c>
      <c r="C1062" s="4">
        <v>28.073333333333334</v>
      </c>
      <c r="D1062" s="4">
        <f t="shared" si="32"/>
        <v>3.334820134065672</v>
      </c>
      <c r="E1062" s="6">
        <f t="shared" si="33"/>
        <v>24</v>
      </c>
    </row>
    <row r="1063" spans="1:5" hidden="1">
      <c r="A1063" s="1" t="s">
        <v>60</v>
      </c>
      <c r="B1063" s="4">
        <v>24.155555555555555</v>
      </c>
      <c r="C1063" s="4">
        <v>27.533333333333331</v>
      </c>
      <c r="D1063" s="4">
        <f t="shared" si="32"/>
        <v>3.3153973918588227</v>
      </c>
      <c r="E1063" s="6">
        <f t="shared" si="33"/>
        <v>24</v>
      </c>
    </row>
    <row r="1064" spans="1:5" hidden="1">
      <c r="A1064" s="1" t="s">
        <v>60</v>
      </c>
      <c r="B1064" s="4">
        <v>24.159861111111113</v>
      </c>
      <c r="C1064" s="4">
        <v>27.963333333333335</v>
      </c>
      <c r="D1064" s="4">
        <f t="shared" si="32"/>
        <v>3.3308941281900935</v>
      </c>
      <c r="E1064" s="6">
        <f t="shared" si="33"/>
        <v>24</v>
      </c>
    </row>
    <row r="1065" spans="1:5" hidden="1">
      <c r="A1065" s="1" t="s">
        <v>60</v>
      </c>
      <c r="B1065" s="4">
        <v>24.161944444444444</v>
      </c>
      <c r="C1065" s="4">
        <v>28.323333333333334</v>
      </c>
      <c r="D1065" s="4">
        <f t="shared" si="32"/>
        <v>3.3436859643473404</v>
      </c>
      <c r="E1065" s="6">
        <f t="shared" si="33"/>
        <v>24</v>
      </c>
    </row>
    <row r="1066" spans="1:5" hidden="1">
      <c r="A1066" s="1" t="s">
        <v>60</v>
      </c>
      <c r="B1066" s="4">
        <v>24.164861111111112</v>
      </c>
      <c r="C1066" s="4">
        <v>27.680000000000003</v>
      </c>
      <c r="D1066" s="4">
        <f t="shared" si="32"/>
        <v>3.3207101307494691</v>
      </c>
      <c r="E1066" s="6">
        <f t="shared" si="33"/>
        <v>24</v>
      </c>
    </row>
    <row r="1067" spans="1:5" hidden="1">
      <c r="A1067" s="1" t="s">
        <v>60</v>
      </c>
      <c r="B1067" s="4">
        <v>24.165694444444444</v>
      </c>
      <c r="C1067" s="4">
        <v>29.443333333333332</v>
      </c>
      <c r="D1067" s="4">
        <f t="shared" si="32"/>
        <v>3.3824675120889309</v>
      </c>
      <c r="E1067" s="6">
        <f t="shared" si="33"/>
        <v>24</v>
      </c>
    </row>
    <row r="1068" spans="1:5" hidden="1">
      <c r="A1068" s="1" t="s">
        <v>59</v>
      </c>
      <c r="B1068" s="4">
        <v>24.167361111111113</v>
      </c>
      <c r="C1068" s="4">
        <v>27.73</v>
      </c>
      <c r="D1068" s="4">
        <f t="shared" si="32"/>
        <v>3.3225148596276868</v>
      </c>
      <c r="E1068" s="6">
        <f t="shared" si="33"/>
        <v>24</v>
      </c>
    </row>
    <row r="1069" spans="1:5" hidden="1">
      <c r="A1069" s="1" t="s">
        <v>60</v>
      </c>
      <c r="B1069" s="4">
        <v>24.173333333333336</v>
      </c>
      <c r="C1069" s="4">
        <v>32.21</v>
      </c>
      <c r="D1069" s="4">
        <f t="shared" si="32"/>
        <v>3.4722769633431074</v>
      </c>
      <c r="E1069" s="6">
        <f t="shared" si="33"/>
        <v>24</v>
      </c>
    </row>
    <row r="1070" spans="1:5" hidden="1">
      <c r="A1070" s="1" t="s">
        <v>60</v>
      </c>
      <c r="B1070" s="4">
        <v>24.179722222222221</v>
      </c>
      <c r="C1070" s="4">
        <v>27.570000000000004</v>
      </c>
      <c r="D1070" s="4">
        <f t="shared" si="32"/>
        <v>3.3167282250357055</v>
      </c>
      <c r="E1070" s="6">
        <f t="shared" si="33"/>
        <v>24</v>
      </c>
    </row>
    <row r="1071" spans="1:5" hidden="1">
      <c r="A1071" s="1" t="s">
        <v>60</v>
      </c>
      <c r="B1071" s="4">
        <v>24.18</v>
      </c>
      <c r="C1071" s="4">
        <v>28.51</v>
      </c>
      <c r="D1071" s="4">
        <f t="shared" si="32"/>
        <v>3.3502549029245805</v>
      </c>
      <c r="E1071" s="6">
        <f t="shared" si="33"/>
        <v>24</v>
      </c>
    </row>
    <row r="1072" spans="1:5" hidden="1">
      <c r="A1072" s="1" t="s">
        <v>60</v>
      </c>
      <c r="B1072" s="4">
        <v>24.180138888888891</v>
      </c>
      <c r="C1072" s="4">
        <v>27.863333333333333</v>
      </c>
      <c r="D1072" s="4">
        <f t="shared" si="32"/>
        <v>3.3273116070429549</v>
      </c>
      <c r="E1072" s="6">
        <f t="shared" si="33"/>
        <v>24</v>
      </c>
    </row>
    <row r="1073" spans="1:5" hidden="1">
      <c r="A1073" s="1" t="s">
        <v>60</v>
      </c>
      <c r="B1073" s="4">
        <v>24.184444444444445</v>
      </c>
      <c r="C1073" s="4">
        <v>28.903333333333332</v>
      </c>
      <c r="D1073" s="4">
        <f t="shared" si="32"/>
        <v>3.3639569287209592</v>
      </c>
      <c r="E1073" s="6">
        <f t="shared" si="33"/>
        <v>24</v>
      </c>
    </row>
    <row r="1074" spans="1:5" hidden="1">
      <c r="A1074" s="1" t="s">
        <v>60</v>
      </c>
      <c r="B1074" s="4">
        <v>24.195555555555554</v>
      </c>
      <c r="C1074" s="4">
        <v>27.02333333333333</v>
      </c>
      <c r="D1074" s="4">
        <f t="shared" si="32"/>
        <v>3.2967006903315061</v>
      </c>
      <c r="E1074" s="6">
        <f t="shared" si="33"/>
        <v>24</v>
      </c>
    </row>
    <row r="1075" spans="1:5" hidden="1">
      <c r="A1075" s="1" t="s">
        <v>60</v>
      </c>
      <c r="B1075" s="4">
        <v>24.198055555555559</v>
      </c>
      <c r="C1075" s="4">
        <v>29.180000000000003</v>
      </c>
      <c r="D1075" s="4">
        <f t="shared" si="32"/>
        <v>3.3734835430946397</v>
      </c>
      <c r="E1075" s="6">
        <f t="shared" si="33"/>
        <v>24</v>
      </c>
    </row>
    <row r="1076" spans="1:5" hidden="1">
      <c r="A1076" s="1" t="s">
        <v>60</v>
      </c>
      <c r="B1076" s="4">
        <v>24.201111111111111</v>
      </c>
      <c r="C1076" s="4">
        <v>28.12</v>
      </c>
      <c r="D1076" s="4">
        <f t="shared" si="32"/>
        <v>3.336481066942464</v>
      </c>
      <c r="E1076" s="6">
        <f t="shared" si="33"/>
        <v>24</v>
      </c>
    </row>
    <row r="1077" spans="1:5" hidden="1">
      <c r="A1077" s="1" t="s">
        <v>60</v>
      </c>
      <c r="B1077" s="4">
        <v>24.204861111111111</v>
      </c>
      <c r="C1077" s="4">
        <v>28.693333333333332</v>
      </c>
      <c r="D1077" s="4">
        <f t="shared" si="32"/>
        <v>3.3566648077453647</v>
      </c>
      <c r="E1077" s="6">
        <f t="shared" si="33"/>
        <v>24</v>
      </c>
    </row>
    <row r="1078" spans="1:5" hidden="1">
      <c r="A1078" s="1" t="s">
        <v>60</v>
      </c>
      <c r="B1078" s="4">
        <v>24.212916666666668</v>
      </c>
      <c r="C1078" s="4">
        <v>27.850000000000005</v>
      </c>
      <c r="D1078" s="4">
        <f t="shared" si="32"/>
        <v>3.3268329663732934</v>
      </c>
      <c r="E1078" s="6">
        <f t="shared" si="33"/>
        <v>24</v>
      </c>
    </row>
    <row r="1079" spans="1:5" hidden="1">
      <c r="A1079" s="1" t="s">
        <v>60</v>
      </c>
      <c r="B1079" s="4">
        <v>24.229444444444443</v>
      </c>
      <c r="C1079" s="4">
        <v>26.64</v>
      </c>
      <c r="D1079" s="4">
        <f t="shared" si="32"/>
        <v>3.2824138456721883</v>
      </c>
      <c r="E1079" s="6">
        <f t="shared" si="33"/>
        <v>24</v>
      </c>
    </row>
    <row r="1080" spans="1:5" hidden="1">
      <c r="A1080" s="1" t="s">
        <v>60</v>
      </c>
      <c r="B1080" s="4">
        <v>24.229861111111113</v>
      </c>
      <c r="C1080" s="4">
        <v>29.12</v>
      </c>
      <c r="D1080" s="4">
        <f t="shared" si="32"/>
        <v>3.3714252233284854</v>
      </c>
      <c r="E1080" s="6">
        <f t="shared" si="33"/>
        <v>24</v>
      </c>
    </row>
    <row r="1081" spans="1:5" hidden="1">
      <c r="A1081" s="1" t="s">
        <v>60</v>
      </c>
      <c r="B1081" s="4">
        <v>24.230694444444445</v>
      </c>
      <c r="C1081" s="4">
        <v>27.536666666666665</v>
      </c>
      <c r="D1081" s="4">
        <f t="shared" si="32"/>
        <v>3.3155184499063042</v>
      </c>
      <c r="E1081" s="6">
        <f t="shared" si="33"/>
        <v>24</v>
      </c>
    </row>
    <row r="1082" spans="1:5" hidden="1">
      <c r="A1082" s="1" t="s">
        <v>60</v>
      </c>
      <c r="B1082" s="4">
        <v>24.233611111111109</v>
      </c>
      <c r="C1082" s="4">
        <v>27.37</v>
      </c>
      <c r="D1082" s="4">
        <f t="shared" si="32"/>
        <v>3.3094475230525879</v>
      </c>
      <c r="E1082" s="6">
        <f t="shared" si="33"/>
        <v>24</v>
      </c>
    </row>
    <row r="1083" spans="1:5" hidden="1">
      <c r="A1083" s="1" t="s">
        <v>59</v>
      </c>
      <c r="B1083" s="4">
        <v>24.235555555555557</v>
      </c>
      <c r="C1083" s="4">
        <v>23.666666666666668</v>
      </c>
      <c r="D1083" s="4">
        <f t="shared" si="32"/>
        <v>3.1640675883732059</v>
      </c>
      <c r="E1083" s="6">
        <f t="shared" si="33"/>
        <v>24</v>
      </c>
    </row>
    <row r="1084" spans="1:5" hidden="1">
      <c r="A1084" s="1" t="s">
        <v>60</v>
      </c>
      <c r="B1084" s="4">
        <v>24.239027777777778</v>
      </c>
      <c r="C1084" s="4">
        <v>28.38</v>
      </c>
      <c r="D1084" s="4">
        <f t="shared" si="32"/>
        <v>3.3456846717318967</v>
      </c>
      <c r="E1084" s="6">
        <f t="shared" si="33"/>
        <v>24</v>
      </c>
    </row>
    <row r="1085" spans="1:5" hidden="1">
      <c r="A1085" s="1" t="s">
        <v>60</v>
      </c>
      <c r="B1085" s="4">
        <v>24.2425</v>
      </c>
      <c r="C1085" s="4">
        <v>27.823333333333334</v>
      </c>
      <c r="D1085" s="4">
        <f t="shared" si="32"/>
        <v>3.3258749971945356</v>
      </c>
      <c r="E1085" s="6">
        <f t="shared" si="33"/>
        <v>24</v>
      </c>
    </row>
    <row r="1086" spans="1:5" hidden="1">
      <c r="A1086" s="1" t="s">
        <v>60</v>
      </c>
      <c r="B1086" s="4">
        <v>24.246944444444445</v>
      </c>
      <c r="C1086" s="4">
        <v>27.790000000000003</v>
      </c>
      <c r="D1086" s="4">
        <f t="shared" si="32"/>
        <v>3.3246762437544124</v>
      </c>
      <c r="E1086" s="6">
        <f t="shared" si="33"/>
        <v>24</v>
      </c>
    </row>
    <row r="1087" spans="1:5" hidden="1">
      <c r="A1087" s="1" t="s">
        <v>60</v>
      </c>
      <c r="B1087" s="4">
        <v>24.246944444444445</v>
      </c>
      <c r="C1087" s="4">
        <v>27.823333333333334</v>
      </c>
      <c r="D1087" s="4">
        <f t="shared" si="32"/>
        <v>3.3258749971945356</v>
      </c>
      <c r="E1087" s="6">
        <f t="shared" si="33"/>
        <v>24</v>
      </c>
    </row>
    <row r="1088" spans="1:5" hidden="1">
      <c r="A1088" s="1" t="s">
        <v>60</v>
      </c>
      <c r="B1088" s="4">
        <v>24.24722222222222</v>
      </c>
      <c r="C1088" s="4">
        <v>28.623333333333335</v>
      </c>
      <c r="D1088" s="4">
        <f t="shared" si="32"/>
        <v>3.3542222360162839</v>
      </c>
      <c r="E1088" s="6">
        <f t="shared" si="33"/>
        <v>24</v>
      </c>
    </row>
    <row r="1089" spans="1:5" hidden="1">
      <c r="A1089" s="1" t="s">
        <v>60</v>
      </c>
      <c r="B1089" s="4">
        <v>24.249166666666667</v>
      </c>
      <c r="C1089" s="4">
        <v>27.843333333333334</v>
      </c>
      <c r="D1089" s="4">
        <f t="shared" si="32"/>
        <v>3.3265935600997052</v>
      </c>
      <c r="E1089" s="6">
        <f t="shared" si="33"/>
        <v>24</v>
      </c>
    </row>
    <row r="1090" spans="1:5" hidden="1">
      <c r="A1090" s="1" t="s">
        <v>60</v>
      </c>
      <c r="B1090" s="4">
        <v>24.251250000000002</v>
      </c>
      <c r="C1090" s="4">
        <v>28.503333333333334</v>
      </c>
      <c r="D1090" s="4">
        <f t="shared" ref="D1090:D1153" si="34">LN(C1090)</f>
        <v>3.350021039499754</v>
      </c>
      <c r="E1090" s="6">
        <f t="shared" si="33"/>
        <v>24</v>
      </c>
    </row>
    <row r="1091" spans="1:5" hidden="1">
      <c r="A1091" s="1" t="s">
        <v>60</v>
      </c>
      <c r="B1091" s="4">
        <v>24.252083333333335</v>
      </c>
      <c r="C1091" s="4">
        <v>28.283333333333331</v>
      </c>
      <c r="D1091" s="4">
        <f t="shared" si="34"/>
        <v>3.3422727030121258</v>
      </c>
      <c r="E1091" s="6">
        <f t="shared" ref="E1091:E1154" si="35">ROUND(B1091,0)</f>
        <v>24</v>
      </c>
    </row>
    <row r="1092" spans="1:5" hidden="1">
      <c r="A1092" s="1" t="s">
        <v>60</v>
      </c>
      <c r="B1092" s="4">
        <v>24.261388888888892</v>
      </c>
      <c r="C1092" s="4">
        <v>27.793333333333333</v>
      </c>
      <c r="D1092" s="4">
        <f t="shared" si="34"/>
        <v>3.324796183784541</v>
      </c>
      <c r="E1092" s="6">
        <f t="shared" si="35"/>
        <v>24</v>
      </c>
    </row>
    <row r="1093" spans="1:5" hidden="1">
      <c r="A1093" s="1" t="s">
        <v>60</v>
      </c>
      <c r="B1093" s="4">
        <v>24.26263888888889</v>
      </c>
      <c r="C1093" s="4">
        <v>27.326666666666668</v>
      </c>
      <c r="D1093" s="4">
        <f t="shared" si="34"/>
        <v>3.3078630264080817</v>
      </c>
      <c r="E1093" s="6">
        <f t="shared" si="35"/>
        <v>24</v>
      </c>
    </row>
    <row r="1094" spans="1:5" hidden="1">
      <c r="A1094" s="1" t="s">
        <v>60</v>
      </c>
      <c r="B1094" s="4">
        <v>24.266388888888891</v>
      </c>
      <c r="C1094" s="4">
        <v>34.22</v>
      </c>
      <c r="D1094" s="4">
        <f t="shared" si="34"/>
        <v>3.5328102684640474</v>
      </c>
      <c r="E1094" s="6">
        <f t="shared" si="35"/>
        <v>24</v>
      </c>
    </row>
    <row r="1095" spans="1:5" hidden="1">
      <c r="A1095" s="1" t="s">
        <v>60</v>
      </c>
      <c r="B1095" s="4">
        <v>24.270972222222223</v>
      </c>
      <c r="C1095" s="4">
        <v>26.486666666666668</v>
      </c>
      <c r="D1095" s="4">
        <f t="shared" si="34"/>
        <v>3.2766414617183433</v>
      </c>
      <c r="E1095" s="6">
        <f t="shared" si="35"/>
        <v>24</v>
      </c>
    </row>
    <row r="1096" spans="1:5" hidden="1">
      <c r="A1096" s="1" t="s">
        <v>60</v>
      </c>
      <c r="B1096" s="4">
        <v>24.272916666666667</v>
      </c>
      <c r="C1096" s="4">
        <v>28.236666666666665</v>
      </c>
      <c r="D1096" s="4">
        <f t="shared" si="34"/>
        <v>3.34062136977535</v>
      </c>
      <c r="E1096" s="6">
        <f t="shared" si="35"/>
        <v>24</v>
      </c>
    </row>
    <row r="1097" spans="1:5" hidden="1">
      <c r="A1097" s="1" t="s">
        <v>60</v>
      </c>
      <c r="B1097" s="4">
        <v>24.275694444444447</v>
      </c>
      <c r="C1097" s="4">
        <v>29.313333333333333</v>
      </c>
      <c r="D1097" s="4">
        <f t="shared" si="34"/>
        <v>3.3780424750845541</v>
      </c>
      <c r="E1097" s="6">
        <f t="shared" si="35"/>
        <v>24</v>
      </c>
    </row>
    <row r="1098" spans="1:5" hidden="1">
      <c r="A1098" s="1" t="s">
        <v>60</v>
      </c>
      <c r="B1098" s="4">
        <v>24.279166666666665</v>
      </c>
      <c r="C1098" s="4">
        <v>27.386666666666667</v>
      </c>
      <c r="D1098" s="4">
        <f t="shared" si="34"/>
        <v>3.3100562769521931</v>
      </c>
      <c r="E1098" s="6">
        <f t="shared" si="35"/>
        <v>24</v>
      </c>
    </row>
    <row r="1099" spans="1:5" hidden="1">
      <c r="A1099" s="1" t="s">
        <v>60</v>
      </c>
      <c r="B1099" s="4">
        <v>24.279583333333335</v>
      </c>
      <c r="C1099" s="4">
        <v>27.933333333333334</v>
      </c>
      <c r="D1099" s="4">
        <f t="shared" si="34"/>
        <v>3.3298207188199278</v>
      </c>
      <c r="E1099" s="6">
        <f t="shared" si="35"/>
        <v>24</v>
      </c>
    </row>
    <row r="1100" spans="1:5" hidden="1">
      <c r="A1100" s="1" t="s">
        <v>60</v>
      </c>
      <c r="B1100" s="4">
        <v>24.283750000000001</v>
      </c>
      <c r="C1100" s="4">
        <v>28.103333333333335</v>
      </c>
      <c r="D1100" s="4">
        <f t="shared" si="34"/>
        <v>3.3358881932664746</v>
      </c>
      <c r="E1100" s="6">
        <f t="shared" si="35"/>
        <v>24</v>
      </c>
    </row>
    <row r="1101" spans="1:5" hidden="1">
      <c r="A1101" s="1" t="s">
        <v>60</v>
      </c>
      <c r="B1101" s="4">
        <v>24.285416666666666</v>
      </c>
      <c r="C1101" s="4">
        <v>27.466666666666669</v>
      </c>
      <c r="D1101" s="4">
        <f t="shared" si="34"/>
        <v>3.3129731482473166</v>
      </c>
      <c r="E1101" s="6">
        <f t="shared" si="35"/>
        <v>24</v>
      </c>
    </row>
    <row r="1102" spans="1:5" hidden="1">
      <c r="A1102" s="1" t="s">
        <v>60</v>
      </c>
      <c r="B1102" s="4">
        <v>24.293055555555554</v>
      </c>
      <c r="C1102" s="4">
        <v>28.536666666666665</v>
      </c>
      <c r="D1102" s="4">
        <f t="shared" si="34"/>
        <v>3.3511898100862845</v>
      </c>
      <c r="E1102" s="6">
        <f t="shared" si="35"/>
        <v>24</v>
      </c>
    </row>
    <row r="1103" spans="1:5" hidden="1">
      <c r="A1103" s="1" t="s">
        <v>60</v>
      </c>
      <c r="B1103" s="4">
        <v>24.294305555555557</v>
      </c>
      <c r="C1103" s="4">
        <v>29.923333333333332</v>
      </c>
      <c r="D1103" s="4">
        <f t="shared" si="34"/>
        <v>3.3986385551004874</v>
      </c>
      <c r="E1103" s="6">
        <f t="shared" si="35"/>
        <v>24</v>
      </c>
    </row>
    <row r="1104" spans="1:5" hidden="1">
      <c r="A1104" s="1" t="s">
        <v>60</v>
      </c>
      <c r="B1104" s="4">
        <v>24.295000000000002</v>
      </c>
      <c r="C1104" s="4">
        <v>28.66333333333333</v>
      </c>
      <c r="D1104" s="4">
        <f t="shared" si="34"/>
        <v>3.3556187217546953</v>
      </c>
      <c r="E1104" s="6">
        <f t="shared" si="35"/>
        <v>24</v>
      </c>
    </row>
    <row r="1105" spans="1:5" hidden="1">
      <c r="A1105" s="1" t="s">
        <v>60</v>
      </c>
      <c r="B1105" s="4">
        <v>24.295138888888889</v>
      </c>
      <c r="C1105" s="4">
        <v>29.376666666666665</v>
      </c>
      <c r="D1105" s="4">
        <f t="shared" si="34"/>
        <v>3.3802007084434593</v>
      </c>
      <c r="E1105" s="6">
        <f t="shared" si="35"/>
        <v>24</v>
      </c>
    </row>
    <row r="1106" spans="1:5" hidden="1">
      <c r="A1106" s="1" t="s">
        <v>60</v>
      </c>
      <c r="B1106" s="4">
        <v>24.297499999999999</v>
      </c>
      <c r="C1106" s="4">
        <v>27.073333333333334</v>
      </c>
      <c r="D1106" s="4">
        <f t="shared" si="34"/>
        <v>3.2985492335900419</v>
      </c>
      <c r="E1106" s="6">
        <f t="shared" si="35"/>
        <v>24</v>
      </c>
    </row>
    <row r="1107" spans="1:5" hidden="1">
      <c r="A1107" s="1" t="s">
        <v>60</v>
      </c>
      <c r="B1107" s="4">
        <v>24.305138888888891</v>
      </c>
      <c r="C1107" s="4">
        <v>27.709999999999997</v>
      </c>
      <c r="D1107" s="4">
        <f t="shared" si="34"/>
        <v>3.3217933588748871</v>
      </c>
      <c r="E1107" s="6">
        <f t="shared" si="35"/>
        <v>24</v>
      </c>
    </row>
    <row r="1108" spans="1:5" hidden="1">
      <c r="A1108" s="1" t="s">
        <v>59</v>
      </c>
      <c r="B1108" s="4">
        <v>24.306944444444447</v>
      </c>
      <c r="C1108" s="4">
        <v>28.19</v>
      </c>
      <c r="D1108" s="4">
        <f t="shared" si="34"/>
        <v>3.3389673051260211</v>
      </c>
      <c r="E1108" s="6">
        <f t="shared" si="35"/>
        <v>24</v>
      </c>
    </row>
    <row r="1109" spans="1:5" hidden="1">
      <c r="A1109" s="1" t="s">
        <v>60</v>
      </c>
      <c r="B1109" s="4">
        <v>24.31625</v>
      </c>
      <c r="C1109" s="4">
        <v>28.993333333333336</v>
      </c>
      <c r="D1109" s="4">
        <f t="shared" si="34"/>
        <v>3.3670659185013827</v>
      </c>
      <c r="E1109" s="6">
        <f t="shared" si="35"/>
        <v>24</v>
      </c>
    </row>
    <row r="1110" spans="1:5" hidden="1">
      <c r="A1110" s="1" t="s">
        <v>60</v>
      </c>
      <c r="B1110" s="4">
        <v>24.317083333333336</v>
      </c>
      <c r="C1110" s="4">
        <v>27.946666666666669</v>
      </c>
      <c r="D1110" s="4">
        <f t="shared" si="34"/>
        <v>3.3302979319046226</v>
      </c>
      <c r="E1110" s="6">
        <f t="shared" si="35"/>
        <v>24</v>
      </c>
    </row>
    <row r="1111" spans="1:5" hidden="1">
      <c r="A1111" s="1" t="s">
        <v>60</v>
      </c>
      <c r="B1111" s="4">
        <v>24.318750000000001</v>
      </c>
      <c r="C1111" s="4">
        <v>27.996666666666666</v>
      </c>
      <c r="D1111" s="4">
        <f t="shared" si="34"/>
        <v>3.3320854554694259</v>
      </c>
      <c r="E1111" s="6">
        <f t="shared" si="35"/>
        <v>24</v>
      </c>
    </row>
    <row r="1112" spans="1:5" hidden="1">
      <c r="A1112" s="1" t="s">
        <v>60</v>
      </c>
      <c r="B1112" s="4">
        <v>24.318888888888889</v>
      </c>
      <c r="C1112" s="4">
        <v>28.323333333333334</v>
      </c>
      <c r="D1112" s="4">
        <f t="shared" si="34"/>
        <v>3.3436859643473404</v>
      </c>
      <c r="E1112" s="6">
        <f t="shared" si="35"/>
        <v>24</v>
      </c>
    </row>
    <row r="1113" spans="1:5" hidden="1">
      <c r="A1113" s="1" t="s">
        <v>60</v>
      </c>
      <c r="B1113" s="4">
        <v>24.321250000000003</v>
      </c>
      <c r="C1113" s="4">
        <v>28.169999999999998</v>
      </c>
      <c r="D1113" s="4">
        <f t="shared" si="34"/>
        <v>3.3382575818882811</v>
      </c>
      <c r="E1113" s="6">
        <f t="shared" si="35"/>
        <v>24</v>
      </c>
    </row>
    <row r="1114" spans="1:5" hidden="1">
      <c r="A1114" s="1" t="s">
        <v>60</v>
      </c>
      <c r="B1114" s="4">
        <v>24.325833333333332</v>
      </c>
      <c r="C1114" s="4">
        <v>34.309999999999995</v>
      </c>
      <c r="D1114" s="4">
        <f t="shared" si="34"/>
        <v>3.535436856870358</v>
      </c>
      <c r="E1114" s="6">
        <f t="shared" si="35"/>
        <v>24</v>
      </c>
    </row>
    <row r="1115" spans="1:5" hidden="1">
      <c r="A1115" s="1" t="s">
        <v>59</v>
      </c>
      <c r="B1115" s="4">
        <v>24.326805555555556</v>
      </c>
      <c r="C1115" s="4">
        <v>23.08666666666667</v>
      </c>
      <c r="D1115" s="4">
        <f t="shared" si="34"/>
        <v>3.1392552503061664</v>
      </c>
      <c r="E1115" s="6">
        <f t="shared" si="35"/>
        <v>24</v>
      </c>
    </row>
    <row r="1116" spans="1:5" hidden="1">
      <c r="A1116" s="1" t="s">
        <v>60</v>
      </c>
      <c r="B1116" s="4">
        <v>24.331388888888892</v>
      </c>
      <c r="C1116" s="4">
        <v>31.679999999999996</v>
      </c>
      <c r="D1116" s="4">
        <f t="shared" si="34"/>
        <v>3.455685566946225</v>
      </c>
      <c r="E1116" s="6">
        <f t="shared" si="35"/>
        <v>24</v>
      </c>
    </row>
    <row r="1117" spans="1:5" hidden="1">
      <c r="A1117" s="1" t="s">
        <v>60</v>
      </c>
      <c r="B1117" s="4">
        <v>24.33388888888889</v>
      </c>
      <c r="C1117" s="4">
        <v>28.446666666666669</v>
      </c>
      <c r="D1117" s="4">
        <f t="shared" si="34"/>
        <v>3.3480309890917441</v>
      </c>
      <c r="E1117" s="6">
        <f t="shared" si="35"/>
        <v>24</v>
      </c>
    </row>
    <row r="1118" spans="1:5" hidden="1">
      <c r="A1118" s="1" t="s">
        <v>60</v>
      </c>
      <c r="B1118" s="4">
        <v>24.337361111111111</v>
      </c>
      <c r="C1118" s="4">
        <v>28.39</v>
      </c>
      <c r="D1118" s="4">
        <f t="shared" si="34"/>
        <v>3.3460369704848798</v>
      </c>
      <c r="E1118" s="6">
        <f t="shared" si="35"/>
        <v>24</v>
      </c>
    </row>
    <row r="1119" spans="1:5" hidden="1">
      <c r="A1119" s="1" t="s">
        <v>60</v>
      </c>
      <c r="B1119" s="4">
        <v>24.346666666666668</v>
      </c>
      <c r="C1119" s="4">
        <v>28.13</v>
      </c>
      <c r="D1119" s="4">
        <f t="shared" si="34"/>
        <v>3.3368366225017656</v>
      </c>
      <c r="E1119" s="6">
        <f t="shared" si="35"/>
        <v>24</v>
      </c>
    </row>
    <row r="1120" spans="1:5" hidden="1">
      <c r="A1120" s="1" t="s">
        <v>60</v>
      </c>
      <c r="B1120" s="4">
        <v>24.347777777777775</v>
      </c>
      <c r="C1120" s="4">
        <v>29.786666666666665</v>
      </c>
      <c r="D1120" s="4">
        <f t="shared" si="34"/>
        <v>3.3940608660928357</v>
      </c>
      <c r="E1120" s="6">
        <f t="shared" si="35"/>
        <v>24</v>
      </c>
    </row>
    <row r="1121" spans="1:5" hidden="1">
      <c r="A1121" s="1" t="s">
        <v>60</v>
      </c>
      <c r="B1121" s="4">
        <v>24.349444444444444</v>
      </c>
      <c r="C1121" s="4">
        <v>27.820000000000004</v>
      </c>
      <c r="D1121" s="4">
        <f t="shared" si="34"/>
        <v>3.325755186495297</v>
      </c>
      <c r="E1121" s="6">
        <f t="shared" si="35"/>
        <v>24</v>
      </c>
    </row>
    <row r="1122" spans="1:5" hidden="1">
      <c r="A1122" s="1" t="s">
        <v>60</v>
      </c>
      <c r="B1122" s="4">
        <v>24.352500000000003</v>
      </c>
      <c r="C1122" s="4">
        <v>27.646666666666665</v>
      </c>
      <c r="D1122" s="4">
        <f t="shared" si="34"/>
        <v>3.3195051661501256</v>
      </c>
      <c r="E1122" s="6">
        <f t="shared" si="35"/>
        <v>24</v>
      </c>
    </row>
    <row r="1123" spans="1:5" hidden="1">
      <c r="A1123" s="1" t="s">
        <v>60</v>
      </c>
      <c r="B1123" s="4">
        <v>24.352638888888887</v>
      </c>
      <c r="C1123" s="4">
        <v>28.103333333333335</v>
      </c>
      <c r="D1123" s="4">
        <f t="shared" si="34"/>
        <v>3.3358881932664746</v>
      </c>
      <c r="E1123" s="6">
        <f t="shared" si="35"/>
        <v>24</v>
      </c>
    </row>
    <row r="1124" spans="1:5" hidden="1">
      <c r="A1124" s="1" t="s">
        <v>60</v>
      </c>
      <c r="B1124" s="4">
        <v>24.35361111111111</v>
      </c>
      <c r="C1124" s="4">
        <v>28.183333333333334</v>
      </c>
      <c r="D1124" s="4">
        <f t="shared" si="34"/>
        <v>3.3387307866764795</v>
      </c>
      <c r="E1124" s="6">
        <f t="shared" si="35"/>
        <v>24</v>
      </c>
    </row>
    <row r="1125" spans="1:5" hidden="1">
      <c r="A1125" s="1" t="s">
        <v>60</v>
      </c>
      <c r="B1125" s="4">
        <v>24.354861111111113</v>
      </c>
      <c r="C1125" s="4">
        <v>28.413333333333338</v>
      </c>
      <c r="D1125" s="4">
        <f t="shared" si="34"/>
        <v>3.346858518562307</v>
      </c>
      <c r="E1125" s="6">
        <f t="shared" si="35"/>
        <v>24</v>
      </c>
    </row>
    <row r="1126" spans="1:5" hidden="1">
      <c r="A1126" s="1" t="s">
        <v>60</v>
      </c>
      <c r="B1126" s="4">
        <v>24.359444444444442</v>
      </c>
      <c r="C1126" s="4">
        <v>27.91333333333333</v>
      </c>
      <c r="D1126" s="4">
        <f t="shared" si="34"/>
        <v>3.3291044719228875</v>
      </c>
      <c r="E1126" s="6">
        <f t="shared" si="35"/>
        <v>24</v>
      </c>
    </row>
    <row r="1127" spans="1:5" hidden="1">
      <c r="A1127" s="1" t="s">
        <v>59</v>
      </c>
      <c r="B1127" s="4">
        <v>24.360833333333336</v>
      </c>
      <c r="C1127" s="4">
        <v>27.666666666666668</v>
      </c>
      <c r="D1127" s="4">
        <f t="shared" si="34"/>
        <v>3.3202283191284883</v>
      </c>
      <c r="E1127" s="6">
        <f t="shared" si="35"/>
        <v>24</v>
      </c>
    </row>
    <row r="1128" spans="1:5" hidden="1">
      <c r="A1128" s="1" t="s">
        <v>60</v>
      </c>
      <c r="B1128" s="4">
        <v>24.362638888888892</v>
      </c>
      <c r="C1128" s="4">
        <v>27.53</v>
      </c>
      <c r="D1128" s="4">
        <f t="shared" si="34"/>
        <v>3.315276319154516</v>
      </c>
      <c r="E1128" s="6">
        <f t="shared" si="35"/>
        <v>24</v>
      </c>
    </row>
    <row r="1129" spans="1:5" hidden="1">
      <c r="A1129" s="1" t="s">
        <v>60</v>
      </c>
      <c r="B1129" s="4">
        <v>24.370833333333334</v>
      </c>
      <c r="C1129" s="4">
        <v>28.533333333333335</v>
      </c>
      <c r="D1129" s="4">
        <f t="shared" si="34"/>
        <v>3.351072994479587</v>
      </c>
      <c r="E1129" s="6">
        <f t="shared" si="35"/>
        <v>24</v>
      </c>
    </row>
    <row r="1130" spans="1:5" hidden="1">
      <c r="A1130" s="1" t="s">
        <v>60</v>
      </c>
      <c r="B1130" s="4">
        <v>24.375972222222224</v>
      </c>
      <c r="C1130" s="4">
        <v>28.113333333333333</v>
      </c>
      <c r="D1130" s="4">
        <f t="shared" si="34"/>
        <v>3.3362439596503042</v>
      </c>
      <c r="E1130" s="6">
        <f t="shared" si="35"/>
        <v>24</v>
      </c>
    </row>
    <row r="1131" spans="1:5" hidden="1">
      <c r="A1131" s="1" t="s">
        <v>59</v>
      </c>
      <c r="B1131" s="4">
        <v>24.377083333333335</v>
      </c>
      <c r="C1131" s="4">
        <v>22.95</v>
      </c>
      <c r="D1131" s="4">
        <f t="shared" si="34"/>
        <v>3.133317936506554</v>
      </c>
      <c r="E1131" s="6">
        <f t="shared" si="35"/>
        <v>24</v>
      </c>
    </row>
    <row r="1132" spans="1:5" hidden="1">
      <c r="A1132" s="1" t="s">
        <v>60</v>
      </c>
      <c r="B1132" s="4">
        <v>24.379583333333336</v>
      </c>
      <c r="C1132" s="4">
        <v>28.116666666666664</v>
      </c>
      <c r="D1132" s="4">
        <f t="shared" si="34"/>
        <v>3.3363625203238674</v>
      </c>
      <c r="E1132" s="6">
        <f t="shared" si="35"/>
        <v>24</v>
      </c>
    </row>
    <row r="1133" spans="1:5" hidden="1">
      <c r="A1133" s="1" t="s">
        <v>60</v>
      </c>
      <c r="B1133" s="4">
        <v>24.380833333333332</v>
      </c>
      <c r="C1133" s="4">
        <v>30.97</v>
      </c>
      <c r="D1133" s="4">
        <f t="shared" si="34"/>
        <v>3.4330189939851112</v>
      </c>
      <c r="E1133" s="6">
        <f t="shared" si="35"/>
        <v>24</v>
      </c>
    </row>
    <row r="1134" spans="1:5" hidden="1">
      <c r="A1134" s="1" t="s">
        <v>60</v>
      </c>
      <c r="B1134" s="4">
        <v>24.381250000000001</v>
      </c>
      <c r="C1134" s="4">
        <v>28.01</v>
      </c>
      <c r="D1134" s="4">
        <f t="shared" si="34"/>
        <v>3.3325615892720171</v>
      </c>
      <c r="E1134" s="6">
        <f t="shared" si="35"/>
        <v>24</v>
      </c>
    </row>
    <row r="1135" spans="1:5" hidden="1">
      <c r="A1135" s="1" t="s">
        <v>60</v>
      </c>
      <c r="B1135" s="4">
        <v>24.3825</v>
      </c>
      <c r="C1135" s="4">
        <v>28.546666666666667</v>
      </c>
      <c r="D1135" s="4">
        <f t="shared" si="34"/>
        <v>3.3515401750533722</v>
      </c>
      <c r="E1135" s="6">
        <f t="shared" si="35"/>
        <v>24</v>
      </c>
    </row>
    <row r="1136" spans="1:5" hidden="1">
      <c r="A1136" s="1" t="s">
        <v>59</v>
      </c>
      <c r="B1136" s="4">
        <v>24.384305555555557</v>
      </c>
      <c r="C1136" s="4">
        <v>28.386666666666667</v>
      </c>
      <c r="D1136" s="4">
        <f t="shared" si="34"/>
        <v>3.3459195513571691</v>
      </c>
      <c r="E1136" s="6">
        <f t="shared" si="35"/>
        <v>24</v>
      </c>
    </row>
    <row r="1137" spans="1:5" hidden="1">
      <c r="A1137" s="1" t="s">
        <v>60</v>
      </c>
      <c r="B1137" s="4">
        <v>24.385277777777777</v>
      </c>
      <c r="C1137" s="4">
        <v>28.666666666666668</v>
      </c>
      <c r="D1137" s="4">
        <f t="shared" si="34"/>
        <v>3.3557350075853982</v>
      </c>
      <c r="E1137" s="6">
        <f t="shared" si="35"/>
        <v>24</v>
      </c>
    </row>
    <row r="1138" spans="1:5" hidden="1">
      <c r="A1138" s="1" t="s">
        <v>60</v>
      </c>
      <c r="B1138" s="4">
        <v>24.391111111111112</v>
      </c>
      <c r="C1138" s="4">
        <v>28.05</v>
      </c>
      <c r="D1138" s="4">
        <f t="shared" si="34"/>
        <v>3.3339886319687055</v>
      </c>
      <c r="E1138" s="6">
        <f t="shared" si="35"/>
        <v>24</v>
      </c>
    </row>
    <row r="1139" spans="1:5" hidden="1">
      <c r="A1139" s="1" t="s">
        <v>60</v>
      </c>
      <c r="B1139" s="4">
        <v>24.394027777777776</v>
      </c>
      <c r="C1139" s="4">
        <v>28.53</v>
      </c>
      <c r="D1139" s="4">
        <f t="shared" si="34"/>
        <v>3.3509561652254085</v>
      </c>
      <c r="E1139" s="6">
        <f t="shared" si="35"/>
        <v>24</v>
      </c>
    </row>
    <row r="1140" spans="1:5" hidden="1">
      <c r="A1140" s="1" t="s">
        <v>60</v>
      </c>
      <c r="B1140" s="4">
        <v>24.415277777777778</v>
      </c>
      <c r="C1140" s="4">
        <v>27.3</v>
      </c>
      <c r="D1140" s="4">
        <f t="shared" si="34"/>
        <v>3.3068867021909143</v>
      </c>
      <c r="E1140" s="6">
        <f t="shared" si="35"/>
        <v>24</v>
      </c>
    </row>
    <row r="1141" spans="1:5" hidden="1">
      <c r="A1141" s="1" t="s">
        <v>60</v>
      </c>
      <c r="B1141" s="4">
        <v>24.420277777777777</v>
      </c>
      <c r="C1141" s="4">
        <v>28.946666666666669</v>
      </c>
      <c r="D1141" s="4">
        <f t="shared" si="34"/>
        <v>3.3654550563419816</v>
      </c>
      <c r="E1141" s="6">
        <f t="shared" si="35"/>
        <v>24</v>
      </c>
    </row>
    <row r="1142" spans="1:5" hidden="1">
      <c r="A1142" s="1" t="s">
        <v>60</v>
      </c>
      <c r="B1142" s="4">
        <v>24.424583333333331</v>
      </c>
      <c r="C1142" s="4">
        <v>26.343333333333334</v>
      </c>
      <c r="D1142" s="4">
        <f t="shared" si="34"/>
        <v>3.2712152385487743</v>
      </c>
      <c r="E1142" s="6">
        <f t="shared" si="35"/>
        <v>24</v>
      </c>
    </row>
    <row r="1143" spans="1:5" hidden="1">
      <c r="A1143" s="1" t="s">
        <v>60</v>
      </c>
      <c r="B1143" s="4">
        <v>24.425694444444446</v>
      </c>
      <c r="C1143" s="4">
        <v>29.496666666666666</v>
      </c>
      <c r="D1143" s="4">
        <f t="shared" si="34"/>
        <v>3.3842772626111493</v>
      </c>
      <c r="E1143" s="6">
        <f t="shared" si="35"/>
        <v>24</v>
      </c>
    </row>
    <row r="1144" spans="1:5" hidden="1">
      <c r="A1144" s="1" t="s">
        <v>59</v>
      </c>
      <c r="B1144" s="4">
        <v>24.425972222222224</v>
      </c>
      <c r="C1144" s="4">
        <v>23.389999999999997</v>
      </c>
      <c r="D1144" s="4">
        <f t="shared" si="34"/>
        <v>3.1523085805960873</v>
      </c>
      <c r="E1144" s="6">
        <f t="shared" si="35"/>
        <v>24</v>
      </c>
    </row>
    <row r="1145" spans="1:5" hidden="1">
      <c r="A1145" s="1" t="s">
        <v>59</v>
      </c>
      <c r="B1145" s="4">
        <v>24.428749999999997</v>
      </c>
      <c r="C1145" s="4">
        <v>29.406666666666666</v>
      </c>
      <c r="D1145" s="4">
        <f t="shared" si="34"/>
        <v>3.381221406008684</v>
      </c>
      <c r="E1145" s="6">
        <f t="shared" si="35"/>
        <v>24</v>
      </c>
    </row>
    <row r="1146" spans="1:5" hidden="1">
      <c r="A1146" s="1" t="s">
        <v>60</v>
      </c>
      <c r="B1146" s="4">
        <v>24.433472222222225</v>
      </c>
      <c r="C1146" s="4">
        <v>24.47</v>
      </c>
      <c r="D1146" s="4">
        <f t="shared" si="34"/>
        <v>3.19744787745458</v>
      </c>
      <c r="E1146" s="6">
        <f t="shared" si="35"/>
        <v>24</v>
      </c>
    </row>
    <row r="1147" spans="1:5" hidden="1">
      <c r="A1147" s="1" t="s">
        <v>60</v>
      </c>
      <c r="B1147" s="4">
        <v>24.433472222222225</v>
      </c>
      <c r="C1147" s="4">
        <v>28.513333333333335</v>
      </c>
      <c r="D1147" s="4">
        <f t="shared" si="34"/>
        <v>3.3503718141306531</v>
      </c>
      <c r="E1147" s="6">
        <f t="shared" si="35"/>
        <v>24</v>
      </c>
    </row>
    <row r="1148" spans="1:5" hidden="1">
      <c r="A1148" s="1" t="s">
        <v>60</v>
      </c>
      <c r="B1148" s="4">
        <v>24.449583333333333</v>
      </c>
      <c r="C1148" s="4">
        <v>28.503333333333334</v>
      </c>
      <c r="D1148" s="4">
        <f t="shared" si="34"/>
        <v>3.350021039499754</v>
      </c>
      <c r="E1148" s="6">
        <f t="shared" si="35"/>
        <v>24</v>
      </c>
    </row>
    <row r="1149" spans="1:5" hidden="1">
      <c r="A1149" s="1" t="s">
        <v>59</v>
      </c>
      <c r="B1149" s="4">
        <v>24.450416666666669</v>
      </c>
      <c r="C1149" s="4">
        <v>22.91</v>
      </c>
      <c r="D1149" s="4">
        <f t="shared" si="34"/>
        <v>3.1315734964654043</v>
      </c>
      <c r="E1149" s="6">
        <f t="shared" si="35"/>
        <v>24</v>
      </c>
    </row>
    <row r="1150" spans="1:5" hidden="1">
      <c r="A1150" s="1" t="s">
        <v>60</v>
      </c>
      <c r="B1150" s="4">
        <v>24.452500000000001</v>
      </c>
      <c r="C1150" s="4">
        <v>28.953333333333333</v>
      </c>
      <c r="D1150" s="4">
        <f t="shared" si="34"/>
        <v>3.3656853384385661</v>
      </c>
      <c r="E1150" s="6">
        <f t="shared" si="35"/>
        <v>24</v>
      </c>
    </row>
    <row r="1151" spans="1:5" hidden="1">
      <c r="A1151" s="1" t="s">
        <v>59</v>
      </c>
      <c r="B1151" s="4">
        <v>24.458611111111111</v>
      </c>
      <c r="C1151" s="4">
        <v>27.64</v>
      </c>
      <c r="D1151" s="4">
        <f t="shared" si="34"/>
        <v>3.3192639988994692</v>
      </c>
      <c r="E1151" s="6">
        <f t="shared" si="35"/>
        <v>24</v>
      </c>
    </row>
    <row r="1152" spans="1:5" hidden="1">
      <c r="A1152" s="1" t="s">
        <v>60</v>
      </c>
      <c r="B1152" s="4">
        <v>24.459583333333335</v>
      </c>
      <c r="C1152" s="4">
        <v>28.466666666666669</v>
      </c>
      <c r="D1152" s="4">
        <f t="shared" si="34"/>
        <v>3.3487338121264147</v>
      </c>
      <c r="E1152" s="6">
        <f t="shared" si="35"/>
        <v>24</v>
      </c>
    </row>
    <row r="1153" spans="1:5" hidden="1">
      <c r="A1153" s="1" t="s">
        <v>60</v>
      </c>
      <c r="B1153" s="4">
        <v>24.460694444444446</v>
      </c>
      <c r="C1153" s="4">
        <v>25.439999999999998</v>
      </c>
      <c r="D1153" s="4">
        <f t="shared" si="34"/>
        <v>3.2363227384719213</v>
      </c>
      <c r="E1153" s="6">
        <f t="shared" si="35"/>
        <v>24</v>
      </c>
    </row>
    <row r="1154" spans="1:5" hidden="1">
      <c r="A1154" s="1" t="s">
        <v>60</v>
      </c>
      <c r="B1154" s="4">
        <v>24.461527777777778</v>
      </c>
      <c r="C1154" s="4">
        <v>26.976666666666663</v>
      </c>
      <c r="D1154" s="4">
        <f t="shared" ref="D1154:D1217" si="36">LN(C1154)</f>
        <v>3.2949722948395008</v>
      </c>
      <c r="E1154" s="6">
        <f t="shared" si="35"/>
        <v>24</v>
      </c>
    </row>
    <row r="1155" spans="1:5" hidden="1">
      <c r="A1155" s="1" t="s">
        <v>60</v>
      </c>
      <c r="B1155" s="4">
        <v>24.470138888888886</v>
      </c>
      <c r="C1155" s="4">
        <v>27.560000000000002</v>
      </c>
      <c r="D1155" s="4">
        <f t="shared" si="36"/>
        <v>3.3163654461454577</v>
      </c>
      <c r="E1155" s="6">
        <f t="shared" ref="E1155:E1218" si="37">ROUND(B1155,0)</f>
        <v>24</v>
      </c>
    </row>
    <row r="1156" spans="1:5" hidden="1">
      <c r="A1156" s="1" t="s">
        <v>60</v>
      </c>
      <c r="B1156" s="4">
        <v>24.475416666666668</v>
      </c>
      <c r="C1156" s="4">
        <v>27.546666666666667</v>
      </c>
      <c r="D1156" s="4">
        <f t="shared" si="36"/>
        <v>3.3158815361432734</v>
      </c>
      <c r="E1156" s="6">
        <f t="shared" si="37"/>
        <v>24</v>
      </c>
    </row>
    <row r="1157" spans="1:5" hidden="1">
      <c r="A1157" s="1" t="s">
        <v>60</v>
      </c>
      <c r="B1157" s="4">
        <v>24.477361111111112</v>
      </c>
      <c r="C1157" s="4">
        <v>25.306666666666668</v>
      </c>
      <c r="D1157" s="4">
        <f t="shared" si="36"/>
        <v>3.231067865633563</v>
      </c>
      <c r="E1157" s="6">
        <f t="shared" si="37"/>
        <v>24</v>
      </c>
    </row>
    <row r="1158" spans="1:5" hidden="1">
      <c r="A1158" s="1" t="s">
        <v>59</v>
      </c>
      <c r="B1158" s="4">
        <v>24.480277777777776</v>
      </c>
      <c r="C1158" s="4">
        <v>27.626666666666665</v>
      </c>
      <c r="D1158" s="4">
        <f t="shared" si="36"/>
        <v>3.318781489843063</v>
      </c>
      <c r="E1158" s="6">
        <f t="shared" si="37"/>
        <v>24</v>
      </c>
    </row>
    <row r="1159" spans="1:5" hidden="1">
      <c r="A1159" s="1" t="s">
        <v>59</v>
      </c>
      <c r="B1159" s="4">
        <v>24.485972222222223</v>
      </c>
      <c r="C1159" s="4">
        <v>29.290000000000003</v>
      </c>
      <c r="D1159" s="4">
        <f t="shared" si="36"/>
        <v>3.377246160839642</v>
      </c>
      <c r="E1159" s="6">
        <f t="shared" si="37"/>
        <v>24</v>
      </c>
    </row>
    <row r="1160" spans="1:5" hidden="1">
      <c r="A1160" s="1" t="s">
        <v>60</v>
      </c>
      <c r="B1160" s="4">
        <v>24.48736111111111</v>
      </c>
      <c r="C1160" s="4">
        <v>27.87</v>
      </c>
      <c r="D1160" s="4">
        <f t="shared" si="36"/>
        <v>3.3275508414938568</v>
      </c>
      <c r="E1160" s="6">
        <f t="shared" si="37"/>
        <v>24</v>
      </c>
    </row>
    <row r="1161" spans="1:5" hidden="1">
      <c r="A1161" s="1" t="s">
        <v>60</v>
      </c>
      <c r="B1161" s="4">
        <v>24.491805555555558</v>
      </c>
      <c r="C1161" s="4">
        <v>28.02333333333333</v>
      </c>
      <c r="D1161" s="4">
        <f t="shared" si="36"/>
        <v>3.3330374964790956</v>
      </c>
      <c r="E1161" s="6">
        <f t="shared" si="37"/>
        <v>24</v>
      </c>
    </row>
    <row r="1162" spans="1:5" hidden="1">
      <c r="A1162" s="1" t="s">
        <v>60</v>
      </c>
      <c r="B1162" s="4">
        <v>24.494444444444447</v>
      </c>
      <c r="C1162" s="4">
        <v>29.503333333333334</v>
      </c>
      <c r="D1162" s="4">
        <f t="shared" si="36"/>
        <v>3.384503251312676</v>
      </c>
      <c r="E1162" s="6">
        <f t="shared" si="37"/>
        <v>24</v>
      </c>
    </row>
    <row r="1163" spans="1:5" hidden="1">
      <c r="A1163" s="1" t="s">
        <v>60</v>
      </c>
      <c r="B1163" s="4">
        <v>24.498333333333335</v>
      </c>
      <c r="C1163" s="4">
        <v>28.896666666666665</v>
      </c>
      <c r="D1163" s="4">
        <f t="shared" si="36"/>
        <v>3.3637262482124393</v>
      </c>
      <c r="E1163" s="6">
        <f t="shared" si="37"/>
        <v>24</v>
      </c>
    </row>
    <row r="1164" spans="1:5" hidden="1">
      <c r="A1164" s="1" t="s">
        <v>60</v>
      </c>
      <c r="B1164" s="4">
        <v>24.5</v>
      </c>
      <c r="C1164" s="4">
        <v>25.323333333333334</v>
      </c>
      <c r="D1164" s="4">
        <f t="shared" si="36"/>
        <v>3.2317262368470208</v>
      </c>
      <c r="E1164" s="6">
        <f t="shared" si="37"/>
        <v>25</v>
      </c>
    </row>
    <row r="1165" spans="1:5" hidden="1">
      <c r="A1165" s="1" t="s">
        <v>60</v>
      </c>
      <c r="B1165" s="4">
        <v>24.504999999999999</v>
      </c>
      <c r="C1165" s="4">
        <v>24.796666666666667</v>
      </c>
      <c r="D1165" s="4">
        <f t="shared" si="36"/>
        <v>3.2107092355351403</v>
      </c>
      <c r="E1165" s="6">
        <f t="shared" si="37"/>
        <v>25</v>
      </c>
    </row>
    <row r="1166" spans="1:5" hidden="1">
      <c r="A1166" s="1" t="s">
        <v>60</v>
      </c>
      <c r="B1166" s="4">
        <v>24.507222222222222</v>
      </c>
      <c r="C1166" s="4">
        <v>29.040000000000003</v>
      </c>
      <c r="D1166" s="4">
        <f t="shared" si="36"/>
        <v>3.3686741899565953</v>
      </c>
      <c r="E1166" s="6">
        <f t="shared" si="37"/>
        <v>25</v>
      </c>
    </row>
    <row r="1167" spans="1:5" hidden="1">
      <c r="A1167" s="1" t="s">
        <v>60</v>
      </c>
      <c r="B1167" s="4">
        <v>24.509305555555557</v>
      </c>
      <c r="C1167" s="4">
        <v>26.996666666666666</v>
      </c>
      <c r="D1167" s="4">
        <f t="shared" si="36"/>
        <v>3.2957134015927889</v>
      </c>
      <c r="E1167" s="6">
        <f t="shared" si="37"/>
        <v>25</v>
      </c>
    </row>
    <row r="1168" spans="1:5" hidden="1">
      <c r="A1168" s="1" t="s">
        <v>59</v>
      </c>
      <c r="B1168" s="4">
        <v>24.511527777777776</v>
      </c>
      <c r="C1168" s="4">
        <v>28.7</v>
      </c>
      <c r="D1168" s="4">
        <f t="shared" si="36"/>
        <v>3.3568971227655755</v>
      </c>
      <c r="E1168" s="6">
        <f t="shared" si="37"/>
        <v>25</v>
      </c>
    </row>
    <row r="1169" spans="1:5" hidden="1">
      <c r="A1169" s="1" t="s">
        <v>60</v>
      </c>
      <c r="B1169" s="4">
        <v>24.513611111111111</v>
      </c>
      <c r="C1169" s="4">
        <v>27.553333333333331</v>
      </c>
      <c r="D1169" s="4">
        <f t="shared" si="36"/>
        <v>3.3161235204154766</v>
      </c>
      <c r="E1169" s="6">
        <f t="shared" si="37"/>
        <v>25</v>
      </c>
    </row>
    <row r="1170" spans="1:5" hidden="1">
      <c r="A1170" s="1" t="s">
        <v>60</v>
      </c>
      <c r="B1170" s="4">
        <v>24.513750000000002</v>
      </c>
      <c r="C1170" s="4">
        <v>27.650000000000002</v>
      </c>
      <c r="D1170" s="4">
        <f t="shared" si="36"/>
        <v>3.3196257279683441</v>
      </c>
      <c r="E1170" s="6">
        <f t="shared" si="37"/>
        <v>25</v>
      </c>
    </row>
    <row r="1171" spans="1:5" hidden="1">
      <c r="A1171" s="1" t="s">
        <v>60</v>
      </c>
      <c r="B1171" s="4">
        <v>24.518055555555556</v>
      </c>
      <c r="C1171" s="4">
        <v>30.346666666666664</v>
      </c>
      <c r="D1171" s="4">
        <f t="shared" si="36"/>
        <v>3.4126866817099111</v>
      </c>
      <c r="E1171" s="6">
        <f t="shared" si="37"/>
        <v>25</v>
      </c>
    </row>
    <row r="1172" spans="1:5" hidden="1">
      <c r="A1172" s="1" t="s">
        <v>60</v>
      </c>
      <c r="B1172" s="4">
        <v>24.520138888888887</v>
      </c>
      <c r="C1172" s="4">
        <v>26.496666666666666</v>
      </c>
      <c r="D1172" s="4">
        <f t="shared" si="36"/>
        <v>3.2770189389169118</v>
      </c>
      <c r="E1172" s="6">
        <f t="shared" si="37"/>
        <v>25</v>
      </c>
    </row>
    <row r="1173" spans="1:5" hidden="1">
      <c r="A1173" s="1" t="s">
        <v>60</v>
      </c>
      <c r="B1173" s="4">
        <v>24.523055555555558</v>
      </c>
      <c r="C1173" s="4">
        <v>26.943333333333332</v>
      </c>
      <c r="D1173" s="4">
        <f t="shared" si="36"/>
        <v>3.2937358950776434</v>
      </c>
      <c r="E1173" s="6">
        <f t="shared" si="37"/>
        <v>25</v>
      </c>
    </row>
    <row r="1174" spans="1:5" hidden="1">
      <c r="A1174" s="1" t="s">
        <v>60</v>
      </c>
      <c r="B1174" s="4">
        <v>24.524722222222223</v>
      </c>
      <c r="C1174" s="4">
        <v>28.98</v>
      </c>
      <c r="D1174" s="4">
        <f t="shared" si="36"/>
        <v>3.3666059368925363</v>
      </c>
      <c r="E1174" s="6">
        <f t="shared" si="37"/>
        <v>25</v>
      </c>
    </row>
    <row r="1175" spans="1:5" hidden="1">
      <c r="A1175" s="1" t="s">
        <v>60</v>
      </c>
      <c r="B1175" s="4">
        <v>24.52513888888889</v>
      </c>
      <c r="C1175" s="4">
        <v>31.53</v>
      </c>
      <c r="D1175" s="4">
        <f t="shared" si="36"/>
        <v>3.4509394735569696</v>
      </c>
      <c r="E1175" s="6">
        <f t="shared" si="37"/>
        <v>25</v>
      </c>
    </row>
    <row r="1176" spans="1:5" hidden="1">
      <c r="A1176" s="1" t="s">
        <v>60</v>
      </c>
      <c r="B1176" s="4">
        <v>24.525416666666668</v>
      </c>
      <c r="C1176" s="4">
        <v>27.283333333333331</v>
      </c>
      <c r="D1176" s="4">
        <f t="shared" si="36"/>
        <v>3.306276015149034</v>
      </c>
      <c r="E1176" s="6">
        <f t="shared" si="37"/>
        <v>25</v>
      </c>
    </row>
    <row r="1177" spans="1:5" hidden="1">
      <c r="A1177" s="1" t="s">
        <v>59</v>
      </c>
      <c r="B1177" s="4">
        <v>24.527638888888887</v>
      </c>
      <c r="C1177" s="4">
        <v>28.340000000000003</v>
      </c>
      <c r="D1177" s="4">
        <f t="shared" si="36"/>
        <v>3.3442742342625347</v>
      </c>
      <c r="E1177" s="6">
        <f t="shared" si="37"/>
        <v>25</v>
      </c>
    </row>
    <row r="1178" spans="1:5" hidden="1">
      <c r="A1178" s="1" t="s">
        <v>60</v>
      </c>
      <c r="B1178" s="4">
        <v>24.534166666666668</v>
      </c>
      <c r="C1178" s="4">
        <v>29.613333333333333</v>
      </c>
      <c r="D1178" s="4">
        <f t="shared" si="36"/>
        <v>3.3882247103581169</v>
      </c>
      <c r="E1178" s="6">
        <f t="shared" si="37"/>
        <v>25</v>
      </c>
    </row>
    <row r="1179" spans="1:5" hidden="1">
      <c r="A1179" s="1" t="s">
        <v>60</v>
      </c>
      <c r="B1179" s="4">
        <v>24.534444444444443</v>
      </c>
      <c r="C1179" s="4">
        <v>25.49</v>
      </c>
      <c r="D1179" s="4">
        <f t="shared" si="36"/>
        <v>3.2382862183880241</v>
      </c>
      <c r="E1179" s="6">
        <f t="shared" si="37"/>
        <v>25</v>
      </c>
    </row>
    <row r="1180" spans="1:5" hidden="1">
      <c r="A1180" s="1" t="s">
        <v>60</v>
      </c>
      <c r="B1180" s="4">
        <v>24.546388888888888</v>
      </c>
      <c r="C1180" s="4">
        <v>27.826666666666668</v>
      </c>
      <c r="D1180" s="4">
        <f t="shared" si="36"/>
        <v>3.3259947935408904</v>
      </c>
      <c r="E1180" s="6">
        <f t="shared" si="37"/>
        <v>25</v>
      </c>
    </row>
    <row r="1181" spans="1:5" hidden="1">
      <c r="A1181" s="1" t="s">
        <v>59</v>
      </c>
      <c r="B1181" s="4">
        <v>24.547499999999999</v>
      </c>
      <c r="C1181" s="4">
        <v>24.090000000000003</v>
      </c>
      <c r="D1181" s="4">
        <f t="shared" si="36"/>
        <v>3.1817968166267803</v>
      </c>
      <c r="E1181" s="6">
        <f t="shared" si="37"/>
        <v>25</v>
      </c>
    </row>
    <row r="1182" spans="1:5" hidden="1">
      <c r="A1182" s="1" t="s">
        <v>60</v>
      </c>
      <c r="B1182" s="4">
        <v>24.554861111111112</v>
      </c>
      <c r="C1182" s="4">
        <v>28.993333333333336</v>
      </c>
      <c r="D1182" s="4">
        <f t="shared" si="36"/>
        <v>3.3670659185013827</v>
      </c>
      <c r="E1182" s="6">
        <f t="shared" si="37"/>
        <v>25</v>
      </c>
    </row>
    <row r="1183" spans="1:5" hidden="1">
      <c r="A1183" s="1" t="s">
        <v>59</v>
      </c>
      <c r="B1183" s="4">
        <v>24.555138888888891</v>
      </c>
      <c r="C1183" s="4">
        <v>28.820000000000004</v>
      </c>
      <c r="D1183" s="4">
        <f t="shared" si="36"/>
        <v>3.3610695905713763</v>
      </c>
      <c r="E1183" s="6">
        <f t="shared" si="37"/>
        <v>25</v>
      </c>
    </row>
    <row r="1184" spans="1:5" hidden="1">
      <c r="A1184" s="1" t="s">
        <v>60</v>
      </c>
      <c r="B1184" s="4">
        <v>24.560555555555556</v>
      </c>
      <c r="C1184" s="4">
        <v>29.790000000000003</v>
      </c>
      <c r="D1184" s="4">
        <f t="shared" si="36"/>
        <v>3.3941727667251911</v>
      </c>
      <c r="E1184" s="6">
        <f t="shared" si="37"/>
        <v>25</v>
      </c>
    </row>
    <row r="1185" spans="1:5" hidden="1">
      <c r="A1185" s="1" t="s">
        <v>59</v>
      </c>
      <c r="B1185" s="4">
        <v>24.566388888888888</v>
      </c>
      <c r="C1185" s="4">
        <v>23.820000000000004</v>
      </c>
      <c r="D1185" s="4">
        <f t="shared" si="36"/>
        <v>3.1705255639271543</v>
      </c>
      <c r="E1185" s="6">
        <f t="shared" si="37"/>
        <v>25</v>
      </c>
    </row>
    <row r="1186" spans="1:5" hidden="1">
      <c r="A1186" s="1" t="s">
        <v>60</v>
      </c>
      <c r="B1186" s="4">
        <v>24.574999999999999</v>
      </c>
      <c r="C1186" s="4">
        <v>26.159999999999997</v>
      </c>
      <c r="D1186" s="4">
        <f t="shared" si="36"/>
        <v>3.2642315265889978</v>
      </c>
      <c r="E1186" s="6">
        <f t="shared" si="37"/>
        <v>25</v>
      </c>
    </row>
    <row r="1187" spans="1:5" hidden="1">
      <c r="A1187" s="1" t="s">
        <v>60</v>
      </c>
      <c r="B1187" s="4">
        <v>24.57513888888889</v>
      </c>
      <c r="C1187" s="4">
        <v>27.713333333333335</v>
      </c>
      <c r="D1187" s="4">
        <f t="shared" si="36"/>
        <v>3.3219136451563815</v>
      </c>
      <c r="E1187" s="6">
        <f t="shared" si="37"/>
        <v>25</v>
      </c>
    </row>
    <row r="1188" spans="1:5" hidden="1">
      <c r="A1188" s="1" t="s">
        <v>60</v>
      </c>
      <c r="B1188" s="4">
        <v>24.576666666666664</v>
      </c>
      <c r="C1188" s="4">
        <v>28.560000000000002</v>
      </c>
      <c r="D1188" s="4">
        <f t="shared" si="36"/>
        <v>3.3520071374713836</v>
      </c>
      <c r="E1188" s="6">
        <f t="shared" si="37"/>
        <v>25</v>
      </c>
    </row>
    <row r="1189" spans="1:5" hidden="1">
      <c r="A1189" s="1" t="s">
        <v>60</v>
      </c>
      <c r="B1189" s="4">
        <v>24.578611111111112</v>
      </c>
      <c r="C1189" s="4">
        <v>27.689999999999998</v>
      </c>
      <c r="D1189" s="4">
        <f t="shared" si="36"/>
        <v>3.3210713371828704</v>
      </c>
      <c r="E1189" s="6">
        <f t="shared" si="37"/>
        <v>25</v>
      </c>
    </row>
    <row r="1190" spans="1:5" hidden="1">
      <c r="A1190" s="1" t="s">
        <v>59</v>
      </c>
      <c r="B1190" s="4">
        <v>24.582638888888887</v>
      </c>
      <c r="C1190" s="4">
        <v>23.763333333333332</v>
      </c>
      <c r="D1190" s="4">
        <f t="shared" si="36"/>
        <v>3.1681437764614273</v>
      </c>
      <c r="E1190" s="6">
        <f t="shared" si="37"/>
        <v>25</v>
      </c>
    </row>
    <row r="1191" spans="1:5" hidden="1">
      <c r="A1191" s="1" t="s">
        <v>60</v>
      </c>
      <c r="B1191" s="4">
        <v>24.586805555555554</v>
      </c>
      <c r="C1191" s="4">
        <v>27.466666666666669</v>
      </c>
      <c r="D1191" s="4">
        <f t="shared" si="36"/>
        <v>3.3129731482473166</v>
      </c>
      <c r="E1191" s="6">
        <f t="shared" si="37"/>
        <v>25</v>
      </c>
    </row>
    <row r="1192" spans="1:5" hidden="1">
      <c r="A1192" s="1" t="s">
        <v>59</v>
      </c>
      <c r="B1192" s="4">
        <v>24.588055555555556</v>
      </c>
      <c r="C1192" s="4">
        <v>28.556666666666661</v>
      </c>
      <c r="D1192" s="4">
        <f t="shared" si="36"/>
        <v>3.3518904173078425</v>
      </c>
      <c r="E1192" s="6">
        <f t="shared" si="37"/>
        <v>25</v>
      </c>
    </row>
    <row r="1193" spans="1:5" hidden="1">
      <c r="A1193" s="1" t="s">
        <v>59</v>
      </c>
      <c r="B1193" s="4">
        <v>24.592638888888889</v>
      </c>
      <c r="C1193" s="4">
        <v>29.346666666666668</v>
      </c>
      <c r="D1193" s="4">
        <f t="shared" si="36"/>
        <v>3.3791789679901512</v>
      </c>
      <c r="E1193" s="6">
        <f t="shared" si="37"/>
        <v>25</v>
      </c>
    </row>
    <row r="1194" spans="1:5" hidden="1">
      <c r="A1194" s="1" t="s">
        <v>60</v>
      </c>
      <c r="B1194" s="4">
        <v>24.595138888888886</v>
      </c>
      <c r="C1194" s="4">
        <v>27.886666666666667</v>
      </c>
      <c r="D1194" s="4">
        <f t="shared" si="36"/>
        <v>3.3281486773459426</v>
      </c>
      <c r="E1194" s="6">
        <f t="shared" si="37"/>
        <v>25</v>
      </c>
    </row>
    <row r="1195" spans="1:5" hidden="1">
      <c r="A1195" s="1" t="s">
        <v>60</v>
      </c>
      <c r="B1195" s="4">
        <v>24.59611111111111</v>
      </c>
      <c r="C1195" s="4">
        <v>27.83</v>
      </c>
      <c r="D1195" s="4">
        <f t="shared" si="36"/>
        <v>3.3261145755377992</v>
      </c>
      <c r="E1195" s="6">
        <f t="shared" si="37"/>
        <v>25</v>
      </c>
    </row>
    <row r="1196" spans="1:5" hidden="1">
      <c r="A1196" s="1" t="s">
        <v>60</v>
      </c>
      <c r="B1196" s="4">
        <v>24.596805555555555</v>
      </c>
      <c r="C1196" s="4">
        <v>26.733333333333334</v>
      </c>
      <c r="D1196" s="4">
        <f t="shared" si="36"/>
        <v>3.2859112262043593</v>
      </c>
      <c r="E1196" s="6">
        <f t="shared" si="37"/>
        <v>25</v>
      </c>
    </row>
    <row r="1197" spans="1:5" hidden="1">
      <c r="A1197" s="1" t="s">
        <v>60</v>
      </c>
      <c r="B1197" s="4">
        <v>24.600972222222222</v>
      </c>
      <c r="C1197" s="4">
        <v>27.939999999999998</v>
      </c>
      <c r="D1197" s="4">
        <f t="shared" si="36"/>
        <v>3.3300593538288155</v>
      </c>
      <c r="E1197" s="6">
        <f t="shared" si="37"/>
        <v>25</v>
      </c>
    </row>
    <row r="1198" spans="1:5" hidden="1">
      <c r="A1198" s="1" t="s">
        <v>59</v>
      </c>
      <c r="B1198" s="4">
        <v>24.602361111111112</v>
      </c>
      <c r="C1198" s="4">
        <v>29.783333333333335</v>
      </c>
      <c r="D1198" s="4">
        <f t="shared" si="36"/>
        <v>3.3939489529373272</v>
      </c>
      <c r="E1198" s="6">
        <f t="shared" si="37"/>
        <v>25</v>
      </c>
    </row>
    <row r="1199" spans="1:5" hidden="1">
      <c r="A1199" s="1" t="s">
        <v>60</v>
      </c>
      <c r="B1199" s="4">
        <v>24.603472222222219</v>
      </c>
      <c r="C1199" s="4">
        <v>28.75</v>
      </c>
      <c r="D1199" s="4">
        <f t="shared" si="36"/>
        <v>3.3586377672433594</v>
      </c>
      <c r="E1199" s="6">
        <f t="shared" si="37"/>
        <v>25</v>
      </c>
    </row>
    <row r="1200" spans="1:5" hidden="1">
      <c r="A1200" s="1" t="s">
        <v>60</v>
      </c>
      <c r="B1200" s="4">
        <v>24.605</v>
      </c>
      <c r="C1200" s="4">
        <v>27.613333333333333</v>
      </c>
      <c r="D1200" s="4">
        <f t="shared" si="36"/>
        <v>3.3182987478592736</v>
      </c>
      <c r="E1200" s="6">
        <f t="shared" si="37"/>
        <v>25</v>
      </c>
    </row>
    <row r="1201" spans="1:5" hidden="1">
      <c r="A1201" s="1" t="s">
        <v>60</v>
      </c>
      <c r="B1201" s="4">
        <v>24.605972222222224</v>
      </c>
      <c r="C1201" s="4">
        <v>28.433333333333334</v>
      </c>
      <c r="D1201" s="4">
        <f t="shared" si="36"/>
        <v>3.3475621658295238</v>
      </c>
      <c r="E1201" s="6">
        <f t="shared" si="37"/>
        <v>25</v>
      </c>
    </row>
    <row r="1202" spans="1:5" hidden="1">
      <c r="A1202" s="1" t="s">
        <v>60</v>
      </c>
      <c r="B1202" s="4">
        <v>24.611388888888889</v>
      </c>
      <c r="C1202" s="4">
        <v>25.716666666666669</v>
      </c>
      <c r="D1202" s="4">
        <f t="shared" si="36"/>
        <v>3.2471392901410603</v>
      </c>
      <c r="E1202" s="6">
        <f t="shared" si="37"/>
        <v>25</v>
      </c>
    </row>
    <row r="1203" spans="1:5" hidden="1">
      <c r="A1203" s="1" t="s">
        <v>60</v>
      </c>
      <c r="B1203" s="4">
        <v>24.613194444444446</v>
      </c>
      <c r="C1203" s="4">
        <v>27.87</v>
      </c>
      <c r="D1203" s="4">
        <f t="shared" si="36"/>
        <v>3.3275508414938568</v>
      </c>
      <c r="E1203" s="6">
        <f t="shared" si="37"/>
        <v>25</v>
      </c>
    </row>
    <row r="1204" spans="1:5" hidden="1">
      <c r="A1204" s="1" t="s">
        <v>60</v>
      </c>
      <c r="B1204" s="4">
        <v>24.614444444444441</v>
      </c>
      <c r="C1204" s="4">
        <v>28.849999999999998</v>
      </c>
      <c r="D1204" s="4">
        <f t="shared" si="36"/>
        <v>3.3621099929541085</v>
      </c>
      <c r="E1204" s="6">
        <f t="shared" si="37"/>
        <v>25</v>
      </c>
    </row>
    <row r="1205" spans="1:5" hidden="1">
      <c r="A1205" s="1" t="s">
        <v>60</v>
      </c>
      <c r="B1205" s="4">
        <v>24.616388888888888</v>
      </c>
      <c r="C1205" s="4">
        <v>28.026666666666667</v>
      </c>
      <c r="D1205" s="4">
        <f t="shared" si="36"/>
        <v>3.3331564379005858</v>
      </c>
      <c r="E1205" s="6">
        <f t="shared" si="37"/>
        <v>25</v>
      </c>
    </row>
    <row r="1206" spans="1:5" hidden="1">
      <c r="A1206" s="1" t="s">
        <v>60</v>
      </c>
      <c r="B1206" s="4">
        <v>24.617361111111112</v>
      </c>
      <c r="C1206" s="4">
        <v>28.786666666666665</v>
      </c>
      <c r="D1206" s="4">
        <f t="shared" si="36"/>
        <v>3.3599123169784968</v>
      </c>
      <c r="E1206" s="6">
        <f t="shared" si="37"/>
        <v>25</v>
      </c>
    </row>
    <row r="1207" spans="1:5" hidden="1">
      <c r="A1207" s="1" t="s">
        <v>59</v>
      </c>
      <c r="B1207" s="4">
        <v>24.619444444444447</v>
      </c>
      <c r="C1207" s="4">
        <v>27.843333333333334</v>
      </c>
      <c r="D1207" s="4">
        <f t="shared" si="36"/>
        <v>3.3265935600997052</v>
      </c>
      <c r="E1207" s="6">
        <f t="shared" si="37"/>
        <v>25</v>
      </c>
    </row>
    <row r="1208" spans="1:5" hidden="1">
      <c r="A1208" s="1" t="s">
        <v>60</v>
      </c>
      <c r="B1208" s="4">
        <v>24.621805555555557</v>
      </c>
      <c r="C1208" s="4">
        <v>27.47666666666667</v>
      </c>
      <c r="D1208" s="4">
        <f t="shared" si="36"/>
        <v>3.3133371596570265</v>
      </c>
      <c r="E1208" s="6">
        <f t="shared" si="37"/>
        <v>25</v>
      </c>
    </row>
    <row r="1209" spans="1:5" hidden="1">
      <c r="A1209" s="1" t="s">
        <v>60</v>
      </c>
      <c r="B1209" s="4">
        <v>24.622777777777777</v>
      </c>
      <c r="C1209" s="4">
        <v>28.753333333333334</v>
      </c>
      <c r="D1209" s="4">
        <f t="shared" si="36"/>
        <v>3.3587537025515872</v>
      </c>
      <c r="E1209" s="6">
        <f t="shared" si="37"/>
        <v>25</v>
      </c>
    </row>
    <row r="1210" spans="1:5" hidden="1">
      <c r="A1210" s="1" t="s">
        <v>59</v>
      </c>
      <c r="B1210" s="4">
        <v>24.623888888888889</v>
      </c>
      <c r="C1210" s="4">
        <v>27.72</v>
      </c>
      <c r="D1210" s="4">
        <f t="shared" si="36"/>
        <v>3.3221541743217022</v>
      </c>
      <c r="E1210" s="6">
        <f t="shared" si="37"/>
        <v>25</v>
      </c>
    </row>
    <row r="1211" spans="1:5" hidden="1">
      <c r="A1211" s="1" t="s">
        <v>59</v>
      </c>
      <c r="B1211" s="4">
        <v>24.624722222222221</v>
      </c>
      <c r="C1211" s="4">
        <v>27.813333333333333</v>
      </c>
      <c r="D1211" s="4">
        <f t="shared" si="36"/>
        <v>3.3255155220244075</v>
      </c>
      <c r="E1211" s="6">
        <f t="shared" si="37"/>
        <v>25</v>
      </c>
    </row>
    <row r="1212" spans="1:5" hidden="1">
      <c r="A1212" s="1" t="s">
        <v>60</v>
      </c>
      <c r="B1212" s="4">
        <v>24.627222222222223</v>
      </c>
      <c r="C1212" s="4">
        <v>27.636666666666667</v>
      </c>
      <c r="D1212" s="4">
        <f t="shared" si="36"/>
        <v>3.3191433934600179</v>
      </c>
      <c r="E1212" s="6">
        <f t="shared" si="37"/>
        <v>25</v>
      </c>
    </row>
    <row r="1213" spans="1:5" hidden="1">
      <c r="A1213" s="1" t="s">
        <v>60</v>
      </c>
      <c r="B1213" s="4">
        <v>24.629166666666666</v>
      </c>
      <c r="C1213" s="4">
        <v>27.686666666666667</v>
      </c>
      <c r="D1213" s="4">
        <f t="shared" si="36"/>
        <v>3.320950949534498</v>
      </c>
      <c r="E1213" s="6">
        <f t="shared" si="37"/>
        <v>25</v>
      </c>
    </row>
    <row r="1214" spans="1:5" hidden="1">
      <c r="A1214" s="1" t="s">
        <v>59</v>
      </c>
      <c r="B1214" s="4">
        <v>24.6325</v>
      </c>
      <c r="C1214" s="4">
        <v>23.2</v>
      </c>
      <c r="D1214" s="4">
        <f t="shared" si="36"/>
        <v>3.1441522786722644</v>
      </c>
      <c r="E1214" s="6">
        <f t="shared" si="37"/>
        <v>25</v>
      </c>
    </row>
    <row r="1215" spans="1:5" hidden="1">
      <c r="A1215" s="1" t="s">
        <v>60</v>
      </c>
      <c r="B1215" s="4">
        <v>24.636666666666667</v>
      </c>
      <c r="C1215" s="4">
        <v>28.176666666666666</v>
      </c>
      <c r="D1215" s="4">
        <f t="shared" si="36"/>
        <v>3.3384942122727264</v>
      </c>
      <c r="E1215" s="6">
        <f t="shared" si="37"/>
        <v>25</v>
      </c>
    </row>
    <row r="1216" spans="1:5" hidden="1">
      <c r="A1216" s="1" t="s">
        <v>60</v>
      </c>
      <c r="B1216" s="4">
        <v>24.639444444444443</v>
      </c>
      <c r="C1216" s="4">
        <v>29.046666666666667</v>
      </c>
      <c r="D1216" s="4">
        <f t="shared" si="36"/>
        <v>3.3689037320211863</v>
      </c>
      <c r="E1216" s="6">
        <f t="shared" si="37"/>
        <v>25</v>
      </c>
    </row>
    <row r="1217" spans="1:5" hidden="1">
      <c r="A1217" s="1" t="s">
        <v>60</v>
      </c>
      <c r="B1217" s="4">
        <v>24.641111111111112</v>
      </c>
      <c r="C1217" s="4">
        <v>27.820000000000004</v>
      </c>
      <c r="D1217" s="4">
        <f t="shared" si="36"/>
        <v>3.325755186495297</v>
      </c>
      <c r="E1217" s="6">
        <f t="shared" si="37"/>
        <v>25</v>
      </c>
    </row>
    <row r="1218" spans="1:5" hidden="1">
      <c r="A1218" s="1" t="s">
        <v>59</v>
      </c>
      <c r="B1218" s="4">
        <v>24.649722222222223</v>
      </c>
      <c r="C1218" s="4">
        <v>29.276666666666667</v>
      </c>
      <c r="D1218" s="4">
        <f t="shared" ref="D1218:D1281" si="38">LN(C1218)</f>
        <v>3.3767908392609165</v>
      </c>
      <c r="E1218" s="6">
        <f t="shared" si="37"/>
        <v>25</v>
      </c>
    </row>
    <row r="1219" spans="1:5" hidden="1">
      <c r="A1219" s="1" t="s">
        <v>60</v>
      </c>
      <c r="B1219" s="4">
        <v>24.65013888888889</v>
      </c>
      <c r="C1219" s="4">
        <v>26.41333333333333</v>
      </c>
      <c r="D1219" s="4">
        <f t="shared" si="38"/>
        <v>3.2738689331622406</v>
      </c>
      <c r="E1219" s="6">
        <f t="shared" ref="E1219:E1282" si="39">ROUND(B1219,0)</f>
        <v>25</v>
      </c>
    </row>
    <row r="1220" spans="1:5" hidden="1">
      <c r="A1220" s="1" t="s">
        <v>60</v>
      </c>
      <c r="B1220" s="4">
        <v>24.650694444444447</v>
      </c>
      <c r="C1220" s="4">
        <v>27.94</v>
      </c>
      <c r="D1220" s="4">
        <f t="shared" si="38"/>
        <v>3.3300593538288159</v>
      </c>
      <c r="E1220" s="6">
        <f t="shared" si="39"/>
        <v>25</v>
      </c>
    </row>
    <row r="1221" spans="1:5" hidden="1">
      <c r="A1221" s="1" t="s">
        <v>60</v>
      </c>
      <c r="B1221" s="4">
        <v>24.65111111111111</v>
      </c>
      <c r="C1221" s="4">
        <v>25.363333333333333</v>
      </c>
      <c r="D1221" s="4">
        <f t="shared" si="38"/>
        <v>3.2333045615203218</v>
      </c>
      <c r="E1221" s="6">
        <f t="shared" si="39"/>
        <v>25</v>
      </c>
    </row>
    <row r="1222" spans="1:5" hidden="1">
      <c r="A1222" s="1" t="s">
        <v>59</v>
      </c>
      <c r="B1222" s="4">
        <v>24.655972222222221</v>
      </c>
      <c r="C1222" s="4">
        <v>23.653333333333336</v>
      </c>
      <c r="D1222" s="4">
        <f t="shared" si="38"/>
        <v>3.1635040493332145</v>
      </c>
      <c r="E1222" s="6">
        <f t="shared" si="39"/>
        <v>25</v>
      </c>
    </row>
    <row r="1223" spans="1:5" hidden="1">
      <c r="A1223" s="1" t="s">
        <v>60</v>
      </c>
      <c r="B1223" s="4">
        <v>24.658055555555556</v>
      </c>
      <c r="C1223" s="4">
        <v>28.040000000000003</v>
      </c>
      <c r="D1223" s="4">
        <f t="shared" si="38"/>
        <v>3.3336320621663895</v>
      </c>
      <c r="E1223" s="6">
        <f t="shared" si="39"/>
        <v>25</v>
      </c>
    </row>
    <row r="1224" spans="1:5" hidden="1">
      <c r="A1224" s="1" t="s">
        <v>60</v>
      </c>
      <c r="B1224" s="4">
        <v>24.659583333333334</v>
      </c>
      <c r="C1224" s="4">
        <v>24.706666666666667</v>
      </c>
      <c r="D1224" s="4">
        <f t="shared" si="38"/>
        <v>3.2070731127490495</v>
      </c>
      <c r="E1224" s="6">
        <f t="shared" si="39"/>
        <v>25</v>
      </c>
    </row>
    <row r="1225" spans="1:5" hidden="1">
      <c r="A1225" s="1" t="s">
        <v>60</v>
      </c>
      <c r="B1225" s="4">
        <v>24.663472222222222</v>
      </c>
      <c r="C1225" s="4">
        <v>28.103333333333335</v>
      </c>
      <c r="D1225" s="4">
        <f t="shared" si="38"/>
        <v>3.3358881932664746</v>
      </c>
      <c r="E1225" s="6">
        <f t="shared" si="39"/>
        <v>25</v>
      </c>
    </row>
    <row r="1226" spans="1:5" hidden="1">
      <c r="A1226" s="1" t="s">
        <v>60</v>
      </c>
      <c r="B1226" s="4">
        <v>24.67763888888889</v>
      </c>
      <c r="C1226" s="4">
        <v>32.303333333333335</v>
      </c>
      <c r="D1226" s="4">
        <f t="shared" si="38"/>
        <v>3.4751704240783492</v>
      </c>
      <c r="E1226" s="6">
        <f t="shared" si="39"/>
        <v>25</v>
      </c>
    </row>
    <row r="1227" spans="1:5" hidden="1">
      <c r="A1227" s="1" t="s">
        <v>60</v>
      </c>
      <c r="B1227" s="4">
        <v>24.684583333333332</v>
      </c>
      <c r="C1227" s="4">
        <v>25.223333333333333</v>
      </c>
      <c r="D1227" s="4">
        <f t="shared" si="38"/>
        <v>3.2277694920383206</v>
      </c>
      <c r="E1227" s="6">
        <f t="shared" si="39"/>
        <v>25</v>
      </c>
    </row>
    <row r="1228" spans="1:5" hidden="1">
      <c r="A1228" s="1" t="s">
        <v>60</v>
      </c>
      <c r="B1228" s="4">
        <v>24.685555555555556</v>
      </c>
      <c r="C1228" s="4">
        <v>23.34</v>
      </c>
      <c r="D1228" s="4">
        <f t="shared" si="38"/>
        <v>3.1501686268584099</v>
      </c>
      <c r="E1228" s="6">
        <f t="shared" si="39"/>
        <v>25</v>
      </c>
    </row>
    <row r="1229" spans="1:5" hidden="1">
      <c r="A1229" s="1" t="s">
        <v>60</v>
      </c>
      <c r="B1229" s="4">
        <v>24.686527777777776</v>
      </c>
      <c r="C1229" s="4">
        <v>26.246666666666666</v>
      </c>
      <c r="D1229" s="4">
        <f t="shared" si="38"/>
        <v>3.2675389968474819</v>
      </c>
      <c r="E1229" s="6">
        <f t="shared" si="39"/>
        <v>25</v>
      </c>
    </row>
    <row r="1230" spans="1:5" hidden="1">
      <c r="A1230" s="1" t="s">
        <v>60</v>
      </c>
      <c r="B1230" s="4">
        <v>24.69222222222222</v>
      </c>
      <c r="C1230" s="4">
        <v>28.446666666666669</v>
      </c>
      <c r="D1230" s="4">
        <f t="shared" si="38"/>
        <v>3.3480309890917441</v>
      </c>
      <c r="E1230" s="6">
        <f t="shared" si="39"/>
        <v>25</v>
      </c>
    </row>
    <row r="1231" spans="1:5" hidden="1">
      <c r="A1231" s="1" t="s">
        <v>59</v>
      </c>
      <c r="B1231" s="4">
        <v>24.696944444444444</v>
      </c>
      <c r="C1231" s="4">
        <v>27.94</v>
      </c>
      <c r="D1231" s="4">
        <f t="shared" si="38"/>
        <v>3.3300593538288159</v>
      </c>
      <c r="E1231" s="6">
        <f t="shared" si="39"/>
        <v>25</v>
      </c>
    </row>
    <row r="1232" spans="1:5" hidden="1">
      <c r="A1232" s="1" t="s">
        <v>60</v>
      </c>
      <c r="B1232" s="4">
        <v>24.706666666666667</v>
      </c>
      <c r="C1232" s="4">
        <v>30.64</v>
      </c>
      <c r="D1232" s="4">
        <f t="shared" si="38"/>
        <v>3.4223063448723905</v>
      </c>
      <c r="E1232" s="6">
        <f t="shared" si="39"/>
        <v>25</v>
      </c>
    </row>
    <row r="1233" spans="1:5" hidden="1">
      <c r="A1233" s="1" t="s">
        <v>60</v>
      </c>
      <c r="B1233" s="4">
        <v>24.7075</v>
      </c>
      <c r="C1233" s="4">
        <v>28.613333333333333</v>
      </c>
      <c r="D1233" s="4">
        <f t="shared" si="38"/>
        <v>3.3538728096543333</v>
      </c>
      <c r="E1233" s="6">
        <f t="shared" si="39"/>
        <v>25</v>
      </c>
    </row>
    <row r="1234" spans="1:5" hidden="1">
      <c r="A1234" s="1" t="s">
        <v>60</v>
      </c>
      <c r="B1234" s="4">
        <v>24.715</v>
      </c>
      <c r="C1234" s="4">
        <v>29.876666666666665</v>
      </c>
      <c r="D1234" s="4">
        <f t="shared" si="38"/>
        <v>3.3970777967011605</v>
      </c>
      <c r="E1234" s="6">
        <f t="shared" si="39"/>
        <v>25</v>
      </c>
    </row>
    <row r="1235" spans="1:5" hidden="1">
      <c r="A1235" s="1" t="s">
        <v>60</v>
      </c>
      <c r="B1235" s="4">
        <v>24.720138888888886</v>
      </c>
      <c r="C1235" s="4">
        <v>28.026666666666667</v>
      </c>
      <c r="D1235" s="4">
        <f t="shared" si="38"/>
        <v>3.3331564379005858</v>
      </c>
      <c r="E1235" s="6">
        <f t="shared" si="39"/>
        <v>25</v>
      </c>
    </row>
    <row r="1236" spans="1:5" hidden="1">
      <c r="A1236" s="1" t="s">
        <v>60</v>
      </c>
      <c r="B1236" s="4">
        <v>24.720277777777778</v>
      </c>
      <c r="C1236" s="4">
        <v>28.090000000000003</v>
      </c>
      <c r="D1236" s="4">
        <f t="shared" si="38"/>
        <v>3.3354136411161526</v>
      </c>
      <c r="E1236" s="6">
        <f t="shared" si="39"/>
        <v>25</v>
      </c>
    </row>
    <row r="1237" spans="1:5" hidden="1">
      <c r="A1237" s="1" t="s">
        <v>60</v>
      </c>
      <c r="B1237" s="4">
        <v>24.723333333333336</v>
      </c>
      <c r="C1237" s="4">
        <v>25.863333333333333</v>
      </c>
      <c r="D1237" s="4">
        <f t="shared" si="38"/>
        <v>3.2528262642377483</v>
      </c>
      <c r="E1237" s="6">
        <f t="shared" si="39"/>
        <v>25</v>
      </c>
    </row>
    <row r="1238" spans="1:5" hidden="1">
      <c r="A1238" s="1" t="s">
        <v>60</v>
      </c>
      <c r="B1238" s="4">
        <v>24.729027777777777</v>
      </c>
      <c r="C1238" s="4">
        <v>25.006666666666664</v>
      </c>
      <c r="D1238" s="4">
        <f t="shared" si="38"/>
        <v>3.2191424559856316</v>
      </c>
      <c r="E1238" s="6">
        <f t="shared" si="39"/>
        <v>25</v>
      </c>
    </row>
    <row r="1239" spans="1:5" hidden="1">
      <c r="A1239" s="1" t="s">
        <v>60</v>
      </c>
      <c r="B1239" s="4">
        <v>24.738611111111108</v>
      </c>
      <c r="C1239" s="4">
        <v>25.526666666666667</v>
      </c>
      <c r="D1239" s="4">
        <f t="shared" si="38"/>
        <v>3.2397236573810386</v>
      </c>
      <c r="E1239" s="6">
        <f t="shared" si="39"/>
        <v>25</v>
      </c>
    </row>
    <row r="1240" spans="1:5" hidden="1">
      <c r="A1240" s="1" t="s">
        <v>60</v>
      </c>
      <c r="B1240" s="4">
        <v>24.753611111111113</v>
      </c>
      <c r="C1240" s="4">
        <v>27.72666666666667</v>
      </c>
      <c r="D1240" s="4">
        <f t="shared" si="38"/>
        <v>3.3223946456466562</v>
      </c>
      <c r="E1240" s="6">
        <f t="shared" si="39"/>
        <v>25</v>
      </c>
    </row>
    <row r="1241" spans="1:5" hidden="1">
      <c r="A1241" s="1" t="s">
        <v>60</v>
      </c>
      <c r="B1241" s="4">
        <v>24.766249999999999</v>
      </c>
      <c r="C1241" s="4">
        <v>28.116666666666671</v>
      </c>
      <c r="D1241" s="4">
        <f t="shared" si="38"/>
        <v>3.3363625203238678</v>
      </c>
      <c r="E1241" s="6">
        <f t="shared" si="39"/>
        <v>25</v>
      </c>
    </row>
    <row r="1242" spans="1:5" hidden="1">
      <c r="A1242" s="1" t="s">
        <v>60</v>
      </c>
      <c r="B1242" s="4">
        <v>24.766249999999999</v>
      </c>
      <c r="C1242" s="4">
        <v>25.323333333333334</v>
      </c>
      <c r="D1242" s="4">
        <f t="shared" si="38"/>
        <v>3.2317262368470208</v>
      </c>
      <c r="E1242" s="6">
        <f t="shared" si="39"/>
        <v>25</v>
      </c>
    </row>
    <row r="1243" spans="1:5" hidden="1">
      <c r="A1243" s="1" t="s">
        <v>59</v>
      </c>
      <c r="B1243" s="4">
        <v>24.783055555555556</v>
      </c>
      <c r="C1243" s="4">
        <v>28.150000000000002</v>
      </c>
      <c r="D1243" s="4">
        <f t="shared" si="38"/>
        <v>3.3375473545856993</v>
      </c>
      <c r="E1243" s="6">
        <f t="shared" si="39"/>
        <v>25</v>
      </c>
    </row>
    <row r="1244" spans="1:5" hidden="1">
      <c r="A1244" s="1" t="s">
        <v>60</v>
      </c>
      <c r="B1244" s="4">
        <v>24.784722222222221</v>
      </c>
      <c r="C1244" s="4">
        <v>28.27333333333333</v>
      </c>
      <c r="D1244" s="4">
        <f t="shared" si="38"/>
        <v>3.341919075378335</v>
      </c>
      <c r="E1244" s="6">
        <f t="shared" si="39"/>
        <v>25</v>
      </c>
    </row>
    <row r="1245" spans="1:5" hidden="1">
      <c r="A1245" s="1" t="s">
        <v>60</v>
      </c>
      <c r="B1245" s="4">
        <v>24.785277777777775</v>
      </c>
      <c r="C1245" s="4">
        <v>28.623333333333335</v>
      </c>
      <c r="D1245" s="4">
        <f t="shared" si="38"/>
        <v>3.3542222360162839</v>
      </c>
      <c r="E1245" s="6">
        <f t="shared" si="39"/>
        <v>25</v>
      </c>
    </row>
    <row r="1246" spans="1:5" hidden="1">
      <c r="A1246" s="1" t="s">
        <v>60</v>
      </c>
      <c r="B1246" s="4">
        <v>24.799444444444443</v>
      </c>
      <c r="C1246" s="4">
        <v>25.28</v>
      </c>
      <c r="D1246" s="4">
        <f t="shared" si="38"/>
        <v>3.2300135692786567</v>
      </c>
      <c r="E1246" s="6">
        <f t="shared" si="39"/>
        <v>25</v>
      </c>
    </row>
    <row r="1247" spans="1:5" hidden="1">
      <c r="A1247" s="1" t="s">
        <v>59</v>
      </c>
      <c r="B1247" s="4">
        <v>24.800138888888892</v>
      </c>
      <c r="C1247" s="4">
        <v>24.846666666666664</v>
      </c>
      <c r="D1247" s="4">
        <f t="shared" si="38"/>
        <v>3.2127236053830024</v>
      </c>
      <c r="E1247" s="6">
        <f t="shared" si="39"/>
        <v>25</v>
      </c>
    </row>
    <row r="1248" spans="1:5" hidden="1">
      <c r="A1248" s="1" t="s">
        <v>60</v>
      </c>
      <c r="B1248" s="4">
        <v>24.808194444444442</v>
      </c>
      <c r="C1248" s="4">
        <v>26.033333333333331</v>
      </c>
      <c r="D1248" s="4">
        <f t="shared" si="38"/>
        <v>3.2593777681775307</v>
      </c>
      <c r="E1248" s="6">
        <f t="shared" si="39"/>
        <v>25</v>
      </c>
    </row>
    <row r="1249" spans="1:5" hidden="1">
      <c r="A1249" s="1" t="s">
        <v>59</v>
      </c>
      <c r="B1249" s="4">
        <v>24.814583333333335</v>
      </c>
      <c r="C1249" s="4">
        <v>24.849999999999998</v>
      </c>
      <c r="D1249" s="4">
        <f t="shared" si="38"/>
        <v>3.2128577525426376</v>
      </c>
      <c r="E1249" s="6">
        <f t="shared" si="39"/>
        <v>25</v>
      </c>
    </row>
    <row r="1250" spans="1:5" hidden="1">
      <c r="A1250" s="1" t="s">
        <v>59</v>
      </c>
      <c r="B1250" s="4">
        <v>24.818750000000001</v>
      </c>
      <c r="C1250" s="4">
        <v>28.576666666666668</v>
      </c>
      <c r="D1250" s="4">
        <f t="shared" si="38"/>
        <v>3.3525905340225548</v>
      </c>
      <c r="E1250" s="6">
        <f t="shared" si="39"/>
        <v>25</v>
      </c>
    </row>
    <row r="1251" spans="1:5" hidden="1">
      <c r="A1251" s="1" t="s">
        <v>59</v>
      </c>
      <c r="B1251" s="4">
        <v>24.824305555555554</v>
      </c>
      <c r="C1251" s="4">
        <v>23.733333333333334</v>
      </c>
      <c r="D1251" s="4">
        <f t="shared" si="38"/>
        <v>3.1668805297498204</v>
      </c>
      <c r="E1251" s="6">
        <f t="shared" si="39"/>
        <v>25</v>
      </c>
    </row>
    <row r="1252" spans="1:5" hidden="1">
      <c r="A1252" s="1" t="s">
        <v>59</v>
      </c>
      <c r="B1252" s="4">
        <v>24.824861111111108</v>
      </c>
      <c r="C1252" s="4">
        <v>23.316666666666666</v>
      </c>
      <c r="D1252" s="4">
        <f t="shared" si="38"/>
        <v>3.1491684124433803</v>
      </c>
      <c r="E1252" s="6">
        <f t="shared" si="39"/>
        <v>25</v>
      </c>
    </row>
    <row r="1253" spans="1:5" hidden="1">
      <c r="A1253" s="1" t="s">
        <v>60</v>
      </c>
      <c r="B1253" s="4">
        <v>24.825833333333332</v>
      </c>
      <c r="C1253" s="4">
        <v>28.149999999999995</v>
      </c>
      <c r="D1253" s="4">
        <f t="shared" si="38"/>
        <v>3.3375473545856993</v>
      </c>
      <c r="E1253" s="6">
        <f t="shared" si="39"/>
        <v>25</v>
      </c>
    </row>
    <row r="1254" spans="1:5" hidden="1">
      <c r="A1254" s="1" t="s">
        <v>60</v>
      </c>
      <c r="B1254" s="4">
        <v>24.839722222222225</v>
      </c>
      <c r="C1254" s="4">
        <v>25.656666666666666</v>
      </c>
      <c r="D1254" s="4">
        <f t="shared" si="38"/>
        <v>3.2448034468781164</v>
      </c>
      <c r="E1254" s="6">
        <f t="shared" si="39"/>
        <v>25</v>
      </c>
    </row>
    <row r="1255" spans="1:5" hidden="1">
      <c r="A1255" s="1" t="s">
        <v>60</v>
      </c>
      <c r="B1255" s="4">
        <v>24.842499999999998</v>
      </c>
      <c r="C1255" s="4">
        <v>27.613333333333333</v>
      </c>
      <c r="D1255" s="4">
        <f t="shared" si="38"/>
        <v>3.3182987478592736</v>
      </c>
      <c r="E1255" s="6">
        <f t="shared" si="39"/>
        <v>25</v>
      </c>
    </row>
    <row r="1256" spans="1:5" hidden="1">
      <c r="A1256" s="1" t="s">
        <v>59</v>
      </c>
      <c r="B1256" s="4">
        <v>24.84375</v>
      </c>
      <c r="C1256" s="4">
        <v>23.963333333333335</v>
      </c>
      <c r="D1256" s="4">
        <f t="shared" si="38"/>
        <v>3.1765248843276703</v>
      </c>
      <c r="E1256" s="6">
        <f t="shared" si="39"/>
        <v>25</v>
      </c>
    </row>
    <row r="1257" spans="1:5" hidden="1">
      <c r="A1257" s="1" t="s">
        <v>59</v>
      </c>
      <c r="B1257" s="4">
        <v>24.84652777777778</v>
      </c>
      <c r="C1257" s="4">
        <v>24.216666666666669</v>
      </c>
      <c r="D1257" s="4">
        <f t="shared" si="38"/>
        <v>3.1870411013481821</v>
      </c>
      <c r="E1257" s="6">
        <f t="shared" si="39"/>
        <v>25</v>
      </c>
    </row>
    <row r="1258" spans="1:5" hidden="1">
      <c r="A1258" s="1" t="s">
        <v>60</v>
      </c>
      <c r="B1258" s="4">
        <v>24.869027777777777</v>
      </c>
      <c r="C1258" s="4">
        <v>25.813333333333333</v>
      </c>
      <c r="D1258" s="4">
        <f t="shared" si="38"/>
        <v>3.2508911543002119</v>
      </c>
      <c r="E1258" s="6">
        <f t="shared" si="39"/>
        <v>25</v>
      </c>
    </row>
    <row r="1259" spans="1:5" hidden="1">
      <c r="A1259" s="1" t="s">
        <v>60</v>
      </c>
      <c r="B1259" s="4">
        <v>24.885555555555559</v>
      </c>
      <c r="C1259" s="4">
        <v>28.02</v>
      </c>
      <c r="D1259" s="4">
        <f t="shared" si="38"/>
        <v>3.3329185409088611</v>
      </c>
      <c r="E1259" s="6">
        <f t="shared" si="39"/>
        <v>25</v>
      </c>
    </row>
    <row r="1260" spans="1:5" hidden="1">
      <c r="A1260" s="1" t="s">
        <v>59</v>
      </c>
      <c r="B1260" s="4">
        <v>24.893472222222222</v>
      </c>
      <c r="C1260" s="4">
        <v>23.86</v>
      </c>
      <c r="D1260" s="4">
        <f t="shared" si="38"/>
        <v>3.1722034166697699</v>
      </c>
      <c r="E1260" s="6">
        <f t="shared" si="39"/>
        <v>25</v>
      </c>
    </row>
    <row r="1261" spans="1:5" hidden="1">
      <c r="A1261" s="1" t="s">
        <v>60</v>
      </c>
      <c r="B1261" s="4">
        <v>24.89361111111111</v>
      </c>
      <c r="C1261" s="4">
        <v>28.843333333333334</v>
      </c>
      <c r="D1261" s="4">
        <f t="shared" si="38"/>
        <v>3.3618788859505377</v>
      </c>
      <c r="E1261" s="6">
        <f t="shared" si="39"/>
        <v>25</v>
      </c>
    </row>
    <row r="1262" spans="1:5" hidden="1">
      <c r="A1262" s="1" t="s">
        <v>60</v>
      </c>
      <c r="B1262" s="4">
        <v>24.89361111111111</v>
      </c>
      <c r="C1262" s="4">
        <v>29.02</v>
      </c>
      <c r="D1262" s="4">
        <f t="shared" si="38"/>
        <v>3.3679852474560419</v>
      </c>
      <c r="E1262" s="6">
        <f t="shared" si="39"/>
        <v>25</v>
      </c>
    </row>
    <row r="1263" spans="1:5" hidden="1">
      <c r="A1263" s="1" t="s">
        <v>60</v>
      </c>
      <c r="B1263" s="4">
        <v>24.895</v>
      </c>
      <c r="C1263" s="4">
        <v>27.143333333333331</v>
      </c>
      <c r="D1263" s="4">
        <f t="shared" si="38"/>
        <v>3.3011314668109302</v>
      </c>
      <c r="E1263" s="6">
        <f t="shared" si="39"/>
        <v>25</v>
      </c>
    </row>
    <row r="1264" spans="1:5" hidden="1">
      <c r="A1264" s="1" t="s">
        <v>59</v>
      </c>
      <c r="B1264" s="4">
        <v>24.900694444444447</v>
      </c>
      <c r="C1264" s="4">
        <v>28.033333333333331</v>
      </c>
      <c r="D1264" s="4">
        <f t="shared" si="38"/>
        <v>3.3333942783107928</v>
      </c>
      <c r="E1264" s="6">
        <f t="shared" si="39"/>
        <v>25</v>
      </c>
    </row>
    <row r="1265" spans="1:5" hidden="1">
      <c r="A1265" s="1" t="s">
        <v>60</v>
      </c>
      <c r="B1265" s="4">
        <v>24.900694444444447</v>
      </c>
      <c r="C1265" s="4">
        <v>29.296666666666667</v>
      </c>
      <c r="D1265" s="4">
        <f t="shared" si="38"/>
        <v>3.3774737439084443</v>
      </c>
      <c r="E1265" s="6">
        <f t="shared" si="39"/>
        <v>25</v>
      </c>
    </row>
    <row r="1266" spans="1:5" hidden="1">
      <c r="A1266" s="1" t="s">
        <v>59</v>
      </c>
      <c r="B1266" s="4">
        <v>24.901388888888889</v>
      </c>
      <c r="C1266" s="4">
        <v>27.833333333333332</v>
      </c>
      <c r="D1266" s="4">
        <f t="shared" si="38"/>
        <v>3.3262343431887</v>
      </c>
      <c r="E1266" s="6">
        <f t="shared" si="39"/>
        <v>25</v>
      </c>
    </row>
    <row r="1267" spans="1:5" hidden="1">
      <c r="A1267" s="1" t="s">
        <v>60</v>
      </c>
      <c r="B1267" s="4">
        <v>24.906388888888891</v>
      </c>
      <c r="C1267" s="4">
        <v>23.826666666666664</v>
      </c>
      <c r="D1267" s="4">
        <f t="shared" si="38"/>
        <v>3.1708054016231175</v>
      </c>
      <c r="E1267" s="6">
        <f t="shared" si="39"/>
        <v>25</v>
      </c>
    </row>
    <row r="1268" spans="1:5" hidden="1">
      <c r="A1268" s="1" t="s">
        <v>60</v>
      </c>
      <c r="B1268" s="4">
        <v>24.909861111111113</v>
      </c>
      <c r="C1268" s="4">
        <v>29.310000000000002</v>
      </c>
      <c r="D1268" s="4">
        <f t="shared" si="38"/>
        <v>3.377928754722801</v>
      </c>
      <c r="E1268" s="6">
        <f t="shared" si="39"/>
        <v>25</v>
      </c>
    </row>
    <row r="1269" spans="1:5" hidden="1">
      <c r="A1269" s="1" t="s">
        <v>60</v>
      </c>
      <c r="B1269" s="4">
        <v>24.911666666666669</v>
      </c>
      <c r="C1269" s="4">
        <v>28.446666666666669</v>
      </c>
      <c r="D1269" s="4">
        <f t="shared" si="38"/>
        <v>3.3480309890917441</v>
      </c>
      <c r="E1269" s="6">
        <f t="shared" si="39"/>
        <v>25</v>
      </c>
    </row>
    <row r="1270" spans="1:5" hidden="1">
      <c r="A1270" s="1" t="s">
        <v>60</v>
      </c>
      <c r="B1270" s="4">
        <v>24.926111111111108</v>
      </c>
      <c r="C1270" s="4">
        <v>35.19</v>
      </c>
      <c r="D1270" s="4">
        <f t="shared" si="38"/>
        <v>3.5607619513334936</v>
      </c>
      <c r="E1270" s="6">
        <f t="shared" si="39"/>
        <v>25</v>
      </c>
    </row>
    <row r="1271" spans="1:5" hidden="1">
      <c r="A1271" s="1" t="s">
        <v>60</v>
      </c>
      <c r="B1271" s="4">
        <v>24.934305555555557</v>
      </c>
      <c r="C1271" s="4">
        <v>25.55</v>
      </c>
      <c r="D1271" s="4">
        <f t="shared" si="38"/>
        <v>3.2406373166497136</v>
      </c>
      <c r="E1271" s="6">
        <f t="shared" si="39"/>
        <v>25</v>
      </c>
    </row>
    <row r="1272" spans="1:5" hidden="1">
      <c r="A1272" s="1" t="s">
        <v>60</v>
      </c>
      <c r="B1272" s="4">
        <v>24.935972222222222</v>
      </c>
      <c r="C1272" s="4">
        <v>30.13</v>
      </c>
      <c r="D1272" s="4">
        <f t="shared" si="38"/>
        <v>3.4055213531422099</v>
      </c>
      <c r="E1272" s="6">
        <f t="shared" si="39"/>
        <v>25</v>
      </c>
    </row>
    <row r="1273" spans="1:5" hidden="1">
      <c r="A1273" s="1" t="s">
        <v>60</v>
      </c>
      <c r="B1273" s="4">
        <v>24.951527777777777</v>
      </c>
      <c r="C1273" s="4">
        <v>28.126666666666665</v>
      </c>
      <c r="D1273" s="4">
        <f t="shared" si="38"/>
        <v>3.3367181180280827</v>
      </c>
      <c r="E1273" s="6">
        <f t="shared" si="39"/>
        <v>25</v>
      </c>
    </row>
    <row r="1274" spans="1:5" hidden="1">
      <c r="A1274" s="1" t="s">
        <v>60</v>
      </c>
      <c r="B1274" s="4">
        <v>24.980277777777776</v>
      </c>
      <c r="C1274" s="4">
        <v>28.416666666666668</v>
      </c>
      <c r="D1274" s="4">
        <f t="shared" si="38"/>
        <v>3.3469758274955166</v>
      </c>
      <c r="E1274" s="6">
        <f t="shared" si="39"/>
        <v>25</v>
      </c>
    </row>
    <row r="1275" spans="1:5" hidden="1">
      <c r="A1275" s="1" t="s">
        <v>59</v>
      </c>
      <c r="B1275" s="4">
        <v>24.992083333333333</v>
      </c>
      <c r="C1275" s="4">
        <v>23.419999999999998</v>
      </c>
      <c r="D1275" s="4">
        <f t="shared" si="38"/>
        <v>3.1535903581695712</v>
      </c>
      <c r="E1275" s="6">
        <f t="shared" si="39"/>
        <v>25</v>
      </c>
    </row>
    <row r="1276" spans="1:5" hidden="1">
      <c r="A1276" s="1" t="s">
        <v>59</v>
      </c>
      <c r="B1276" s="4">
        <v>25.00236111111111</v>
      </c>
      <c r="C1276" s="4">
        <v>25.08</v>
      </c>
      <c r="D1276" s="4">
        <f t="shared" si="38"/>
        <v>3.2220707157647199</v>
      </c>
      <c r="E1276" s="6">
        <f t="shared" si="39"/>
        <v>25</v>
      </c>
    </row>
    <row r="1277" spans="1:5" hidden="1">
      <c r="A1277" s="1" t="s">
        <v>60</v>
      </c>
      <c r="B1277" s="4">
        <v>25.011388888888892</v>
      </c>
      <c r="C1277" s="4">
        <v>29.433333333333337</v>
      </c>
      <c r="D1277" s="4">
        <f t="shared" si="38"/>
        <v>3.3821278189418047</v>
      </c>
      <c r="E1277" s="6">
        <f t="shared" si="39"/>
        <v>25</v>
      </c>
    </row>
    <row r="1278" spans="1:5" hidden="1">
      <c r="A1278" s="1" t="s">
        <v>60</v>
      </c>
      <c r="B1278" s="4">
        <v>25.019583333333333</v>
      </c>
      <c r="C1278" s="4">
        <v>28.506666666666671</v>
      </c>
      <c r="D1278" s="4">
        <f t="shared" si="38"/>
        <v>3.3501379780486804</v>
      </c>
      <c r="E1278" s="6">
        <f t="shared" si="39"/>
        <v>25</v>
      </c>
    </row>
    <row r="1279" spans="1:5" hidden="1">
      <c r="A1279" s="1" t="s">
        <v>60</v>
      </c>
      <c r="B1279" s="4">
        <v>25.022083333333335</v>
      </c>
      <c r="C1279" s="4">
        <v>28.896666666666665</v>
      </c>
      <c r="D1279" s="4">
        <f t="shared" si="38"/>
        <v>3.3637262482124393</v>
      </c>
      <c r="E1279" s="6">
        <f t="shared" si="39"/>
        <v>25</v>
      </c>
    </row>
    <row r="1280" spans="1:5" hidden="1">
      <c r="A1280" s="1" t="s">
        <v>60</v>
      </c>
      <c r="B1280" s="4">
        <v>25.024583333333332</v>
      </c>
      <c r="C1280" s="4">
        <v>28.606666666666669</v>
      </c>
      <c r="D1280" s="4">
        <f t="shared" si="38"/>
        <v>3.3536397908952691</v>
      </c>
      <c r="E1280" s="6">
        <f t="shared" si="39"/>
        <v>25</v>
      </c>
    </row>
    <row r="1281" spans="1:5" hidden="1">
      <c r="A1281" s="1" t="s">
        <v>60</v>
      </c>
      <c r="B1281" s="4">
        <v>25.038194444444446</v>
      </c>
      <c r="C1281" s="4">
        <v>28.973333333333333</v>
      </c>
      <c r="D1281" s="4">
        <f t="shared" si="38"/>
        <v>3.3663758667201193</v>
      </c>
      <c r="E1281" s="6">
        <f t="shared" si="39"/>
        <v>25</v>
      </c>
    </row>
    <row r="1282" spans="1:5" hidden="1">
      <c r="A1282" s="1" t="s">
        <v>60</v>
      </c>
      <c r="B1282" s="4">
        <v>25.038194444444446</v>
      </c>
      <c r="C1282" s="4">
        <v>33.386666666666663</v>
      </c>
      <c r="D1282" s="4">
        <f t="shared" ref="D1282:D1345" si="40">LN(C1282)</f>
        <v>3.5081566186836786</v>
      </c>
      <c r="E1282" s="6">
        <f t="shared" si="39"/>
        <v>25</v>
      </c>
    </row>
    <row r="1283" spans="1:5" hidden="1">
      <c r="A1283" s="1" t="s">
        <v>60</v>
      </c>
      <c r="B1283" s="4">
        <v>25.044305555555557</v>
      </c>
      <c r="C1283" s="4">
        <v>31.993333333333336</v>
      </c>
      <c r="D1283" s="4">
        <f t="shared" si="40"/>
        <v>3.4655275477619898</v>
      </c>
      <c r="E1283" s="6">
        <f t="shared" ref="E1283:E1346" si="41">ROUND(B1283,0)</f>
        <v>25</v>
      </c>
    </row>
    <row r="1284" spans="1:5" hidden="1">
      <c r="A1284" s="1" t="s">
        <v>60</v>
      </c>
      <c r="B1284" s="4">
        <v>25.050972222222224</v>
      </c>
      <c r="C1284" s="4">
        <v>24.356666666666669</v>
      </c>
      <c r="D1284" s="4">
        <f t="shared" si="40"/>
        <v>3.1928055971350169</v>
      </c>
      <c r="E1284" s="6">
        <f t="shared" si="41"/>
        <v>25</v>
      </c>
    </row>
    <row r="1285" spans="1:5" hidden="1">
      <c r="A1285" s="1" t="s">
        <v>60</v>
      </c>
      <c r="B1285" s="4">
        <v>25.051527777777778</v>
      </c>
      <c r="C1285" s="4">
        <v>24.78</v>
      </c>
      <c r="D1285" s="4">
        <f t="shared" si="40"/>
        <v>3.2100368762009963</v>
      </c>
      <c r="E1285" s="6">
        <f t="shared" si="41"/>
        <v>25</v>
      </c>
    </row>
    <row r="1286" spans="1:5" hidden="1">
      <c r="A1286" s="1" t="s">
        <v>60</v>
      </c>
      <c r="B1286" s="4">
        <v>25.057083333333331</v>
      </c>
      <c r="C1286" s="4">
        <v>28.16</v>
      </c>
      <c r="D1286" s="4">
        <f t="shared" si="40"/>
        <v>3.3379025312898416</v>
      </c>
      <c r="E1286" s="6">
        <f t="shared" si="41"/>
        <v>25</v>
      </c>
    </row>
    <row r="1287" spans="1:5" hidden="1">
      <c r="A1287" s="1" t="s">
        <v>60</v>
      </c>
      <c r="B1287" s="4">
        <v>25.057916666666664</v>
      </c>
      <c r="C1287" s="4">
        <v>24.693333333333332</v>
      </c>
      <c r="D1287" s="4">
        <f t="shared" si="40"/>
        <v>3.2065333016698143</v>
      </c>
      <c r="E1287" s="6">
        <f t="shared" si="41"/>
        <v>25</v>
      </c>
    </row>
    <row r="1288" spans="1:5" hidden="1">
      <c r="A1288" s="1" t="s">
        <v>60</v>
      </c>
      <c r="B1288" s="4">
        <v>25.058055555555555</v>
      </c>
      <c r="C1288" s="4">
        <v>29.536666666666665</v>
      </c>
      <c r="D1288" s="4">
        <f t="shared" si="40"/>
        <v>3.3856324293911011</v>
      </c>
      <c r="E1288" s="6">
        <f t="shared" si="41"/>
        <v>25</v>
      </c>
    </row>
    <row r="1289" spans="1:5" hidden="1">
      <c r="A1289" s="1" t="s">
        <v>60</v>
      </c>
      <c r="B1289" s="4">
        <v>25.059166666666666</v>
      </c>
      <c r="C1289" s="4">
        <v>28.426666666666666</v>
      </c>
      <c r="D1289" s="4">
        <f t="shared" si="40"/>
        <v>3.3473276717494245</v>
      </c>
      <c r="E1289" s="6">
        <f t="shared" si="41"/>
        <v>25</v>
      </c>
    </row>
    <row r="1290" spans="1:5" hidden="1">
      <c r="A1290" s="1" t="s">
        <v>60</v>
      </c>
      <c r="B1290" s="4">
        <v>25.069583333333334</v>
      </c>
      <c r="C1290" s="4">
        <v>31.876666666666665</v>
      </c>
      <c r="D1290" s="4">
        <f t="shared" si="40"/>
        <v>3.4618742896933417</v>
      </c>
      <c r="E1290" s="6">
        <f t="shared" si="41"/>
        <v>25</v>
      </c>
    </row>
    <row r="1291" spans="1:5" hidden="1">
      <c r="A1291" s="1" t="s">
        <v>60</v>
      </c>
      <c r="B1291" s="4">
        <v>25.083333333333332</v>
      </c>
      <c r="C1291" s="4">
        <v>29.900000000000002</v>
      </c>
      <c r="D1291" s="4">
        <f t="shared" si="40"/>
        <v>3.397858480396641</v>
      </c>
      <c r="E1291" s="6">
        <f t="shared" si="41"/>
        <v>25</v>
      </c>
    </row>
    <row r="1292" spans="1:5" hidden="1">
      <c r="A1292" s="1" t="s">
        <v>60</v>
      </c>
      <c r="B1292" s="4">
        <v>25.086944444444445</v>
      </c>
      <c r="C1292" s="4">
        <v>32.263333333333335</v>
      </c>
      <c r="D1292" s="4">
        <f t="shared" si="40"/>
        <v>3.4739313944928876</v>
      </c>
      <c r="E1292" s="6">
        <f t="shared" si="41"/>
        <v>25</v>
      </c>
    </row>
    <row r="1293" spans="1:5" hidden="1">
      <c r="A1293" s="1" t="s">
        <v>60</v>
      </c>
      <c r="B1293" s="4">
        <v>25.089166666666664</v>
      </c>
      <c r="C1293" s="4">
        <v>25.310000000000002</v>
      </c>
      <c r="D1293" s="4">
        <f t="shared" si="40"/>
        <v>3.2311995745570328</v>
      </c>
      <c r="E1293" s="6">
        <f t="shared" si="41"/>
        <v>25</v>
      </c>
    </row>
    <row r="1294" spans="1:5" hidden="1">
      <c r="A1294" s="1" t="s">
        <v>60</v>
      </c>
      <c r="B1294" s="4">
        <v>25.09375</v>
      </c>
      <c r="C1294" s="4">
        <v>33.47</v>
      </c>
      <c r="D1294" s="4">
        <f t="shared" si="40"/>
        <v>3.5106495152232351</v>
      </c>
      <c r="E1294" s="6">
        <f t="shared" si="41"/>
        <v>25</v>
      </c>
    </row>
    <row r="1295" spans="1:5" hidden="1">
      <c r="A1295" s="1" t="s">
        <v>60</v>
      </c>
      <c r="B1295" s="4">
        <v>25.098749999999999</v>
      </c>
      <c r="C1295" s="4">
        <v>25.793333333333333</v>
      </c>
      <c r="D1295" s="4">
        <f t="shared" si="40"/>
        <v>3.2501160606042574</v>
      </c>
      <c r="E1295" s="6">
        <f t="shared" si="41"/>
        <v>25</v>
      </c>
    </row>
    <row r="1296" spans="1:5" hidden="1">
      <c r="A1296" s="1" t="s">
        <v>59</v>
      </c>
      <c r="B1296" s="4">
        <v>25.1</v>
      </c>
      <c r="C1296" s="4">
        <v>29.02</v>
      </c>
      <c r="D1296" s="4">
        <f t="shared" si="40"/>
        <v>3.3679852474560419</v>
      </c>
      <c r="E1296" s="6">
        <f t="shared" si="41"/>
        <v>25</v>
      </c>
    </row>
    <row r="1297" spans="1:5" hidden="1">
      <c r="A1297" s="1" t="s">
        <v>60</v>
      </c>
      <c r="B1297" s="4">
        <v>25.100138888888889</v>
      </c>
      <c r="C1297" s="4">
        <v>28.343333333333334</v>
      </c>
      <c r="D1297" s="4">
        <f t="shared" si="40"/>
        <v>3.3443918467295917</v>
      </c>
      <c r="E1297" s="6">
        <f t="shared" si="41"/>
        <v>25</v>
      </c>
    </row>
    <row r="1298" spans="1:5" hidden="1">
      <c r="A1298" s="1" t="s">
        <v>60</v>
      </c>
      <c r="B1298" s="4">
        <v>25.105694444444445</v>
      </c>
      <c r="C1298" s="4">
        <v>29.536666666666665</v>
      </c>
      <c r="D1298" s="4">
        <f t="shared" si="40"/>
        <v>3.3856324293911011</v>
      </c>
      <c r="E1298" s="6">
        <f t="shared" si="41"/>
        <v>25</v>
      </c>
    </row>
    <row r="1299" spans="1:5" hidden="1">
      <c r="A1299" s="1" t="s">
        <v>60</v>
      </c>
      <c r="B1299" s="4">
        <v>25.106805555555557</v>
      </c>
      <c r="C1299" s="4">
        <v>26.426666666666666</v>
      </c>
      <c r="D1299" s="4">
        <f t="shared" si="40"/>
        <v>3.2743736013536227</v>
      </c>
      <c r="E1299" s="6">
        <f t="shared" si="41"/>
        <v>25</v>
      </c>
    </row>
    <row r="1300" spans="1:5" hidden="1">
      <c r="A1300" s="1" t="s">
        <v>60</v>
      </c>
      <c r="B1300" s="4">
        <v>25.109444444444442</v>
      </c>
      <c r="C1300" s="4">
        <v>24.439999999999998</v>
      </c>
      <c r="D1300" s="4">
        <f t="shared" si="40"/>
        <v>3.1962211343033946</v>
      </c>
      <c r="E1300" s="6">
        <f t="shared" si="41"/>
        <v>25</v>
      </c>
    </row>
    <row r="1301" spans="1:5" hidden="1">
      <c r="A1301" s="1" t="s">
        <v>59</v>
      </c>
      <c r="B1301" s="4">
        <v>25.117361111111112</v>
      </c>
      <c r="C1301" s="4">
        <v>23.58666666666667</v>
      </c>
      <c r="D1301" s="4">
        <f t="shared" si="40"/>
        <v>3.1606815806234749</v>
      </c>
      <c r="E1301" s="6">
        <f t="shared" si="41"/>
        <v>25</v>
      </c>
    </row>
    <row r="1302" spans="1:5" hidden="1">
      <c r="A1302" s="1" t="s">
        <v>60</v>
      </c>
      <c r="B1302" s="4">
        <v>25.118194444444445</v>
      </c>
      <c r="C1302" s="4">
        <v>26.616666666666671</v>
      </c>
      <c r="D1302" s="4">
        <f t="shared" si="40"/>
        <v>3.2815375859929121</v>
      </c>
      <c r="E1302" s="6">
        <f t="shared" si="41"/>
        <v>25</v>
      </c>
    </row>
    <row r="1303" spans="1:5" hidden="1">
      <c r="A1303" s="1" t="s">
        <v>60</v>
      </c>
      <c r="B1303" s="4">
        <v>25.119166666666668</v>
      </c>
      <c r="C1303" s="4">
        <v>29.803333333333331</v>
      </c>
      <c r="D1303" s="4">
        <f t="shared" si="40"/>
        <v>3.3946202440791171</v>
      </c>
      <c r="E1303" s="6">
        <f t="shared" si="41"/>
        <v>25</v>
      </c>
    </row>
    <row r="1304" spans="1:5" hidden="1">
      <c r="A1304" s="1" t="s">
        <v>60</v>
      </c>
      <c r="B1304" s="4">
        <v>25.12458333333333</v>
      </c>
      <c r="C1304" s="4">
        <v>31.553333333333331</v>
      </c>
      <c r="D1304" s="4">
        <f t="shared" si="40"/>
        <v>3.4516792358099924</v>
      </c>
      <c r="E1304" s="6">
        <f t="shared" si="41"/>
        <v>25</v>
      </c>
    </row>
    <row r="1305" spans="1:5" hidden="1">
      <c r="A1305" s="1" t="s">
        <v>60</v>
      </c>
      <c r="B1305" s="4">
        <v>25.135555555555559</v>
      </c>
      <c r="C1305" s="4">
        <v>24.953333333333333</v>
      </c>
      <c r="D1305" s="4">
        <f t="shared" si="40"/>
        <v>3.2170074138081732</v>
      </c>
      <c r="E1305" s="6">
        <f t="shared" si="41"/>
        <v>25</v>
      </c>
    </row>
    <row r="1306" spans="1:5" hidden="1">
      <c r="A1306" s="1" t="s">
        <v>60</v>
      </c>
      <c r="B1306" s="4">
        <v>25.138333333333332</v>
      </c>
      <c r="C1306" s="4">
        <v>24.92</v>
      </c>
      <c r="D1306" s="4">
        <f t="shared" si="40"/>
        <v>3.2156706939192525</v>
      </c>
      <c r="E1306" s="6">
        <f t="shared" si="41"/>
        <v>25</v>
      </c>
    </row>
    <row r="1307" spans="1:5" hidden="1">
      <c r="A1307" s="1" t="s">
        <v>60</v>
      </c>
      <c r="B1307" s="4">
        <v>25.140833333333333</v>
      </c>
      <c r="C1307" s="4">
        <v>26.106666666666666</v>
      </c>
      <c r="D1307" s="4">
        <f t="shared" si="40"/>
        <v>3.2621907095541451</v>
      </c>
      <c r="E1307" s="6">
        <f t="shared" si="41"/>
        <v>25</v>
      </c>
    </row>
    <row r="1308" spans="1:5" hidden="1">
      <c r="A1308" s="1" t="s">
        <v>60</v>
      </c>
      <c r="B1308" s="4">
        <v>25.144305555555555</v>
      </c>
      <c r="C1308" s="4">
        <v>23.656666666666666</v>
      </c>
      <c r="D1308" s="4">
        <f t="shared" si="40"/>
        <v>3.1636449638687818</v>
      </c>
      <c r="E1308" s="6">
        <f t="shared" si="41"/>
        <v>25</v>
      </c>
    </row>
    <row r="1309" spans="1:5" hidden="1">
      <c r="A1309" s="1" t="s">
        <v>60</v>
      </c>
      <c r="B1309" s="4">
        <v>25.165000000000003</v>
      </c>
      <c r="C1309" s="4">
        <v>25.72</v>
      </c>
      <c r="D1309" s="4">
        <f t="shared" si="40"/>
        <v>3.2472688993694185</v>
      </c>
      <c r="E1309" s="6">
        <f t="shared" si="41"/>
        <v>25</v>
      </c>
    </row>
    <row r="1310" spans="1:5" hidden="1">
      <c r="A1310" s="1" t="s">
        <v>60</v>
      </c>
      <c r="B1310" s="4">
        <v>25.173472222222223</v>
      </c>
      <c r="C1310" s="4">
        <v>25.276666666666667</v>
      </c>
      <c r="D1310" s="4">
        <f t="shared" si="40"/>
        <v>3.2298817040447343</v>
      </c>
      <c r="E1310" s="6">
        <f t="shared" si="41"/>
        <v>25</v>
      </c>
    </row>
    <row r="1311" spans="1:5" hidden="1">
      <c r="A1311" s="1" t="s">
        <v>60</v>
      </c>
      <c r="B1311" s="4">
        <v>25.174583333333331</v>
      </c>
      <c r="C1311" s="4">
        <v>34.256666666666668</v>
      </c>
      <c r="D1311" s="4">
        <f t="shared" si="40"/>
        <v>3.533881192968872</v>
      </c>
      <c r="E1311" s="6">
        <f t="shared" si="41"/>
        <v>25</v>
      </c>
    </row>
    <row r="1312" spans="1:5" hidden="1">
      <c r="A1312" s="1" t="s">
        <v>60</v>
      </c>
      <c r="B1312" s="4">
        <v>25.181111111111111</v>
      </c>
      <c r="C1312" s="4">
        <v>27.646666666666665</v>
      </c>
      <c r="D1312" s="4">
        <f t="shared" si="40"/>
        <v>3.3195051661501256</v>
      </c>
      <c r="E1312" s="6">
        <f t="shared" si="41"/>
        <v>25</v>
      </c>
    </row>
    <row r="1313" spans="1:5" hidden="1">
      <c r="A1313" s="1" t="s">
        <v>59</v>
      </c>
      <c r="B1313" s="4">
        <v>25.185555555555556</v>
      </c>
      <c r="C1313" s="4">
        <v>28.88</v>
      </c>
      <c r="D1313" s="4">
        <f t="shared" si="40"/>
        <v>3.3631493140246254</v>
      </c>
      <c r="E1313" s="6">
        <f t="shared" si="41"/>
        <v>25</v>
      </c>
    </row>
    <row r="1314" spans="1:5" hidden="1">
      <c r="A1314" s="1" t="s">
        <v>60</v>
      </c>
      <c r="B1314" s="4">
        <v>25.188472222222224</v>
      </c>
      <c r="C1314" s="4">
        <v>24.106666666666666</v>
      </c>
      <c r="D1314" s="4">
        <f t="shared" si="40"/>
        <v>3.1824884274158114</v>
      </c>
      <c r="E1314" s="6">
        <f t="shared" si="41"/>
        <v>25</v>
      </c>
    </row>
    <row r="1315" spans="1:5" hidden="1">
      <c r="A1315" s="1" t="s">
        <v>60</v>
      </c>
      <c r="B1315" s="4">
        <v>25.202916666666667</v>
      </c>
      <c r="C1315" s="4">
        <v>29.166666666666668</v>
      </c>
      <c r="D1315" s="4">
        <f t="shared" si="40"/>
        <v>3.3730265046954591</v>
      </c>
      <c r="E1315" s="6">
        <f t="shared" si="41"/>
        <v>25</v>
      </c>
    </row>
    <row r="1316" spans="1:5" hidden="1">
      <c r="A1316" s="1" t="s">
        <v>60</v>
      </c>
      <c r="B1316" s="4">
        <v>25.203749999999999</v>
      </c>
      <c r="C1316" s="4">
        <v>30.323333333333334</v>
      </c>
      <c r="D1316" s="4">
        <f t="shared" si="40"/>
        <v>3.4119174931658609</v>
      </c>
      <c r="E1316" s="6">
        <f t="shared" si="41"/>
        <v>25</v>
      </c>
    </row>
    <row r="1317" spans="1:5" hidden="1">
      <c r="A1317" s="1" t="s">
        <v>60</v>
      </c>
      <c r="B1317" s="4">
        <v>25.203888888888891</v>
      </c>
      <c r="C1317" s="4">
        <v>33.96</v>
      </c>
      <c r="D1317" s="4">
        <f t="shared" si="40"/>
        <v>3.5251833614431467</v>
      </c>
      <c r="E1317" s="6">
        <f t="shared" si="41"/>
        <v>25</v>
      </c>
    </row>
    <row r="1318" spans="1:5" hidden="1">
      <c r="A1318" s="1" t="s">
        <v>60</v>
      </c>
      <c r="B1318" s="4">
        <v>25.205138888888889</v>
      </c>
      <c r="C1318" s="4">
        <v>29.343333333333334</v>
      </c>
      <c r="D1318" s="4">
        <f t="shared" si="40"/>
        <v>3.379065376804705</v>
      </c>
      <c r="E1318" s="6">
        <f t="shared" si="41"/>
        <v>25</v>
      </c>
    </row>
    <row r="1319" spans="1:5" hidden="1">
      <c r="A1319" s="1" t="s">
        <v>60</v>
      </c>
      <c r="B1319" s="4">
        <v>25.209722222222222</v>
      </c>
      <c r="C1319" s="4">
        <v>25.849999999999998</v>
      </c>
      <c r="D1319" s="4">
        <f t="shared" si="40"/>
        <v>3.2523106009544382</v>
      </c>
      <c r="E1319" s="6">
        <f t="shared" si="41"/>
        <v>25</v>
      </c>
    </row>
    <row r="1320" spans="1:5" hidden="1">
      <c r="A1320" s="1" t="s">
        <v>60</v>
      </c>
      <c r="B1320" s="4">
        <v>25.212361111111111</v>
      </c>
      <c r="C1320" s="4">
        <v>24.540000000000003</v>
      </c>
      <c r="D1320" s="4">
        <f t="shared" si="40"/>
        <v>3.2003044392827653</v>
      </c>
      <c r="E1320" s="6">
        <f t="shared" si="41"/>
        <v>25</v>
      </c>
    </row>
    <row r="1321" spans="1:5" hidden="1">
      <c r="A1321" s="1" t="s">
        <v>60</v>
      </c>
      <c r="B1321" s="4">
        <v>25.213472222222222</v>
      </c>
      <c r="C1321" s="4">
        <v>37.24666666666667</v>
      </c>
      <c r="D1321" s="4">
        <f t="shared" si="40"/>
        <v>3.6175624553628931</v>
      </c>
      <c r="E1321" s="6">
        <f t="shared" si="41"/>
        <v>25</v>
      </c>
    </row>
    <row r="1322" spans="1:5" hidden="1">
      <c r="A1322" s="1" t="s">
        <v>60</v>
      </c>
      <c r="B1322" s="4">
        <v>25.218611111111109</v>
      </c>
      <c r="C1322" s="4">
        <v>26.603333333333335</v>
      </c>
      <c r="D1322" s="4">
        <f t="shared" si="40"/>
        <v>3.281036521219808</v>
      </c>
      <c r="E1322" s="6">
        <f t="shared" si="41"/>
        <v>25</v>
      </c>
    </row>
    <row r="1323" spans="1:5" hidden="1">
      <c r="A1323" s="1" t="s">
        <v>60</v>
      </c>
      <c r="B1323" s="4">
        <v>25.233055555555556</v>
      </c>
      <c r="C1323" s="4">
        <v>28.41333333333333</v>
      </c>
      <c r="D1323" s="4">
        <f t="shared" si="40"/>
        <v>3.3468585185623065</v>
      </c>
      <c r="E1323" s="6">
        <f t="shared" si="41"/>
        <v>25</v>
      </c>
    </row>
    <row r="1324" spans="1:5" hidden="1">
      <c r="A1324" s="1" t="s">
        <v>60</v>
      </c>
      <c r="B1324" s="4">
        <v>25.239166666666666</v>
      </c>
      <c r="C1324" s="4">
        <v>28.67</v>
      </c>
      <c r="D1324" s="4">
        <f t="shared" si="40"/>
        <v>3.3558512798952784</v>
      </c>
      <c r="E1324" s="6">
        <f t="shared" si="41"/>
        <v>25</v>
      </c>
    </row>
    <row r="1325" spans="1:5" hidden="1">
      <c r="A1325" s="1" t="s">
        <v>60</v>
      </c>
      <c r="B1325" s="4">
        <v>25.244583333333331</v>
      </c>
      <c r="C1325" s="4">
        <v>29.196666666666669</v>
      </c>
      <c r="D1325" s="4">
        <f t="shared" si="40"/>
        <v>3.3740545475068879</v>
      </c>
      <c r="E1325" s="6">
        <f t="shared" si="41"/>
        <v>25</v>
      </c>
    </row>
    <row r="1326" spans="1:5" hidden="1">
      <c r="A1326" s="1" t="s">
        <v>60</v>
      </c>
      <c r="B1326" s="4">
        <v>25.246111111111112</v>
      </c>
      <c r="C1326" s="4">
        <v>33.43</v>
      </c>
      <c r="D1326" s="4">
        <f t="shared" si="40"/>
        <v>3.5094537004320072</v>
      </c>
      <c r="E1326" s="6">
        <f t="shared" si="41"/>
        <v>25</v>
      </c>
    </row>
    <row r="1327" spans="1:5" hidden="1">
      <c r="A1327" s="1" t="s">
        <v>60</v>
      </c>
      <c r="B1327" s="4">
        <v>25.252916666666668</v>
      </c>
      <c r="C1327" s="4">
        <v>29.553333333333331</v>
      </c>
      <c r="D1327" s="4">
        <f t="shared" si="40"/>
        <v>3.3861965406487977</v>
      </c>
      <c r="E1327" s="6">
        <f t="shared" si="41"/>
        <v>25</v>
      </c>
    </row>
    <row r="1328" spans="1:5" hidden="1">
      <c r="A1328" s="1" t="s">
        <v>59</v>
      </c>
      <c r="B1328" s="4">
        <v>25.253472222222221</v>
      </c>
      <c r="C1328" s="4">
        <v>30.14</v>
      </c>
      <c r="D1328" s="4">
        <f t="shared" si="40"/>
        <v>3.4058531931983493</v>
      </c>
      <c r="E1328" s="6">
        <f t="shared" si="41"/>
        <v>25</v>
      </c>
    </row>
    <row r="1329" spans="1:5" hidden="1">
      <c r="A1329" s="1" t="s">
        <v>60</v>
      </c>
      <c r="B1329" s="4">
        <v>25.262222222222224</v>
      </c>
      <c r="C1329" s="4">
        <v>24.696666666666669</v>
      </c>
      <c r="D1329" s="4">
        <f t="shared" si="40"/>
        <v>3.2066682817604559</v>
      </c>
      <c r="E1329" s="6">
        <f t="shared" si="41"/>
        <v>25</v>
      </c>
    </row>
    <row r="1330" spans="1:5" hidden="1">
      <c r="A1330" s="1" t="s">
        <v>60</v>
      </c>
      <c r="B1330" s="4">
        <v>25.270555555555557</v>
      </c>
      <c r="C1330" s="4">
        <v>30.926666666666666</v>
      </c>
      <c r="D1330" s="4">
        <f t="shared" si="40"/>
        <v>3.4316188106554879</v>
      </c>
      <c r="E1330" s="6">
        <f t="shared" si="41"/>
        <v>25</v>
      </c>
    </row>
    <row r="1331" spans="1:5" hidden="1">
      <c r="A1331" s="1" t="s">
        <v>60</v>
      </c>
      <c r="B1331" s="4">
        <v>25.271805555555556</v>
      </c>
      <c r="C1331" s="4">
        <v>26.26</v>
      </c>
      <c r="D1331" s="4">
        <f t="shared" si="40"/>
        <v>3.26804686887465</v>
      </c>
      <c r="E1331" s="6">
        <f t="shared" si="41"/>
        <v>25</v>
      </c>
    </row>
    <row r="1332" spans="1:5" hidden="1">
      <c r="A1332" s="1" t="s">
        <v>59</v>
      </c>
      <c r="B1332" s="4">
        <v>25.27513888888889</v>
      </c>
      <c r="C1332" s="4">
        <v>28.693333333333332</v>
      </c>
      <c r="D1332" s="4">
        <f t="shared" si="40"/>
        <v>3.3566648077453647</v>
      </c>
      <c r="E1332" s="6">
        <f t="shared" si="41"/>
        <v>25</v>
      </c>
    </row>
    <row r="1333" spans="1:5" hidden="1">
      <c r="A1333" s="1" t="s">
        <v>59</v>
      </c>
      <c r="B1333" s="4">
        <v>25.290277777777778</v>
      </c>
      <c r="C1333" s="4">
        <v>29.103333333333335</v>
      </c>
      <c r="D1333" s="4">
        <f t="shared" si="40"/>
        <v>3.3708527151546068</v>
      </c>
      <c r="E1333" s="6">
        <f t="shared" si="41"/>
        <v>25</v>
      </c>
    </row>
    <row r="1334" spans="1:5" hidden="1">
      <c r="A1334" s="1" t="s">
        <v>60</v>
      </c>
      <c r="B1334" s="4">
        <v>25.291805555555559</v>
      </c>
      <c r="C1334" s="4">
        <v>25.659999999999997</v>
      </c>
      <c r="D1334" s="4">
        <f t="shared" si="40"/>
        <v>3.24493335918749</v>
      </c>
      <c r="E1334" s="6">
        <f t="shared" si="41"/>
        <v>25</v>
      </c>
    </row>
    <row r="1335" spans="1:5" hidden="1">
      <c r="A1335" s="1" t="s">
        <v>60</v>
      </c>
      <c r="B1335" s="4">
        <v>25.30125</v>
      </c>
      <c r="C1335" s="4">
        <v>24.213333333333335</v>
      </c>
      <c r="D1335" s="4">
        <f t="shared" si="40"/>
        <v>3.1869034456249281</v>
      </c>
      <c r="E1335" s="6">
        <f t="shared" si="41"/>
        <v>25</v>
      </c>
    </row>
    <row r="1336" spans="1:5" hidden="1">
      <c r="A1336" s="1" t="s">
        <v>59</v>
      </c>
      <c r="B1336" s="4">
        <v>25.306666666666668</v>
      </c>
      <c r="C1336" s="4">
        <v>29.2</v>
      </c>
      <c r="D1336" s="4">
        <f t="shared" si="40"/>
        <v>3.3741687092742358</v>
      </c>
      <c r="E1336" s="6">
        <f t="shared" si="41"/>
        <v>25</v>
      </c>
    </row>
    <row r="1337" spans="1:5" hidden="1">
      <c r="A1337" s="1" t="s">
        <v>60</v>
      </c>
      <c r="B1337" s="4">
        <v>25.308333333333334</v>
      </c>
      <c r="C1337" s="4">
        <v>24.816666666666663</v>
      </c>
      <c r="D1337" s="4">
        <f t="shared" si="40"/>
        <v>3.211515470461908</v>
      </c>
      <c r="E1337" s="6">
        <f t="shared" si="41"/>
        <v>25</v>
      </c>
    </row>
    <row r="1338" spans="1:5" hidden="1">
      <c r="A1338" s="1" t="s">
        <v>60</v>
      </c>
      <c r="B1338" s="4">
        <v>25.309861111111111</v>
      </c>
      <c r="C1338" s="4">
        <v>31.873333333333335</v>
      </c>
      <c r="D1338" s="4">
        <f t="shared" si="40"/>
        <v>3.4617697145298476</v>
      </c>
      <c r="E1338" s="6">
        <f t="shared" si="41"/>
        <v>25</v>
      </c>
    </row>
    <row r="1339" spans="1:5" hidden="1">
      <c r="A1339" s="1" t="s">
        <v>59</v>
      </c>
      <c r="B1339" s="4">
        <v>25.31486111111111</v>
      </c>
      <c r="C1339" s="4">
        <v>29.099999999999998</v>
      </c>
      <c r="D1339" s="4">
        <f t="shared" si="40"/>
        <v>3.3707381741774469</v>
      </c>
      <c r="E1339" s="6">
        <f t="shared" si="41"/>
        <v>25</v>
      </c>
    </row>
    <row r="1340" spans="1:5" hidden="1">
      <c r="A1340" s="1" t="s">
        <v>60</v>
      </c>
      <c r="B1340" s="4">
        <v>25.316944444444445</v>
      </c>
      <c r="C1340" s="4">
        <v>32.56666666666667</v>
      </c>
      <c r="D1340" s="4">
        <f t="shared" si="40"/>
        <v>3.4832892703806273</v>
      </c>
      <c r="E1340" s="6">
        <f t="shared" si="41"/>
        <v>25</v>
      </c>
    </row>
    <row r="1341" spans="1:5" hidden="1">
      <c r="A1341" s="1" t="s">
        <v>60</v>
      </c>
      <c r="B1341" s="4">
        <v>25.320277777777779</v>
      </c>
      <c r="C1341" s="4">
        <v>28.743333333333336</v>
      </c>
      <c r="D1341" s="4">
        <f t="shared" si="40"/>
        <v>3.3584058562961236</v>
      </c>
      <c r="E1341" s="6">
        <f t="shared" si="41"/>
        <v>25</v>
      </c>
    </row>
    <row r="1342" spans="1:5" hidden="1">
      <c r="A1342" s="1" t="s">
        <v>60</v>
      </c>
      <c r="B1342" s="4">
        <v>25.320277777777779</v>
      </c>
      <c r="C1342" s="4">
        <v>33.336666666666666</v>
      </c>
      <c r="D1342" s="4">
        <f t="shared" si="40"/>
        <v>3.5066578923203151</v>
      </c>
      <c r="E1342" s="6">
        <f t="shared" si="41"/>
        <v>25</v>
      </c>
    </row>
    <row r="1343" spans="1:5" hidden="1">
      <c r="A1343" s="1" t="s">
        <v>60</v>
      </c>
      <c r="B1343" s="4">
        <v>25.323055555555559</v>
      </c>
      <c r="C1343" s="4">
        <v>24.81</v>
      </c>
      <c r="D1343" s="4">
        <f t="shared" si="40"/>
        <v>3.2112467977037098</v>
      </c>
      <c r="E1343" s="6">
        <f t="shared" si="41"/>
        <v>25</v>
      </c>
    </row>
    <row r="1344" spans="1:5" hidden="1">
      <c r="A1344" s="1" t="s">
        <v>60</v>
      </c>
      <c r="B1344" s="4">
        <v>25.330138888888889</v>
      </c>
      <c r="C1344" s="4">
        <v>26.276666666666667</v>
      </c>
      <c r="D1344" s="4">
        <f t="shared" si="40"/>
        <v>3.268681346403707</v>
      </c>
      <c r="E1344" s="6">
        <f t="shared" si="41"/>
        <v>25</v>
      </c>
    </row>
    <row r="1345" spans="1:5" hidden="1">
      <c r="A1345" s="1" t="s">
        <v>60</v>
      </c>
      <c r="B1345" s="4">
        <v>25.330694444444443</v>
      </c>
      <c r="C1345" s="4">
        <v>25.886666666666667</v>
      </c>
      <c r="D1345" s="4">
        <f t="shared" si="40"/>
        <v>3.2537280356354117</v>
      </c>
      <c r="E1345" s="6">
        <f t="shared" si="41"/>
        <v>25</v>
      </c>
    </row>
    <row r="1346" spans="1:5" hidden="1">
      <c r="A1346" s="1" t="s">
        <v>60</v>
      </c>
      <c r="B1346" s="4">
        <v>25.334027777777781</v>
      </c>
      <c r="C1346" s="4">
        <v>27.389999999999997</v>
      </c>
      <c r="D1346" s="4">
        <f t="shared" ref="D1346:D1409" si="42">LN(C1346)</f>
        <v>3.3101779832749867</v>
      </c>
      <c r="E1346" s="6">
        <f t="shared" si="41"/>
        <v>25</v>
      </c>
    </row>
    <row r="1347" spans="1:5" hidden="1">
      <c r="A1347" s="1" t="s">
        <v>60</v>
      </c>
      <c r="B1347" s="4">
        <v>25.337777777777777</v>
      </c>
      <c r="C1347" s="4">
        <v>28.826666666666664</v>
      </c>
      <c r="D1347" s="4">
        <f t="shared" si="42"/>
        <v>3.3613008846628429</v>
      </c>
      <c r="E1347" s="6">
        <f t="shared" ref="E1347:E1410" si="43">ROUND(B1347,0)</f>
        <v>25</v>
      </c>
    </row>
    <row r="1348" spans="1:5" hidden="1">
      <c r="A1348" s="1" t="s">
        <v>60</v>
      </c>
      <c r="B1348" s="4">
        <v>25.341944444444444</v>
      </c>
      <c r="C1348" s="4">
        <v>25.236666666666668</v>
      </c>
      <c r="D1348" s="4">
        <f t="shared" si="42"/>
        <v>3.2282979634471056</v>
      </c>
      <c r="E1348" s="6">
        <f t="shared" si="43"/>
        <v>25</v>
      </c>
    </row>
    <row r="1349" spans="1:5" hidden="1">
      <c r="A1349" s="1" t="s">
        <v>59</v>
      </c>
      <c r="B1349" s="4">
        <v>25.342222222222222</v>
      </c>
      <c r="C1349" s="4">
        <v>31.02</v>
      </c>
      <c r="D1349" s="4">
        <f t="shared" si="42"/>
        <v>3.4346321577483927</v>
      </c>
      <c r="E1349" s="6">
        <f t="shared" si="43"/>
        <v>25</v>
      </c>
    </row>
    <row r="1350" spans="1:5" hidden="1">
      <c r="A1350" s="1" t="s">
        <v>59</v>
      </c>
      <c r="B1350" s="4">
        <v>25.353888888888889</v>
      </c>
      <c r="C1350" s="4">
        <v>30.373333333333335</v>
      </c>
      <c r="D1350" s="4">
        <f t="shared" si="42"/>
        <v>3.4135650304708172</v>
      </c>
      <c r="E1350" s="6">
        <f t="shared" si="43"/>
        <v>25</v>
      </c>
    </row>
    <row r="1351" spans="1:5" hidden="1">
      <c r="A1351" s="1" t="s">
        <v>60</v>
      </c>
      <c r="B1351" s="4">
        <v>25.355555555555554</v>
      </c>
      <c r="C1351" s="4">
        <v>25.689999999999998</v>
      </c>
      <c r="D1351" s="4">
        <f t="shared" si="42"/>
        <v>3.2461018111217923</v>
      </c>
      <c r="E1351" s="6">
        <f t="shared" si="43"/>
        <v>25</v>
      </c>
    </row>
    <row r="1352" spans="1:5" hidden="1">
      <c r="A1352" s="1" t="s">
        <v>59</v>
      </c>
      <c r="B1352" s="4">
        <v>25.357500000000002</v>
      </c>
      <c r="C1352" s="4">
        <v>29.686666666666667</v>
      </c>
      <c r="D1352" s="4">
        <f t="shared" si="42"/>
        <v>3.3906980112254468</v>
      </c>
      <c r="E1352" s="6">
        <f t="shared" si="43"/>
        <v>25</v>
      </c>
    </row>
    <row r="1353" spans="1:5" hidden="1">
      <c r="A1353" s="1" t="s">
        <v>60</v>
      </c>
      <c r="B1353" s="4">
        <v>25.363472222222224</v>
      </c>
      <c r="C1353" s="4">
        <v>31.92</v>
      </c>
      <c r="D1353" s="4">
        <f t="shared" si="42"/>
        <v>3.4632327725816081</v>
      </c>
      <c r="E1353" s="6">
        <f t="shared" si="43"/>
        <v>25</v>
      </c>
    </row>
    <row r="1354" spans="1:5" hidden="1">
      <c r="A1354" s="1" t="s">
        <v>60</v>
      </c>
      <c r="B1354" s="4">
        <v>25.367361111111112</v>
      </c>
      <c r="C1354" s="4">
        <v>32.233333333333334</v>
      </c>
      <c r="D1354" s="4">
        <f t="shared" si="42"/>
        <v>3.4730011137911392</v>
      </c>
      <c r="E1354" s="6">
        <f t="shared" si="43"/>
        <v>25</v>
      </c>
    </row>
    <row r="1355" spans="1:5" hidden="1">
      <c r="A1355" s="1" t="s">
        <v>60</v>
      </c>
      <c r="B1355" s="4">
        <v>25.367777777777778</v>
      </c>
      <c r="C1355" s="4">
        <v>25.926666666666666</v>
      </c>
      <c r="D1355" s="4">
        <f t="shared" si="42"/>
        <v>3.2552720400594914</v>
      </c>
      <c r="E1355" s="6">
        <f t="shared" si="43"/>
        <v>25</v>
      </c>
    </row>
    <row r="1356" spans="1:5" hidden="1">
      <c r="A1356" s="1" t="s">
        <v>59</v>
      </c>
      <c r="B1356" s="4">
        <v>25.369166666666668</v>
      </c>
      <c r="C1356" s="4">
        <v>29.236666666666668</v>
      </c>
      <c r="D1356" s="4">
        <f t="shared" si="42"/>
        <v>3.3754236292951805</v>
      </c>
      <c r="E1356" s="6">
        <f t="shared" si="43"/>
        <v>25</v>
      </c>
    </row>
    <row r="1357" spans="1:5" hidden="1">
      <c r="A1357" s="1" t="s">
        <v>60</v>
      </c>
      <c r="B1357" s="4">
        <v>25.37875</v>
      </c>
      <c r="C1357" s="4">
        <v>26.916666666666668</v>
      </c>
      <c r="D1357" s="4">
        <f t="shared" si="42"/>
        <v>3.2927456734346561</v>
      </c>
      <c r="E1357" s="6">
        <f t="shared" si="43"/>
        <v>25</v>
      </c>
    </row>
    <row r="1358" spans="1:5" hidden="1">
      <c r="A1358" s="1" t="s">
        <v>59</v>
      </c>
      <c r="B1358" s="4">
        <v>25.379861111111111</v>
      </c>
      <c r="C1358" s="4">
        <v>29.24</v>
      </c>
      <c r="D1358" s="4">
        <f t="shared" si="42"/>
        <v>3.3755376348815775</v>
      </c>
      <c r="E1358" s="6">
        <f t="shared" si="43"/>
        <v>25</v>
      </c>
    </row>
    <row r="1359" spans="1:5" hidden="1">
      <c r="A1359" s="1" t="s">
        <v>60</v>
      </c>
      <c r="B1359" s="4">
        <v>25.380416666666669</v>
      </c>
      <c r="C1359" s="4">
        <v>32.906666666666666</v>
      </c>
      <c r="D1359" s="4">
        <f t="shared" si="42"/>
        <v>3.4936752714889678</v>
      </c>
      <c r="E1359" s="6">
        <f t="shared" si="43"/>
        <v>25</v>
      </c>
    </row>
    <row r="1360" spans="1:5" hidden="1">
      <c r="A1360" s="1" t="s">
        <v>59</v>
      </c>
      <c r="B1360" s="4">
        <v>25.382083333333334</v>
      </c>
      <c r="C1360" s="4">
        <v>29.363333333333333</v>
      </c>
      <c r="D1360" s="4">
        <f t="shared" si="42"/>
        <v>3.3797467304535944</v>
      </c>
      <c r="E1360" s="6">
        <f t="shared" si="43"/>
        <v>25</v>
      </c>
    </row>
    <row r="1361" spans="1:5" hidden="1">
      <c r="A1361" s="1" t="s">
        <v>59</v>
      </c>
      <c r="B1361" s="4">
        <v>25.385138888888889</v>
      </c>
      <c r="C1361" s="4">
        <v>29.673333333333332</v>
      </c>
      <c r="D1361" s="4">
        <f t="shared" si="42"/>
        <v>3.3902487749195984</v>
      </c>
      <c r="E1361" s="6">
        <f t="shared" si="43"/>
        <v>25</v>
      </c>
    </row>
    <row r="1362" spans="1:5" hidden="1">
      <c r="A1362" s="1" t="s">
        <v>60</v>
      </c>
      <c r="B1362" s="4">
        <v>25.389444444444443</v>
      </c>
      <c r="C1362" s="4">
        <v>36.24</v>
      </c>
      <c r="D1362" s="4">
        <f t="shared" si="42"/>
        <v>3.5901634811747787</v>
      </c>
      <c r="E1362" s="6">
        <f t="shared" si="43"/>
        <v>25</v>
      </c>
    </row>
    <row r="1363" spans="1:5" hidden="1">
      <c r="A1363" s="1" t="s">
        <v>59</v>
      </c>
      <c r="B1363" s="4">
        <v>25.397361111111113</v>
      </c>
      <c r="C1363" s="4">
        <v>29.28</v>
      </c>
      <c r="D1363" s="4">
        <f t="shared" si="42"/>
        <v>3.3769046890931107</v>
      </c>
      <c r="E1363" s="6">
        <f t="shared" si="43"/>
        <v>25</v>
      </c>
    </row>
    <row r="1364" spans="1:5" hidden="1">
      <c r="A1364" s="1" t="s">
        <v>60</v>
      </c>
      <c r="B1364" s="4">
        <v>25.397777777777776</v>
      </c>
      <c r="C1364" s="4">
        <v>34.393333333333331</v>
      </c>
      <c r="D1364" s="4">
        <f t="shared" si="42"/>
        <v>3.5378627471483939</v>
      </c>
      <c r="E1364" s="6">
        <f t="shared" si="43"/>
        <v>25</v>
      </c>
    </row>
    <row r="1365" spans="1:5" hidden="1">
      <c r="A1365" s="1" t="s">
        <v>60</v>
      </c>
      <c r="B1365" s="4">
        <v>25.418472222222224</v>
      </c>
      <c r="C1365" s="4">
        <v>30.896666666666665</v>
      </c>
      <c r="D1365" s="4">
        <f t="shared" si="42"/>
        <v>3.4306483032196318</v>
      </c>
      <c r="E1365" s="6">
        <f t="shared" si="43"/>
        <v>25</v>
      </c>
    </row>
    <row r="1366" spans="1:5" hidden="1">
      <c r="A1366" s="1" t="s">
        <v>60</v>
      </c>
      <c r="B1366" s="4">
        <v>25.427777777777781</v>
      </c>
      <c r="C1366" s="4">
        <v>29.450000000000003</v>
      </c>
      <c r="D1366" s="4">
        <f t="shared" si="42"/>
        <v>3.3826939100975957</v>
      </c>
      <c r="E1366" s="6">
        <f t="shared" si="43"/>
        <v>25</v>
      </c>
    </row>
    <row r="1367" spans="1:5" hidden="1">
      <c r="A1367" s="1" t="s">
        <v>60</v>
      </c>
      <c r="B1367" s="4">
        <v>25.431805555555556</v>
      </c>
      <c r="C1367" s="4">
        <v>27.146666666666665</v>
      </c>
      <c r="D1367" s="4">
        <f t="shared" si="42"/>
        <v>3.3012542641341027</v>
      </c>
      <c r="E1367" s="6">
        <f t="shared" si="43"/>
        <v>25</v>
      </c>
    </row>
    <row r="1368" spans="1:5" hidden="1">
      <c r="A1368" s="1" t="s">
        <v>60</v>
      </c>
      <c r="B1368" s="4">
        <v>25.436111111111114</v>
      </c>
      <c r="C1368" s="4">
        <v>24.393333333333334</v>
      </c>
      <c r="D1368" s="4">
        <f t="shared" si="42"/>
        <v>3.1943098709229512</v>
      </c>
      <c r="E1368" s="6">
        <f t="shared" si="43"/>
        <v>25</v>
      </c>
    </row>
    <row r="1369" spans="1:5" hidden="1">
      <c r="A1369" s="1" t="s">
        <v>60</v>
      </c>
      <c r="B1369" s="4">
        <v>25.439444444444444</v>
      </c>
      <c r="C1369" s="4">
        <v>24.45</v>
      </c>
      <c r="D1369" s="4">
        <f t="shared" si="42"/>
        <v>3.196630215920881</v>
      </c>
      <c r="E1369" s="6">
        <f t="shared" si="43"/>
        <v>25</v>
      </c>
    </row>
    <row r="1370" spans="1:5" hidden="1">
      <c r="A1370" s="1" t="s">
        <v>59</v>
      </c>
      <c r="B1370" s="4">
        <v>25.43986111111111</v>
      </c>
      <c r="C1370" s="4">
        <v>28.56</v>
      </c>
      <c r="D1370" s="4">
        <f t="shared" si="42"/>
        <v>3.3520071374713836</v>
      </c>
      <c r="E1370" s="6">
        <f t="shared" si="43"/>
        <v>25</v>
      </c>
    </row>
    <row r="1371" spans="1:5" hidden="1">
      <c r="A1371" s="1" t="s">
        <v>60</v>
      </c>
      <c r="B1371" s="4">
        <v>25.449166666666667</v>
      </c>
      <c r="C1371" s="4">
        <v>36.56666666666667</v>
      </c>
      <c r="D1371" s="4">
        <f t="shared" si="42"/>
        <v>3.599137078613075</v>
      </c>
      <c r="E1371" s="6">
        <f t="shared" si="43"/>
        <v>25</v>
      </c>
    </row>
    <row r="1372" spans="1:5" hidden="1">
      <c r="A1372" s="1" t="s">
        <v>60</v>
      </c>
      <c r="B1372" s="4">
        <v>25.450972222222223</v>
      </c>
      <c r="C1372" s="4">
        <v>35.520000000000003</v>
      </c>
      <c r="D1372" s="4">
        <f t="shared" si="42"/>
        <v>3.5700959181239695</v>
      </c>
      <c r="E1372" s="6">
        <f t="shared" si="43"/>
        <v>25</v>
      </c>
    </row>
    <row r="1373" spans="1:5" hidden="1">
      <c r="A1373" s="1" t="s">
        <v>60</v>
      </c>
      <c r="B1373" s="4">
        <v>25.459027777777781</v>
      </c>
      <c r="C1373" s="4">
        <v>32.656666666666666</v>
      </c>
      <c r="D1373" s="4">
        <f t="shared" si="42"/>
        <v>3.4860490206884411</v>
      </c>
      <c r="E1373" s="6">
        <f t="shared" si="43"/>
        <v>25</v>
      </c>
    </row>
    <row r="1374" spans="1:5" hidden="1">
      <c r="A1374" s="1" t="s">
        <v>59</v>
      </c>
      <c r="B1374" s="4">
        <v>25.464583333333334</v>
      </c>
      <c r="C1374" s="4">
        <v>29.723333333333333</v>
      </c>
      <c r="D1374" s="4">
        <f t="shared" si="42"/>
        <v>3.3919323714786782</v>
      </c>
      <c r="E1374" s="6">
        <f t="shared" si="43"/>
        <v>25</v>
      </c>
    </row>
    <row r="1375" spans="1:5" hidden="1">
      <c r="A1375" s="1" t="s">
        <v>60</v>
      </c>
      <c r="B1375" s="4">
        <v>25.46833333333333</v>
      </c>
      <c r="C1375" s="4">
        <v>36.203333333333333</v>
      </c>
      <c r="D1375" s="4">
        <f t="shared" si="42"/>
        <v>3.5891511956238351</v>
      </c>
      <c r="E1375" s="6">
        <f t="shared" si="43"/>
        <v>25</v>
      </c>
    </row>
    <row r="1376" spans="1:5" hidden="1">
      <c r="A1376" s="1" t="s">
        <v>60</v>
      </c>
      <c r="B1376" s="4">
        <v>25.471666666666668</v>
      </c>
      <c r="C1376" s="4">
        <v>28.599999999999998</v>
      </c>
      <c r="D1376" s="4">
        <f t="shared" si="42"/>
        <v>3.3534067178258069</v>
      </c>
      <c r="E1376" s="6">
        <f t="shared" si="43"/>
        <v>25</v>
      </c>
    </row>
    <row r="1377" spans="1:5" hidden="1">
      <c r="A1377" s="1" t="s">
        <v>60</v>
      </c>
      <c r="B1377" s="4">
        <v>25.473194444444445</v>
      </c>
      <c r="C1377" s="4">
        <v>24.953333333333333</v>
      </c>
      <c r="D1377" s="4">
        <f t="shared" si="42"/>
        <v>3.2170074138081732</v>
      </c>
      <c r="E1377" s="6">
        <f t="shared" si="43"/>
        <v>25</v>
      </c>
    </row>
    <row r="1378" spans="1:5" hidden="1">
      <c r="A1378" s="1" t="s">
        <v>60</v>
      </c>
      <c r="B1378" s="4">
        <v>25.486249999999998</v>
      </c>
      <c r="C1378" s="4">
        <v>35.306666666666665</v>
      </c>
      <c r="D1378" s="4">
        <f t="shared" si="42"/>
        <v>3.5640718035205885</v>
      </c>
      <c r="E1378" s="6">
        <f t="shared" si="43"/>
        <v>25</v>
      </c>
    </row>
    <row r="1379" spans="1:5" hidden="1">
      <c r="A1379" s="1" t="s">
        <v>60</v>
      </c>
      <c r="B1379" s="4">
        <v>25.489583333333332</v>
      </c>
      <c r="C1379" s="4">
        <v>30.163333333333338</v>
      </c>
      <c r="D1379" s="4">
        <f t="shared" si="42"/>
        <v>3.4066270586949323</v>
      </c>
      <c r="E1379" s="6">
        <f t="shared" si="43"/>
        <v>25</v>
      </c>
    </row>
    <row r="1380" spans="1:5" hidden="1">
      <c r="A1380" s="1" t="s">
        <v>60</v>
      </c>
      <c r="B1380" s="4">
        <v>25.498611111111114</v>
      </c>
      <c r="C1380" s="4">
        <v>28.75</v>
      </c>
      <c r="D1380" s="4">
        <f t="shared" si="42"/>
        <v>3.3586377672433594</v>
      </c>
      <c r="E1380" s="6">
        <f t="shared" si="43"/>
        <v>25</v>
      </c>
    </row>
    <row r="1381" spans="1:5" hidden="1">
      <c r="A1381" s="1" t="s">
        <v>60</v>
      </c>
      <c r="B1381" s="4">
        <v>25.501944444444444</v>
      </c>
      <c r="C1381" s="4">
        <v>26.066666666666666</v>
      </c>
      <c r="D1381" s="4">
        <f t="shared" si="42"/>
        <v>3.2606573588831558</v>
      </c>
      <c r="E1381" s="6">
        <f t="shared" si="43"/>
        <v>26</v>
      </c>
    </row>
    <row r="1382" spans="1:5" hidden="1">
      <c r="A1382" s="1" t="s">
        <v>59</v>
      </c>
      <c r="B1382" s="4">
        <v>25.504166666666666</v>
      </c>
      <c r="C1382" s="4">
        <v>23.903333333333336</v>
      </c>
      <c r="D1382" s="4">
        <f t="shared" si="42"/>
        <v>3.1740179192263738</v>
      </c>
      <c r="E1382" s="6">
        <f t="shared" si="43"/>
        <v>26</v>
      </c>
    </row>
    <row r="1383" spans="1:5" hidden="1">
      <c r="A1383" s="1" t="s">
        <v>60</v>
      </c>
      <c r="B1383" s="4">
        <v>25.518333333333331</v>
      </c>
      <c r="C1383" s="4">
        <v>30.936666666666667</v>
      </c>
      <c r="D1383" s="4">
        <f t="shared" si="42"/>
        <v>3.4319421039391917</v>
      </c>
      <c r="E1383" s="6">
        <f t="shared" si="43"/>
        <v>26</v>
      </c>
    </row>
    <row r="1384" spans="1:5" hidden="1">
      <c r="A1384" s="1" t="s">
        <v>60</v>
      </c>
      <c r="B1384" s="4">
        <v>25.524444444444445</v>
      </c>
      <c r="C1384" s="4">
        <v>28.846666666666664</v>
      </c>
      <c r="D1384" s="4">
        <f t="shared" si="42"/>
        <v>3.3619944461286289</v>
      </c>
      <c r="E1384" s="6">
        <f t="shared" si="43"/>
        <v>26</v>
      </c>
    </row>
    <row r="1385" spans="1:5" hidden="1">
      <c r="A1385" s="1" t="s">
        <v>60</v>
      </c>
      <c r="B1385" s="4">
        <v>25.527361111111112</v>
      </c>
      <c r="C1385" s="4">
        <v>29.116666666666671</v>
      </c>
      <c r="D1385" s="4">
        <f t="shared" si="42"/>
        <v>3.3713107479119562</v>
      </c>
      <c r="E1385" s="6">
        <f t="shared" si="43"/>
        <v>26</v>
      </c>
    </row>
    <row r="1386" spans="1:5" hidden="1">
      <c r="A1386" s="1" t="s">
        <v>60</v>
      </c>
      <c r="B1386" s="4">
        <v>25.547083333333333</v>
      </c>
      <c r="C1386" s="4">
        <v>35.359999999999992</v>
      </c>
      <c r="D1386" s="4">
        <f t="shared" si="42"/>
        <v>3.5655812377694427</v>
      </c>
      <c r="E1386" s="6">
        <f t="shared" si="43"/>
        <v>26</v>
      </c>
    </row>
    <row r="1387" spans="1:5" hidden="1">
      <c r="A1387" s="1" t="s">
        <v>60</v>
      </c>
      <c r="B1387" s="4">
        <v>25.547083333333333</v>
      </c>
      <c r="C1387" s="4">
        <v>33.830000000000005</v>
      </c>
      <c r="D1387" s="4">
        <f t="shared" si="42"/>
        <v>3.5213479827926171</v>
      </c>
      <c r="E1387" s="6">
        <f t="shared" si="43"/>
        <v>26</v>
      </c>
    </row>
    <row r="1388" spans="1:5" hidden="1">
      <c r="A1388" s="1" t="s">
        <v>60</v>
      </c>
      <c r="B1388" s="4">
        <v>25.552916666666665</v>
      </c>
      <c r="C1388" s="4">
        <v>29.939999999999998</v>
      </c>
      <c r="D1388" s="4">
        <f t="shared" si="42"/>
        <v>3.3991953789914824</v>
      </c>
      <c r="E1388" s="6">
        <f t="shared" si="43"/>
        <v>26</v>
      </c>
    </row>
    <row r="1389" spans="1:5" hidden="1">
      <c r="A1389" s="1" t="s">
        <v>60</v>
      </c>
      <c r="B1389" s="4">
        <v>25.555138888888891</v>
      </c>
      <c r="C1389" s="4">
        <v>25.566666666666663</v>
      </c>
      <c r="D1389" s="4">
        <f t="shared" si="42"/>
        <v>3.2412894197051005</v>
      </c>
      <c r="E1389" s="6">
        <f t="shared" si="43"/>
        <v>26</v>
      </c>
    </row>
    <row r="1390" spans="1:5" hidden="1">
      <c r="A1390" s="1" t="s">
        <v>60</v>
      </c>
      <c r="B1390" s="4">
        <v>25.561805555555555</v>
      </c>
      <c r="C1390" s="4">
        <v>35.843333333333334</v>
      </c>
      <c r="D1390" s="4">
        <f t="shared" si="42"/>
        <v>3.5791575897343253</v>
      </c>
      <c r="E1390" s="6">
        <f t="shared" si="43"/>
        <v>26</v>
      </c>
    </row>
    <row r="1391" spans="1:5" hidden="1">
      <c r="A1391" s="1" t="s">
        <v>59</v>
      </c>
      <c r="B1391" s="4">
        <v>25.563472222222224</v>
      </c>
      <c r="C1391" s="4">
        <v>28.73</v>
      </c>
      <c r="D1391" s="4">
        <f t="shared" si="42"/>
        <v>3.3579418729911983</v>
      </c>
      <c r="E1391" s="6">
        <f t="shared" si="43"/>
        <v>26</v>
      </c>
    </row>
    <row r="1392" spans="1:5" hidden="1">
      <c r="A1392" s="1" t="s">
        <v>60</v>
      </c>
      <c r="B1392" s="4">
        <v>25.566666666666666</v>
      </c>
      <c r="C1392" s="4">
        <v>36.81333333333334</v>
      </c>
      <c r="D1392" s="4">
        <f t="shared" si="42"/>
        <v>3.605860098393844</v>
      </c>
      <c r="E1392" s="6">
        <f t="shared" si="43"/>
        <v>26</v>
      </c>
    </row>
    <row r="1393" spans="1:5" hidden="1">
      <c r="A1393" s="1" t="s">
        <v>59</v>
      </c>
      <c r="B1393" s="4">
        <v>25.568888888888889</v>
      </c>
      <c r="C1393" s="4">
        <v>30.61</v>
      </c>
      <c r="D1393" s="4">
        <f t="shared" si="42"/>
        <v>3.421326752957321</v>
      </c>
      <c r="E1393" s="6">
        <f t="shared" si="43"/>
        <v>26</v>
      </c>
    </row>
    <row r="1394" spans="1:5" hidden="1">
      <c r="A1394" s="1" t="s">
        <v>60</v>
      </c>
      <c r="B1394" s="4">
        <v>25.571805555555557</v>
      </c>
      <c r="C1394" s="4">
        <v>27.133333333333336</v>
      </c>
      <c r="D1394" s="4">
        <f t="shared" si="42"/>
        <v>3.300762984340385</v>
      </c>
      <c r="E1394" s="6">
        <f t="shared" si="43"/>
        <v>26</v>
      </c>
    </row>
    <row r="1395" spans="1:5" hidden="1">
      <c r="A1395" s="1" t="s">
        <v>60</v>
      </c>
      <c r="B1395" s="4">
        <v>25.577638888888888</v>
      </c>
      <c r="C1395" s="4">
        <v>34.946666666666665</v>
      </c>
      <c r="D1395" s="4">
        <f t="shared" si="42"/>
        <v>3.5538230897870959</v>
      </c>
      <c r="E1395" s="6">
        <f t="shared" si="43"/>
        <v>26</v>
      </c>
    </row>
    <row r="1396" spans="1:5" hidden="1">
      <c r="A1396" s="1" t="s">
        <v>59</v>
      </c>
      <c r="B1396" s="4">
        <v>25.585277777777776</v>
      </c>
      <c r="C1396" s="4">
        <v>29.540000000000003</v>
      </c>
      <c r="D1396" s="4">
        <f t="shared" si="42"/>
        <v>3.3857452771032337</v>
      </c>
      <c r="E1396" s="6">
        <f t="shared" si="43"/>
        <v>26</v>
      </c>
    </row>
    <row r="1397" spans="1:5" hidden="1">
      <c r="A1397" s="1" t="s">
        <v>60</v>
      </c>
      <c r="B1397" s="4">
        <v>25.589305555555555</v>
      </c>
      <c r="C1397" s="4">
        <v>31.423333333333332</v>
      </c>
      <c r="D1397" s="4">
        <f t="shared" si="42"/>
        <v>3.4475507167399493</v>
      </c>
      <c r="E1397" s="6">
        <f t="shared" si="43"/>
        <v>26</v>
      </c>
    </row>
    <row r="1398" spans="1:5" hidden="1">
      <c r="A1398" s="1" t="s">
        <v>60</v>
      </c>
      <c r="B1398" s="4">
        <v>25.595138888888886</v>
      </c>
      <c r="C1398" s="4">
        <v>26.536666666666665</v>
      </c>
      <c r="D1398" s="4">
        <f t="shared" si="42"/>
        <v>3.2785274244323772</v>
      </c>
      <c r="E1398" s="6">
        <f t="shared" si="43"/>
        <v>26</v>
      </c>
    </row>
    <row r="1399" spans="1:5" hidden="1">
      <c r="A1399" s="1" t="s">
        <v>60</v>
      </c>
      <c r="B1399" s="4">
        <v>25.604861111111113</v>
      </c>
      <c r="C1399" s="4">
        <v>36.553333333333335</v>
      </c>
      <c r="D1399" s="4">
        <f t="shared" si="42"/>
        <v>3.5987723813077928</v>
      </c>
      <c r="E1399" s="6">
        <f t="shared" si="43"/>
        <v>26</v>
      </c>
    </row>
    <row r="1400" spans="1:5" hidden="1">
      <c r="A1400" s="1" t="s">
        <v>60</v>
      </c>
      <c r="B1400" s="4">
        <v>25.615555555555556</v>
      </c>
      <c r="C1400" s="4">
        <v>26.496666666666666</v>
      </c>
      <c r="D1400" s="4">
        <f t="shared" si="42"/>
        <v>3.2770189389169118</v>
      </c>
      <c r="E1400" s="6">
        <f t="shared" si="43"/>
        <v>26</v>
      </c>
    </row>
    <row r="1401" spans="1:5" hidden="1">
      <c r="A1401" s="1" t="s">
        <v>59</v>
      </c>
      <c r="B1401" s="4">
        <v>25.625138888888891</v>
      </c>
      <c r="C1401" s="4">
        <v>29.096666666666668</v>
      </c>
      <c r="D1401" s="4">
        <f t="shared" si="42"/>
        <v>3.3706236200791486</v>
      </c>
      <c r="E1401" s="6">
        <f t="shared" si="43"/>
        <v>26</v>
      </c>
    </row>
    <row r="1402" spans="1:5" hidden="1">
      <c r="A1402" s="1" t="s">
        <v>60</v>
      </c>
      <c r="B1402" s="4">
        <v>25.628611111111113</v>
      </c>
      <c r="C1402" s="4">
        <v>26.603333333333335</v>
      </c>
      <c r="D1402" s="4">
        <f t="shared" si="42"/>
        <v>3.281036521219808</v>
      </c>
      <c r="E1402" s="6">
        <f t="shared" si="43"/>
        <v>26</v>
      </c>
    </row>
    <row r="1403" spans="1:5" hidden="1">
      <c r="A1403" s="1" t="s">
        <v>60</v>
      </c>
      <c r="B1403" s="4">
        <v>25.632777777777779</v>
      </c>
      <c r="C1403" s="4">
        <v>27.283333333333331</v>
      </c>
      <c r="D1403" s="4">
        <f t="shared" si="42"/>
        <v>3.306276015149034</v>
      </c>
      <c r="E1403" s="6">
        <f t="shared" si="43"/>
        <v>26</v>
      </c>
    </row>
    <row r="1404" spans="1:5" hidden="1">
      <c r="A1404" s="1" t="s">
        <v>60</v>
      </c>
      <c r="B1404" s="4">
        <v>25.649722222222223</v>
      </c>
      <c r="C1404" s="4">
        <v>35.513333333333328</v>
      </c>
      <c r="D1404" s="4">
        <f t="shared" si="42"/>
        <v>3.5699082128207431</v>
      </c>
      <c r="E1404" s="6">
        <f t="shared" si="43"/>
        <v>26</v>
      </c>
    </row>
    <row r="1405" spans="1:5" hidden="1">
      <c r="A1405" s="1" t="s">
        <v>60</v>
      </c>
      <c r="B1405" s="4">
        <v>25.651944444444442</v>
      </c>
      <c r="C1405" s="4">
        <v>35.166666666666664</v>
      </c>
      <c r="D1405" s="4">
        <f t="shared" si="42"/>
        <v>3.5600986642480112</v>
      </c>
      <c r="E1405" s="6">
        <f t="shared" si="43"/>
        <v>26</v>
      </c>
    </row>
    <row r="1406" spans="1:5" hidden="1">
      <c r="A1406" s="1" t="s">
        <v>60</v>
      </c>
      <c r="B1406" s="4">
        <v>25.674027777777777</v>
      </c>
      <c r="C1406" s="4">
        <v>33.97</v>
      </c>
      <c r="D1406" s="4">
        <f t="shared" si="42"/>
        <v>3.5254777821724925</v>
      </c>
      <c r="E1406" s="6">
        <f t="shared" si="43"/>
        <v>26</v>
      </c>
    </row>
    <row r="1407" spans="1:5" hidden="1">
      <c r="A1407" s="1" t="s">
        <v>59</v>
      </c>
      <c r="B1407" s="4">
        <v>25.688333333333333</v>
      </c>
      <c r="C1407" s="4">
        <v>29.493333333333329</v>
      </c>
      <c r="D1407" s="4">
        <f t="shared" si="42"/>
        <v>3.3841642491059147</v>
      </c>
      <c r="E1407" s="6">
        <f t="shared" si="43"/>
        <v>26</v>
      </c>
    </row>
    <row r="1408" spans="1:5" hidden="1">
      <c r="A1408" s="1" t="s">
        <v>60</v>
      </c>
      <c r="B1408" s="4">
        <v>25.741111111111113</v>
      </c>
      <c r="C1408" s="4">
        <v>35.630000000000003</v>
      </c>
      <c r="D1408" s="4">
        <f t="shared" si="42"/>
        <v>3.5731879796177446</v>
      </c>
      <c r="E1408" s="6">
        <f t="shared" si="43"/>
        <v>26</v>
      </c>
    </row>
    <row r="1409" spans="1:5" hidden="1">
      <c r="A1409" s="1" t="s">
        <v>60</v>
      </c>
      <c r="B1409" s="4">
        <v>25.81</v>
      </c>
      <c r="C1409" s="4">
        <v>34.129999999999995</v>
      </c>
      <c r="D1409" s="4">
        <f t="shared" si="42"/>
        <v>3.5301767629186154</v>
      </c>
      <c r="E1409" s="6">
        <f t="shared" si="43"/>
        <v>26</v>
      </c>
    </row>
    <row r="1410" spans="1:5" hidden="1">
      <c r="A1410" s="1" t="s">
        <v>59</v>
      </c>
      <c r="B1410" s="4">
        <v>25.8475</v>
      </c>
      <c r="C1410" s="4">
        <v>29.17</v>
      </c>
      <c r="D1410" s="4">
        <f t="shared" ref="D1410:D1473" si="44">LN(C1410)</f>
        <v>3.3731407838796299</v>
      </c>
      <c r="E1410" s="6">
        <f t="shared" si="43"/>
        <v>26</v>
      </c>
    </row>
    <row r="1411" spans="1:5" hidden="1">
      <c r="A1411" s="1" t="s">
        <v>60</v>
      </c>
      <c r="B1411" s="4">
        <v>25.890138888888888</v>
      </c>
      <c r="C1411" s="4">
        <v>31.919999999999998</v>
      </c>
      <c r="D1411" s="4">
        <f t="shared" si="44"/>
        <v>3.4632327725816081</v>
      </c>
      <c r="E1411" s="6">
        <f t="shared" ref="E1411:E1474" si="45">ROUND(B1411,0)</f>
        <v>26</v>
      </c>
    </row>
    <row r="1412" spans="1:5" hidden="1">
      <c r="A1412" s="1" t="s">
        <v>59</v>
      </c>
      <c r="B1412" s="4">
        <v>25.902638888888887</v>
      </c>
      <c r="C1412" s="4">
        <v>29.493333333333329</v>
      </c>
      <c r="D1412" s="4">
        <f t="shared" si="44"/>
        <v>3.3841642491059147</v>
      </c>
      <c r="E1412" s="6">
        <f t="shared" si="45"/>
        <v>26</v>
      </c>
    </row>
    <row r="1413" spans="1:5" hidden="1">
      <c r="A1413" s="1" t="s">
        <v>59</v>
      </c>
      <c r="B1413" s="4">
        <v>25.906805555555554</v>
      </c>
      <c r="C1413" s="4">
        <v>30.909999999999997</v>
      </c>
      <c r="D1413" s="4">
        <f t="shared" si="44"/>
        <v>3.4310797561440247</v>
      </c>
      <c r="E1413" s="6">
        <f t="shared" si="45"/>
        <v>26</v>
      </c>
    </row>
    <row r="1414" spans="1:5" hidden="1">
      <c r="A1414" s="1" t="s">
        <v>59</v>
      </c>
      <c r="B1414" s="4">
        <v>25.922222222222221</v>
      </c>
      <c r="C1414" s="4">
        <v>29.563333333333333</v>
      </c>
      <c r="D1414" s="4">
        <f t="shared" si="44"/>
        <v>3.3865348547202512</v>
      </c>
      <c r="E1414" s="6">
        <f t="shared" si="45"/>
        <v>26</v>
      </c>
    </row>
    <row r="1415" spans="1:5" hidden="1">
      <c r="A1415" s="1" t="s">
        <v>59</v>
      </c>
      <c r="B1415" s="4">
        <v>25.966111111111111</v>
      </c>
      <c r="C1415" s="4">
        <v>29.13</v>
      </c>
      <c r="D1415" s="4">
        <f t="shared" si="44"/>
        <v>3.3717685709713434</v>
      </c>
      <c r="E1415" s="6">
        <f t="shared" si="45"/>
        <v>26</v>
      </c>
    </row>
    <row r="1416" spans="1:5" hidden="1">
      <c r="A1416" s="1" t="s">
        <v>59</v>
      </c>
      <c r="B1416" s="4">
        <v>25.972083333333334</v>
      </c>
      <c r="C1416" s="4">
        <v>32.203333333333326</v>
      </c>
      <c r="D1416" s="4">
        <f t="shared" si="44"/>
        <v>3.4720699668613082</v>
      </c>
      <c r="E1416" s="6">
        <f t="shared" si="45"/>
        <v>26</v>
      </c>
    </row>
    <row r="1417" spans="1:5" hidden="1">
      <c r="A1417" s="1" t="s">
        <v>59</v>
      </c>
      <c r="B1417" s="4">
        <v>25.984583333333333</v>
      </c>
      <c r="C1417" s="4">
        <v>30.373333333333335</v>
      </c>
      <c r="D1417" s="4">
        <f t="shared" si="44"/>
        <v>3.4135650304708172</v>
      </c>
      <c r="E1417" s="6">
        <f t="shared" si="45"/>
        <v>26</v>
      </c>
    </row>
    <row r="1418" spans="1:5" hidden="1">
      <c r="A1418" s="1" t="s">
        <v>59</v>
      </c>
      <c r="B1418" s="4">
        <v>26.040000000000003</v>
      </c>
      <c r="C1418" s="4">
        <v>29.396666666666665</v>
      </c>
      <c r="D1418" s="4">
        <f t="shared" si="44"/>
        <v>3.3808812892319797</v>
      </c>
      <c r="E1418" s="6">
        <f t="shared" si="45"/>
        <v>26</v>
      </c>
    </row>
    <row r="1419" spans="1:5" hidden="1">
      <c r="A1419" s="1" t="s">
        <v>59</v>
      </c>
      <c r="B1419" s="4">
        <v>26.058472222222225</v>
      </c>
      <c r="C1419" s="4">
        <v>29.77666666666666</v>
      </c>
      <c r="D1419" s="4">
        <f t="shared" si="44"/>
        <v>3.3937250890456379</v>
      </c>
      <c r="E1419" s="6">
        <f t="shared" si="45"/>
        <v>26</v>
      </c>
    </row>
    <row r="1420" spans="1:5" hidden="1">
      <c r="A1420" s="1" t="s">
        <v>59</v>
      </c>
      <c r="B1420" s="4">
        <v>26.078611111111112</v>
      </c>
      <c r="C1420" s="4">
        <v>29.566666666666666</v>
      </c>
      <c r="D1420" s="4">
        <f t="shared" si="44"/>
        <v>3.3866476006474242</v>
      </c>
      <c r="E1420" s="6">
        <f t="shared" si="45"/>
        <v>26</v>
      </c>
    </row>
    <row r="1421" spans="1:5" hidden="1">
      <c r="A1421" s="1" t="s">
        <v>59</v>
      </c>
      <c r="B1421" s="4">
        <v>26.080277777777777</v>
      </c>
      <c r="C1421" s="4">
        <v>29.676666666666666</v>
      </c>
      <c r="D1421" s="4">
        <f t="shared" si="44"/>
        <v>3.3903611029174701</v>
      </c>
      <c r="E1421" s="6">
        <f t="shared" si="45"/>
        <v>26</v>
      </c>
    </row>
    <row r="1422" spans="1:5" hidden="1">
      <c r="A1422" s="1" t="s">
        <v>59</v>
      </c>
      <c r="B1422" s="4">
        <v>26.09333333333333</v>
      </c>
      <c r="C1422" s="4">
        <v>30.373333333333335</v>
      </c>
      <c r="D1422" s="4">
        <f t="shared" si="44"/>
        <v>3.4135650304708172</v>
      </c>
      <c r="E1422" s="6">
        <f t="shared" si="45"/>
        <v>26</v>
      </c>
    </row>
    <row r="1423" spans="1:5" hidden="1">
      <c r="A1423" s="1" t="s">
        <v>60</v>
      </c>
      <c r="B1423" s="4">
        <v>26.153333333333332</v>
      </c>
      <c r="C1423" s="4">
        <v>26.03</v>
      </c>
      <c r="D1423" s="4">
        <f t="shared" si="44"/>
        <v>3.259249719006474</v>
      </c>
      <c r="E1423" s="6">
        <f t="shared" si="45"/>
        <v>26</v>
      </c>
    </row>
    <row r="1424" spans="1:5" hidden="1">
      <c r="A1424" s="1" t="s">
        <v>59</v>
      </c>
      <c r="B1424" s="4">
        <v>26.188611111111111</v>
      </c>
      <c r="C1424" s="4">
        <v>31.066666666666663</v>
      </c>
      <c r="D1424" s="4">
        <f t="shared" si="44"/>
        <v>3.4361354330234355</v>
      </c>
      <c r="E1424" s="6">
        <f t="shared" si="45"/>
        <v>26</v>
      </c>
    </row>
    <row r="1425" spans="1:5" hidden="1">
      <c r="A1425" s="1" t="s">
        <v>59</v>
      </c>
      <c r="B1425" s="4">
        <v>26.188611111111111</v>
      </c>
      <c r="C1425" s="4">
        <v>30.193333333333332</v>
      </c>
      <c r="D1425" s="4">
        <f t="shared" si="44"/>
        <v>3.407621149459958</v>
      </c>
      <c r="E1425" s="6">
        <f t="shared" si="45"/>
        <v>26</v>
      </c>
    </row>
    <row r="1426" spans="1:5" hidden="1">
      <c r="A1426" s="1" t="s">
        <v>59</v>
      </c>
      <c r="B1426" s="4">
        <v>26.216527777777777</v>
      </c>
      <c r="C1426" s="4">
        <v>29.849999999999998</v>
      </c>
      <c r="D1426" s="4">
        <f t="shared" si="44"/>
        <v>3.396184839838611</v>
      </c>
      <c r="E1426" s="6">
        <f t="shared" si="45"/>
        <v>26</v>
      </c>
    </row>
    <row r="1427" spans="1:5" hidden="1">
      <c r="A1427" s="1" t="s">
        <v>59</v>
      </c>
      <c r="B1427" s="4">
        <v>26.260694444444443</v>
      </c>
      <c r="C1427" s="4">
        <v>29.686666666666667</v>
      </c>
      <c r="D1427" s="4">
        <f t="shared" si="44"/>
        <v>3.3906980112254468</v>
      </c>
      <c r="E1427" s="6">
        <f t="shared" si="45"/>
        <v>26</v>
      </c>
    </row>
    <row r="1428" spans="1:5" hidden="1">
      <c r="A1428" s="1" t="s">
        <v>59</v>
      </c>
      <c r="B1428" s="4">
        <v>26.279027777777777</v>
      </c>
      <c r="C1428" s="4">
        <v>29.41</v>
      </c>
      <c r="D1428" s="4">
        <f t="shared" si="44"/>
        <v>3.3813347525659037</v>
      </c>
      <c r="E1428" s="6">
        <f t="shared" si="45"/>
        <v>26</v>
      </c>
    </row>
    <row r="1429" spans="1:5" hidden="1">
      <c r="A1429" s="1" t="s">
        <v>59</v>
      </c>
      <c r="B1429" s="4">
        <v>26.289861111111112</v>
      </c>
      <c r="C1429" s="4">
        <v>29.83</v>
      </c>
      <c r="D1429" s="4">
        <f t="shared" si="44"/>
        <v>3.395514598526657</v>
      </c>
      <c r="E1429" s="6">
        <f t="shared" si="45"/>
        <v>26</v>
      </c>
    </row>
    <row r="1430" spans="1:5" hidden="1">
      <c r="A1430" s="1" t="s">
        <v>59</v>
      </c>
      <c r="B1430" s="4">
        <v>26.325694444444444</v>
      </c>
      <c r="C1430" s="4">
        <v>29.583333333333332</v>
      </c>
      <c r="D1430" s="4">
        <f t="shared" si="44"/>
        <v>3.3872111396874156</v>
      </c>
      <c r="E1430" s="6">
        <f t="shared" si="45"/>
        <v>26</v>
      </c>
    </row>
    <row r="1431" spans="1:5" hidden="1">
      <c r="A1431" s="1" t="s">
        <v>59</v>
      </c>
      <c r="B1431" s="4">
        <v>26.33</v>
      </c>
      <c r="C1431" s="4">
        <v>29.466666666666669</v>
      </c>
      <c r="D1431" s="4">
        <f t="shared" si="44"/>
        <v>3.3832596809754882</v>
      </c>
      <c r="E1431" s="6">
        <f t="shared" si="45"/>
        <v>26</v>
      </c>
    </row>
    <row r="1432" spans="1:5" hidden="1">
      <c r="A1432" s="1" t="s">
        <v>60</v>
      </c>
      <c r="B1432" s="4">
        <v>26.347083333333334</v>
      </c>
      <c r="C1432" s="4">
        <v>27.28</v>
      </c>
      <c r="D1432" s="4">
        <f t="shared" si="44"/>
        <v>3.3061538329752613</v>
      </c>
      <c r="E1432" s="6">
        <f t="shared" si="45"/>
        <v>26</v>
      </c>
    </row>
    <row r="1433" spans="1:5" hidden="1">
      <c r="A1433" s="1" t="s">
        <v>59</v>
      </c>
      <c r="B1433" s="4">
        <v>26.351805555555554</v>
      </c>
      <c r="C1433" s="4">
        <v>30.159999999999997</v>
      </c>
      <c r="D1433" s="4">
        <f t="shared" si="44"/>
        <v>3.4065165431397553</v>
      </c>
      <c r="E1433" s="6">
        <f t="shared" si="45"/>
        <v>26</v>
      </c>
    </row>
    <row r="1434" spans="1:5" hidden="1">
      <c r="A1434" s="1" t="s">
        <v>60</v>
      </c>
      <c r="B1434" s="4">
        <v>26.37125</v>
      </c>
      <c r="C1434" s="4">
        <v>26.856666666666669</v>
      </c>
      <c r="D1434" s="4">
        <f t="shared" si="44"/>
        <v>3.2905140831209949</v>
      </c>
      <c r="E1434" s="6">
        <f t="shared" si="45"/>
        <v>26</v>
      </c>
    </row>
    <row r="1435" spans="1:5" hidden="1">
      <c r="A1435" s="1" t="s">
        <v>60</v>
      </c>
      <c r="B1435" s="4">
        <v>26.398472222222221</v>
      </c>
      <c r="C1435" s="4">
        <v>27.38</v>
      </c>
      <c r="D1435" s="4">
        <f t="shared" si="44"/>
        <v>3.3098128198603027</v>
      </c>
      <c r="E1435" s="6">
        <f t="shared" si="45"/>
        <v>26</v>
      </c>
    </row>
    <row r="1436" spans="1:5" hidden="1">
      <c r="A1436" s="1" t="s">
        <v>60</v>
      </c>
      <c r="B1436" s="4">
        <v>26.415416666666665</v>
      </c>
      <c r="C1436" s="4">
        <v>26.723333333333333</v>
      </c>
      <c r="D1436" s="4">
        <f t="shared" si="44"/>
        <v>3.2855370913867503</v>
      </c>
      <c r="E1436" s="6">
        <f t="shared" si="45"/>
        <v>26</v>
      </c>
    </row>
    <row r="1437" spans="1:5" hidden="1">
      <c r="A1437" s="1" t="s">
        <v>60</v>
      </c>
      <c r="B1437" s="4">
        <v>26.425555555555555</v>
      </c>
      <c r="C1437" s="4">
        <v>26.26</v>
      </c>
      <c r="D1437" s="4">
        <f t="shared" si="44"/>
        <v>3.26804686887465</v>
      </c>
      <c r="E1437" s="6">
        <f t="shared" si="45"/>
        <v>26</v>
      </c>
    </row>
    <row r="1438" spans="1:5" hidden="1">
      <c r="A1438" s="1" t="s">
        <v>60</v>
      </c>
      <c r="B1438" s="4">
        <v>26.443472222222223</v>
      </c>
      <c r="C1438" s="4">
        <v>28.22</v>
      </c>
      <c r="D1438" s="4">
        <f t="shared" si="44"/>
        <v>3.340030946424668</v>
      </c>
      <c r="E1438" s="6">
        <f t="shared" si="45"/>
        <v>26</v>
      </c>
    </row>
    <row r="1439" spans="1:5" hidden="1">
      <c r="A1439" s="1" t="s">
        <v>60</v>
      </c>
      <c r="B1439" s="4">
        <v>26.453749999999999</v>
      </c>
      <c r="C1439" s="4">
        <v>27.73</v>
      </c>
      <c r="D1439" s="4">
        <f t="shared" si="44"/>
        <v>3.3225148596276868</v>
      </c>
      <c r="E1439" s="6">
        <f t="shared" si="45"/>
        <v>26</v>
      </c>
    </row>
    <row r="1440" spans="1:5" hidden="1">
      <c r="A1440" s="1" t="s">
        <v>60</v>
      </c>
      <c r="B1440" s="4">
        <v>26.483055555555556</v>
      </c>
      <c r="C1440" s="4">
        <v>27.113333333333333</v>
      </c>
      <c r="D1440" s="4">
        <f t="shared" si="44"/>
        <v>3.3000256118109688</v>
      </c>
      <c r="E1440" s="6">
        <f t="shared" si="45"/>
        <v>26</v>
      </c>
    </row>
    <row r="1441" spans="1:5" hidden="1">
      <c r="A1441" s="1" t="s">
        <v>60</v>
      </c>
      <c r="B1441" s="4">
        <v>26.504583333333336</v>
      </c>
      <c r="C1441" s="4">
        <v>26.656666666666666</v>
      </c>
      <c r="D1441" s="4">
        <f t="shared" si="44"/>
        <v>3.283039275675689</v>
      </c>
      <c r="E1441" s="6">
        <f t="shared" si="45"/>
        <v>27</v>
      </c>
    </row>
    <row r="1442" spans="1:5" hidden="1">
      <c r="A1442" s="1" t="s">
        <v>60</v>
      </c>
      <c r="B1442" s="4">
        <v>26.513611111111111</v>
      </c>
      <c r="C1442" s="4">
        <v>26.673333333333332</v>
      </c>
      <c r="D1442" s="4">
        <f t="shared" si="44"/>
        <v>3.2836643147609794</v>
      </c>
      <c r="E1442" s="6">
        <f t="shared" si="45"/>
        <v>27</v>
      </c>
    </row>
    <row r="1443" spans="1:5" hidden="1">
      <c r="A1443" s="1" t="s">
        <v>60</v>
      </c>
      <c r="B1443" s="4">
        <v>26.565555555555555</v>
      </c>
      <c r="C1443" s="4">
        <v>27.76</v>
      </c>
      <c r="D1443" s="4">
        <f t="shared" si="44"/>
        <v>3.3235961356386037</v>
      </c>
      <c r="E1443" s="6">
        <f t="shared" si="45"/>
        <v>27</v>
      </c>
    </row>
    <row r="1444" spans="1:5" hidden="1">
      <c r="A1444" s="1" t="s">
        <v>60</v>
      </c>
      <c r="B1444" s="4">
        <v>26.569861111111109</v>
      </c>
      <c r="C1444" s="4">
        <v>27.126666666666665</v>
      </c>
      <c r="D1444" s="4">
        <f t="shared" si="44"/>
        <v>3.3005172539054342</v>
      </c>
      <c r="E1444" s="6">
        <f t="shared" si="45"/>
        <v>27</v>
      </c>
    </row>
    <row r="1445" spans="1:5" hidden="1">
      <c r="A1445" s="1" t="s">
        <v>60</v>
      </c>
      <c r="B1445" s="4">
        <v>26.581666666666667</v>
      </c>
      <c r="C1445" s="4">
        <v>27.14</v>
      </c>
      <c r="D1445" s="4">
        <f t="shared" si="44"/>
        <v>3.301008654406723</v>
      </c>
      <c r="E1445" s="6">
        <f t="shared" si="45"/>
        <v>27</v>
      </c>
    </row>
    <row r="1446" spans="1:5" hidden="1">
      <c r="A1446" s="1" t="s">
        <v>60</v>
      </c>
      <c r="B1446" s="4">
        <v>26.609444444444442</v>
      </c>
      <c r="C1446" s="4">
        <v>27.163333333333338</v>
      </c>
      <c r="D1446" s="4">
        <f t="shared" si="44"/>
        <v>3.3018680246640191</v>
      </c>
      <c r="E1446" s="6">
        <f t="shared" si="45"/>
        <v>27</v>
      </c>
    </row>
    <row r="1447" spans="1:5" hidden="1">
      <c r="A1447" s="1" t="s">
        <v>60</v>
      </c>
      <c r="B1447" s="4">
        <v>26.624722222222221</v>
      </c>
      <c r="C1447" s="4">
        <v>27.330000000000002</v>
      </c>
      <c r="D1447" s="4">
        <f t="shared" si="44"/>
        <v>3.3079849999399769</v>
      </c>
      <c r="E1447" s="6">
        <f t="shared" si="45"/>
        <v>27</v>
      </c>
    </row>
    <row r="1448" spans="1:5" hidden="1">
      <c r="A1448" s="1" t="s">
        <v>60</v>
      </c>
      <c r="B1448" s="4">
        <v>26.655138888888889</v>
      </c>
      <c r="C1448" s="4">
        <v>28.003333333333334</v>
      </c>
      <c r="D1448" s="4">
        <f t="shared" si="44"/>
        <v>3.3323235507086459</v>
      </c>
      <c r="E1448" s="6">
        <f t="shared" si="45"/>
        <v>27</v>
      </c>
    </row>
    <row r="1449" spans="1:5" hidden="1">
      <c r="A1449" s="1" t="s">
        <v>60</v>
      </c>
      <c r="B1449" s="4">
        <v>26.66888888888889</v>
      </c>
      <c r="C1449" s="4">
        <v>27.060000000000002</v>
      </c>
      <c r="D1449" s="4">
        <f t="shared" si="44"/>
        <v>3.2980566227426422</v>
      </c>
      <c r="E1449" s="6">
        <f t="shared" si="45"/>
        <v>27</v>
      </c>
    </row>
    <row r="1450" spans="1:5" hidden="1">
      <c r="A1450" s="1" t="s">
        <v>60</v>
      </c>
      <c r="B1450" s="4">
        <v>26.671388888888888</v>
      </c>
      <c r="C1450" s="4">
        <v>26.133333333333336</v>
      </c>
      <c r="D1450" s="4">
        <f t="shared" si="44"/>
        <v>3.2632116386882526</v>
      </c>
      <c r="E1450" s="6">
        <f t="shared" si="45"/>
        <v>27</v>
      </c>
    </row>
    <row r="1451" spans="1:5" hidden="1">
      <c r="A1451" s="1" t="s">
        <v>60</v>
      </c>
      <c r="B1451" s="4">
        <v>26.739305555555557</v>
      </c>
      <c r="C1451" s="4">
        <v>27.106666666666669</v>
      </c>
      <c r="D1451" s="4">
        <f t="shared" si="44"/>
        <v>3.2997797000920364</v>
      </c>
      <c r="E1451" s="6">
        <f t="shared" si="45"/>
        <v>27</v>
      </c>
    </row>
    <row r="1452" spans="1:5" hidden="1">
      <c r="A1452" s="1" t="s">
        <v>60</v>
      </c>
      <c r="B1452" s="4">
        <v>26.752916666666668</v>
      </c>
      <c r="C1452" s="4">
        <v>26.733333333333334</v>
      </c>
      <c r="D1452" s="4">
        <f t="shared" si="44"/>
        <v>3.2859112262043593</v>
      </c>
      <c r="E1452" s="6">
        <f t="shared" si="45"/>
        <v>27</v>
      </c>
    </row>
    <row r="1453" spans="1:5" hidden="1">
      <c r="A1453" s="1" t="s">
        <v>60</v>
      </c>
      <c r="B1453" s="4">
        <v>26.805694444444445</v>
      </c>
      <c r="C1453" s="4">
        <v>27.606666666666666</v>
      </c>
      <c r="D1453" s="4">
        <f t="shared" si="44"/>
        <v>3.3180572894493117</v>
      </c>
      <c r="E1453" s="6">
        <f t="shared" si="45"/>
        <v>27</v>
      </c>
    </row>
    <row r="1454" spans="1:5" hidden="1">
      <c r="A1454" s="1" t="s">
        <v>59</v>
      </c>
      <c r="B1454" s="4">
        <v>26.818055555555553</v>
      </c>
      <c r="C1454" s="4">
        <v>31.316666666666666</v>
      </c>
      <c r="D1454" s="4">
        <f t="shared" si="44"/>
        <v>3.4441504371913645</v>
      </c>
      <c r="E1454" s="6">
        <f t="shared" si="45"/>
        <v>27</v>
      </c>
    </row>
    <row r="1455" spans="1:5" hidden="1">
      <c r="A1455" s="1" t="s">
        <v>59</v>
      </c>
      <c r="B1455" s="4">
        <v>26.87458333333333</v>
      </c>
      <c r="C1455" s="4">
        <v>30.546666666666667</v>
      </c>
      <c r="D1455" s="4">
        <f t="shared" si="44"/>
        <v>3.4192555689171851</v>
      </c>
      <c r="E1455" s="6">
        <f t="shared" si="45"/>
        <v>27</v>
      </c>
    </row>
    <row r="1456" spans="1:5" hidden="1">
      <c r="A1456" s="1" t="s">
        <v>59</v>
      </c>
      <c r="B1456" s="4">
        <v>26.904444444444444</v>
      </c>
      <c r="C1456" s="4">
        <v>30.376666666666665</v>
      </c>
      <c r="D1456" s="4">
        <f t="shared" si="44"/>
        <v>3.4136747698399259</v>
      </c>
      <c r="E1456" s="6">
        <f t="shared" si="45"/>
        <v>27</v>
      </c>
    </row>
    <row r="1457" spans="1:5" hidden="1">
      <c r="A1457" s="1" t="s">
        <v>59</v>
      </c>
      <c r="B1457" s="4">
        <v>27.01861111111111</v>
      </c>
      <c r="C1457" s="4">
        <v>30.266666666666669</v>
      </c>
      <c r="D1457" s="4">
        <f t="shared" si="44"/>
        <v>3.4100469969391378</v>
      </c>
      <c r="E1457" s="6">
        <f t="shared" si="45"/>
        <v>27</v>
      </c>
    </row>
    <row r="1458" spans="1:5" hidden="1">
      <c r="A1458" s="1" t="s">
        <v>59</v>
      </c>
      <c r="B1458" s="4">
        <v>27.050972222222224</v>
      </c>
      <c r="C1458" s="4">
        <v>30.849999999999998</v>
      </c>
      <c r="D1458" s="4">
        <f t="shared" si="44"/>
        <v>3.4291367503513968</v>
      </c>
      <c r="E1458" s="6">
        <f t="shared" si="45"/>
        <v>27</v>
      </c>
    </row>
    <row r="1459" spans="1:5" hidden="1">
      <c r="A1459" s="1" t="s">
        <v>59</v>
      </c>
      <c r="B1459" s="4">
        <v>27.068750000000001</v>
      </c>
      <c r="C1459" s="4">
        <v>30.62</v>
      </c>
      <c r="D1459" s="4">
        <f t="shared" si="44"/>
        <v>3.4216533902295376</v>
      </c>
      <c r="E1459" s="6">
        <f t="shared" si="45"/>
        <v>27</v>
      </c>
    </row>
    <row r="1460" spans="1:5" hidden="1">
      <c r="A1460" s="1" t="s">
        <v>59</v>
      </c>
      <c r="B1460" s="4">
        <v>27.075555555555557</v>
      </c>
      <c r="C1460" s="4">
        <v>30.216666666666669</v>
      </c>
      <c r="D1460" s="4">
        <f t="shared" si="44"/>
        <v>3.4083936485327504</v>
      </c>
      <c r="E1460" s="6">
        <f t="shared" si="45"/>
        <v>27</v>
      </c>
    </row>
    <row r="1461" spans="1:5" hidden="1">
      <c r="A1461" s="1" t="s">
        <v>59</v>
      </c>
      <c r="B1461" s="4">
        <v>27.096944444444443</v>
      </c>
      <c r="C1461" s="4">
        <v>31.64</v>
      </c>
      <c r="D1461" s="4">
        <f t="shared" si="44"/>
        <v>3.4544221428994533</v>
      </c>
      <c r="E1461" s="6">
        <f t="shared" si="45"/>
        <v>27</v>
      </c>
    </row>
    <row r="1462" spans="1:5" hidden="1">
      <c r="A1462" s="1" t="s">
        <v>60</v>
      </c>
      <c r="B1462" s="4">
        <v>27.111527777777777</v>
      </c>
      <c r="C1462" s="4">
        <v>27.256666666666664</v>
      </c>
      <c r="D1462" s="4">
        <f t="shared" si="44"/>
        <v>3.3052981395057759</v>
      </c>
      <c r="E1462" s="6">
        <f t="shared" si="45"/>
        <v>27</v>
      </c>
    </row>
    <row r="1463" spans="1:5" hidden="1">
      <c r="A1463" s="1" t="s">
        <v>59</v>
      </c>
      <c r="B1463" s="4">
        <v>27.118472222222223</v>
      </c>
      <c r="C1463" s="4">
        <v>30.28</v>
      </c>
      <c r="D1463" s="4">
        <f t="shared" si="44"/>
        <v>3.4104874285692479</v>
      </c>
      <c r="E1463" s="6">
        <f t="shared" si="45"/>
        <v>27</v>
      </c>
    </row>
    <row r="1464" spans="1:5" hidden="1">
      <c r="A1464" s="1" t="s">
        <v>59</v>
      </c>
      <c r="B1464" s="4">
        <v>27.162638888888889</v>
      </c>
      <c r="C1464" s="4">
        <v>33.403333333333329</v>
      </c>
      <c r="D1464" s="4">
        <f t="shared" si="44"/>
        <v>3.5086556954021275</v>
      </c>
      <c r="E1464" s="6">
        <f t="shared" si="45"/>
        <v>27</v>
      </c>
    </row>
    <row r="1465" spans="1:5" hidden="1">
      <c r="A1465" s="1" t="s">
        <v>59</v>
      </c>
      <c r="B1465" s="4">
        <v>27.162777777777777</v>
      </c>
      <c r="C1465" s="4">
        <v>30.883333333333336</v>
      </c>
      <c r="D1465" s="4">
        <f t="shared" si="44"/>
        <v>3.4302166640632592</v>
      </c>
      <c r="E1465" s="6">
        <f t="shared" si="45"/>
        <v>27</v>
      </c>
    </row>
    <row r="1466" spans="1:5" hidden="1">
      <c r="A1466" s="1" t="s">
        <v>59</v>
      </c>
      <c r="B1466" s="4">
        <v>27.165138888888887</v>
      </c>
      <c r="C1466" s="4">
        <v>30.883333333333336</v>
      </c>
      <c r="D1466" s="4">
        <f t="shared" si="44"/>
        <v>3.4302166640632592</v>
      </c>
      <c r="E1466" s="6">
        <f t="shared" si="45"/>
        <v>27</v>
      </c>
    </row>
    <row r="1467" spans="1:5" hidden="1">
      <c r="A1467" s="1" t="s">
        <v>59</v>
      </c>
      <c r="B1467" s="4">
        <v>27.179861111111112</v>
      </c>
      <c r="C1467" s="4">
        <v>30.283333333333331</v>
      </c>
      <c r="D1467" s="4">
        <f t="shared" si="44"/>
        <v>3.4105975061740703</v>
      </c>
      <c r="E1467" s="6">
        <f t="shared" si="45"/>
        <v>27</v>
      </c>
    </row>
    <row r="1468" spans="1:5" hidden="1">
      <c r="A1468" s="1" t="s">
        <v>59</v>
      </c>
      <c r="B1468" s="4">
        <v>27.193888888888889</v>
      </c>
      <c r="C1468" s="4">
        <v>31.143333333333331</v>
      </c>
      <c r="D1468" s="4">
        <f t="shared" si="44"/>
        <v>3.4386002041367547</v>
      </c>
      <c r="E1468" s="6">
        <f t="shared" si="45"/>
        <v>27</v>
      </c>
    </row>
    <row r="1469" spans="1:5" hidden="1">
      <c r="A1469" s="1" t="s">
        <v>59</v>
      </c>
      <c r="B1469" s="4">
        <v>27.280555555555555</v>
      </c>
      <c r="C1469" s="4">
        <v>30.223333333333333</v>
      </c>
      <c r="D1469" s="4">
        <f t="shared" si="44"/>
        <v>3.4086142529898549</v>
      </c>
      <c r="E1469" s="6">
        <f t="shared" si="45"/>
        <v>27</v>
      </c>
    </row>
    <row r="1470" spans="1:5" hidden="1">
      <c r="A1470" s="1" t="s">
        <v>59</v>
      </c>
      <c r="B1470" s="4">
        <v>27.28736111111111</v>
      </c>
      <c r="C1470" s="4">
        <v>30.563333333333333</v>
      </c>
      <c r="D1470" s="4">
        <f t="shared" si="44"/>
        <v>3.4198010333936999</v>
      </c>
      <c r="E1470" s="6">
        <f t="shared" si="45"/>
        <v>27</v>
      </c>
    </row>
    <row r="1471" spans="1:5" hidden="1">
      <c r="A1471" s="1" t="s">
        <v>59</v>
      </c>
      <c r="B1471" s="4">
        <v>27.307916666666664</v>
      </c>
      <c r="C1471" s="4">
        <v>31.673333333333332</v>
      </c>
      <c r="D1471" s="4">
        <f t="shared" si="44"/>
        <v>3.4554751070906655</v>
      </c>
      <c r="E1471" s="6">
        <f t="shared" si="45"/>
        <v>27</v>
      </c>
    </row>
    <row r="1472" spans="1:5" hidden="1">
      <c r="A1472" s="1" t="s">
        <v>59</v>
      </c>
      <c r="B1472" s="4">
        <v>27.352638888888887</v>
      </c>
      <c r="C1472" s="4">
        <v>30.83666666666667</v>
      </c>
      <c r="D1472" s="4">
        <f t="shared" si="44"/>
        <v>3.4287044581151176</v>
      </c>
      <c r="E1472" s="6">
        <f t="shared" si="45"/>
        <v>27</v>
      </c>
    </row>
    <row r="1473" spans="1:5" hidden="1">
      <c r="A1473" s="1" t="s">
        <v>59</v>
      </c>
      <c r="B1473" s="4">
        <v>27.386805555555554</v>
      </c>
      <c r="C1473" s="4">
        <v>31.680000000000003</v>
      </c>
      <c r="D1473" s="4">
        <f t="shared" si="44"/>
        <v>3.4556855669462254</v>
      </c>
      <c r="E1473" s="6">
        <f t="shared" si="45"/>
        <v>27</v>
      </c>
    </row>
    <row r="1474" spans="1:5" hidden="1">
      <c r="A1474" s="1" t="s">
        <v>59</v>
      </c>
      <c r="B1474" s="4">
        <v>27.405277777777776</v>
      </c>
      <c r="C1474" s="4">
        <v>31.526666666666667</v>
      </c>
      <c r="D1474" s="4">
        <f t="shared" ref="D1474:D1537" si="46">LN(C1474)</f>
        <v>3.4508337485476202</v>
      </c>
      <c r="E1474" s="6">
        <f t="shared" si="45"/>
        <v>27</v>
      </c>
    </row>
    <row r="1475" spans="1:5" hidden="1">
      <c r="A1475" s="1" t="s">
        <v>60</v>
      </c>
      <c r="B1475" s="4">
        <v>27.42486111111111</v>
      </c>
      <c r="C1475" s="4">
        <v>28.056666666666668</v>
      </c>
      <c r="D1475" s="4">
        <f t="shared" si="46"/>
        <v>3.334226274555375</v>
      </c>
      <c r="E1475" s="6">
        <f t="shared" ref="E1475:E1538" si="47">ROUND(B1475,0)</f>
        <v>27</v>
      </c>
    </row>
    <row r="1476" spans="1:5" hidden="1">
      <c r="A1476" s="1" t="s">
        <v>59</v>
      </c>
      <c r="B1476" s="4">
        <v>27.460972222222221</v>
      </c>
      <c r="C1476" s="4">
        <v>31.276666666666667</v>
      </c>
      <c r="D1476" s="4">
        <f t="shared" si="46"/>
        <v>3.4428723456338486</v>
      </c>
      <c r="E1476" s="6">
        <f t="shared" si="47"/>
        <v>27</v>
      </c>
    </row>
    <row r="1477" spans="1:5" hidden="1">
      <c r="A1477" s="1" t="s">
        <v>59</v>
      </c>
      <c r="B1477" s="4">
        <v>27.475000000000001</v>
      </c>
      <c r="C1477" s="4">
        <v>30.42</v>
      </c>
      <c r="D1477" s="4">
        <f t="shared" si="46"/>
        <v>3.4151002868311466</v>
      </c>
      <c r="E1477" s="6">
        <f t="shared" si="47"/>
        <v>27</v>
      </c>
    </row>
    <row r="1478" spans="1:5" hidden="1">
      <c r="A1478" s="1" t="s">
        <v>60</v>
      </c>
      <c r="B1478" s="4">
        <v>27.500138888888891</v>
      </c>
      <c r="C1478" s="4">
        <v>27.923333333333332</v>
      </c>
      <c r="D1478" s="4">
        <f t="shared" si="46"/>
        <v>3.3294626594976084</v>
      </c>
      <c r="E1478" s="6">
        <f t="shared" si="47"/>
        <v>28</v>
      </c>
    </row>
    <row r="1479" spans="1:5" hidden="1">
      <c r="A1479" s="1" t="s">
        <v>60</v>
      </c>
      <c r="B1479" s="4">
        <v>27.510694444444443</v>
      </c>
      <c r="C1479" s="4">
        <v>26.92</v>
      </c>
      <c r="D1479" s="4">
        <f t="shared" si="46"/>
        <v>3.2928695047765273</v>
      </c>
      <c r="E1479" s="6">
        <f t="shared" si="47"/>
        <v>28</v>
      </c>
    </row>
    <row r="1480" spans="1:5" hidden="1">
      <c r="A1480" s="1" t="s">
        <v>59</v>
      </c>
      <c r="B1480" s="4">
        <v>27.514722222222225</v>
      </c>
      <c r="C1480" s="4">
        <v>31.25</v>
      </c>
      <c r="D1480" s="4">
        <f t="shared" si="46"/>
        <v>3.4420193761824107</v>
      </c>
      <c r="E1480" s="6">
        <f t="shared" si="47"/>
        <v>28</v>
      </c>
    </row>
    <row r="1481" spans="1:5" hidden="1">
      <c r="A1481" s="1" t="s">
        <v>59</v>
      </c>
      <c r="B1481" s="4">
        <v>27.521527777777781</v>
      </c>
      <c r="C1481" s="4">
        <v>31.393333333333334</v>
      </c>
      <c r="D1481" s="4">
        <f t="shared" si="46"/>
        <v>3.4465955561472987</v>
      </c>
      <c r="E1481" s="6">
        <f t="shared" si="47"/>
        <v>28</v>
      </c>
    </row>
    <row r="1482" spans="1:5" hidden="1">
      <c r="A1482" s="1" t="s">
        <v>60</v>
      </c>
      <c r="B1482" s="4">
        <v>27.540555555555557</v>
      </c>
      <c r="C1482" s="4">
        <v>27.88</v>
      </c>
      <c r="D1482" s="4">
        <f t="shared" si="46"/>
        <v>3.3279095858923231</v>
      </c>
      <c r="E1482" s="6">
        <f t="shared" si="47"/>
        <v>28</v>
      </c>
    </row>
    <row r="1483" spans="1:5" hidden="1">
      <c r="A1483" s="1" t="s">
        <v>59</v>
      </c>
      <c r="B1483" s="4">
        <v>27.541527777777777</v>
      </c>
      <c r="C1483" s="4">
        <v>31.286666666666665</v>
      </c>
      <c r="D1483" s="4">
        <f t="shared" si="46"/>
        <v>3.4431920216981617</v>
      </c>
      <c r="E1483" s="6">
        <f t="shared" si="47"/>
        <v>28</v>
      </c>
    </row>
    <row r="1484" spans="1:5" hidden="1">
      <c r="A1484" s="1" t="s">
        <v>60</v>
      </c>
      <c r="B1484" s="4">
        <v>27.547638888888891</v>
      </c>
      <c r="C1484" s="4">
        <v>27.84</v>
      </c>
      <c r="D1484" s="4">
        <f t="shared" si="46"/>
        <v>3.3264738354662189</v>
      </c>
      <c r="E1484" s="6">
        <f t="shared" si="47"/>
        <v>28</v>
      </c>
    </row>
    <row r="1485" spans="1:5" hidden="1">
      <c r="A1485" s="1" t="s">
        <v>59</v>
      </c>
      <c r="B1485" s="4">
        <v>27.563611111111111</v>
      </c>
      <c r="C1485" s="4">
        <v>30.930000000000003</v>
      </c>
      <c r="D1485" s="4">
        <f t="shared" si="46"/>
        <v>3.4317265866969784</v>
      </c>
      <c r="E1485" s="6">
        <f t="shared" si="47"/>
        <v>28</v>
      </c>
    </row>
    <row r="1486" spans="1:5" hidden="1">
      <c r="A1486" s="1" t="s">
        <v>59</v>
      </c>
      <c r="B1486" s="4">
        <v>27.564166666666665</v>
      </c>
      <c r="C1486" s="4">
        <v>33.389999999999993</v>
      </c>
      <c r="D1486" s="4">
        <f t="shared" si="46"/>
        <v>3.5082564539555627</v>
      </c>
      <c r="E1486" s="6">
        <f t="shared" si="47"/>
        <v>28</v>
      </c>
    </row>
    <row r="1487" spans="1:5" hidden="1">
      <c r="A1487" s="1" t="s">
        <v>59</v>
      </c>
      <c r="B1487" s="4">
        <v>27.56625</v>
      </c>
      <c r="C1487" s="4">
        <v>31.546666666666663</v>
      </c>
      <c r="D1487" s="4">
        <f t="shared" si="46"/>
        <v>3.4514679310020218</v>
      </c>
      <c r="E1487" s="6">
        <f t="shared" si="47"/>
        <v>28</v>
      </c>
    </row>
    <row r="1488" spans="1:5" hidden="1">
      <c r="A1488" s="1" t="s">
        <v>60</v>
      </c>
      <c r="B1488" s="4">
        <v>27.571944444444444</v>
      </c>
      <c r="C1488" s="4">
        <v>28.813333333333333</v>
      </c>
      <c r="D1488" s="4">
        <f t="shared" si="46"/>
        <v>3.3608382429705754</v>
      </c>
      <c r="E1488" s="6">
        <f t="shared" si="47"/>
        <v>28</v>
      </c>
    </row>
    <row r="1489" spans="1:5" hidden="1">
      <c r="A1489" s="1" t="s">
        <v>60</v>
      </c>
      <c r="B1489" s="4">
        <v>27.612500000000001</v>
      </c>
      <c r="C1489" s="4">
        <v>29.083333333333332</v>
      </c>
      <c r="D1489" s="4">
        <f t="shared" si="46"/>
        <v>3.3701652724144266</v>
      </c>
      <c r="E1489" s="6">
        <f t="shared" si="47"/>
        <v>28</v>
      </c>
    </row>
    <row r="1490" spans="1:5" hidden="1">
      <c r="A1490" s="1" t="s">
        <v>60</v>
      </c>
      <c r="B1490" s="4">
        <v>27.625555555555554</v>
      </c>
      <c r="C1490" s="4">
        <v>29.67</v>
      </c>
      <c r="D1490" s="4">
        <f t="shared" si="46"/>
        <v>3.3901364343027307</v>
      </c>
      <c r="E1490" s="6">
        <f t="shared" si="47"/>
        <v>28</v>
      </c>
    </row>
    <row r="1491" spans="1:5" hidden="1">
      <c r="A1491" s="1" t="s">
        <v>60</v>
      </c>
      <c r="B1491" s="4">
        <v>27.626666666666665</v>
      </c>
      <c r="C1491" s="4">
        <v>28.209999999999997</v>
      </c>
      <c r="D1491" s="4">
        <f t="shared" si="46"/>
        <v>3.3396765250139047</v>
      </c>
      <c r="E1491" s="6">
        <f t="shared" si="47"/>
        <v>28</v>
      </c>
    </row>
    <row r="1492" spans="1:5" hidden="1">
      <c r="A1492" s="1" t="s">
        <v>59</v>
      </c>
      <c r="B1492" s="4">
        <v>27.629444444444445</v>
      </c>
      <c r="C1492" s="4">
        <v>31.689999999999998</v>
      </c>
      <c r="D1492" s="4">
        <f t="shared" si="46"/>
        <v>3.4560011737028291</v>
      </c>
      <c r="E1492" s="6">
        <f t="shared" si="47"/>
        <v>28</v>
      </c>
    </row>
    <row r="1493" spans="1:5" hidden="1">
      <c r="A1493" s="1" t="s">
        <v>60</v>
      </c>
      <c r="B1493" s="4">
        <v>27.64</v>
      </c>
      <c r="C1493" s="4">
        <v>26.583333333333332</v>
      </c>
      <c r="D1493" s="4">
        <f t="shared" si="46"/>
        <v>3.280284452996844</v>
      </c>
      <c r="E1493" s="6">
        <f t="shared" si="47"/>
        <v>28</v>
      </c>
    </row>
    <row r="1494" spans="1:5" hidden="1">
      <c r="A1494" s="1" t="s">
        <v>60</v>
      </c>
      <c r="B1494" s="4">
        <v>27.644027777777776</v>
      </c>
      <c r="C1494" s="4">
        <v>29.570000000000004</v>
      </c>
      <c r="D1494" s="4">
        <f t="shared" si="46"/>
        <v>3.3867603338643861</v>
      </c>
      <c r="E1494" s="6">
        <f t="shared" si="47"/>
        <v>28</v>
      </c>
    </row>
    <row r="1495" spans="1:5" hidden="1">
      <c r="A1495" s="1" t="s">
        <v>59</v>
      </c>
      <c r="B1495" s="4">
        <v>27.647638888888888</v>
      </c>
      <c r="C1495" s="4">
        <v>31.466666666666665</v>
      </c>
      <c r="D1495" s="4">
        <f t="shared" si="46"/>
        <v>3.4489287844833454</v>
      </c>
      <c r="E1495" s="6">
        <f t="shared" si="47"/>
        <v>28</v>
      </c>
    </row>
    <row r="1496" spans="1:5" hidden="1">
      <c r="A1496" s="1" t="s">
        <v>60</v>
      </c>
      <c r="B1496" s="4">
        <v>27.666527777777777</v>
      </c>
      <c r="C1496" s="4">
        <v>26.74</v>
      </c>
      <c r="D1496" s="4">
        <f t="shared" si="46"/>
        <v>3.2861605716737969</v>
      </c>
      <c r="E1496" s="6">
        <f t="shared" si="47"/>
        <v>28</v>
      </c>
    </row>
    <row r="1497" spans="1:5" hidden="1">
      <c r="A1497" s="1" t="s">
        <v>60</v>
      </c>
      <c r="B1497" s="4">
        <v>27.669027777777778</v>
      </c>
      <c r="C1497" s="4">
        <v>27.956666666666667</v>
      </c>
      <c r="D1497" s="4">
        <f t="shared" si="46"/>
        <v>3.3306556923282105</v>
      </c>
      <c r="E1497" s="6">
        <f t="shared" si="47"/>
        <v>28</v>
      </c>
    </row>
    <row r="1498" spans="1:5" hidden="1">
      <c r="A1498" s="1" t="s">
        <v>60</v>
      </c>
      <c r="B1498" s="4">
        <v>27.682638888888889</v>
      </c>
      <c r="C1498" s="4">
        <v>26.626666666666665</v>
      </c>
      <c r="D1498" s="4">
        <f t="shared" si="46"/>
        <v>3.2819132198795047</v>
      </c>
      <c r="E1498" s="6">
        <f t="shared" si="47"/>
        <v>28</v>
      </c>
    </row>
    <row r="1499" spans="1:5" hidden="1">
      <c r="A1499" s="1" t="s">
        <v>60</v>
      </c>
      <c r="B1499" s="4">
        <v>27.696250000000003</v>
      </c>
      <c r="C1499" s="4">
        <v>28.333333333333332</v>
      </c>
      <c r="D1499" s="4">
        <f t="shared" si="46"/>
        <v>3.3440389678222067</v>
      </c>
      <c r="E1499" s="6">
        <f t="shared" si="47"/>
        <v>28</v>
      </c>
    </row>
    <row r="1500" spans="1:5" hidden="1">
      <c r="A1500" s="1" t="s">
        <v>60</v>
      </c>
      <c r="B1500" s="4">
        <v>27.7075</v>
      </c>
      <c r="C1500" s="4">
        <v>28.81</v>
      </c>
      <c r="D1500" s="4">
        <f t="shared" si="46"/>
        <v>3.3607225490964372</v>
      </c>
      <c r="E1500" s="6">
        <f t="shared" si="47"/>
        <v>28</v>
      </c>
    </row>
    <row r="1501" spans="1:5" hidden="1">
      <c r="A1501" s="1" t="s">
        <v>60</v>
      </c>
      <c r="B1501" s="4">
        <v>27.708055555555557</v>
      </c>
      <c r="C1501" s="4">
        <v>26.533333333333335</v>
      </c>
      <c r="D1501" s="4">
        <f t="shared" si="46"/>
        <v>3.2784018041822276</v>
      </c>
      <c r="E1501" s="6">
        <f t="shared" si="47"/>
        <v>28</v>
      </c>
    </row>
    <row r="1502" spans="1:5" hidden="1">
      <c r="A1502" s="1" t="s">
        <v>60</v>
      </c>
      <c r="B1502" s="4">
        <v>27.711388888888891</v>
      </c>
      <c r="C1502" s="4">
        <v>27.566666666666666</v>
      </c>
      <c r="D1502" s="4">
        <f t="shared" si="46"/>
        <v>3.3166073133615361</v>
      </c>
      <c r="E1502" s="6">
        <f t="shared" si="47"/>
        <v>28</v>
      </c>
    </row>
    <row r="1503" spans="1:5" hidden="1">
      <c r="A1503" s="1" t="s">
        <v>60</v>
      </c>
      <c r="B1503" s="4">
        <v>27.71263888888889</v>
      </c>
      <c r="C1503" s="4">
        <v>28.683333333333334</v>
      </c>
      <c r="D1503" s="4">
        <f t="shared" si="46"/>
        <v>3.3563162339894386</v>
      </c>
      <c r="E1503" s="6">
        <f t="shared" si="47"/>
        <v>28</v>
      </c>
    </row>
    <row r="1504" spans="1:5" hidden="1">
      <c r="A1504" s="1" t="s">
        <v>60</v>
      </c>
      <c r="B1504" s="4">
        <v>27.715416666666666</v>
      </c>
      <c r="C1504" s="4">
        <v>28.31</v>
      </c>
      <c r="D1504" s="4">
        <f t="shared" si="46"/>
        <v>3.3432150991238081</v>
      </c>
      <c r="E1504" s="6">
        <f t="shared" si="47"/>
        <v>28</v>
      </c>
    </row>
    <row r="1505" spans="1:5" hidden="1">
      <c r="A1505" s="1" t="s">
        <v>59</v>
      </c>
      <c r="B1505" s="4">
        <v>27.721944444444443</v>
      </c>
      <c r="C1505" s="4">
        <v>31.576666666666668</v>
      </c>
      <c r="D1505" s="4">
        <f t="shared" si="46"/>
        <v>3.4524184512193337</v>
      </c>
      <c r="E1505" s="6">
        <f t="shared" si="47"/>
        <v>28</v>
      </c>
    </row>
    <row r="1506" spans="1:5" hidden="1">
      <c r="A1506" s="1" t="s">
        <v>60</v>
      </c>
      <c r="B1506" s="4">
        <v>27.726805555555554</v>
      </c>
      <c r="C1506" s="4">
        <v>27.540000000000003</v>
      </c>
      <c r="D1506" s="4">
        <f t="shared" si="46"/>
        <v>3.3156394933005089</v>
      </c>
      <c r="E1506" s="6">
        <f t="shared" si="47"/>
        <v>28</v>
      </c>
    </row>
    <row r="1507" spans="1:5" hidden="1">
      <c r="A1507" s="1" t="s">
        <v>59</v>
      </c>
      <c r="B1507" s="4">
        <v>27.746944444444445</v>
      </c>
      <c r="C1507" s="4">
        <v>31.679999999999996</v>
      </c>
      <c r="D1507" s="4">
        <f t="shared" si="46"/>
        <v>3.455685566946225</v>
      </c>
      <c r="E1507" s="6">
        <f t="shared" si="47"/>
        <v>28</v>
      </c>
    </row>
    <row r="1508" spans="1:5" hidden="1">
      <c r="A1508" s="1" t="s">
        <v>60</v>
      </c>
      <c r="B1508" s="4">
        <v>27.748611111111114</v>
      </c>
      <c r="C1508" s="4">
        <v>27.783333333333331</v>
      </c>
      <c r="D1508" s="4">
        <f t="shared" si="46"/>
        <v>3.3244363205286933</v>
      </c>
      <c r="E1508" s="6">
        <f t="shared" si="47"/>
        <v>28</v>
      </c>
    </row>
    <row r="1509" spans="1:5" hidden="1">
      <c r="A1509" s="1" t="s">
        <v>60</v>
      </c>
      <c r="B1509" s="4">
        <v>27.750277777777779</v>
      </c>
      <c r="C1509" s="4">
        <v>28.099999999999998</v>
      </c>
      <c r="D1509" s="4">
        <f t="shared" si="46"/>
        <v>3.3357695763396999</v>
      </c>
      <c r="E1509" s="6">
        <f t="shared" si="47"/>
        <v>28</v>
      </c>
    </row>
    <row r="1510" spans="1:5" hidden="1">
      <c r="A1510" s="1" t="s">
        <v>60</v>
      </c>
      <c r="B1510" s="4">
        <v>27.766388888888891</v>
      </c>
      <c r="C1510" s="4">
        <v>27.41</v>
      </c>
      <c r="D1510" s="4">
        <f t="shared" si="46"/>
        <v>3.3109079103146946</v>
      </c>
      <c r="E1510" s="6">
        <f t="shared" si="47"/>
        <v>28</v>
      </c>
    </row>
    <row r="1511" spans="1:5" hidden="1">
      <c r="A1511" s="1" t="s">
        <v>60</v>
      </c>
      <c r="B1511" s="4">
        <v>27.775694444444447</v>
      </c>
      <c r="C1511" s="4">
        <v>28.443333333333332</v>
      </c>
      <c r="D1511" s="4">
        <f t="shared" si="46"/>
        <v>3.3479138038803837</v>
      </c>
      <c r="E1511" s="6">
        <f t="shared" si="47"/>
        <v>28</v>
      </c>
    </row>
    <row r="1512" spans="1:5" hidden="1">
      <c r="A1512" s="1" t="s">
        <v>60</v>
      </c>
      <c r="B1512" s="4">
        <v>27.785416666666666</v>
      </c>
      <c r="C1512" s="4">
        <v>28.62</v>
      </c>
      <c r="D1512" s="4">
        <f t="shared" si="46"/>
        <v>3.3541057741283047</v>
      </c>
      <c r="E1512" s="6">
        <f t="shared" si="47"/>
        <v>28</v>
      </c>
    </row>
    <row r="1513" spans="1:5" hidden="1">
      <c r="A1513" s="1" t="s">
        <v>60</v>
      </c>
      <c r="B1513" s="4">
        <v>27.785555555555558</v>
      </c>
      <c r="C1513" s="4">
        <v>28.766666666666669</v>
      </c>
      <c r="D1513" s="4">
        <f t="shared" si="46"/>
        <v>3.3592173094212727</v>
      </c>
      <c r="E1513" s="6">
        <f t="shared" si="47"/>
        <v>28</v>
      </c>
    </row>
    <row r="1514" spans="1:5" hidden="1">
      <c r="A1514" s="1" t="s">
        <v>59</v>
      </c>
      <c r="B1514" s="4">
        <v>27.787638888888889</v>
      </c>
      <c r="C1514" s="4">
        <v>31.333333333333332</v>
      </c>
      <c r="D1514" s="4">
        <f t="shared" si="46"/>
        <v>3.4446824936018943</v>
      </c>
      <c r="E1514" s="6">
        <f t="shared" si="47"/>
        <v>28</v>
      </c>
    </row>
    <row r="1515" spans="1:5" hidden="1">
      <c r="A1515" s="1" t="s">
        <v>60</v>
      </c>
      <c r="B1515" s="4">
        <v>27.789861111111112</v>
      </c>
      <c r="C1515" s="4">
        <v>26.709999999999997</v>
      </c>
      <c r="D1515" s="4">
        <f t="shared" si="46"/>
        <v>3.2850380271218693</v>
      </c>
      <c r="E1515" s="6">
        <f t="shared" si="47"/>
        <v>28</v>
      </c>
    </row>
    <row r="1516" spans="1:5" hidden="1">
      <c r="A1516" s="1" t="s">
        <v>60</v>
      </c>
      <c r="B1516" s="4">
        <v>27.796944444444442</v>
      </c>
      <c r="C1516" s="4">
        <v>27.930000000000003</v>
      </c>
      <c r="D1516" s="4">
        <f t="shared" si="46"/>
        <v>3.3297013799570854</v>
      </c>
      <c r="E1516" s="6">
        <f t="shared" si="47"/>
        <v>28</v>
      </c>
    </row>
    <row r="1517" spans="1:5" hidden="1">
      <c r="A1517" s="1" t="s">
        <v>59</v>
      </c>
      <c r="B1517" s="4">
        <v>27.80125</v>
      </c>
      <c r="C1517" s="4">
        <v>32.233333333333327</v>
      </c>
      <c r="D1517" s="4">
        <f t="shared" si="46"/>
        <v>3.4730011137911387</v>
      </c>
      <c r="E1517" s="6">
        <f t="shared" si="47"/>
        <v>28</v>
      </c>
    </row>
    <row r="1518" spans="1:5" hidden="1">
      <c r="A1518" s="1" t="s">
        <v>59</v>
      </c>
      <c r="B1518" s="4">
        <v>27.801388888888887</v>
      </c>
      <c r="C1518" s="4">
        <v>32.786666666666669</v>
      </c>
      <c r="D1518" s="4">
        <f t="shared" si="46"/>
        <v>3.4900219286798824</v>
      </c>
      <c r="E1518" s="6">
        <f t="shared" si="47"/>
        <v>28</v>
      </c>
    </row>
    <row r="1519" spans="1:5" hidden="1">
      <c r="A1519" s="1" t="s">
        <v>59</v>
      </c>
      <c r="B1519" s="4">
        <v>27.827083333333334</v>
      </c>
      <c r="C1519" s="4">
        <v>31.426666666666666</v>
      </c>
      <c r="D1519" s="4">
        <f t="shared" si="46"/>
        <v>3.4476567893998205</v>
      </c>
      <c r="E1519" s="6">
        <f t="shared" si="47"/>
        <v>28</v>
      </c>
    </row>
    <row r="1520" spans="1:5" hidden="1">
      <c r="A1520" s="1" t="s">
        <v>60</v>
      </c>
      <c r="B1520" s="4">
        <v>27.839444444444442</v>
      </c>
      <c r="C1520" s="4">
        <v>27.193333333333332</v>
      </c>
      <c r="D1520" s="4">
        <f t="shared" si="46"/>
        <v>3.3029718452213026</v>
      </c>
      <c r="E1520" s="6">
        <f t="shared" si="47"/>
        <v>28</v>
      </c>
    </row>
    <row r="1521" spans="1:5" hidden="1">
      <c r="A1521" s="1" t="s">
        <v>59</v>
      </c>
      <c r="B1521" s="4">
        <v>27.844444444444445</v>
      </c>
      <c r="C1521" s="4">
        <v>32.096666666666664</v>
      </c>
      <c r="D1521" s="4">
        <f t="shared" si="46"/>
        <v>3.4687521825840828</v>
      </c>
      <c r="E1521" s="6">
        <f t="shared" si="47"/>
        <v>28</v>
      </c>
    </row>
    <row r="1522" spans="1:5" hidden="1">
      <c r="A1522" s="1" t="s">
        <v>60</v>
      </c>
      <c r="B1522" s="4">
        <v>27.886388888888892</v>
      </c>
      <c r="C1522" s="4">
        <v>28.373333333333335</v>
      </c>
      <c r="D1522" s="4">
        <f t="shared" si="46"/>
        <v>3.3454497369252247</v>
      </c>
      <c r="E1522" s="6">
        <f t="shared" si="47"/>
        <v>28</v>
      </c>
    </row>
    <row r="1523" spans="1:5" hidden="1">
      <c r="A1523" s="1" t="s">
        <v>59</v>
      </c>
      <c r="B1523" s="4">
        <v>27.897499999999997</v>
      </c>
      <c r="C1523" s="4">
        <v>32.683333333333337</v>
      </c>
      <c r="D1523" s="4">
        <f t="shared" si="46"/>
        <v>3.4868652639742459</v>
      </c>
      <c r="E1523" s="6">
        <f t="shared" si="47"/>
        <v>28</v>
      </c>
    </row>
    <row r="1524" spans="1:5" hidden="1">
      <c r="A1524" s="1" t="s">
        <v>60</v>
      </c>
      <c r="B1524" s="4">
        <v>27.89875</v>
      </c>
      <c r="C1524" s="4">
        <v>27.046666666666667</v>
      </c>
      <c r="D1524" s="4">
        <f t="shared" si="46"/>
        <v>3.2975637691101913</v>
      </c>
      <c r="E1524" s="6">
        <f t="shared" si="47"/>
        <v>28</v>
      </c>
    </row>
    <row r="1525" spans="1:5" hidden="1">
      <c r="A1525" s="1" t="s">
        <v>60</v>
      </c>
      <c r="B1525" s="4">
        <v>27.91375</v>
      </c>
      <c r="C1525" s="4">
        <v>27.95</v>
      </c>
      <c r="D1525" s="4">
        <f t="shared" si="46"/>
        <v>3.3304171996011083</v>
      </c>
      <c r="E1525" s="6">
        <f t="shared" si="47"/>
        <v>28</v>
      </c>
    </row>
    <row r="1526" spans="1:5" hidden="1">
      <c r="A1526" s="1" t="s">
        <v>59</v>
      </c>
      <c r="B1526" s="4">
        <v>27.939305555555556</v>
      </c>
      <c r="C1526" s="4">
        <v>31.070000000000004</v>
      </c>
      <c r="D1526" s="4">
        <f t="shared" si="46"/>
        <v>3.436242723404956</v>
      </c>
      <c r="E1526" s="6">
        <f t="shared" si="47"/>
        <v>28</v>
      </c>
    </row>
    <row r="1527" spans="1:5" hidden="1">
      <c r="A1527" s="1" t="s">
        <v>60</v>
      </c>
      <c r="B1527" s="4">
        <v>27.940416666666668</v>
      </c>
      <c r="C1527" s="4">
        <v>27.716666666666669</v>
      </c>
      <c r="D1527" s="4">
        <f t="shared" si="46"/>
        <v>3.3220339169708271</v>
      </c>
      <c r="E1527" s="6">
        <f t="shared" si="47"/>
        <v>28</v>
      </c>
    </row>
    <row r="1528" spans="1:5" hidden="1">
      <c r="A1528" s="1" t="s">
        <v>60</v>
      </c>
      <c r="B1528" s="4">
        <v>27.994027777777777</v>
      </c>
      <c r="C1528" s="4">
        <v>26.576666666666668</v>
      </c>
      <c r="D1528" s="4">
        <f t="shared" si="46"/>
        <v>3.2800336378462944</v>
      </c>
      <c r="E1528" s="6">
        <f t="shared" si="47"/>
        <v>28</v>
      </c>
    </row>
    <row r="1529" spans="1:5" hidden="1">
      <c r="A1529" s="1" t="s">
        <v>60</v>
      </c>
      <c r="B1529" s="4">
        <v>28.009583333333335</v>
      </c>
      <c r="C1529" s="4">
        <v>27.819999999999997</v>
      </c>
      <c r="D1529" s="4">
        <f t="shared" si="46"/>
        <v>3.3257551864952966</v>
      </c>
      <c r="E1529" s="6">
        <f t="shared" si="47"/>
        <v>28</v>
      </c>
    </row>
    <row r="1530" spans="1:5" hidden="1">
      <c r="A1530" s="1" t="s">
        <v>60</v>
      </c>
      <c r="B1530" s="4">
        <v>28.014305555555556</v>
      </c>
      <c r="C1530" s="4">
        <v>27.919999999999998</v>
      </c>
      <c r="D1530" s="4">
        <f t="shared" si="46"/>
        <v>3.3293432778941718</v>
      </c>
      <c r="E1530" s="6">
        <f t="shared" si="47"/>
        <v>28</v>
      </c>
    </row>
    <row r="1531" spans="1:5" hidden="1">
      <c r="A1531" s="1" t="s">
        <v>59</v>
      </c>
      <c r="B1531" s="4">
        <v>28.043611111111108</v>
      </c>
      <c r="C1531" s="4">
        <v>33.75</v>
      </c>
      <c r="D1531" s="4">
        <f t="shared" si="46"/>
        <v>3.5189804173185388</v>
      </c>
      <c r="E1531" s="6">
        <f t="shared" si="47"/>
        <v>28</v>
      </c>
    </row>
    <row r="1532" spans="1:5" hidden="1">
      <c r="A1532" s="1" t="s">
        <v>60</v>
      </c>
      <c r="B1532" s="4">
        <v>28.062777777777779</v>
      </c>
      <c r="C1532" s="4">
        <v>27.536666666666665</v>
      </c>
      <c r="D1532" s="4">
        <f t="shared" si="46"/>
        <v>3.3155184499063042</v>
      </c>
      <c r="E1532" s="6">
        <f t="shared" si="47"/>
        <v>28</v>
      </c>
    </row>
    <row r="1533" spans="1:5" hidden="1">
      <c r="A1533" s="1" t="s">
        <v>60</v>
      </c>
      <c r="B1533" s="4">
        <v>28.070138888888888</v>
      </c>
      <c r="C1533" s="4">
        <v>28.063333333333333</v>
      </c>
      <c r="D1533" s="4">
        <f t="shared" si="46"/>
        <v>3.3344638606814629</v>
      </c>
      <c r="E1533" s="6">
        <f t="shared" si="47"/>
        <v>28</v>
      </c>
    </row>
    <row r="1534" spans="1:5" hidden="1">
      <c r="A1534" s="1" t="s">
        <v>59</v>
      </c>
      <c r="B1534" s="4">
        <v>28.117361111111112</v>
      </c>
      <c r="C1534" s="4">
        <v>27.090000000000003</v>
      </c>
      <c r="D1534" s="4">
        <f t="shared" si="46"/>
        <v>3.299164656097004</v>
      </c>
      <c r="E1534" s="6">
        <f t="shared" si="47"/>
        <v>28</v>
      </c>
    </row>
    <row r="1535" spans="1:5" hidden="1">
      <c r="A1535" s="1" t="s">
        <v>59</v>
      </c>
      <c r="B1535" s="4">
        <v>28.127638888888889</v>
      </c>
      <c r="C1535" s="4">
        <v>33.923333333333339</v>
      </c>
      <c r="D1535" s="4">
        <f t="shared" si="46"/>
        <v>3.5241030765357308</v>
      </c>
      <c r="E1535" s="6">
        <f t="shared" si="47"/>
        <v>28</v>
      </c>
    </row>
    <row r="1536" spans="1:5" hidden="1">
      <c r="A1536" s="1" t="s">
        <v>60</v>
      </c>
      <c r="B1536" s="4">
        <v>28.135416666666668</v>
      </c>
      <c r="C1536" s="4">
        <v>29.436666666666667</v>
      </c>
      <c r="D1536" s="4">
        <f t="shared" si="46"/>
        <v>3.3822410628126014</v>
      </c>
      <c r="E1536" s="6">
        <f t="shared" si="47"/>
        <v>28</v>
      </c>
    </row>
    <row r="1537" spans="1:5" hidden="1">
      <c r="A1537" s="1" t="s">
        <v>60</v>
      </c>
      <c r="B1537" s="4">
        <v>28.142222222222223</v>
      </c>
      <c r="C1537" s="4">
        <v>27.33</v>
      </c>
      <c r="D1537" s="4">
        <f t="shared" si="46"/>
        <v>3.3079849999399764</v>
      </c>
      <c r="E1537" s="6">
        <f t="shared" si="47"/>
        <v>28</v>
      </c>
    </row>
    <row r="1538" spans="1:5" hidden="1">
      <c r="A1538" s="1" t="s">
        <v>59</v>
      </c>
      <c r="B1538" s="4">
        <v>28.167083333333334</v>
      </c>
      <c r="C1538" s="4">
        <v>31.856666666666669</v>
      </c>
      <c r="D1538" s="4">
        <f t="shared" ref="D1538:D1601" si="48">LN(C1538)</f>
        <v>3.4612466746099786</v>
      </c>
      <c r="E1538" s="6">
        <f t="shared" si="47"/>
        <v>28</v>
      </c>
    </row>
    <row r="1539" spans="1:5" hidden="1">
      <c r="A1539" s="1" t="s">
        <v>60</v>
      </c>
      <c r="B1539" s="4">
        <v>28.19027777777778</v>
      </c>
      <c r="C1539" s="4">
        <v>26.88</v>
      </c>
      <c r="D1539" s="4">
        <f t="shared" si="48"/>
        <v>3.2913825156549485</v>
      </c>
      <c r="E1539" s="6">
        <f t="shared" ref="E1539:E1602" si="49">ROUND(B1539,0)</f>
        <v>28</v>
      </c>
    </row>
    <row r="1540" spans="1:5" hidden="1">
      <c r="A1540" s="1" t="s">
        <v>59</v>
      </c>
      <c r="B1540" s="4">
        <v>28.194444444444446</v>
      </c>
      <c r="C1540" s="4">
        <v>31.863333333333333</v>
      </c>
      <c r="D1540" s="4">
        <f t="shared" si="48"/>
        <v>3.4614559234075615</v>
      </c>
      <c r="E1540" s="6">
        <f t="shared" si="49"/>
        <v>28</v>
      </c>
    </row>
    <row r="1541" spans="1:5" hidden="1">
      <c r="A1541" s="1" t="s">
        <v>59</v>
      </c>
      <c r="B1541" s="4">
        <v>28.200277777777778</v>
      </c>
      <c r="C1541" s="4">
        <v>26.676666666666666</v>
      </c>
      <c r="D1541" s="4">
        <f t="shared" si="48"/>
        <v>3.2837892757108449</v>
      </c>
      <c r="E1541" s="6">
        <f t="shared" si="49"/>
        <v>28</v>
      </c>
    </row>
    <row r="1542" spans="1:5" hidden="1">
      <c r="A1542" s="1" t="s">
        <v>59</v>
      </c>
      <c r="B1542" s="4">
        <v>28.212499999999999</v>
      </c>
      <c r="C1542" s="4">
        <v>26.566666666666666</v>
      </c>
      <c r="D1542" s="4">
        <f t="shared" si="48"/>
        <v>3.2796572971280598</v>
      </c>
      <c r="E1542" s="6">
        <f t="shared" si="49"/>
        <v>28</v>
      </c>
    </row>
    <row r="1543" spans="1:5" hidden="1">
      <c r="A1543" s="1" t="s">
        <v>59</v>
      </c>
      <c r="B1543" s="4">
        <v>28.219027777777779</v>
      </c>
      <c r="C1543" s="4">
        <v>31.133333333333336</v>
      </c>
      <c r="D1543" s="4">
        <f t="shared" si="48"/>
        <v>3.4382790565666874</v>
      </c>
      <c r="E1543" s="6">
        <f t="shared" si="49"/>
        <v>28</v>
      </c>
    </row>
    <row r="1544" spans="1:5" hidden="1">
      <c r="A1544" s="1" t="s">
        <v>59</v>
      </c>
      <c r="B1544" s="4">
        <v>28.242083333333333</v>
      </c>
      <c r="C1544" s="4">
        <v>27.126666666666665</v>
      </c>
      <c r="D1544" s="4">
        <f t="shared" si="48"/>
        <v>3.3005172539054342</v>
      </c>
      <c r="E1544" s="6">
        <f t="shared" si="49"/>
        <v>28</v>
      </c>
    </row>
    <row r="1545" spans="1:5" hidden="1">
      <c r="A1545" s="1" t="s">
        <v>59</v>
      </c>
      <c r="B1545" s="4">
        <v>28.244166666666668</v>
      </c>
      <c r="C1545" s="4">
        <v>25.206666666666667</v>
      </c>
      <c r="D1545" s="4">
        <f t="shared" si="48"/>
        <v>3.227108509794677</v>
      </c>
      <c r="E1545" s="6">
        <f t="shared" si="49"/>
        <v>28</v>
      </c>
    </row>
    <row r="1546" spans="1:5" hidden="1">
      <c r="A1546" s="1" t="s">
        <v>59</v>
      </c>
      <c r="B1546" s="4">
        <v>28.256250000000001</v>
      </c>
      <c r="C1546" s="4">
        <v>27.696666666666669</v>
      </c>
      <c r="D1546" s="4">
        <f t="shared" si="48"/>
        <v>3.3213120690087803</v>
      </c>
      <c r="E1546" s="6">
        <f t="shared" si="49"/>
        <v>28</v>
      </c>
    </row>
    <row r="1547" spans="1:5" hidden="1">
      <c r="A1547" s="1" t="s">
        <v>59</v>
      </c>
      <c r="B1547" s="4">
        <v>28.277083333333334</v>
      </c>
      <c r="C1547" s="4">
        <v>26.623333333333335</v>
      </c>
      <c r="D1547" s="4">
        <f t="shared" si="48"/>
        <v>3.2817880242611879</v>
      </c>
      <c r="E1547" s="6">
        <f t="shared" si="49"/>
        <v>28</v>
      </c>
    </row>
    <row r="1548" spans="1:5" hidden="1">
      <c r="A1548" s="1" t="s">
        <v>59</v>
      </c>
      <c r="B1548" s="4">
        <v>28.294027777777778</v>
      </c>
      <c r="C1548" s="4">
        <v>28.01</v>
      </c>
      <c r="D1548" s="4">
        <f t="shared" si="48"/>
        <v>3.3325615892720171</v>
      </c>
      <c r="E1548" s="6">
        <f t="shared" si="49"/>
        <v>28</v>
      </c>
    </row>
    <row r="1549" spans="1:5" hidden="1">
      <c r="A1549" s="1" t="s">
        <v>59</v>
      </c>
      <c r="B1549" s="4">
        <v>28.296388888888888</v>
      </c>
      <c r="C1549" s="4">
        <v>32.286666666666669</v>
      </c>
      <c r="D1549" s="4">
        <f t="shared" si="48"/>
        <v>3.4746543483069736</v>
      </c>
      <c r="E1549" s="6">
        <f t="shared" si="49"/>
        <v>28</v>
      </c>
    </row>
    <row r="1550" spans="1:5" hidden="1">
      <c r="A1550" s="1" t="s">
        <v>60</v>
      </c>
      <c r="B1550" s="4">
        <v>28.309861111111111</v>
      </c>
      <c r="C1550" s="4">
        <v>27.166666666666668</v>
      </c>
      <c r="D1550" s="4">
        <f t="shared" si="48"/>
        <v>3.3019907315787074</v>
      </c>
      <c r="E1550" s="6">
        <f t="shared" si="49"/>
        <v>28</v>
      </c>
    </row>
    <row r="1551" spans="1:5" hidden="1">
      <c r="A1551" s="1" t="s">
        <v>59</v>
      </c>
      <c r="B1551" s="4">
        <v>28.3125</v>
      </c>
      <c r="C1551" s="4">
        <v>26.900000000000002</v>
      </c>
      <c r="D1551" s="4">
        <f t="shared" si="48"/>
        <v>3.2921262866077936</v>
      </c>
      <c r="E1551" s="6">
        <f t="shared" si="49"/>
        <v>28</v>
      </c>
    </row>
    <row r="1552" spans="1:5" hidden="1">
      <c r="A1552" s="1" t="s">
        <v>59</v>
      </c>
      <c r="B1552" s="4">
        <v>28.329583333333336</v>
      </c>
      <c r="C1552" s="4">
        <v>32.840000000000003</v>
      </c>
      <c r="D1552" s="4">
        <f t="shared" si="48"/>
        <v>3.4916472845842277</v>
      </c>
      <c r="E1552" s="6">
        <f t="shared" si="49"/>
        <v>28</v>
      </c>
    </row>
    <row r="1553" spans="1:5" hidden="1">
      <c r="A1553" s="1" t="s">
        <v>59</v>
      </c>
      <c r="B1553" s="4">
        <v>28.335277777777776</v>
      </c>
      <c r="C1553" s="4">
        <v>27.173333333333332</v>
      </c>
      <c r="D1553" s="4">
        <f t="shared" si="48"/>
        <v>3.3022361002463598</v>
      </c>
      <c r="E1553" s="6">
        <f t="shared" si="49"/>
        <v>28</v>
      </c>
    </row>
    <row r="1554" spans="1:5" hidden="1">
      <c r="A1554" s="1" t="s">
        <v>59</v>
      </c>
      <c r="B1554" s="4">
        <v>28.388472222222223</v>
      </c>
      <c r="C1554" s="4">
        <v>31.806666666666668</v>
      </c>
      <c r="D1554" s="4">
        <f t="shared" si="48"/>
        <v>3.4596759114198514</v>
      </c>
      <c r="E1554" s="6">
        <f t="shared" si="49"/>
        <v>28</v>
      </c>
    </row>
    <row r="1555" spans="1:5" hidden="1">
      <c r="A1555" s="1" t="s">
        <v>59</v>
      </c>
      <c r="B1555" s="4">
        <v>28.428194444444443</v>
      </c>
      <c r="C1555" s="4">
        <v>31.556666666666668</v>
      </c>
      <c r="D1555" s="4">
        <f t="shared" si="48"/>
        <v>3.4517848714726904</v>
      </c>
      <c r="E1555" s="6">
        <f t="shared" si="49"/>
        <v>28</v>
      </c>
    </row>
    <row r="1556" spans="1:5" hidden="1">
      <c r="A1556" s="1" t="s">
        <v>59</v>
      </c>
      <c r="B1556" s="4">
        <v>28.431249999999999</v>
      </c>
      <c r="C1556" s="4">
        <v>27.796666666666667</v>
      </c>
      <c r="D1556" s="4">
        <f t="shared" si="48"/>
        <v>3.3249161094307844</v>
      </c>
      <c r="E1556" s="6">
        <f t="shared" si="49"/>
        <v>28</v>
      </c>
    </row>
    <row r="1557" spans="1:5" hidden="1">
      <c r="A1557" s="1" t="s">
        <v>59</v>
      </c>
      <c r="B1557" s="4">
        <v>28.433611111111112</v>
      </c>
      <c r="C1557" s="4">
        <v>31.703333333333333</v>
      </c>
      <c r="D1557" s="4">
        <f t="shared" si="48"/>
        <v>3.4564218278261842</v>
      </c>
      <c r="E1557" s="6">
        <f t="shared" si="49"/>
        <v>28</v>
      </c>
    </row>
    <row r="1558" spans="1:5" hidden="1">
      <c r="A1558" s="1" t="s">
        <v>59</v>
      </c>
      <c r="B1558" s="4">
        <v>28.444027777777777</v>
      </c>
      <c r="C1558" s="4">
        <v>34.25</v>
      </c>
      <c r="D1558" s="4">
        <f t="shared" si="48"/>
        <v>3.5336865647082343</v>
      </c>
      <c r="E1558" s="6">
        <f t="shared" si="49"/>
        <v>28</v>
      </c>
    </row>
    <row r="1559" spans="1:5" hidden="1">
      <c r="A1559" s="1" t="s">
        <v>59</v>
      </c>
      <c r="B1559" s="4">
        <v>28.452777777777779</v>
      </c>
      <c r="C1559" s="4">
        <v>31.786666666666665</v>
      </c>
      <c r="D1559" s="4">
        <f t="shared" si="48"/>
        <v>3.4590469146489298</v>
      </c>
      <c r="E1559" s="6">
        <f t="shared" si="49"/>
        <v>28</v>
      </c>
    </row>
    <row r="1560" spans="1:5" hidden="1">
      <c r="A1560" s="1" t="s">
        <v>59</v>
      </c>
      <c r="B1560" s="4">
        <v>28.46263888888889</v>
      </c>
      <c r="C1560" s="4">
        <v>31.75</v>
      </c>
      <c r="D1560" s="4">
        <f t="shared" si="48"/>
        <v>3.4578927253387008</v>
      </c>
      <c r="E1560" s="6">
        <f t="shared" si="49"/>
        <v>28</v>
      </c>
    </row>
    <row r="1561" spans="1:5" hidden="1">
      <c r="A1561" s="1" t="s">
        <v>59</v>
      </c>
      <c r="B1561" s="4">
        <v>28.471944444444443</v>
      </c>
      <c r="C1561" s="4">
        <v>27.150000000000002</v>
      </c>
      <c r="D1561" s="4">
        <f t="shared" si="48"/>
        <v>3.3013770463799443</v>
      </c>
      <c r="E1561" s="6">
        <f t="shared" si="49"/>
        <v>28</v>
      </c>
    </row>
    <row r="1562" spans="1:5" hidden="1">
      <c r="A1562" s="1" t="s">
        <v>59</v>
      </c>
      <c r="B1562" s="4">
        <v>28.483055555555556</v>
      </c>
      <c r="C1562" s="4">
        <v>32.139999999999993</v>
      </c>
      <c r="D1562" s="4">
        <f t="shared" si="48"/>
        <v>3.4701013603093664</v>
      </c>
      <c r="E1562" s="6">
        <f t="shared" si="49"/>
        <v>28</v>
      </c>
    </row>
    <row r="1563" spans="1:5" hidden="1">
      <c r="A1563" s="1" t="s">
        <v>59</v>
      </c>
      <c r="B1563" s="4">
        <v>28.493472222222223</v>
      </c>
      <c r="C1563" s="4">
        <v>27.64</v>
      </c>
      <c r="D1563" s="4">
        <f t="shared" si="48"/>
        <v>3.3192639988994692</v>
      </c>
      <c r="E1563" s="6">
        <f t="shared" si="49"/>
        <v>28</v>
      </c>
    </row>
    <row r="1564" spans="1:5" hidden="1">
      <c r="A1564" s="1" t="s">
        <v>59</v>
      </c>
      <c r="B1564" s="4">
        <v>28.5075</v>
      </c>
      <c r="C1564" s="4">
        <v>26.89</v>
      </c>
      <c r="D1564" s="4">
        <f t="shared" si="48"/>
        <v>3.2917544702807735</v>
      </c>
      <c r="E1564" s="6">
        <f t="shared" si="49"/>
        <v>29</v>
      </c>
    </row>
    <row r="1565" spans="1:5" hidden="1">
      <c r="A1565" s="1" t="s">
        <v>59</v>
      </c>
      <c r="B1565" s="4">
        <v>28.523333333333333</v>
      </c>
      <c r="C1565" s="4">
        <v>25.47</v>
      </c>
      <c r="D1565" s="4">
        <f t="shared" si="48"/>
        <v>3.2375012889913655</v>
      </c>
      <c r="E1565" s="6">
        <f t="shared" si="49"/>
        <v>29</v>
      </c>
    </row>
    <row r="1566" spans="1:5" hidden="1">
      <c r="A1566" s="1" t="s">
        <v>59</v>
      </c>
      <c r="B1566" s="4">
        <v>28.524583333333332</v>
      </c>
      <c r="C1566" s="4">
        <v>31.763333333333335</v>
      </c>
      <c r="D1566" s="4">
        <f t="shared" si="48"/>
        <v>3.4583125846919871</v>
      </c>
      <c r="E1566" s="6">
        <f t="shared" si="49"/>
        <v>29</v>
      </c>
    </row>
    <row r="1567" spans="1:5" hidden="1">
      <c r="A1567" s="1" t="s">
        <v>59</v>
      </c>
      <c r="B1567" s="4">
        <v>28.532777777777778</v>
      </c>
      <c r="C1567" s="4">
        <v>26.52333333333333</v>
      </c>
      <c r="D1567" s="4">
        <f t="shared" si="48"/>
        <v>3.2780248487213335</v>
      </c>
      <c r="E1567" s="6">
        <f t="shared" si="49"/>
        <v>29</v>
      </c>
    </row>
    <row r="1568" spans="1:5" hidden="1">
      <c r="A1568" s="1" t="s">
        <v>59</v>
      </c>
      <c r="B1568" s="4">
        <v>28.536666666666669</v>
      </c>
      <c r="C1568" s="4">
        <v>28.02333333333333</v>
      </c>
      <c r="D1568" s="4">
        <f t="shared" si="48"/>
        <v>3.3330374964790956</v>
      </c>
      <c r="E1568" s="6">
        <f t="shared" si="49"/>
        <v>29</v>
      </c>
    </row>
    <row r="1569" spans="1:5" hidden="1">
      <c r="A1569" s="1" t="s">
        <v>59</v>
      </c>
      <c r="B1569" s="4">
        <v>28.55736111111111</v>
      </c>
      <c r="C1569" s="4">
        <v>32.599999999999994</v>
      </c>
      <c r="D1569" s="4">
        <f t="shared" si="48"/>
        <v>3.4843122883726618</v>
      </c>
      <c r="E1569" s="6">
        <f t="shared" si="49"/>
        <v>29</v>
      </c>
    </row>
    <row r="1570" spans="1:5" hidden="1">
      <c r="A1570" s="1" t="s">
        <v>59</v>
      </c>
      <c r="B1570" s="4">
        <v>28.589444444444442</v>
      </c>
      <c r="C1570" s="4">
        <v>32.106666666666662</v>
      </c>
      <c r="D1570" s="4">
        <f t="shared" si="48"/>
        <v>3.469063692892401</v>
      </c>
      <c r="E1570" s="6">
        <f t="shared" si="49"/>
        <v>29</v>
      </c>
    </row>
    <row r="1571" spans="1:5" hidden="1">
      <c r="A1571" s="1" t="s">
        <v>60</v>
      </c>
      <c r="B1571" s="4">
        <v>28.59138888888889</v>
      </c>
      <c r="C1571" s="4">
        <v>28</v>
      </c>
      <c r="D1571" s="4">
        <f t="shared" si="48"/>
        <v>3.3322045101752038</v>
      </c>
      <c r="E1571" s="6">
        <f t="shared" si="49"/>
        <v>29</v>
      </c>
    </row>
    <row r="1572" spans="1:5" hidden="1">
      <c r="A1572" s="1" t="s">
        <v>59</v>
      </c>
      <c r="B1572" s="4">
        <v>28.633888888888887</v>
      </c>
      <c r="C1572" s="4">
        <v>28.209999999999997</v>
      </c>
      <c r="D1572" s="4">
        <f t="shared" si="48"/>
        <v>3.3396765250139047</v>
      </c>
      <c r="E1572" s="6">
        <f t="shared" si="49"/>
        <v>29</v>
      </c>
    </row>
    <row r="1573" spans="1:5" hidden="1">
      <c r="A1573" s="1" t="s">
        <v>59</v>
      </c>
      <c r="B1573" s="4">
        <v>28.648055555555558</v>
      </c>
      <c r="C1573" s="4">
        <v>26.656666666666666</v>
      </c>
      <c r="D1573" s="4">
        <f t="shared" si="48"/>
        <v>3.283039275675689</v>
      </c>
      <c r="E1573" s="6">
        <f t="shared" si="49"/>
        <v>29</v>
      </c>
    </row>
    <row r="1574" spans="1:5" hidden="1">
      <c r="A1574" s="1" t="s">
        <v>59</v>
      </c>
      <c r="B1574" s="4">
        <v>28.652222222222225</v>
      </c>
      <c r="C1574" s="4">
        <v>32.153333333333329</v>
      </c>
      <c r="D1574" s="4">
        <f t="shared" si="48"/>
        <v>3.4705161259727162</v>
      </c>
      <c r="E1574" s="6">
        <f t="shared" si="49"/>
        <v>29</v>
      </c>
    </row>
    <row r="1575" spans="1:5" hidden="1">
      <c r="A1575" s="1" t="s">
        <v>59</v>
      </c>
      <c r="B1575" s="4">
        <v>28.659166666666668</v>
      </c>
      <c r="C1575" s="4">
        <v>31.593333333333334</v>
      </c>
      <c r="D1575" s="4">
        <f t="shared" si="48"/>
        <v>3.4529461278713325</v>
      </c>
      <c r="E1575" s="6">
        <f t="shared" si="49"/>
        <v>29</v>
      </c>
    </row>
    <row r="1576" spans="1:5" hidden="1">
      <c r="A1576" s="1" t="s">
        <v>59</v>
      </c>
      <c r="B1576" s="4">
        <v>28.667083333333334</v>
      </c>
      <c r="C1576" s="4">
        <v>25.97666666666667</v>
      </c>
      <c r="D1576" s="4">
        <f t="shared" si="48"/>
        <v>3.2571986991873598</v>
      </c>
      <c r="E1576" s="6">
        <f t="shared" si="49"/>
        <v>29</v>
      </c>
    </row>
    <row r="1577" spans="1:5" hidden="1">
      <c r="A1577" s="1" t="s">
        <v>59</v>
      </c>
      <c r="B1577" s="4">
        <v>28.670555555555556</v>
      </c>
      <c r="C1577" s="4">
        <v>33.199999999999996</v>
      </c>
      <c r="D1577" s="4">
        <f t="shared" si="48"/>
        <v>3.5025498759224427</v>
      </c>
      <c r="E1577" s="6">
        <f t="shared" si="49"/>
        <v>29</v>
      </c>
    </row>
    <row r="1578" spans="1:5" hidden="1">
      <c r="A1578" s="1" t="s">
        <v>59</v>
      </c>
      <c r="B1578" s="4">
        <v>28.675138888888892</v>
      </c>
      <c r="C1578" s="4">
        <v>31.73</v>
      </c>
      <c r="D1578" s="4">
        <f t="shared" si="48"/>
        <v>3.4572626055951043</v>
      </c>
      <c r="E1578" s="6">
        <f t="shared" si="49"/>
        <v>29</v>
      </c>
    </row>
    <row r="1579" spans="1:5" hidden="1">
      <c r="A1579" s="1" t="s">
        <v>59</v>
      </c>
      <c r="B1579" s="4">
        <v>28.680138888888891</v>
      </c>
      <c r="C1579" s="4">
        <v>33.020000000000003</v>
      </c>
      <c r="D1579" s="4">
        <f t="shared" si="48"/>
        <v>3.497113438491982</v>
      </c>
      <c r="E1579" s="6">
        <f t="shared" si="49"/>
        <v>29</v>
      </c>
    </row>
    <row r="1580" spans="1:5" hidden="1">
      <c r="A1580" s="1" t="s">
        <v>60</v>
      </c>
      <c r="B1580" s="4">
        <v>28.690694444444443</v>
      </c>
      <c r="C1580" s="4">
        <v>27.936666666666667</v>
      </c>
      <c r="D1580" s="4">
        <f t="shared" si="48"/>
        <v>3.3299400434427051</v>
      </c>
      <c r="E1580" s="6">
        <f t="shared" si="49"/>
        <v>29</v>
      </c>
    </row>
    <row r="1581" spans="1:5" hidden="1">
      <c r="A1581" s="1" t="s">
        <v>59</v>
      </c>
      <c r="B1581" s="4">
        <v>28.702361111111109</v>
      </c>
      <c r="C1581" s="4">
        <v>31.926666666666666</v>
      </c>
      <c r="D1581" s="4">
        <f t="shared" si="48"/>
        <v>3.4634416062463536</v>
      </c>
      <c r="E1581" s="6">
        <f t="shared" si="49"/>
        <v>29</v>
      </c>
    </row>
    <row r="1582" spans="1:5" hidden="1">
      <c r="A1582" s="1" t="s">
        <v>60</v>
      </c>
      <c r="B1582" s="4">
        <v>28.705416666666668</v>
      </c>
      <c r="C1582" s="4">
        <v>28.636666666666667</v>
      </c>
      <c r="D1582" s="4">
        <f t="shared" si="48"/>
        <v>3.3546879479818554</v>
      </c>
      <c r="E1582" s="6">
        <f t="shared" si="49"/>
        <v>29</v>
      </c>
    </row>
    <row r="1583" spans="1:5" hidden="1">
      <c r="A1583" s="1" t="s">
        <v>59</v>
      </c>
      <c r="B1583" s="4">
        <v>28.716527777777777</v>
      </c>
      <c r="C1583" s="4">
        <v>32.533333333333331</v>
      </c>
      <c r="D1583" s="4">
        <f t="shared" si="48"/>
        <v>3.482265204750937</v>
      </c>
      <c r="E1583" s="6">
        <f t="shared" si="49"/>
        <v>29</v>
      </c>
    </row>
    <row r="1584" spans="1:5" hidden="1">
      <c r="A1584" s="1" t="s">
        <v>59</v>
      </c>
      <c r="B1584" s="4">
        <v>28.719027777777779</v>
      </c>
      <c r="C1584" s="4">
        <v>31.23</v>
      </c>
      <c r="D1584" s="4">
        <f t="shared" si="48"/>
        <v>3.441379171294987</v>
      </c>
      <c r="E1584" s="6">
        <f t="shared" si="49"/>
        <v>29</v>
      </c>
    </row>
    <row r="1585" spans="1:5" hidden="1">
      <c r="A1585" s="1" t="s">
        <v>60</v>
      </c>
      <c r="B1585" s="4">
        <v>28.719027777777779</v>
      </c>
      <c r="C1585" s="4">
        <v>28.59</v>
      </c>
      <c r="D1585" s="4">
        <f t="shared" si="48"/>
        <v>3.3530570063342204</v>
      </c>
      <c r="E1585" s="6">
        <f t="shared" si="49"/>
        <v>29</v>
      </c>
    </row>
    <row r="1586" spans="1:5" hidden="1">
      <c r="A1586" s="1" t="s">
        <v>59</v>
      </c>
      <c r="B1586" s="4">
        <v>28.757222222222222</v>
      </c>
      <c r="C1586" s="4">
        <v>32.556666666666665</v>
      </c>
      <c r="D1586" s="4">
        <f t="shared" si="48"/>
        <v>3.4829821607912761</v>
      </c>
      <c r="E1586" s="6">
        <f t="shared" si="49"/>
        <v>29</v>
      </c>
    </row>
    <row r="1587" spans="1:5" hidden="1">
      <c r="A1587" s="1" t="s">
        <v>59</v>
      </c>
      <c r="B1587" s="4">
        <v>28.769444444444446</v>
      </c>
      <c r="C1587" s="4">
        <v>32.533333333333331</v>
      </c>
      <c r="D1587" s="4">
        <f t="shared" si="48"/>
        <v>3.482265204750937</v>
      </c>
      <c r="E1587" s="6">
        <f t="shared" si="49"/>
        <v>29</v>
      </c>
    </row>
    <row r="1588" spans="1:5" hidden="1">
      <c r="A1588" s="1" t="s">
        <v>59</v>
      </c>
      <c r="B1588" s="4">
        <v>28.781944444444445</v>
      </c>
      <c r="C1588" s="4">
        <v>31.673333333333332</v>
      </c>
      <c r="D1588" s="4">
        <f t="shared" si="48"/>
        <v>3.4554751070906655</v>
      </c>
      <c r="E1588" s="6">
        <f t="shared" si="49"/>
        <v>29</v>
      </c>
    </row>
    <row r="1589" spans="1:5" hidden="1">
      <c r="A1589" s="1" t="s">
        <v>59</v>
      </c>
      <c r="B1589" s="4">
        <v>28.791388888888889</v>
      </c>
      <c r="C1589" s="4">
        <v>32.96</v>
      </c>
      <c r="D1589" s="4">
        <f t="shared" si="48"/>
        <v>3.495294705041271</v>
      </c>
      <c r="E1589" s="6">
        <f t="shared" si="49"/>
        <v>29</v>
      </c>
    </row>
    <row r="1590" spans="1:5" hidden="1">
      <c r="A1590" s="1" t="s">
        <v>60</v>
      </c>
      <c r="B1590" s="4">
        <v>28.803749999999997</v>
      </c>
      <c r="C1590" s="4">
        <v>28.810000000000002</v>
      </c>
      <c r="D1590" s="4">
        <f t="shared" si="48"/>
        <v>3.3607225490964372</v>
      </c>
      <c r="E1590" s="6">
        <f t="shared" si="49"/>
        <v>29</v>
      </c>
    </row>
    <row r="1591" spans="1:5" hidden="1">
      <c r="A1591" s="1" t="s">
        <v>59</v>
      </c>
      <c r="B1591" s="4">
        <v>28.804305555555558</v>
      </c>
      <c r="C1591" s="4">
        <v>31.879999999999995</v>
      </c>
      <c r="D1591" s="4">
        <f t="shared" si="48"/>
        <v>3.4619788539220142</v>
      </c>
      <c r="E1591" s="6">
        <f t="shared" si="49"/>
        <v>29</v>
      </c>
    </row>
    <row r="1592" spans="1:5" hidden="1">
      <c r="A1592" s="1" t="s">
        <v>60</v>
      </c>
      <c r="B1592" s="4">
        <v>28.824027777777776</v>
      </c>
      <c r="C1592" s="4">
        <v>28.323333333333334</v>
      </c>
      <c r="D1592" s="4">
        <f t="shared" si="48"/>
        <v>3.3436859643473404</v>
      </c>
      <c r="E1592" s="6">
        <f t="shared" si="49"/>
        <v>29</v>
      </c>
    </row>
    <row r="1593" spans="1:5" hidden="1">
      <c r="A1593" s="1" t="s">
        <v>60</v>
      </c>
      <c r="B1593" s="4">
        <v>28.83861111111111</v>
      </c>
      <c r="C1593" s="4">
        <v>27.709999999999997</v>
      </c>
      <c r="D1593" s="4">
        <f t="shared" si="48"/>
        <v>3.3217933588748871</v>
      </c>
      <c r="E1593" s="6">
        <f t="shared" si="49"/>
        <v>29</v>
      </c>
    </row>
    <row r="1594" spans="1:5" hidden="1">
      <c r="A1594" s="1" t="s">
        <v>59</v>
      </c>
      <c r="B1594" s="4">
        <v>28.838750000000001</v>
      </c>
      <c r="C1594" s="4">
        <v>31.383333333333329</v>
      </c>
      <c r="D1594" s="4">
        <f t="shared" si="48"/>
        <v>3.4462769664350517</v>
      </c>
      <c r="E1594" s="6">
        <f t="shared" si="49"/>
        <v>29</v>
      </c>
    </row>
    <row r="1595" spans="1:5" hidden="1">
      <c r="A1595" s="1" t="s">
        <v>59</v>
      </c>
      <c r="B1595" s="4">
        <v>28.845000000000002</v>
      </c>
      <c r="C1595" s="4">
        <v>29.38</v>
      </c>
      <c r="D1595" s="4">
        <f t="shared" si="48"/>
        <v>3.3803141707457312</v>
      </c>
      <c r="E1595" s="6">
        <f t="shared" si="49"/>
        <v>29</v>
      </c>
    </row>
    <row r="1596" spans="1:5" hidden="1">
      <c r="A1596" s="1" t="s">
        <v>59</v>
      </c>
      <c r="B1596" s="4">
        <v>28.846944444444443</v>
      </c>
      <c r="C1596" s="4">
        <v>32.57</v>
      </c>
      <c r="D1596" s="4">
        <f t="shared" si="48"/>
        <v>3.4833916192881422</v>
      </c>
      <c r="E1596" s="6">
        <f t="shared" si="49"/>
        <v>29</v>
      </c>
    </row>
    <row r="1597" spans="1:5" hidden="1">
      <c r="A1597" s="1" t="s">
        <v>60</v>
      </c>
      <c r="B1597" s="4">
        <v>28.864027777777778</v>
      </c>
      <c r="C1597" s="4">
        <v>28.776666666666667</v>
      </c>
      <c r="D1597" s="4">
        <f t="shared" si="48"/>
        <v>3.3595648735793215</v>
      </c>
      <c r="E1597" s="6">
        <f t="shared" si="49"/>
        <v>29</v>
      </c>
    </row>
    <row r="1598" spans="1:5" hidden="1">
      <c r="A1598" s="1" t="s">
        <v>60</v>
      </c>
      <c r="B1598" s="4">
        <v>28.86513888888889</v>
      </c>
      <c r="C1598" s="4">
        <v>28.25</v>
      </c>
      <c r="D1598" s="4">
        <f t="shared" si="48"/>
        <v>3.34109345759245</v>
      </c>
      <c r="E1598" s="6">
        <f t="shared" si="49"/>
        <v>29</v>
      </c>
    </row>
    <row r="1599" spans="1:5" hidden="1">
      <c r="A1599" s="1" t="s">
        <v>60</v>
      </c>
      <c r="B1599" s="4">
        <v>28.867361111111112</v>
      </c>
      <c r="C1599" s="4">
        <v>28.433333333333334</v>
      </c>
      <c r="D1599" s="4">
        <f t="shared" si="48"/>
        <v>3.3475621658295238</v>
      </c>
      <c r="E1599" s="6">
        <f t="shared" si="49"/>
        <v>29</v>
      </c>
    </row>
    <row r="1600" spans="1:5" hidden="1">
      <c r="A1600" s="1" t="s">
        <v>59</v>
      </c>
      <c r="B1600" s="4">
        <v>28.870833333333334</v>
      </c>
      <c r="C1600" s="4">
        <v>32.133333333333333</v>
      </c>
      <c r="D1600" s="4">
        <f t="shared" si="48"/>
        <v>3.4698939129483901</v>
      </c>
      <c r="E1600" s="6">
        <f t="shared" si="49"/>
        <v>29</v>
      </c>
    </row>
    <row r="1601" spans="1:5" hidden="1">
      <c r="A1601" s="1" t="s">
        <v>59</v>
      </c>
      <c r="B1601" s="4">
        <v>28.879861111111111</v>
      </c>
      <c r="C1601" s="4">
        <v>34.409999999999997</v>
      </c>
      <c r="D1601" s="4">
        <f t="shared" si="48"/>
        <v>3.5383472198093888</v>
      </c>
      <c r="E1601" s="6">
        <f t="shared" si="49"/>
        <v>29</v>
      </c>
    </row>
    <row r="1602" spans="1:5" hidden="1">
      <c r="A1602" s="1" t="s">
        <v>59</v>
      </c>
      <c r="B1602" s="4">
        <v>28.922777777777775</v>
      </c>
      <c r="C1602" s="4">
        <v>32.586666666666666</v>
      </c>
      <c r="D1602" s="4">
        <f t="shared" ref="D1602:D1665" si="50">LN(C1602)</f>
        <v>3.4839032067551754</v>
      </c>
      <c r="E1602" s="6">
        <f t="shared" si="49"/>
        <v>29</v>
      </c>
    </row>
    <row r="1603" spans="1:5" hidden="1">
      <c r="A1603" s="1" t="s">
        <v>59</v>
      </c>
      <c r="B1603" s="4">
        <v>28.934166666666666</v>
      </c>
      <c r="C1603" s="4">
        <v>27.556666666666668</v>
      </c>
      <c r="D1603" s="4">
        <f t="shared" si="50"/>
        <v>3.3162444905964747</v>
      </c>
      <c r="E1603" s="6">
        <f t="shared" ref="E1603:E1666" si="51">ROUND(B1603,0)</f>
        <v>29</v>
      </c>
    </row>
    <row r="1604" spans="1:5" hidden="1">
      <c r="A1604" s="1" t="s">
        <v>59</v>
      </c>
      <c r="B1604" s="4">
        <v>28.94222222222222</v>
      </c>
      <c r="C1604" s="4">
        <v>32.583333333333336</v>
      </c>
      <c r="D1604" s="4">
        <f t="shared" si="50"/>
        <v>3.4838009101973655</v>
      </c>
      <c r="E1604" s="6">
        <f t="shared" si="51"/>
        <v>29</v>
      </c>
    </row>
    <row r="1605" spans="1:5" hidden="1">
      <c r="A1605" s="1" t="s">
        <v>59</v>
      </c>
      <c r="B1605" s="4">
        <v>28.955277777777777</v>
      </c>
      <c r="C1605" s="4">
        <v>32.766666666666659</v>
      </c>
      <c r="D1605" s="4">
        <f t="shared" si="50"/>
        <v>3.489411738485011</v>
      </c>
      <c r="E1605" s="6">
        <f t="shared" si="51"/>
        <v>29</v>
      </c>
    </row>
    <row r="1606" spans="1:5" hidden="1">
      <c r="A1606" s="1" t="s">
        <v>59</v>
      </c>
      <c r="B1606" s="4">
        <v>28.984027777777779</v>
      </c>
      <c r="C1606" s="4">
        <v>33.409999999999997</v>
      </c>
      <c r="D1606" s="4">
        <f t="shared" si="50"/>
        <v>3.508855256368665</v>
      </c>
      <c r="E1606" s="6">
        <f t="shared" si="51"/>
        <v>29</v>
      </c>
    </row>
    <row r="1607" spans="1:5" hidden="1">
      <c r="A1607" s="1" t="s">
        <v>59</v>
      </c>
      <c r="B1607" s="4">
        <v>29.019166666666667</v>
      </c>
      <c r="C1607" s="4">
        <v>32.419999999999995</v>
      </c>
      <c r="D1607" s="4">
        <f t="shared" si="50"/>
        <v>3.4787755163075298</v>
      </c>
      <c r="E1607" s="6">
        <f t="shared" si="51"/>
        <v>29</v>
      </c>
    </row>
    <row r="1608" spans="1:5" hidden="1">
      <c r="A1608" s="1" t="s">
        <v>59</v>
      </c>
      <c r="B1608" s="4">
        <v>29.034444444444443</v>
      </c>
      <c r="C1608" s="4">
        <v>33.493333333333332</v>
      </c>
      <c r="D1608" s="4">
        <f t="shared" si="50"/>
        <v>3.5113464140517787</v>
      </c>
      <c r="E1608" s="6">
        <f t="shared" si="51"/>
        <v>29</v>
      </c>
    </row>
    <row r="1609" spans="1:5" hidden="1">
      <c r="A1609" s="1" t="s">
        <v>60</v>
      </c>
      <c r="B1609" s="4">
        <v>29.039583333333333</v>
      </c>
      <c r="C1609" s="4">
        <v>29.349999999999998</v>
      </c>
      <c r="D1609" s="4">
        <f t="shared" si="50"/>
        <v>3.3792925462741055</v>
      </c>
      <c r="E1609" s="6">
        <f t="shared" si="51"/>
        <v>29</v>
      </c>
    </row>
    <row r="1610" spans="1:5" hidden="1">
      <c r="A1610" s="1" t="s">
        <v>60</v>
      </c>
      <c r="B1610" s="4">
        <v>29.040972222222219</v>
      </c>
      <c r="C1610" s="4">
        <v>28.13</v>
      </c>
      <c r="D1610" s="4">
        <f t="shared" si="50"/>
        <v>3.3368366225017656</v>
      </c>
      <c r="E1610" s="6">
        <f t="shared" si="51"/>
        <v>29</v>
      </c>
    </row>
    <row r="1611" spans="1:5" hidden="1">
      <c r="A1611" s="1" t="s">
        <v>60</v>
      </c>
      <c r="B1611" s="4">
        <v>29.07236111111111</v>
      </c>
      <c r="C1611" s="4">
        <v>27.78</v>
      </c>
      <c r="D1611" s="4">
        <f t="shared" si="50"/>
        <v>3.3243163373261977</v>
      </c>
      <c r="E1611" s="6">
        <f t="shared" si="51"/>
        <v>29</v>
      </c>
    </row>
    <row r="1612" spans="1:5" hidden="1">
      <c r="A1612" s="1" t="s">
        <v>59</v>
      </c>
      <c r="B1612" s="4">
        <v>29.087916666666668</v>
      </c>
      <c r="C1612" s="4">
        <v>32.946666666666665</v>
      </c>
      <c r="D1612" s="4">
        <f t="shared" si="50"/>
        <v>3.4948900924522994</v>
      </c>
      <c r="E1612" s="6">
        <f t="shared" si="51"/>
        <v>29</v>
      </c>
    </row>
    <row r="1613" spans="1:5" hidden="1">
      <c r="A1613" s="1" t="s">
        <v>59</v>
      </c>
      <c r="B1613" s="4">
        <v>29.090555555555557</v>
      </c>
      <c r="C1613" s="4">
        <v>39</v>
      </c>
      <c r="D1613" s="4">
        <f t="shared" si="50"/>
        <v>3.6635616461296463</v>
      </c>
      <c r="E1613" s="6">
        <f t="shared" si="51"/>
        <v>29</v>
      </c>
    </row>
    <row r="1614" spans="1:5" hidden="1">
      <c r="A1614" s="1" t="s">
        <v>59</v>
      </c>
      <c r="B1614" s="4">
        <v>29.090833333333332</v>
      </c>
      <c r="C1614" s="4">
        <v>34.073333333333331</v>
      </c>
      <c r="D1614" s="4">
        <f t="shared" si="50"/>
        <v>3.5285150646720238</v>
      </c>
      <c r="E1614" s="6">
        <f t="shared" si="51"/>
        <v>29</v>
      </c>
    </row>
    <row r="1615" spans="1:5" hidden="1">
      <c r="A1615" s="1" t="s">
        <v>60</v>
      </c>
      <c r="B1615" s="4">
        <v>29.095000000000002</v>
      </c>
      <c r="C1615" s="4">
        <v>29.816666666666666</v>
      </c>
      <c r="D1615" s="4">
        <f t="shared" si="50"/>
        <v>3.3950675212866184</v>
      </c>
      <c r="E1615" s="6">
        <f t="shared" si="51"/>
        <v>29</v>
      </c>
    </row>
    <row r="1616" spans="1:5" hidden="1">
      <c r="A1616" s="1" t="s">
        <v>59</v>
      </c>
      <c r="B1616" s="4">
        <v>29.101944444444442</v>
      </c>
      <c r="C1616" s="4">
        <v>33.6</v>
      </c>
      <c r="D1616" s="4">
        <f t="shared" si="50"/>
        <v>3.5145260669691587</v>
      </c>
      <c r="E1616" s="6">
        <f t="shared" si="51"/>
        <v>29</v>
      </c>
    </row>
    <row r="1617" spans="1:5" hidden="1">
      <c r="A1617" s="1" t="s">
        <v>60</v>
      </c>
      <c r="B1617" s="4">
        <v>29.101944444444442</v>
      </c>
      <c r="C1617" s="4">
        <v>28.576666666666668</v>
      </c>
      <c r="D1617" s="4">
        <f t="shared" si="50"/>
        <v>3.3525905340225548</v>
      </c>
      <c r="E1617" s="6">
        <f t="shared" si="51"/>
        <v>29</v>
      </c>
    </row>
    <row r="1618" spans="1:5" hidden="1">
      <c r="A1618" s="1" t="s">
        <v>60</v>
      </c>
      <c r="B1618" s="4">
        <v>29.102777777777778</v>
      </c>
      <c r="C1618" s="4">
        <v>28.596666666666664</v>
      </c>
      <c r="D1618" s="4">
        <f t="shared" si="50"/>
        <v>3.3532901609167642</v>
      </c>
      <c r="E1618" s="6">
        <f t="shared" si="51"/>
        <v>29</v>
      </c>
    </row>
    <row r="1619" spans="1:5" hidden="1">
      <c r="A1619" s="1" t="s">
        <v>59</v>
      </c>
      <c r="B1619" s="4">
        <v>29.113472222222224</v>
      </c>
      <c r="C1619" s="4">
        <v>33.643333333333338</v>
      </c>
      <c r="D1619" s="4">
        <f t="shared" si="50"/>
        <v>3.5158149185826586</v>
      </c>
      <c r="E1619" s="6">
        <f t="shared" si="51"/>
        <v>29</v>
      </c>
    </row>
    <row r="1620" spans="1:5" hidden="1">
      <c r="A1620" s="1" t="s">
        <v>60</v>
      </c>
      <c r="B1620" s="4">
        <v>29.123611111111114</v>
      </c>
      <c r="C1620" s="4">
        <v>29.386666666666667</v>
      </c>
      <c r="D1620" s="4">
        <f t="shared" si="50"/>
        <v>3.3805410567364946</v>
      </c>
      <c r="E1620" s="6">
        <f t="shared" si="51"/>
        <v>29</v>
      </c>
    </row>
    <row r="1621" spans="1:5" hidden="1">
      <c r="A1621" s="1" t="s">
        <v>59</v>
      </c>
      <c r="B1621" s="4">
        <v>29.12972222222222</v>
      </c>
      <c r="C1621" s="4">
        <v>31.903333333333336</v>
      </c>
      <c r="D1621" s="4">
        <f t="shared" si="50"/>
        <v>3.4627104975397054</v>
      </c>
      <c r="E1621" s="6">
        <f t="shared" si="51"/>
        <v>29</v>
      </c>
    </row>
    <row r="1622" spans="1:5" hidden="1">
      <c r="A1622" s="1" t="s">
        <v>59</v>
      </c>
      <c r="B1622" s="4">
        <v>29.138611111111111</v>
      </c>
      <c r="C1622" s="4">
        <v>32.93</v>
      </c>
      <c r="D1622" s="4">
        <f t="shared" si="50"/>
        <v>3.4943840963882731</v>
      </c>
      <c r="E1622" s="6">
        <f t="shared" si="51"/>
        <v>29</v>
      </c>
    </row>
    <row r="1623" spans="1:5" hidden="1">
      <c r="A1623" s="1" t="s">
        <v>59</v>
      </c>
      <c r="B1623" s="4">
        <v>29.138611111111111</v>
      </c>
      <c r="C1623" s="4">
        <v>32.763333333333335</v>
      </c>
      <c r="D1623" s="4">
        <f t="shared" si="50"/>
        <v>3.4893100039104286</v>
      </c>
      <c r="E1623" s="6">
        <f t="shared" si="51"/>
        <v>29</v>
      </c>
    </row>
    <row r="1624" spans="1:5" hidden="1">
      <c r="A1624" s="1" t="s">
        <v>59</v>
      </c>
      <c r="B1624" s="4">
        <v>29.143194444444443</v>
      </c>
      <c r="C1624" s="4">
        <v>32.223333333333329</v>
      </c>
      <c r="D1624" s="4">
        <f t="shared" si="50"/>
        <v>3.4726908278084041</v>
      </c>
      <c r="E1624" s="6">
        <f t="shared" si="51"/>
        <v>29</v>
      </c>
    </row>
    <row r="1625" spans="1:5" hidden="1">
      <c r="A1625" s="1" t="s">
        <v>59</v>
      </c>
      <c r="B1625" s="4">
        <v>29.169305555555557</v>
      </c>
      <c r="C1625" s="4">
        <v>33.143333333333338</v>
      </c>
      <c r="D1625" s="4">
        <f t="shared" si="50"/>
        <v>3.5008415903238728</v>
      </c>
      <c r="E1625" s="6">
        <f t="shared" si="51"/>
        <v>29</v>
      </c>
    </row>
    <row r="1626" spans="1:5" hidden="1">
      <c r="A1626" s="1" t="s">
        <v>59</v>
      </c>
      <c r="B1626" s="4">
        <v>29.169722222222223</v>
      </c>
      <c r="C1626" s="4">
        <v>33.39</v>
      </c>
      <c r="D1626" s="4">
        <f t="shared" si="50"/>
        <v>3.5082564539555632</v>
      </c>
      <c r="E1626" s="6">
        <f t="shared" si="51"/>
        <v>29</v>
      </c>
    </row>
    <row r="1627" spans="1:5" hidden="1">
      <c r="A1627" s="1" t="s">
        <v>59</v>
      </c>
      <c r="B1627" s="4">
        <v>29.182222222222222</v>
      </c>
      <c r="C1627" s="4">
        <v>34.003333333333337</v>
      </c>
      <c r="D1627" s="4">
        <f t="shared" si="50"/>
        <v>3.526458559026318</v>
      </c>
      <c r="E1627" s="6">
        <f t="shared" si="51"/>
        <v>29</v>
      </c>
    </row>
    <row r="1628" spans="1:5" hidden="1">
      <c r="A1628" s="1" t="s">
        <v>60</v>
      </c>
      <c r="B1628" s="4">
        <v>29.186111111111114</v>
      </c>
      <c r="C1628" s="4">
        <v>28.77333333333333</v>
      </c>
      <c r="D1628" s="4">
        <f t="shared" si="50"/>
        <v>3.3594490322817694</v>
      </c>
      <c r="E1628" s="6">
        <f t="shared" si="51"/>
        <v>29</v>
      </c>
    </row>
    <row r="1629" spans="1:5" hidden="1">
      <c r="A1629" s="1" t="s">
        <v>59</v>
      </c>
      <c r="B1629" s="4">
        <v>29.188055555555554</v>
      </c>
      <c r="C1629" s="4">
        <v>33.39</v>
      </c>
      <c r="D1629" s="4">
        <f t="shared" si="50"/>
        <v>3.5082564539555632</v>
      </c>
      <c r="E1629" s="6">
        <f t="shared" si="51"/>
        <v>29</v>
      </c>
    </row>
    <row r="1630" spans="1:5" hidden="1">
      <c r="A1630" s="1" t="s">
        <v>59</v>
      </c>
      <c r="B1630" s="4">
        <v>29.20013888888889</v>
      </c>
      <c r="C1630" s="4">
        <v>33.486666666666665</v>
      </c>
      <c r="D1630" s="4">
        <f t="shared" si="50"/>
        <v>3.5111473496537888</v>
      </c>
      <c r="E1630" s="6">
        <f t="shared" si="51"/>
        <v>29</v>
      </c>
    </row>
    <row r="1631" spans="1:5" hidden="1">
      <c r="A1631" s="1" t="s">
        <v>59</v>
      </c>
      <c r="B1631" s="4">
        <v>29.202916666666667</v>
      </c>
      <c r="C1631" s="4">
        <v>37.673333333333332</v>
      </c>
      <c r="D1631" s="4">
        <f t="shared" si="50"/>
        <v>3.6289525055335874</v>
      </c>
      <c r="E1631" s="6">
        <f t="shared" si="51"/>
        <v>29</v>
      </c>
    </row>
    <row r="1632" spans="1:5" hidden="1">
      <c r="A1632" s="1" t="s">
        <v>59</v>
      </c>
      <c r="B1632" s="4">
        <v>29.207222222222224</v>
      </c>
      <c r="C1632" s="4">
        <v>32.406666666666666</v>
      </c>
      <c r="D1632" s="4">
        <f t="shared" si="50"/>
        <v>3.4783641629491999</v>
      </c>
      <c r="E1632" s="6">
        <f t="shared" si="51"/>
        <v>29</v>
      </c>
    </row>
    <row r="1633" spans="1:5" hidden="1">
      <c r="A1633" s="1" t="s">
        <v>59</v>
      </c>
      <c r="B1633" s="4">
        <v>29.210972222222221</v>
      </c>
      <c r="C1633" s="4">
        <v>34.136666666666663</v>
      </c>
      <c r="D1633" s="4">
        <f t="shared" si="50"/>
        <v>3.5303720754192365</v>
      </c>
      <c r="E1633" s="6">
        <f t="shared" si="51"/>
        <v>29</v>
      </c>
    </row>
    <row r="1634" spans="1:5" hidden="1">
      <c r="A1634" s="1" t="s">
        <v>59</v>
      </c>
      <c r="B1634" s="4">
        <v>29.214444444444442</v>
      </c>
      <c r="C1634" s="4">
        <v>32.476666666666667</v>
      </c>
      <c r="D1634" s="4">
        <f t="shared" si="50"/>
        <v>3.48052188276914</v>
      </c>
      <c r="E1634" s="6">
        <f t="shared" si="51"/>
        <v>29</v>
      </c>
    </row>
    <row r="1635" spans="1:5" hidden="1">
      <c r="A1635" s="1" t="s">
        <v>60</v>
      </c>
      <c r="B1635" s="4">
        <v>29.215694444444445</v>
      </c>
      <c r="C1635" s="4">
        <v>29.060000000000002</v>
      </c>
      <c r="D1635" s="4">
        <f t="shared" si="50"/>
        <v>3.369362658142137</v>
      </c>
      <c r="E1635" s="6">
        <f t="shared" si="51"/>
        <v>29</v>
      </c>
    </row>
    <row r="1636" spans="1:5" hidden="1">
      <c r="A1636" s="1" t="s">
        <v>59</v>
      </c>
      <c r="B1636" s="4">
        <v>29.216944444444444</v>
      </c>
      <c r="C1636" s="4">
        <v>33.340000000000003</v>
      </c>
      <c r="D1636" s="4">
        <f t="shared" si="50"/>
        <v>3.5067578773226482</v>
      </c>
      <c r="E1636" s="6">
        <f t="shared" si="51"/>
        <v>29</v>
      </c>
    </row>
    <row r="1637" spans="1:5" hidden="1">
      <c r="A1637" s="1" t="s">
        <v>59</v>
      </c>
      <c r="B1637" s="4">
        <v>29.219305555555554</v>
      </c>
      <c r="C1637" s="4">
        <v>33.24666666666667</v>
      </c>
      <c r="D1637" s="4">
        <f t="shared" si="50"/>
        <v>3.5039545114498667</v>
      </c>
      <c r="E1637" s="6">
        <f t="shared" si="51"/>
        <v>29</v>
      </c>
    </row>
    <row r="1638" spans="1:5" hidden="1">
      <c r="A1638" s="1" t="s">
        <v>59</v>
      </c>
      <c r="B1638" s="4">
        <v>29.221944444444443</v>
      </c>
      <c r="C1638" s="4">
        <v>34.020000000000003</v>
      </c>
      <c r="D1638" s="4">
        <f t="shared" si="50"/>
        <v>3.5269485869677157</v>
      </c>
      <c r="E1638" s="6">
        <f t="shared" si="51"/>
        <v>29</v>
      </c>
    </row>
    <row r="1639" spans="1:5" hidden="1">
      <c r="A1639" s="1" t="s">
        <v>59</v>
      </c>
      <c r="B1639" s="4">
        <v>29.226805555555554</v>
      </c>
      <c r="C1639" s="4">
        <v>33.366666666666667</v>
      </c>
      <c r="D1639" s="4">
        <f t="shared" si="50"/>
        <v>3.5075573976530654</v>
      </c>
      <c r="E1639" s="6">
        <f t="shared" si="51"/>
        <v>29</v>
      </c>
    </row>
    <row r="1640" spans="1:5" hidden="1">
      <c r="A1640" s="1" t="s">
        <v>59</v>
      </c>
      <c r="B1640" s="4">
        <v>29.231527777777778</v>
      </c>
      <c r="C1640" s="4">
        <v>33.086666666666666</v>
      </c>
      <c r="D1640" s="4">
        <f t="shared" si="50"/>
        <v>3.4991303814911849</v>
      </c>
      <c r="E1640" s="6">
        <f t="shared" si="51"/>
        <v>29</v>
      </c>
    </row>
    <row r="1641" spans="1:5" hidden="1">
      <c r="A1641" s="1" t="s">
        <v>59</v>
      </c>
      <c r="B1641" s="4">
        <v>29.234305555555558</v>
      </c>
      <c r="C1641" s="4">
        <v>39.76</v>
      </c>
      <c r="D1641" s="4">
        <f t="shared" si="50"/>
        <v>3.6828613817883733</v>
      </c>
      <c r="E1641" s="6">
        <f t="shared" si="51"/>
        <v>29</v>
      </c>
    </row>
    <row r="1642" spans="1:5" hidden="1">
      <c r="A1642" s="1" t="s">
        <v>59</v>
      </c>
      <c r="B1642" s="4">
        <v>29.239861111111111</v>
      </c>
      <c r="C1642" s="4">
        <v>32.669999999999995</v>
      </c>
      <c r="D1642" s="4">
        <f t="shared" si="50"/>
        <v>3.4864572256129787</v>
      </c>
      <c r="E1642" s="6">
        <f t="shared" si="51"/>
        <v>29</v>
      </c>
    </row>
    <row r="1643" spans="1:5" hidden="1">
      <c r="A1643" s="1" t="s">
        <v>59</v>
      </c>
      <c r="B1643" s="4">
        <v>29.245416666666664</v>
      </c>
      <c r="C1643" s="4">
        <v>32.68</v>
      </c>
      <c r="D1643" s="4">
        <f t="shared" si="50"/>
        <v>3.4867632699918021</v>
      </c>
      <c r="E1643" s="6">
        <f t="shared" si="51"/>
        <v>29</v>
      </c>
    </row>
    <row r="1644" spans="1:5" hidden="1">
      <c r="A1644" s="1" t="s">
        <v>60</v>
      </c>
      <c r="B1644" s="4">
        <v>29.249444444444446</v>
      </c>
      <c r="C1644" s="4">
        <v>28.299999999999997</v>
      </c>
      <c r="D1644" s="4">
        <f t="shared" si="50"/>
        <v>3.3428618046491918</v>
      </c>
      <c r="E1644" s="6">
        <f t="shared" si="51"/>
        <v>29</v>
      </c>
    </row>
    <row r="1645" spans="1:5" hidden="1">
      <c r="A1645" s="1" t="s">
        <v>59</v>
      </c>
      <c r="B1645" s="4">
        <v>29.258750000000003</v>
      </c>
      <c r="C1645" s="4">
        <v>34.1</v>
      </c>
      <c r="D1645" s="4">
        <f t="shared" si="50"/>
        <v>3.529297384289471</v>
      </c>
      <c r="E1645" s="6">
        <f t="shared" si="51"/>
        <v>29</v>
      </c>
    </row>
    <row r="1646" spans="1:5" hidden="1">
      <c r="A1646" s="1" t="s">
        <v>59</v>
      </c>
      <c r="B1646" s="4">
        <v>29.265138888888888</v>
      </c>
      <c r="C1646" s="4">
        <v>33.729999999999997</v>
      </c>
      <c r="D1646" s="4">
        <f t="shared" si="50"/>
        <v>3.5183876490735586</v>
      </c>
      <c r="E1646" s="6">
        <f t="shared" si="51"/>
        <v>29</v>
      </c>
    </row>
    <row r="1647" spans="1:5" hidden="1">
      <c r="A1647" s="1" t="s">
        <v>59</v>
      </c>
      <c r="B1647" s="4">
        <v>29.268888888888892</v>
      </c>
      <c r="C1647" s="4">
        <v>37.72</v>
      </c>
      <c r="D1647" s="4">
        <f t="shared" si="50"/>
        <v>3.6301904577652566</v>
      </c>
      <c r="E1647" s="6">
        <f t="shared" si="51"/>
        <v>29</v>
      </c>
    </row>
    <row r="1648" spans="1:5" hidden="1">
      <c r="A1648" s="1" t="s">
        <v>59</v>
      </c>
      <c r="B1648" s="4">
        <v>29.270833333333332</v>
      </c>
      <c r="C1648" s="4">
        <v>32.643333333333331</v>
      </c>
      <c r="D1648" s="4">
        <f t="shared" si="50"/>
        <v>3.4856406490645933</v>
      </c>
      <c r="E1648" s="6">
        <f t="shared" si="51"/>
        <v>29</v>
      </c>
    </row>
    <row r="1649" spans="1:5" hidden="1">
      <c r="A1649" s="1" t="s">
        <v>59</v>
      </c>
      <c r="B1649" s="4">
        <v>29.276666666666664</v>
      </c>
      <c r="C1649" s="4">
        <v>36.113333333333337</v>
      </c>
      <c r="D1649" s="4">
        <f t="shared" si="50"/>
        <v>3.5866621415616433</v>
      </c>
      <c r="E1649" s="6">
        <f t="shared" si="51"/>
        <v>29</v>
      </c>
    </row>
    <row r="1650" spans="1:5" hidden="1">
      <c r="A1650" s="1" t="s">
        <v>59</v>
      </c>
      <c r="B1650" s="4">
        <v>29.303611111111113</v>
      </c>
      <c r="C1650" s="4">
        <v>37.400000000000006</v>
      </c>
      <c r="D1650" s="4">
        <f t="shared" si="50"/>
        <v>3.6216707044204863</v>
      </c>
      <c r="E1650" s="6">
        <f t="shared" si="51"/>
        <v>29</v>
      </c>
    </row>
    <row r="1651" spans="1:5" hidden="1">
      <c r="A1651" s="1" t="s">
        <v>59</v>
      </c>
      <c r="B1651" s="4">
        <v>29.30736111111111</v>
      </c>
      <c r="C1651" s="4">
        <v>35.693333333333335</v>
      </c>
      <c r="D1651" s="4">
        <f t="shared" si="50"/>
        <v>3.5749639299840421</v>
      </c>
      <c r="E1651" s="6">
        <f t="shared" si="51"/>
        <v>29</v>
      </c>
    </row>
    <row r="1652" spans="1:5" hidden="1">
      <c r="A1652" s="1" t="s">
        <v>59</v>
      </c>
      <c r="B1652" s="4">
        <v>29.313055555555554</v>
      </c>
      <c r="C1652" s="4">
        <v>34.416666666666664</v>
      </c>
      <c r="D1652" s="4">
        <f t="shared" si="50"/>
        <v>3.5385409431730324</v>
      </c>
      <c r="E1652" s="6">
        <f t="shared" si="51"/>
        <v>29</v>
      </c>
    </row>
    <row r="1653" spans="1:5" hidden="1">
      <c r="A1653" s="1" t="s">
        <v>59</v>
      </c>
      <c r="B1653" s="4">
        <v>29.315833333333334</v>
      </c>
      <c r="C1653" s="4">
        <v>34.58</v>
      </c>
      <c r="D1653" s="4">
        <f t="shared" si="50"/>
        <v>3.5432754802551445</v>
      </c>
      <c r="E1653" s="6">
        <f t="shared" si="51"/>
        <v>29</v>
      </c>
    </row>
    <row r="1654" spans="1:5" hidden="1">
      <c r="A1654" s="1" t="s">
        <v>59</v>
      </c>
      <c r="B1654" s="4">
        <v>29.320555555555554</v>
      </c>
      <c r="C1654" s="4">
        <v>32.793333333333329</v>
      </c>
      <c r="D1654" s="4">
        <f t="shared" si="50"/>
        <v>3.4902252426990841</v>
      </c>
      <c r="E1654" s="6">
        <f t="shared" si="51"/>
        <v>29</v>
      </c>
    </row>
    <row r="1655" spans="1:5" hidden="1">
      <c r="A1655" s="1" t="s">
        <v>59</v>
      </c>
      <c r="B1655" s="4">
        <v>29.324999999999999</v>
      </c>
      <c r="C1655" s="4">
        <v>33.773333333333333</v>
      </c>
      <c r="D1655" s="4">
        <f t="shared" si="50"/>
        <v>3.5196715364653648</v>
      </c>
      <c r="E1655" s="6">
        <f t="shared" si="51"/>
        <v>29</v>
      </c>
    </row>
    <row r="1656" spans="1:5" hidden="1">
      <c r="A1656" s="1" t="s">
        <v>59</v>
      </c>
      <c r="B1656" s="4">
        <v>29.330138888888889</v>
      </c>
      <c r="C1656" s="4">
        <v>32.663333333333334</v>
      </c>
      <c r="D1656" s="4">
        <f t="shared" si="50"/>
        <v>3.4862531439796176</v>
      </c>
      <c r="E1656" s="6">
        <f t="shared" si="51"/>
        <v>29</v>
      </c>
    </row>
    <row r="1657" spans="1:5" hidden="1">
      <c r="A1657" s="1" t="s">
        <v>60</v>
      </c>
      <c r="B1657" s="4">
        <v>29.332777777777778</v>
      </c>
      <c r="C1657" s="4">
        <v>28.903333333333336</v>
      </c>
      <c r="D1657" s="4">
        <f t="shared" si="50"/>
        <v>3.3639569287209596</v>
      </c>
      <c r="E1657" s="6">
        <f t="shared" si="51"/>
        <v>29</v>
      </c>
    </row>
    <row r="1658" spans="1:5" hidden="1">
      <c r="A1658" s="1" t="s">
        <v>59</v>
      </c>
      <c r="B1658" s="4">
        <v>29.33763888888889</v>
      </c>
      <c r="C1658" s="4">
        <v>40.81666666666667</v>
      </c>
      <c r="D1658" s="4">
        <f t="shared" si="50"/>
        <v>3.7090904947300674</v>
      </c>
      <c r="E1658" s="6">
        <f t="shared" si="51"/>
        <v>29</v>
      </c>
    </row>
    <row r="1659" spans="1:5" hidden="1">
      <c r="A1659" s="1" t="s">
        <v>60</v>
      </c>
      <c r="B1659" s="4">
        <v>29.339305555555555</v>
      </c>
      <c r="C1659" s="4">
        <v>28.506666666666664</v>
      </c>
      <c r="D1659" s="4">
        <f t="shared" si="50"/>
        <v>3.35013797804868</v>
      </c>
      <c r="E1659" s="6">
        <f t="shared" si="51"/>
        <v>29</v>
      </c>
    </row>
    <row r="1660" spans="1:5" hidden="1">
      <c r="A1660" s="1" t="s">
        <v>59</v>
      </c>
      <c r="B1660" s="4">
        <v>29.343472222222221</v>
      </c>
      <c r="C1660" s="4">
        <v>32.603333333333332</v>
      </c>
      <c r="D1660" s="4">
        <f t="shared" si="50"/>
        <v>3.4844145326342919</v>
      </c>
      <c r="E1660" s="6">
        <f t="shared" si="51"/>
        <v>29</v>
      </c>
    </row>
    <row r="1661" spans="1:5" hidden="1">
      <c r="A1661" s="1" t="s">
        <v>59</v>
      </c>
      <c r="B1661" s="4">
        <v>29.345416666666665</v>
      </c>
      <c r="C1661" s="4">
        <v>32.75</v>
      </c>
      <c r="D1661" s="4">
        <f t="shared" si="50"/>
        <v>3.4889029620812608</v>
      </c>
      <c r="E1661" s="6">
        <f t="shared" si="51"/>
        <v>29</v>
      </c>
    </row>
    <row r="1662" spans="1:5" hidden="1">
      <c r="A1662" s="1" t="s">
        <v>60</v>
      </c>
      <c r="B1662" s="4">
        <v>29.345416666666665</v>
      </c>
      <c r="C1662" s="4">
        <v>27.74</v>
      </c>
      <c r="D1662" s="4">
        <f t="shared" si="50"/>
        <v>3.3228754148866853</v>
      </c>
      <c r="E1662" s="6">
        <f t="shared" si="51"/>
        <v>29</v>
      </c>
    </row>
    <row r="1663" spans="1:5" hidden="1">
      <c r="A1663" s="1" t="s">
        <v>59</v>
      </c>
      <c r="B1663" s="4">
        <v>29.345555555555556</v>
      </c>
      <c r="C1663" s="4">
        <v>34.276666666666664</v>
      </c>
      <c r="D1663" s="4">
        <f t="shared" si="50"/>
        <v>3.5344648505729896</v>
      </c>
      <c r="E1663" s="6">
        <f t="shared" si="51"/>
        <v>29</v>
      </c>
    </row>
    <row r="1664" spans="1:5" hidden="1">
      <c r="A1664" s="1" t="s">
        <v>59</v>
      </c>
      <c r="B1664" s="4">
        <v>29.349027777777778</v>
      </c>
      <c r="C1664" s="4">
        <v>32.653333333333336</v>
      </c>
      <c r="D1664" s="4">
        <f t="shared" si="50"/>
        <v>3.4859469434158572</v>
      </c>
      <c r="E1664" s="6">
        <f t="shared" si="51"/>
        <v>29</v>
      </c>
    </row>
    <row r="1665" spans="1:5" hidden="1">
      <c r="A1665" s="1" t="s">
        <v>59</v>
      </c>
      <c r="B1665" s="4">
        <v>29.352361111111112</v>
      </c>
      <c r="C1665" s="4">
        <v>35.033333333333331</v>
      </c>
      <c r="D1665" s="4">
        <f t="shared" si="50"/>
        <v>3.5562999892147955</v>
      </c>
      <c r="E1665" s="6">
        <f t="shared" si="51"/>
        <v>29</v>
      </c>
    </row>
    <row r="1666" spans="1:5" hidden="1">
      <c r="A1666" s="1" t="s">
        <v>59</v>
      </c>
      <c r="B1666" s="4">
        <v>29.357361111111111</v>
      </c>
      <c r="C1666" s="4">
        <v>32.923333333333332</v>
      </c>
      <c r="D1666" s="4">
        <f t="shared" ref="D1666:D1729" si="52">LN(C1666)</f>
        <v>3.4941816262519261</v>
      </c>
      <c r="E1666" s="6">
        <f t="shared" si="51"/>
        <v>29</v>
      </c>
    </row>
    <row r="1667" spans="1:5" hidden="1">
      <c r="A1667" s="1" t="s">
        <v>59</v>
      </c>
      <c r="B1667" s="4">
        <v>29.361666666666668</v>
      </c>
      <c r="C1667" s="4">
        <v>37.236666666666665</v>
      </c>
      <c r="D1667" s="4">
        <f t="shared" si="52"/>
        <v>3.6172939389146475</v>
      </c>
      <c r="E1667" s="6">
        <f t="shared" ref="E1667:E1730" si="53">ROUND(B1667,0)</f>
        <v>29</v>
      </c>
    </row>
    <row r="1668" spans="1:5" hidden="1">
      <c r="A1668" s="1" t="s">
        <v>59</v>
      </c>
      <c r="B1668" s="4">
        <v>29.367916666666666</v>
      </c>
      <c r="C1668" s="4">
        <v>33.653333333333329</v>
      </c>
      <c r="D1668" s="4">
        <f t="shared" si="52"/>
        <v>3.5161121101247934</v>
      </c>
      <c r="E1668" s="6">
        <f t="shared" si="53"/>
        <v>29</v>
      </c>
    </row>
    <row r="1669" spans="1:5" hidden="1">
      <c r="A1669" s="1" t="s">
        <v>59</v>
      </c>
      <c r="B1669" s="4">
        <v>29.373333333333335</v>
      </c>
      <c r="C1669" s="4">
        <v>34.756666666666668</v>
      </c>
      <c r="D1669" s="4">
        <f t="shared" si="52"/>
        <v>3.5483714001333921</v>
      </c>
      <c r="E1669" s="6">
        <f t="shared" si="53"/>
        <v>29</v>
      </c>
    </row>
    <row r="1670" spans="1:5" hidden="1">
      <c r="A1670" s="1" t="s">
        <v>59</v>
      </c>
      <c r="B1670" s="4">
        <v>29.382361111111109</v>
      </c>
      <c r="C1670" s="4">
        <v>33</v>
      </c>
      <c r="D1670" s="4">
        <f t="shared" si="52"/>
        <v>3.4965075614664802</v>
      </c>
      <c r="E1670" s="6">
        <f t="shared" si="53"/>
        <v>29</v>
      </c>
    </row>
    <row r="1671" spans="1:5" hidden="1">
      <c r="A1671" s="1" t="s">
        <v>59</v>
      </c>
      <c r="B1671" s="4">
        <v>29.382916666666667</v>
      </c>
      <c r="C1671" s="4">
        <v>38.76</v>
      </c>
      <c r="D1671" s="4">
        <f t="shared" si="52"/>
        <v>3.6573887870225654</v>
      </c>
      <c r="E1671" s="6">
        <f t="shared" si="53"/>
        <v>29</v>
      </c>
    </row>
    <row r="1672" spans="1:5" hidden="1">
      <c r="A1672" s="1" t="s">
        <v>59</v>
      </c>
      <c r="B1672" s="4">
        <v>29.385416666666668</v>
      </c>
      <c r="C1672" s="4">
        <v>32.82</v>
      </c>
      <c r="D1672" s="4">
        <f t="shared" si="52"/>
        <v>3.4910380856619447</v>
      </c>
      <c r="E1672" s="6">
        <f t="shared" si="53"/>
        <v>29</v>
      </c>
    </row>
    <row r="1673" spans="1:5" hidden="1">
      <c r="A1673" s="1" t="s">
        <v>59</v>
      </c>
      <c r="B1673" s="4">
        <v>29.393194444444443</v>
      </c>
      <c r="C1673" s="4">
        <v>37.31</v>
      </c>
      <c r="D1673" s="4">
        <f t="shared" si="52"/>
        <v>3.6192613872330663</v>
      </c>
      <c r="E1673" s="6">
        <f t="shared" si="53"/>
        <v>29</v>
      </c>
    </row>
    <row r="1674" spans="1:5" hidden="1">
      <c r="A1674" s="1" t="s">
        <v>59</v>
      </c>
      <c r="B1674" s="4">
        <v>29.404583333333335</v>
      </c>
      <c r="C1674" s="4">
        <v>33.76</v>
      </c>
      <c r="D1674" s="4">
        <f t="shared" si="52"/>
        <v>3.5192766697277564</v>
      </c>
      <c r="E1674" s="6">
        <f t="shared" si="53"/>
        <v>29</v>
      </c>
    </row>
    <row r="1675" spans="1:5" hidden="1">
      <c r="A1675" s="1" t="s">
        <v>59</v>
      </c>
      <c r="B1675" s="4">
        <v>29.405277777777776</v>
      </c>
      <c r="C1675" s="4">
        <v>34.216666666666669</v>
      </c>
      <c r="D1675" s="4">
        <f t="shared" si="52"/>
        <v>3.5327128547968329</v>
      </c>
      <c r="E1675" s="6">
        <f t="shared" si="53"/>
        <v>29</v>
      </c>
    </row>
    <row r="1676" spans="1:5" hidden="1">
      <c r="A1676" s="1" t="s">
        <v>59</v>
      </c>
      <c r="B1676" s="4">
        <v>29.418749999999999</v>
      </c>
      <c r="C1676" s="4">
        <v>34.373333333333335</v>
      </c>
      <c r="D1676" s="4">
        <f t="shared" si="52"/>
        <v>3.5372810699628223</v>
      </c>
      <c r="E1676" s="6">
        <f t="shared" si="53"/>
        <v>29</v>
      </c>
    </row>
    <row r="1677" spans="1:5" hidden="1">
      <c r="A1677" s="1" t="s">
        <v>59</v>
      </c>
      <c r="B1677" s="4">
        <v>29.424722222222222</v>
      </c>
      <c r="C1677" s="4">
        <v>33.983333333333327</v>
      </c>
      <c r="D1677" s="4">
        <f t="shared" si="52"/>
        <v>3.5258702083523543</v>
      </c>
      <c r="E1677" s="6">
        <f t="shared" si="53"/>
        <v>29</v>
      </c>
    </row>
    <row r="1678" spans="1:5" hidden="1">
      <c r="A1678" s="1" t="s">
        <v>59</v>
      </c>
      <c r="B1678" s="4">
        <v>29.429166666666667</v>
      </c>
      <c r="C1678" s="4">
        <v>36.256666666666668</v>
      </c>
      <c r="D1678" s="4">
        <f t="shared" si="52"/>
        <v>3.5906232724376492</v>
      </c>
      <c r="E1678" s="6">
        <f t="shared" si="53"/>
        <v>29</v>
      </c>
    </row>
    <row r="1679" spans="1:5" hidden="1">
      <c r="A1679" s="1" t="s">
        <v>59</v>
      </c>
      <c r="B1679" s="4">
        <v>29.432916666666664</v>
      </c>
      <c r="C1679" s="4">
        <v>39.133333333333333</v>
      </c>
      <c r="D1679" s="4">
        <f t="shared" si="52"/>
        <v>3.6669746187258863</v>
      </c>
      <c r="E1679" s="6">
        <f t="shared" si="53"/>
        <v>29</v>
      </c>
    </row>
    <row r="1680" spans="1:5" hidden="1">
      <c r="A1680" s="1" t="s">
        <v>59</v>
      </c>
      <c r="B1680" s="4">
        <v>29.43472222222222</v>
      </c>
      <c r="C1680" s="4">
        <v>35</v>
      </c>
      <c r="D1680" s="4">
        <f t="shared" si="52"/>
        <v>3.5553480614894135</v>
      </c>
      <c r="E1680" s="6">
        <f t="shared" si="53"/>
        <v>29</v>
      </c>
    </row>
    <row r="1681" spans="1:5" hidden="1">
      <c r="A1681" s="1" t="s">
        <v>59</v>
      </c>
      <c r="B1681" s="4">
        <v>29.440555555555555</v>
      </c>
      <c r="C1681" s="4">
        <v>33.943333333333335</v>
      </c>
      <c r="D1681" s="4">
        <f t="shared" si="52"/>
        <v>3.5246924675154645</v>
      </c>
      <c r="E1681" s="6">
        <f t="shared" si="53"/>
        <v>29</v>
      </c>
    </row>
    <row r="1682" spans="1:5" hidden="1">
      <c r="A1682" s="1" t="s">
        <v>59</v>
      </c>
      <c r="B1682" s="4">
        <v>29.450694444444444</v>
      </c>
      <c r="C1682" s="4">
        <v>37.896666666666668</v>
      </c>
      <c r="D1682" s="4">
        <f t="shared" si="52"/>
        <v>3.6348631574729056</v>
      </c>
      <c r="E1682" s="6">
        <f t="shared" si="53"/>
        <v>29</v>
      </c>
    </row>
    <row r="1683" spans="1:5" hidden="1">
      <c r="A1683" s="1" t="s">
        <v>59</v>
      </c>
      <c r="B1683" s="4">
        <v>29.451527777777777</v>
      </c>
      <c r="C1683" s="4">
        <v>33.456666666666671</v>
      </c>
      <c r="D1683" s="4">
        <f t="shared" si="52"/>
        <v>3.5102510691575994</v>
      </c>
      <c r="E1683" s="6">
        <f t="shared" si="53"/>
        <v>29</v>
      </c>
    </row>
    <row r="1684" spans="1:5" hidden="1">
      <c r="A1684" s="1" t="s">
        <v>59</v>
      </c>
      <c r="B1684" s="4">
        <v>29.452222222222225</v>
      </c>
      <c r="C1684" s="4">
        <v>36.103333333333332</v>
      </c>
      <c r="D1684" s="4">
        <f t="shared" si="52"/>
        <v>3.5863851971795362</v>
      </c>
      <c r="E1684" s="6">
        <f t="shared" si="53"/>
        <v>29</v>
      </c>
    </row>
    <row r="1685" spans="1:5" hidden="1">
      <c r="A1685" s="1" t="s">
        <v>59</v>
      </c>
      <c r="B1685" s="4">
        <v>29.462361111111111</v>
      </c>
      <c r="C1685" s="4">
        <v>32.346666666666671</v>
      </c>
      <c r="D1685" s="4">
        <f t="shared" si="52"/>
        <v>3.4765109759676851</v>
      </c>
      <c r="E1685" s="6">
        <f t="shared" si="53"/>
        <v>29</v>
      </c>
    </row>
    <row r="1686" spans="1:5" hidden="1">
      <c r="A1686" s="1" t="s">
        <v>59</v>
      </c>
      <c r="B1686" s="4">
        <v>29.462777777777777</v>
      </c>
      <c r="C1686" s="4">
        <v>34.58</v>
      </c>
      <c r="D1686" s="4">
        <f t="shared" si="52"/>
        <v>3.5432754802551445</v>
      </c>
      <c r="E1686" s="6">
        <f t="shared" si="53"/>
        <v>29</v>
      </c>
    </row>
    <row r="1687" spans="1:5" hidden="1">
      <c r="A1687" s="1" t="s">
        <v>59</v>
      </c>
      <c r="B1687" s="4">
        <v>29.463750000000001</v>
      </c>
      <c r="C1687" s="4">
        <v>39.32</v>
      </c>
      <c r="D1687" s="4">
        <f t="shared" si="52"/>
        <v>3.6717332952789659</v>
      </c>
      <c r="E1687" s="6">
        <f t="shared" si="53"/>
        <v>29</v>
      </c>
    </row>
    <row r="1688" spans="1:5" hidden="1">
      <c r="A1688" s="1" t="s">
        <v>59</v>
      </c>
      <c r="B1688" s="4">
        <v>29.46597222222222</v>
      </c>
      <c r="C1688" s="4">
        <v>32.983333333333334</v>
      </c>
      <c r="D1688" s="4">
        <f t="shared" si="52"/>
        <v>3.496002383380465</v>
      </c>
      <c r="E1688" s="6">
        <f t="shared" si="53"/>
        <v>29</v>
      </c>
    </row>
    <row r="1689" spans="1:5" hidden="1">
      <c r="A1689" s="1" t="s">
        <v>59</v>
      </c>
      <c r="B1689" s="4">
        <v>29.468055555555555</v>
      </c>
      <c r="C1689" s="4">
        <v>33.556666666666665</v>
      </c>
      <c r="D1689" s="4">
        <f t="shared" si="52"/>
        <v>3.5132355520732221</v>
      </c>
      <c r="E1689" s="6">
        <f t="shared" si="53"/>
        <v>29</v>
      </c>
    </row>
    <row r="1690" spans="1:5" hidden="1">
      <c r="A1690" s="1" t="s">
        <v>59</v>
      </c>
      <c r="B1690" s="4">
        <v>29.469027777777779</v>
      </c>
      <c r="C1690" s="4">
        <v>36.47</v>
      </c>
      <c r="D1690" s="4">
        <f t="shared" si="52"/>
        <v>3.596490004820589</v>
      </c>
      <c r="E1690" s="6">
        <f t="shared" si="53"/>
        <v>29</v>
      </c>
    </row>
    <row r="1691" spans="1:5" hidden="1">
      <c r="A1691" s="1" t="s">
        <v>59</v>
      </c>
      <c r="B1691" s="4">
        <v>29.47152777777778</v>
      </c>
      <c r="C1691" s="4">
        <v>36.370000000000005</v>
      </c>
      <c r="D1691" s="4">
        <f t="shared" si="52"/>
        <v>3.5937442589988979</v>
      </c>
      <c r="E1691" s="6">
        <f t="shared" si="53"/>
        <v>29</v>
      </c>
    </row>
    <row r="1692" spans="1:5" hidden="1">
      <c r="A1692" s="1" t="s">
        <v>59</v>
      </c>
      <c r="B1692" s="4">
        <v>29.473611111111111</v>
      </c>
      <c r="C1692" s="4">
        <v>37.300000000000004</v>
      </c>
      <c r="D1692" s="4">
        <f t="shared" si="52"/>
        <v>3.61899332664977</v>
      </c>
      <c r="E1692" s="6">
        <f t="shared" si="53"/>
        <v>29</v>
      </c>
    </row>
    <row r="1693" spans="1:5" hidden="1">
      <c r="A1693" s="1" t="s">
        <v>60</v>
      </c>
      <c r="B1693" s="4">
        <v>29.477777777777778</v>
      </c>
      <c r="C1693" s="4">
        <v>28.716666666666665</v>
      </c>
      <c r="D1693" s="4">
        <f t="shared" si="52"/>
        <v>3.3574776743058288</v>
      </c>
      <c r="E1693" s="6">
        <f t="shared" si="53"/>
        <v>29</v>
      </c>
    </row>
    <row r="1694" spans="1:5" hidden="1">
      <c r="A1694" s="1" t="s">
        <v>59</v>
      </c>
      <c r="B1694" s="4">
        <v>29.488194444444446</v>
      </c>
      <c r="C1694" s="4">
        <v>37.853333333333332</v>
      </c>
      <c r="D1694" s="4">
        <f t="shared" si="52"/>
        <v>3.6337190429366606</v>
      </c>
      <c r="E1694" s="6">
        <f t="shared" si="53"/>
        <v>29</v>
      </c>
    </row>
    <row r="1695" spans="1:5" hidden="1">
      <c r="A1695" s="1" t="s">
        <v>59</v>
      </c>
      <c r="B1695" s="4">
        <v>29.494583333333331</v>
      </c>
      <c r="C1695" s="4">
        <v>32.706666666666671</v>
      </c>
      <c r="D1695" s="4">
        <f t="shared" si="52"/>
        <v>3.4875789307221789</v>
      </c>
      <c r="E1695" s="6">
        <f t="shared" si="53"/>
        <v>29</v>
      </c>
    </row>
    <row r="1696" spans="1:5" hidden="1">
      <c r="A1696" s="1" t="s">
        <v>59</v>
      </c>
      <c r="B1696" s="4">
        <v>29.503333333333334</v>
      </c>
      <c r="C1696" s="4">
        <v>32.770000000000003</v>
      </c>
      <c r="D1696" s="4">
        <f t="shared" si="52"/>
        <v>3.4895134627107232</v>
      </c>
      <c r="E1696" s="6">
        <f t="shared" si="53"/>
        <v>30</v>
      </c>
    </row>
    <row r="1697" spans="1:5" hidden="1">
      <c r="A1697" s="1" t="s">
        <v>59</v>
      </c>
      <c r="B1697" s="4">
        <v>29.512499999999999</v>
      </c>
      <c r="C1697" s="4">
        <v>38.57</v>
      </c>
      <c r="D1697" s="4">
        <f t="shared" si="52"/>
        <v>3.6524747722201365</v>
      </c>
      <c r="E1697" s="6">
        <f t="shared" si="53"/>
        <v>30</v>
      </c>
    </row>
    <row r="1698" spans="1:5" hidden="1">
      <c r="A1698" s="1" t="s">
        <v>59</v>
      </c>
      <c r="B1698" s="4">
        <v>29.513611111111111</v>
      </c>
      <c r="C1698" s="4">
        <v>33.78</v>
      </c>
      <c r="D1698" s="4">
        <f t="shared" si="52"/>
        <v>3.5198689113796542</v>
      </c>
      <c r="E1698" s="6">
        <f t="shared" si="53"/>
        <v>30</v>
      </c>
    </row>
    <row r="1699" spans="1:5" hidden="1">
      <c r="A1699" s="1" t="s">
        <v>59</v>
      </c>
      <c r="B1699" s="4">
        <v>29.517083333333336</v>
      </c>
      <c r="C1699" s="4">
        <v>33.54</v>
      </c>
      <c r="D1699" s="4">
        <f t="shared" si="52"/>
        <v>3.5127387563950627</v>
      </c>
      <c r="E1699" s="6">
        <f t="shared" si="53"/>
        <v>30</v>
      </c>
    </row>
    <row r="1700" spans="1:5" hidden="1">
      <c r="A1700" s="1" t="s">
        <v>59</v>
      </c>
      <c r="B1700" s="4">
        <v>29.520277777777778</v>
      </c>
      <c r="C1700" s="4">
        <v>35.626666666666665</v>
      </c>
      <c r="D1700" s="4">
        <f t="shared" si="52"/>
        <v>3.573094421120226</v>
      </c>
      <c r="E1700" s="6">
        <f t="shared" si="53"/>
        <v>30</v>
      </c>
    </row>
    <row r="1701" spans="1:5" hidden="1">
      <c r="A1701" s="1" t="s">
        <v>59</v>
      </c>
      <c r="B1701" s="4">
        <v>29.523472222222221</v>
      </c>
      <c r="C1701" s="4">
        <v>34.833333333333336</v>
      </c>
      <c r="D1701" s="4">
        <f t="shared" si="52"/>
        <v>3.550574782736756</v>
      </c>
      <c r="E1701" s="6">
        <f t="shared" si="53"/>
        <v>30</v>
      </c>
    </row>
    <row r="1702" spans="1:5" hidden="1">
      <c r="A1702" s="1" t="s">
        <v>59</v>
      </c>
      <c r="B1702" s="4">
        <v>29.52375</v>
      </c>
      <c r="C1702" s="4">
        <v>39.163333333333334</v>
      </c>
      <c r="D1702" s="4">
        <f t="shared" si="52"/>
        <v>3.6677409349113717</v>
      </c>
      <c r="E1702" s="6">
        <f t="shared" si="53"/>
        <v>30</v>
      </c>
    </row>
    <row r="1703" spans="1:5" hidden="1">
      <c r="A1703" s="1" t="s">
        <v>59</v>
      </c>
      <c r="B1703" s="4">
        <v>29.523888888888891</v>
      </c>
      <c r="C1703" s="4">
        <v>33.03</v>
      </c>
      <c r="D1703" s="4">
        <f t="shared" si="52"/>
        <v>3.4974162394026984</v>
      </c>
      <c r="E1703" s="6">
        <f t="shared" si="53"/>
        <v>30</v>
      </c>
    </row>
    <row r="1704" spans="1:5" hidden="1">
      <c r="A1704" s="1" t="s">
        <v>59</v>
      </c>
      <c r="B1704" s="4">
        <v>29.527361111111112</v>
      </c>
      <c r="C1704" s="4">
        <v>36.773333333333333</v>
      </c>
      <c r="D1704" s="4">
        <f t="shared" si="52"/>
        <v>3.6047729448169368</v>
      </c>
      <c r="E1704" s="6">
        <f t="shared" si="53"/>
        <v>30</v>
      </c>
    </row>
    <row r="1705" spans="1:5" hidden="1">
      <c r="A1705" s="1" t="s">
        <v>59</v>
      </c>
      <c r="B1705" s="4">
        <v>29.531388888888891</v>
      </c>
      <c r="C1705" s="4">
        <v>33.909999999999997</v>
      </c>
      <c r="D1705" s="4">
        <f t="shared" si="52"/>
        <v>3.5237099561375471</v>
      </c>
      <c r="E1705" s="6">
        <f t="shared" si="53"/>
        <v>30</v>
      </c>
    </row>
    <row r="1706" spans="1:5" hidden="1">
      <c r="A1706" s="1" t="s">
        <v>59</v>
      </c>
      <c r="B1706" s="4">
        <v>29.534444444444443</v>
      </c>
      <c r="C1706" s="4">
        <v>40.72</v>
      </c>
      <c r="D1706" s="4">
        <f t="shared" si="52"/>
        <v>3.7067193722422673</v>
      </c>
      <c r="E1706" s="6">
        <f t="shared" si="53"/>
        <v>30</v>
      </c>
    </row>
    <row r="1707" spans="1:5" hidden="1">
      <c r="A1707" s="1" t="s">
        <v>60</v>
      </c>
      <c r="B1707" s="4">
        <v>29.536944444444444</v>
      </c>
      <c r="C1707" s="4">
        <v>29.396666666666665</v>
      </c>
      <c r="D1707" s="4">
        <f t="shared" si="52"/>
        <v>3.3808812892319797</v>
      </c>
      <c r="E1707" s="6">
        <f t="shared" si="53"/>
        <v>30</v>
      </c>
    </row>
    <row r="1708" spans="1:5" hidden="1">
      <c r="A1708" s="1" t="s">
        <v>59</v>
      </c>
      <c r="B1708" s="4">
        <v>29.542916666666667</v>
      </c>
      <c r="C1708" s="4">
        <v>39.699999999999996</v>
      </c>
      <c r="D1708" s="4">
        <f t="shared" si="52"/>
        <v>3.6813511876931444</v>
      </c>
      <c r="E1708" s="6">
        <f t="shared" si="53"/>
        <v>30</v>
      </c>
    </row>
    <row r="1709" spans="1:5" hidden="1">
      <c r="A1709" s="1" t="s">
        <v>59</v>
      </c>
      <c r="B1709" s="4">
        <v>29.546388888888888</v>
      </c>
      <c r="C1709" s="4">
        <v>37.93</v>
      </c>
      <c r="D1709" s="4">
        <f t="shared" si="52"/>
        <v>3.6357423557008075</v>
      </c>
      <c r="E1709" s="6">
        <f t="shared" si="53"/>
        <v>30</v>
      </c>
    </row>
    <row r="1710" spans="1:5" hidden="1">
      <c r="A1710" s="1" t="s">
        <v>59</v>
      </c>
      <c r="B1710" s="4">
        <v>29.553333333333335</v>
      </c>
      <c r="C1710" s="4">
        <v>36.43</v>
      </c>
      <c r="D1710" s="4">
        <f t="shared" si="52"/>
        <v>3.5953926110204724</v>
      </c>
      <c r="E1710" s="6">
        <f t="shared" si="53"/>
        <v>30</v>
      </c>
    </row>
    <row r="1711" spans="1:5" hidden="1">
      <c r="A1711" s="1" t="s">
        <v>59</v>
      </c>
      <c r="B1711" s="4">
        <v>29.557500000000001</v>
      </c>
      <c r="C1711" s="4">
        <v>33</v>
      </c>
      <c r="D1711" s="4">
        <f t="shared" si="52"/>
        <v>3.4965075614664802</v>
      </c>
      <c r="E1711" s="6">
        <f t="shared" si="53"/>
        <v>30</v>
      </c>
    </row>
    <row r="1712" spans="1:5" hidden="1">
      <c r="A1712" s="1" t="s">
        <v>59</v>
      </c>
      <c r="B1712" s="4">
        <v>29.559305555555557</v>
      </c>
      <c r="C1712" s="4">
        <v>33.609999999999992</v>
      </c>
      <c r="D1712" s="4">
        <f t="shared" si="52"/>
        <v>3.514823641737014</v>
      </c>
      <c r="E1712" s="6">
        <f t="shared" si="53"/>
        <v>30</v>
      </c>
    </row>
    <row r="1713" spans="1:5" hidden="1">
      <c r="A1713" s="1" t="s">
        <v>59</v>
      </c>
      <c r="B1713" s="4">
        <v>29.567083333333336</v>
      </c>
      <c r="C1713" s="4">
        <v>40.42</v>
      </c>
      <c r="D1713" s="4">
        <f t="shared" si="52"/>
        <v>3.6993247119754749</v>
      </c>
      <c r="E1713" s="6">
        <f t="shared" si="53"/>
        <v>30</v>
      </c>
    </row>
    <row r="1714" spans="1:5" hidden="1">
      <c r="A1714" s="1" t="s">
        <v>59</v>
      </c>
      <c r="B1714" s="4">
        <v>29.568055555555553</v>
      </c>
      <c r="C1714" s="4">
        <v>34.166666666666664</v>
      </c>
      <c r="D1714" s="4">
        <f t="shared" si="52"/>
        <v>3.5312505099103531</v>
      </c>
      <c r="E1714" s="6">
        <f t="shared" si="53"/>
        <v>30</v>
      </c>
    </row>
    <row r="1715" spans="1:5" hidden="1">
      <c r="A1715" s="1" t="s">
        <v>59</v>
      </c>
      <c r="B1715" s="4">
        <v>29.569305555555555</v>
      </c>
      <c r="C1715" s="4">
        <v>35.353333333333332</v>
      </c>
      <c r="D1715" s="4">
        <f t="shared" si="52"/>
        <v>3.5653926830408742</v>
      </c>
      <c r="E1715" s="6">
        <f t="shared" si="53"/>
        <v>30</v>
      </c>
    </row>
    <row r="1716" spans="1:5" hidden="1">
      <c r="A1716" s="1" t="s">
        <v>59</v>
      </c>
      <c r="B1716" s="4">
        <v>29.569861111111109</v>
      </c>
      <c r="C1716" s="4">
        <v>37.45333333333334</v>
      </c>
      <c r="D1716" s="4">
        <f t="shared" si="52"/>
        <v>3.6230957135679334</v>
      </c>
      <c r="E1716" s="6">
        <f t="shared" si="53"/>
        <v>30</v>
      </c>
    </row>
    <row r="1717" spans="1:5" hidden="1">
      <c r="A1717" s="1" t="s">
        <v>59</v>
      </c>
      <c r="B1717" s="4">
        <v>29.571250000000003</v>
      </c>
      <c r="C1717" s="4">
        <v>39.973333333333329</v>
      </c>
      <c r="D1717" s="4">
        <f t="shared" si="52"/>
        <v>3.6882125651262325</v>
      </c>
      <c r="E1717" s="6">
        <f t="shared" si="53"/>
        <v>30</v>
      </c>
    </row>
    <row r="1718" spans="1:5" hidden="1">
      <c r="A1718" s="1" t="s">
        <v>59</v>
      </c>
      <c r="B1718" s="4">
        <v>29.573055555555559</v>
      </c>
      <c r="C1718" s="4">
        <v>36.016666666666673</v>
      </c>
      <c r="D1718" s="4">
        <f t="shared" si="52"/>
        <v>3.5839817942847856</v>
      </c>
      <c r="E1718" s="6">
        <f t="shared" si="53"/>
        <v>30</v>
      </c>
    </row>
    <row r="1719" spans="1:5" hidden="1">
      <c r="A1719" s="1" t="s">
        <v>59</v>
      </c>
      <c r="B1719" s="4">
        <v>29.573194444444443</v>
      </c>
      <c r="C1719" s="4">
        <v>38.24</v>
      </c>
      <c r="D1719" s="4">
        <f t="shared" si="52"/>
        <v>3.6438820881832008</v>
      </c>
      <c r="E1719" s="6">
        <f t="shared" si="53"/>
        <v>30</v>
      </c>
    </row>
    <row r="1720" spans="1:5" hidden="1">
      <c r="A1720" s="1" t="s">
        <v>59</v>
      </c>
      <c r="B1720" s="4">
        <v>29.577500000000001</v>
      </c>
      <c r="C1720" s="4">
        <v>33.83</v>
      </c>
      <c r="D1720" s="4">
        <f t="shared" si="52"/>
        <v>3.5213479827926171</v>
      </c>
      <c r="E1720" s="6">
        <f t="shared" si="53"/>
        <v>30</v>
      </c>
    </row>
    <row r="1721" spans="1:5" hidden="1">
      <c r="A1721" s="1" t="s">
        <v>59</v>
      </c>
      <c r="B1721" s="4">
        <v>29.580833333333331</v>
      </c>
      <c r="C1721" s="4">
        <v>33.823333333333331</v>
      </c>
      <c r="D1721" s="4">
        <f t="shared" si="52"/>
        <v>3.5211508996228815</v>
      </c>
      <c r="E1721" s="6">
        <f t="shared" si="53"/>
        <v>30</v>
      </c>
    </row>
    <row r="1722" spans="1:5" hidden="1">
      <c r="A1722" s="1" t="s">
        <v>59</v>
      </c>
      <c r="B1722" s="4">
        <v>29.584027777777781</v>
      </c>
      <c r="C1722" s="4">
        <v>32.783333333333331</v>
      </c>
      <c r="D1722" s="4">
        <f t="shared" si="52"/>
        <v>3.4899202561669584</v>
      </c>
      <c r="E1722" s="6">
        <f t="shared" si="53"/>
        <v>30</v>
      </c>
    </row>
    <row r="1723" spans="1:5" hidden="1">
      <c r="A1723" s="1" t="s">
        <v>59</v>
      </c>
      <c r="B1723" s="4">
        <v>29.58902777777778</v>
      </c>
      <c r="C1723" s="4">
        <v>34.213333333333338</v>
      </c>
      <c r="D1723" s="4">
        <f t="shared" si="52"/>
        <v>3.5326154316392713</v>
      </c>
      <c r="E1723" s="6">
        <f t="shared" si="53"/>
        <v>30</v>
      </c>
    </row>
    <row r="1724" spans="1:5" hidden="1">
      <c r="A1724" s="1" t="s">
        <v>59</v>
      </c>
      <c r="B1724" s="4">
        <v>29.592499999999998</v>
      </c>
      <c r="C1724" s="4">
        <v>33.213333333333331</v>
      </c>
      <c r="D1724" s="4">
        <f t="shared" si="52"/>
        <v>3.5029514017258698</v>
      </c>
      <c r="E1724" s="6">
        <f t="shared" si="53"/>
        <v>30</v>
      </c>
    </row>
    <row r="1725" spans="1:5" hidden="1">
      <c r="A1725" s="1" t="s">
        <v>59</v>
      </c>
      <c r="B1725" s="4">
        <v>29.595138888888886</v>
      </c>
      <c r="C1725" s="4">
        <v>33.300000000000004</v>
      </c>
      <c r="D1725" s="4">
        <f t="shared" si="52"/>
        <v>3.5055573969863985</v>
      </c>
      <c r="E1725" s="6">
        <f t="shared" si="53"/>
        <v>30</v>
      </c>
    </row>
    <row r="1726" spans="1:5" hidden="1">
      <c r="A1726" s="1" t="s">
        <v>59</v>
      </c>
      <c r="B1726" s="4">
        <v>29.597361111111113</v>
      </c>
      <c r="C1726" s="4">
        <v>36.906666666666666</v>
      </c>
      <c r="D1726" s="4">
        <f t="shared" si="52"/>
        <v>3.6083922032012499</v>
      </c>
      <c r="E1726" s="6">
        <f t="shared" si="53"/>
        <v>30</v>
      </c>
    </row>
    <row r="1727" spans="1:5" hidden="1">
      <c r="A1727" s="1" t="s">
        <v>59</v>
      </c>
      <c r="B1727" s="4">
        <v>29.601666666666667</v>
      </c>
      <c r="C1727" s="4">
        <v>36.256666666666668</v>
      </c>
      <c r="D1727" s="4">
        <f t="shared" si="52"/>
        <v>3.5906232724376492</v>
      </c>
      <c r="E1727" s="6">
        <f t="shared" si="53"/>
        <v>30</v>
      </c>
    </row>
    <row r="1728" spans="1:5" hidden="1">
      <c r="A1728" s="1" t="s">
        <v>59</v>
      </c>
      <c r="B1728" s="4">
        <v>29.612222222222222</v>
      </c>
      <c r="C1728" s="4">
        <v>33.72</v>
      </c>
      <c r="D1728" s="4">
        <f t="shared" si="52"/>
        <v>3.5180911331336548</v>
      </c>
      <c r="E1728" s="6">
        <f t="shared" si="53"/>
        <v>30</v>
      </c>
    </row>
    <row r="1729" spans="1:5" hidden="1">
      <c r="A1729" s="1" t="s">
        <v>60</v>
      </c>
      <c r="B1729" s="4">
        <v>29.612500000000001</v>
      </c>
      <c r="C1729" s="4">
        <v>28.866666666666664</v>
      </c>
      <c r="D1729" s="4">
        <f t="shared" si="52"/>
        <v>3.3626875269002796</v>
      </c>
      <c r="E1729" s="6">
        <f t="shared" si="53"/>
        <v>30</v>
      </c>
    </row>
    <row r="1730" spans="1:5" hidden="1">
      <c r="A1730" s="1" t="s">
        <v>59</v>
      </c>
      <c r="B1730" s="4">
        <v>29.620416666666664</v>
      </c>
      <c r="C1730" s="4">
        <v>34.306666666666665</v>
      </c>
      <c r="D1730" s="4">
        <f t="shared" ref="D1730:D1793" si="54">LN(C1730)</f>
        <v>3.5353396987454335</v>
      </c>
      <c r="E1730" s="6">
        <f t="shared" si="53"/>
        <v>30</v>
      </c>
    </row>
    <row r="1731" spans="1:5" hidden="1">
      <c r="A1731" s="1" t="s">
        <v>59</v>
      </c>
      <c r="B1731" s="4">
        <v>29.62263888888889</v>
      </c>
      <c r="C1731" s="4">
        <v>36.466666666666661</v>
      </c>
      <c r="D1731" s="4">
        <f t="shared" si="54"/>
        <v>3.5963986013197711</v>
      </c>
      <c r="E1731" s="6">
        <f t="shared" ref="E1731:E1794" si="55">ROUND(B1731,0)</f>
        <v>30</v>
      </c>
    </row>
    <row r="1732" spans="1:5" hidden="1">
      <c r="A1732" s="1" t="s">
        <v>60</v>
      </c>
      <c r="B1732" s="4">
        <v>29.623749999999998</v>
      </c>
      <c r="C1732" s="4">
        <v>29.816666666666666</v>
      </c>
      <c r="D1732" s="4">
        <f t="shared" si="54"/>
        <v>3.3950675212866184</v>
      </c>
      <c r="E1732" s="6">
        <f t="shared" si="55"/>
        <v>30</v>
      </c>
    </row>
    <row r="1733" spans="1:5" hidden="1">
      <c r="A1733" s="1" t="s">
        <v>59</v>
      </c>
      <c r="B1733" s="4">
        <v>29.631527777777777</v>
      </c>
      <c r="C1733" s="4">
        <v>33.876666666666665</v>
      </c>
      <c r="D1733" s="4">
        <f t="shared" si="54"/>
        <v>3.5227264784815655</v>
      </c>
      <c r="E1733" s="6">
        <f t="shared" si="55"/>
        <v>30</v>
      </c>
    </row>
    <row r="1734" spans="1:5" hidden="1">
      <c r="A1734" s="1" t="s">
        <v>59</v>
      </c>
      <c r="B1734" s="4">
        <v>29.6325</v>
      </c>
      <c r="C1734" s="4">
        <v>38.31666666666667</v>
      </c>
      <c r="D1734" s="4">
        <f t="shared" si="54"/>
        <v>3.6458849625410807</v>
      </c>
      <c r="E1734" s="6">
        <f t="shared" si="55"/>
        <v>30</v>
      </c>
    </row>
    <row r="1735" spans="1:5" hidden="1">
      <c r="A1735" s="1" t="s">
        <v>59</v>
      </c>
      <c r="B1735" s="4">
        <v>29.63625</v>
      </c>
      <c r="C1735" s="4">
        <v>33.82</v>
      </c>
      <c r="D1735" s="4">
        <f t="shared" si="54"/>
        <v>3.5210523434704344</v>
      </c>
      <c r="E1735" s="6">
        <f t="shared" si="55"/>
        <v>30</v>
      </c>
    </row>
    <row r="1736" spans="1:5" hidden="1">
      <c r="A1736" s="1" t="s">
        <v>59</v>
      </c>
      <c r="B1736" s="4">
        <v>29.637083333333333</v>
      </c>
      <c r="C1736" s="4">
        <v>34.923333333333339</v>
      </c>
      <c r="D1736" s="4">
        <f t="shared" si="54"/>
        <v>3.5531551826967642</v>
      </c>
      <c r="E1736" s="6">
        <f t="shared" si="55"/>
        <v>30</v>
      </c>
    </row>
    <row r="1737" spans="1:5" hidden="1">
      <c r="A1737" s="1" t="s">
        <v>59</v>
      </c>
      <c r="B1737" s="4">
        <v>29.638333333333332</v>
      </c>
      <c r="C1737" s="4">
        <v>36.5</v>
      </c>
      <c r="D1737" s="4">
        <f t="shared" si="54"/>
        <v>3.597312260588446</v>
      </c>
      <c r="E1737" s="6">
        <f t="shared" si="55"/>
        <v>30</v>
      </c>
    </row>
    <row r="1738" spans="1:5" hidden="1">
      <c r="A1738" s="1" t="s">
        <v>59</v>
      </c>
      <c r="B1738" s="4">
        <v>29.640694444444442</v>
      </c>
      <c r="C1738" s="4">
        <v>42.136666666666663</v>
      </c>
      <c r="D1738" s="4">
        <f t="shared" si="54"/>
        <v>3.7409183038393565</v>
      </c>
      <c r="E1738" s="6">
        <f t="shared" si="55"/>
        <v>30</v>
      </c>
    </row>
    <row r="1739" spans="1:5" hidden="1">
      <c r="A1739" s="1" t="s">
        <v>59</v>
      </c>
      <c r="B1739" s="4">
        <v>29.642499999999998</v>
      </c>
      <c r="C1739" s="4">
        <v>33.593333333333334</v>
      </c>
      <c r="D1739" s="4">
        <f t="shared" si="54"/>
        <v>3.5143276345843422</v>
      </c>
      <c r="E1739" s="6">
        <f t="shared" si="55"/>
        <v>30</v>
      </c>
    </row>
    <row r="1740" spans="1:5" hidden="1">
      <c r="A1740" s="1" t="s">
        <v>60</v>
      </c>
      <c r="B1740" s="4">
        <v>29.644583333333333</v>
      </c>
      <c r="C1740" s="4">
        <v>29.416666666666668</v>
      </c>
      <c r="D1740" s="4">
        <f t="shared" si="54"/>
        <v>3.3815614071452966</v>
      </c>
      <c r="E1740" s="6">
        <f t="shared" si="55"/>
        <v>30</v>
      </c>
    </row>
    <row r="1741" spans="1:5" hidden="1">
      <c r="A1741" s="1" t="s">
        <v>59</v>
      </c>
      <c r="B1741" s="4">
        <v>29.644722222222224</v>
      </c>
      <c r="C1741" s="4">
        <v>34.363333333333337</v>
      </c>
      <c r="D1741" s="4">
        <f t="shared" si="54"/>
        <v>3.5369901044401839</v>
      </c>
      <c r="E1741" s="6">
        <f t="shared" si="55"/>
        <v>30</v>
      </c>
    </row>
    <row r="1742" spans="1:5" hidden="1">
      <c r="A1742" s="1" t="s">
        <v>60</v>
      </c>
      <c r="B1742" s="4">
        <v>29.649444444444445</v>
      </c>
      <c r="C1742" s="4">
        <v>28.583333333333332</v>
      </c>
      <c r="D1742" s="4">
        <f t="shared" si="54"/>
        <v>3.3528237973779396</v>
      </c>
      <c r="E1742" s="6">
        <f t="shared" si="55"/>
        <v>30</v>
      </c>
    </row>
    <row r="1743" spans="1:5" hidden="1">
      <c r="A1743" s="1" t="s">
        <v>59</v>
      </c>
      <c r="B1743" s="4">
        <v>29.65347222222222</v>
      </c>
      <c r="C1743" s="4">
        <v>37.909999999999997</v>
      </c>
      <c r="D1743" s="4">
        <f t="shared" si="54"/>
        <v>3.6352149295282432</v>
      </c>
      <c r="E1743" s="6">
        <f t="shared" si="55"/>
        <v>30</v>
      </c>
    </row>
    <row r="1744" spans="1:5" hidden="1">
      <c r="A1744" s="1" t="s">
        <v>59</v>
      </c>
      <c r="B1744" s="4">
        <v>29.654444444444444</v>
      </c>
      <c r="C1744" s="4">
        <v>36.786666666666662</v>
      </c>
      <c r="D1744" s="4">
        <f t="shared" si="54"/>
        <v>3.6051354606809753</v>
      </c>
      <c r="E1744" s="6">
        <f t="shared" si="55"/>
        <v>30</v>
      </c>
    </row>
    <row r="1745" spans="1:5" hidden="1">
      <c r="A1745" s="1" t="s">
        <v>59</v>
      </c>
      <c r="B1745" s="4">
        <v>29.656805555555554</v>
      </c>
      <c r="C1745" s="4">
        <v>36.31666666666667</v>
      </c>
      <c r="D1745" s="4">
        <f t="shared" si="54"/>
        <v>3.5922767727225193</v>
      </c>
      <c r="E1745" s="6">
        <f t="shared" si="55"/>
        <v>30</v>
      </c>
    </row>
    <row r="1746" spans="1:5" hidden="1">
      <c r="A1746" s="1" t="s">
        <v>59</v>
      </c>
      <c r="B1746" s="4">
        <v>29.65861111111111</v>
      </c>
      <c r="C1746" s="4">
        <v>38.020000000000003</v>
      </c>
      <c r="D1746" s="4">
        <f t="shared" si="54"/>
        <v>3.6381123370602833</v>
      </c>
      <c r="E1746" s="6">
        <f t="shared" si="55"/>
        <v>30</v>
      </c>
    </row>
    <row r="1747" spans="1:5" hidden="1">
      <c r="A1747" s="1" t="s">
        <v>60</v>
      </c>
      <c r="B1747" s="4">
        <v>29.658750000000001</v>
      </c>
      <c r="C1747" s="4">
        <v>29.26</v>
      </c>
      <c r="D1747" s="4">
        <f t="shared" si="54"/>
        <v>3.3762213955919784</v>
      </c>
      <c r="E1747" s="6">
        <f t="shared" si="55"/>
        <v>30</v>
      </c>
    </row>
    <row r="1748" spans="1:5" hidden="1">
      <c r="A1748" s="1" t="s">
        <v>60</v>
      </c>
      <c r="B1748" s="4">
        <v>29.663611111111109</v>
      </c>
      <c r="C1748" s="4">
        <v>27.896666666666665</v>
      </c>
      <c r="D1748" s="4">
        <f t="shared" si="54"/>
        <v>3.3285072073766728</v>
      </c>
      <c r="E1748" s="6">
        <f t="shared" si="55"/>
        <v>30</v>
      </c>
    </row>
    <row r="1749" spans="1:5" hidden="1">
      <c r="A1749" s="1" t="s">
        <v>60</v>
      </c>
      <c r="B1749" s="4">
        <v>29.666666666666668</v>
      </c>
      <c r="C1749" s="4">
        <v>28.923333333333336</v>
      </c>
      <c r="D1749" s="4">
        <f t="shared" si="54"/>
        <v>3.3646486511372888</v>
      </c>
      <c r="E1749" s="6">
        <f t="shared" si="55"/>
        <v>30</v>
      </c>
    </row>
    <row r="1750" spans="1:5" hidden="1">
      <c r="A1750" s="1" t="s">
        <v>59</v>
      </c>
      <c r="B1750" s="4">
        <v>29.667638888888892</v>
      </c>
      <c r="C1750" s="4">
        <v>36.956666666666671</v>
      </c>
      <c r="D1750" s="4">
        <f t="shared" si="54"/>
        <v>3.6097460551161507</v>
      </c>
      <c r="E1750" s="6">
        <f t="shared" si="55"/>
        <v>30</v>
      </c>
    </row>
    <row r="1751" spans="1:5" hidden="1">
      <c r="A1751" s="1" t="s">
        <v>59</v>
      </c>
      <c r="B1751" s="4">
        <v>29.671111111111109</v>
      </c>
      <c r="C1751" s="4">
        <v>33.44</v>
      </c>
      <c r="D1751" s="4">
        <f t="shared" si="54"/>
        <v>3.5097527882165007</v>
      </c>
      <c r="E1751" s="6">
        <f t="shared" si="55"/>
        <v>30</v>
      </c>
    </row>
    <row r="1752" spans="1:5" hidden="1">
      <c r="A1752" s="1" t="s">
        <v>60</v>
      </c>
      <c r="B1752" s="4">
        <v>29.671805555555558</v>
      </c>
      <c r="C1752" s="4">
        <v>30.59</v>
      </c>
      <c r="D1752" s="4">
        <f t="shared" si="54"/>
        <v>3.420673158162812</v>
      </c>
      <c r="E1752" s="6">
        <f t="shared" si="55"/>
        <v>30</v>
      </c>
    </row>
    <row r="1753" spans="1:5" hidden="1">
      <c r="A1753" s="1" t="s">
        <v>59</v>
      </c>
      <c r="B1753" s="4">
        <v>29.674722222222222</v>
      </c>
      <c r="C1753" s="4">
        <v>34.373333333333335</v>
      </c>
      <c r="D1753" s="4">
        <f t="shared" si="54"/>
        <v>3.5372810699628223</v>
      </c>
      <c r="E1753" s="6">
        <f t="shared" si="55"/>
        <v>30</v>
      </c>
    </row>
    <row r="1754" spans="1:5" hidden="1">
      <c r="A1754" s="1" t="s">
        <v>59</v>
      </c>
      <c r="B1754" s="4">
        <v>29.678194444444443</v>
      </c>
      <c r="C1754" s="4">
        <v>37.563333333333333</v>
      </c>
      <c r="D1754" s="4">
        <f t="shared" si="54"/>
        <v>3.6260283972961482</v>
      </c>
      <c r="E1754" s="6">
        <f t="shared" si="55"/>
        <v>30</v>
      </c>
    </row>
    <row r="1755" spans="1:5" hidden="1">
      <c r="A1755" s="1" t="s">
        <v>59</v>
      </c>
      <c r="B1755" s="4">
        <v>29.68236111111111</v>
      </c>
      <c r="C1755" s="4">
        <v>36.056666666666665</v>
      </c>
      <c r="D1755" s="4">
        <f t="shared" si="54"/>
        <v>3.5850917749740883</v>
      </c>
      <c r="E1755" s="6">
        <f t="shared" si="55"/>
        <v>30</v>
      </c>
    </row>
    <row r="1756" spans="1:5" hidden="1">
      <c r="A1756" s="1" t="s">
        <v>59</v>
      </c>
      <c r="B1756" s="4">
        <v>29.684999999999999</v>
      </c>
      <c r="C1756" s="4">
        <v>39.526666666666671</v>
      </c>
      <c r="D1756" s="4">
        <f t="shared" si="54"/>
        <v>3.6769755496111118</v>
      </c>
      <c r="E1756" s="6">
        <f t="shared" si="55"/>
        <v>30</v>
      </c>
    </row>
    <row r="1757" spans="1:5" hidden="1">
      <c r="A1757" s="1" t="s">
        <v>59</v>
      </c>
      <c r="B1757" s="4">
        <v>29.684999999999999</v>
      </c>
      <c r="C1757" s="4">
        <v>34.023333333333333</v>
      </c>
      <c r="D1757" s="4">
        <f t="shared" si="54"/>
        <v>3.5270465637472972</v>
      </c>
      <c r="E1757" s="6">
        <f t="shared" si="55"/>
        <v>30</v>
      </c>
    </row>
    <row r="1758" spans="1:5" hidden="1">
      <c r="A1758" s="1" t="s">
        <v>59</v>
      </c>
      <c r="B1758" s="4">
        <v>29.684999999999999</v>
      </c>
      <c r="C1758" s="4">
        <v>33.696666666666665</v>
      </c>
      <c r="D1758" s="4">
        <f t="shared" si="54"/>
        <v>3.5173989204978566</v>
      </c>
      <c r="E1758" s="6">
        <f t="shared" si="55"/>
        <v>30</v>
      </c>
    </row>
    <row r="1759" spans="1:5" hidden="1">
      <c r="A1759" s="1" t="s">
        <v>60</v>
      </c>
      <c r="B1759" s="4">
        <v>29.688611111111111</v>
      </c>
      <c r="C1759" s="4">
        <v>28.946666666666669</v>
      </c>
      <c r="D1759" s="4">
        <f t="shared" si="54"/>
        <v>3.3654550563419816</v>
      </c>
      <c r="E1759" s="6">
        <f t="shared" si="55"/>
        <v>30</v>
      </c>
    </row>
    <row r="1760" spans="1:5" hidden="1">
      <c r="A1760" s="1" t="s">
        <v>59</v>
      </c>
      <c r="B1760" s="4">
        <v>29.69</v>
      </c>
      <c r="C1760" s="4">
        <v>33.846666666666671</v>
      </c>
      <c r="D1760" s="4">
        <f t="shared" si="54"/>
        <v>3.5218405208511387</v>
      </c>
      <c r="E1760" s="6">
        <f t="shared" si="55"/>
        <v>30</v>
      </c>
    </row>
    <row r="1761" spans="1:5" hidden="1">
      <c r="A1761" s="1" t="s">
        <v>59</v>
      </c>
      <c r="B1761" s="4">
        <v>29.69125</v>
      </c>
      <c r="C1761" s="4">
        <v>33.46</v>
      </c>
      <c r="D1761" s="4">
        <f t="shared" si="54"/>
        <v>3.5103506955586781</v>
      </c>
      <c r="E1761" s="6">
        <f t="shared" si="55"/>
        <v>30</v>
      </c>
    </row>
    <row r="1762" spans="1:5" hidden="1">
      <c r="A1762" s="1" t="s">
        <v>59</v>
      </c>
      <c r="B1762" s="4">
        <v>29.695277777777779</v>
      </c>
      <c r="C1762" s="4">
        <v>34.99666666666667</v>
      </c>
      <c r="D1762" s="4">
        <f t="shared" si="54"/>
        <v>3.5552528188587402</v>
      </c>
      <c r="E1762" s="6">
        <f t="shared" si="55"/>
        <v>30</v>
      </c>
    </row>
    <row r="1763" spans="1:5" hidden="1">
      <c r="A1763" s="1" t="s">
        <v>59</v>
      </c>
      <c r="B1763" s="4">
        <v>29.696666666666665</v>
      </c>
      <c r="C1763" s="4">
        <v>34.726666666666667</v>
      </c>
      <c r="D1763" s="4">
        <f t="shared" si="54"/>
        <v>3.5475078836489358</v>
      </c>
      <c r="E1763" s="6">
        <f t="shared" si="55"/>
        <v>30</v>
      </c>
    </row>
    <row r="1764" spans="1:5" hidden="1">
      <c r="A1764" s="1" t="s">
        <v>59</v>
      </c>
      <c r="B1764" s="4">
        <v>29.698472222222222</v>
      </c>
      <c r="C1764" s="4">
        <v>37.79666666666666</v>
      </c>
      <c r="D1764" s="4">
        <f t="shared" si="54"/>
        <v>3.6322209153156386</v>
      </c>
      <c r="E1764" s="6">
        <f t="shared" si="55"/>
        <v>30</v>
      </c>
    </row>
    <row r="1765" spans="1:5" hidden="1">
      <c r="A1765" s="1" t="s">
        <v>59</v>
      </c>
      <c r="B1765" s="4">
        <v>29.70888888888889</v>
      </c>
      <c r="C1765" s="4">
        <v>35.946666666666665</v>
      </c>
      <c r="D1765" s="4">
        <f t="shared" si="54"/>
        <v>3.5820363584958872</v>
      </c>
      <c r="E1765" s="6">
        <f t="shared" si="55"/>
        <v>30</v>
      </c>
    </row>
    <row r="1766" spans="1:5" hidden="1">
      <c r="A1766" s="1" t="s">
        <v>59</v>
      </c>
      <c r="B1766" s="4">
        <v>29.714166666666664</v>
      </c>
      <c r="C1766" s="4">
        <v>38.946666666666665</v>
      </c>
      <c r="D1766" s="4">
        <f t="shared" si="54"/>
        <v>3.6621931888514303</v>
      </c>
      <c r="E1766" s="6">
        <f t="shared" si="55"/>
        <v>30</v>
      </c>
    </row>
    <row r="1767" spans="1:5" hidden="1">
      <c r="A1767" s="1" t="s">
        <v>59</v>
      </c>
      <c r="B1767" s="4">
        <v>29.717916666666667</v>
      </c>
      <c r="C1767" s="4">
        <v>37.306666666666672</v>
      </c>
      <c r="D1767" s="4">
        <f t="shared" si="54"/>
        <v>3.619172041689116</v>
      </c>
      <c r="E1767" s="6">
        <f t="shared" si="55"/>
        <v>30</v>
      </c>
    </row>
    <row r="1768" spans="1:5" hidden="1">
      <c r="A1768" s="1" t="s">
        <v>59</v>
      </c>
      <c r="B1768" s="4">
        <v>29.720277777777778</v>
      </c>
      <c r="C1768" s="4">
        <v>37.07</v>
      </c>
      <c r="D1768" s="4">
        <f t="shared" si="54"/>
        <v>3.6128080171626409</v>
      </c>
      <c r="E1768" s="6">
        <f t="shared" si="55"/>
        <v>30</v>
      </c>
    </row>
    <row r="1769" spans="1:5" hidden="1">
      <c r="A1769" s="1" t="s">
        <v>59</v>
      </c>
      <c r="B1769" s="4">
        <v>29.721944444444443</v>
      </c>
      <c r="C1769" s="4">
        <v>35.06</v>
      </c>
      <c r="D1769" s="4">
        <f t="shared" si="54"/>
        <v>3.5570608794930885</v>
      </c>
      <c r="E1769" s="6">
        <f t="shared" si="55"/>
        <v>30</v>
      </c>
    </row>
    <row r="1770" spans="1:5" hidden="1">
      <c r="A1770" s="1" t="s">
        <v>59</v>
      </c>
      <c r="B1770" s="4">
        <v>29.732916666666664</v>
      </c>
      <c r="C1770" s="4">
        <v>36.053333333333335</v>
      </c>
      <c r="D1770" s="4">
        <f t="shared" si="54"/>
        <v>3.5849993236265445</v>
      </c>
      <c r="E1770" s="6">
        <f t="shared" si="55"/>
        <v>30</v>
      </c>
    </row>
    <row r="1771" spans="1:5" hidden="1">
      <c r="A1771" s="1" t="s">
        <v>59</v>
      </c>
      <c r="B1771" s="4">
        <v>29.733194444444443</v>
      </c>
      <c r="C1771" s="4">
        <v>35.713333333333331</v>
      </c>
      <c r="D1771" s="4">
        <f t="shared" si="54"/>
        <v>3.5755241017847044</v>
      </c>
      <c r="E1771" s="6">
        <f t="shared" si="55"/>
        <v>30</v>
      </c>
    </row>
    <row r="1772" spans="1:5" hidden="1">
      <c r="A1772" s="1" t="s">
        <v>59</v>
      </c>
      <c r="B1772" s="4">
        <v>29.733194444444443</v>
      </c>
      <c r="C1772" s="4">
        <v>33.893333333333338</v>
      </c>
      <c r="D1772" s="4">
        <f t="shared" si="54"/>
        <v>3.5232183382130891</v>
      </c>
      <c r="E1772" s="6">
        <f t="shared" si="55"/>
        <v>30</v>
      </c>
    </row>
    <row r="1773" spans="1:5" hidden="1">
      <c r="A1773" s="1" t="s">
        <v>60</v>
      </c>
      <c r="B1773" s="4">
        <v>29.734305555555558</v>
      </c>
      <c r="C1773" s="4">
        <v>29.493333333333329</v>
      </c>
      <c r="D1773" s="4">
        <f t="shared" si="54"/>
        <v>3.3841642491059147</v>
      </c>
      <c r="E1773" s="6">
        <f t="shared" si="55"/>
        <v>30</v>
      </c>
    </row>
    <row r="1774" spans="1:5" hidden="1">
      <c r="A1774" s="1" t="s">
        <v>59</v>
      </c>
      <c r="B1774" s="4">
        <v>29.736388888888889</v>
      </c>
      <c r="C1774" s="4">
        <v>38.023333333333333</v>
      </c>
      <c r="D1774" s="4">
        <f t="shared" si="54"/>
        <v>3.6382000063716968</v>
      </c>
      <c r="E1774" s="6">
        <f t="shared" si="55"/>
        <v>30</v>
      </c>
    </row>
    <row r="1775" spans="1:5" hidden="1">
      <c r="A1775" s="1" t="s">
        <v>59</v>
      </c>
      <c r="B1775" s="4">
        <v>29.741111111111113</v>
      </c>
      <c r="C1775" s="4">
        <v>35.799999999999997</v>
      </c>
      <c r="D1775" s="4">
        <f t="shared" si="54"/>
        <v>3.5779478934066544</v>
      </c>
      <c r="E1775" s="6">
        <f t="shared" si="55"/>
        <v>30</v>
      </c>
    </row>
    <row r="1776" spans="1:5" hidden="1">
      <c r="A1776" s="1" t="s">
        <v>59</v>
      </c>
      <c r="B1776" s="4">
        <v>29.741249999999997</v>
      </c>
      <c r="C1776" s="4">
        <v>39.306666666666665</v>
      </c>
      <c r="D1776" s="4">
        <f t="shared" si="54"/>
        <v>3.6713941397729166</v>
      </c>
      <c r="E1776" s="6">
        <f t="shared" si="55"/>
        <v>30</v>
      </c>
    </row>
    <row r="1777" spans="1:5" hidden="1">
      <c r="A1777" s="1" t="s">
        <v>59</v>
      </c>
      <c r="B1777" s="4">
        <v>29.742638888888891</v>
      </c>
      <c r="C1777" s="4">
        <v>35.1</v>
      </c>
      <c r="D1777" s="4">
        <f t="shared" si="54"/>
        <v>3.55820113047182</v>
      </c>
      <c r="E1777" s="6">
        <f t="shared" si="55"/>
        <v>30</v>
      </c>
    </row>
    <row r="1778" spans="1:5" hidden="1">
      <c r="A1778" s="1" t="s">
        <v>59</v>
      </c>
      <c r="B1778" s="4">
        <v>29.746111111111112</v>
      </c>
      <c r="C1778" s="4">
        <v>33.370000000000005</v>
      </c>
      <c r="D1778" s="4">
        <f t="shared" si="54"/>
        <v>3.507657292763283</v>
      </c>
      <c r="E1778" s="6">
        <f t="shared" si="55"/>
        <v>30</v>
      </c>
    </row>
    <row r="1779" spans="1:5" hidden="1">
      <c r="A1779" s="1" t="s">
        <v>59</v>
      </c>
      <c r="B1779" s="4">
        <v>29.747083333333332</v>
      </c>
      <c r="C1779" s="4">
        <v>33.449999999999996</v>
      </c>
      <c r="D1779" s="4">
        <f t="shared" si="54"/>
        <v>3.5100517865742371</v>
      </c>
      <c r="E1779" s="6">
        <f t="shared" si="55"/>
        <v>30</v>
      </c>
    </row>
    <row r="1780" spans="1:5" hidden="1">
      <c r="A1780" s="1" t="s">
        <v>59</v>
      </c>
      <c r="B1780" s="4">
        <v>29.751805555555556</v>
      </c>
      <c r="C1780" s="4">
        <v>33.986666666666665</v>
      </c>
      <c r="D1780" s="4">
        <f t="shared" si="54"/>
        <v>3.5259682908398049</v>
      </c>
      <c r="E1780" s="6">
        <f t="shared" si="55"/>
        <v>30</v>
      </c>
    </row>
    <row r="1781" spans="1:5" hidden="1">
      <c r="A1781" s="1" t="s">
        <v>59</v>
      </c>
      <c r="B1781" s="4">
        <v>29.75472222222222</v>
      </c>
      <c r="C1781" s="4">
        <v>33.376666666666665</v>
      </c>
      <c r="D1781" s="4">
        <f t="shared" si="54"/>
        <v>3.5078570530516018</v>
      </c>
      <c r="E1781" s="6">
        <f t="shared" si="55"/>
        <v>30</v>
      </c>
    </row>
    <row r="1782" spans="1:5" hidden="1">
      <c r="A1782" s="1" t="s">
        <v>59</v>
      </c>
      <c r="B1782" s="4">
        <v>29.755972222222223</v>
      </c>
      <c r="C1782" s="4">
        <v>35.970000000000006</v>
      </c>
      <c r="D1782" s="4">
        <f t="shared" si="54"/>
        <v>3.5826852577075328</v>
      </c>
      <c r="E1782" s="6">
        <f t="shared" si="55"/>
        <v>30</v>
      </c>
    </row>
    <row r="1783" spans="1:5" hidden="1">
      <c r="A1783" s="1" t="s">
        <v>60</v>
      </c>
      <c r="B1783" s="4">
        <v>29.759166666666665</v>
      </c>
      <c r="C1783" s="4">
        <v>28.793333333333333</v>
      </c>
      <c r="D1783" s="4">
        <f t="shared" si="54"/>
        <v>3.3601438788644455</v>
      </c>
      <c r="E1783" s="6">
        <f t="shared" si="55"/>
        <v>30</v>
      </c>
    </row>
    <row r="1784" spans="1:5" hidden="1">
      <c r="A1784" s="1" t="s">
        <v>59</v>
      </c>
      <c r="B1784" s="4">
        <v>29.762499999999999</v>
      </c>
      <c r="C1784" s="4">
        <v>33.923333333333339</v>
      </c>
      <c r="D1784" s="4">
        <f t="shared" si="54"/>
        <v>3.5241030765357308</v>
      </c>
      <c r="E1784" s="6">
        <f t="shared" si="55"/>
        <v>30</v>
      </c>
    </row>
    <row r="1785" spans="1:5" hidden="1">
      <c r="A1785" s="1" t="s">
        <v>59</v>
      </c>
      <c r="B1785" s="4">
        <v>29.765000000000001</v>
      </c>
      <c r="C1785" s="4">
        <v>34.83</v>
      </c>
      <c r="D1785" s="4">
        <f t="shared" si="54"/>
        <v>3.5504790843779097</v>
      </c>
      <c r="E1785" s="6">
        <f t="shared" si="55"/>
        <v>30</v>
      </c>
    </row>
    <row r="1786" spans="1:5" hidden="1">
      <c r="A1786" s="1" t="s">
        <v>59</v>
      </c>
      <c r="B1786" s="4">
        <v>29.766527777777775</v>
      </c>
      <c r="C1786" s="4">
        <v>38.273333333333341</v>
      </c>
      <c r="D1786" s="4">
        <f t="shared" si="54"/>
        <v>3.6447533960713812</v>
      </c>
      <c r="E1786" s="6">
        <f t="shared" si="55"/>
        <v>30</v>
      </c>
    </row>
    <row r="1787" spans="1:5" hidden="1">
      <c r="A1787" s="1" t="s">
        <v>60</v>
      </c>
      <c r="B1787" s="4">
        <v>29.775972222222222</v>
      </c>
      <c r="C1787" s="4">
        <v>29.686666666666667</v>
      </c>
      <c r="D1787" s="4">
        <f t="shared" si="54"/>
        <v>3.3906980112254468</v>
      </c>
      <c r="E1787" s="6">
        <f t="shared" si="55"/>
        <v>30</v>
      </c>
    </row>
    <row r="1788" spans="1:5" hidden="1">
      <c r="A1788" s="1" t="s">
        <v>59</v>
      </c>
      <c r="B1788" s="4">
        <v>29.778611111111111</v>
      </c>
      <c r="C1788" s="4">
        <v>33.843333333333327</v>
      </c>
      <c r="D1788" s="4">
        <f t="shared" si="54"/>
        <v>3.5217420326450215</v>
      </c>
      <c r="E1788" s="6">
        <f t="shared" si="55"/>
        <v>30</v>
      </c>
    </row>
    <row r="1789" spans="1:5" hidden="1">
      <c r="A1789" s="1" t="s">
        <v>60</v>
      </c>
      <c r="B1789" s="4">
        <v>29.782083333333333</v>
      </c>
      <c r="C1789" s="4">
        <v>29.206666666666663</v>
      </c>
      <c r="D1789" s="4">
        <f t="shared" si="54"/>
        <v>3.3743969937176428</v>
      </c>
      <c r="E1789" s="6">
        <f t="shared" si="55"/>
        <v>30</v>
      </c>
    </row>
    <row r="1790" spans="1:5" hidden="1">
      <c r="A1790" s="1" t="s">
        <v>59</v>
      </c>
      <c r="B1790" s="4">
        <v>29.78402777777778</v>
      </c>
      <c r="C1790" s="4">
        <v>34.126666666666665</v>
      </c>
      <c r="D1790" s="4">
        <f t="shared" si="54"/>
        <v>3.5300790923613277</v>
      </c>
      <c r="E1790" s="6">
        <f t="shared" si="55"/>
        <v>30</v>
      </c>
    </row>
    <row r="1791" spans="1:5" hidden="1">
      <c r="A1791" s="1" t="s">
        <v>59</v>
      </c>
      <c r="B1791" s="4">
        <v>29.787638888888889</v>
      </c>
      <c r="C1791" s="4">
        <v>35.156666666666666</v>
      </c>
      <c r="D1791" s="4">
        <f t="shared" si="54"/>
        <v>3.5598142636204133</v>
      </c>
      <c r="E1791" s="6">
        <f t="shared" si="55"/>
        <v>30</v>
      </c>
    </row>
    <row r="1792" spans="1:5" hidden="1">
      <c r="A1792" s="1" t="s">
        <v>59</v>
      </c>
      <c r="B1792" s="4">
        <v>29.787777777777777</v>
      </c>
      <c r="C1792" s="4">
        <v>41.16</v>
      </c>
      <c r="D1792" s="4">
        <f t="shared" si="54"/>
        <v>3.7174669109658489</v>
      </c>
      <c r="E1792" s="6">
        <f t="shared" si="55"/>
        <v>30</v>
      </c>
    </row>
    <row r="1793" spans="1:5" hidden="1">
      <c r="A1793" s="1" t="s">
        <v>59</v>
      </c>
      <c r="B1793" s="4">
        <v>29.789166666666667</v>
      </c>
      <c r="C1793" s="4">
        <v>36.666666666666664</v>
      </c>
      <c r="D1793" s="4">
        <f t="shared" si="54"/>
        <v>3.6018680771243066</v>
      </c>
      <c r="E1793" s="6">
        <f t="shared" si="55"/>
        <v>30</v>
      </c>
    </row>
    <row r="1794" spans="1:5" hidden="1">
      <c r="A1794" s="1" t="s">
        <v>59</v>
      </c>
      <c r="B1794" s="4">
        <v>29.790555555555557</v>
      </c>
      <c r="C1794" s="4">
        <v>34.229999999999997</v>
      </c>
      <c r="D1794" s="4">
        <f t="shared" ref="D1794:D1857" si="56">LN(C1794)</f>
        <v>3.533102452542094</v>
      </c>
      <c r="E1794" s="6">
        <f t="shared" si="55"/>
        <v>30</v>
      </c>
    </row>
    <row r="1795" spans="1:5" hidden="1">
      <c r="A1795" s="1" t="s">
        <v>59</v>
      </c>
      <c r="B1795" s="4">
        <v>29.791805555555559</v>
      </c>
      <c r="C1795" s="4">
        <v>38.72</v>
      </c>
      <c r="D1795" s="4">
        <f t="shared" si="56"/>
        <v>3.6563562624083761</v>
      </c>
      <c r="E1795" s="6">
        <f t="shared" ref="E1795:E1858" si="57">ROUND(B1795,0)</f>
        <v>30</v>
      </c>
    </row>
    <row r="1796" spans="1:5" hidden="1">
      <c r="A1796" s="1" t="s">
        <v>59</v>
      </c>
      <c r="B1796" s="4">
        <v>29.795833333333334</v>
      </c>
      <c r="C1796" s="4">
        <v>33.576666666666675</v>
      </c>
      <c r="D1796" s="4">
        <f t="shared" si="56"/>
        <v>3.5138313812864803</v>
      </c>
      <c r="E1796" s="6">
        <f t="shared" si="57"/>
        <v>30</v>
      </c>
    </row>
    <row r="1797" spans="1:5" hidden="1">
      <c r="A1797" s="1" t="s">
        <v>59</v>
      </c>
      <c r="B1797" s="4">
        <v>29.795972222222225</v>
      </c>
      <c r="C1797" s="4">
        <v>39.266666666666659</v>
      </c>
      <c r="D1797" s="4">
        <f t="shared" si="56"/>
        <v>3.6703759825493765</v>
      </c>
      <c r="E1797" s="6">
        <f t="shared" si="57"/>
        <v>30</v>
      </c>
    </row>
    <row r="1798" spans="1:5" hidden="1">
      <c r="A1798" s="1" t="s">
        <v>59</v>
      </c>
      <c r="B1798" s="4">
        <v>29.796250000000001</v>
      </c>
      <c r="C1798" s="4">
        <v>37.946666666666665</v>
      </c>
      <c r="D1798" s="4">
        <f t="shared" si="56"/>
        <v>3.6361816651134871</v>
      </c>
      <c r="E1798" s="6">
        <f t="shared" si="57"/>
        <v>30</v>
      </c>
    </row>
    <row r="1799" spans="1:5" hidden="1">
      <c r="A1799" s="1" t="s">
        <v>59</v>
      </c>
      <c r="B1799" s="4">
        <v>29.797222222222221</v>
      </c>
      <c r="C1799" s="4">
        <v>33.013333333333328</v>
      </c>
      <c r="D1799" s="4">
        <f t="shared" si="56"/>
        <v>3.496911520268176</v>
      </c>
      <c r="E1799" s="6">
        <f t="shared" si="57"/>
        <v>30</v>
      </c>
    </row>
    <row r="1800" spans="1:5" hidden="1">
      <c r="A1800" s="1" t="s">
        <v>59</v>
      </c>
      <c r="B1800" s="4">
        <v>29.798888888888889</v>
      </c>
      <c r="C1800" s="4">
        <v>37.426666666666669</v>
      </c>
      <c r="D1800" s="4">
        <f t="shared" si="56"/>
        <v>3.6223834628255722</v>
      </c>
      <c r="E1800" s="6">
        <f t="shared" si="57"/>
        <v>30</v>
      </c>
    </row>
    <row r="1801" spans="1:5" hidden="1">
      <c r="A1801" s="1" t="s">
        <v>59</v>
      </c>
      <c r="B1801" s="4">
        <v>29.808055555555555</v>
      </c>
      <c r="C1801" s="4">
        <v>39.553333333333335</v>
      </c>
      <c r="D1801" s="4">
        <f t="shared" si="56"/>
        <v>3.6776499721623876</v>
      </c>
      <c r="E1801" s="6">
        <f t="shared" si="57"/>
        <v>30</v>
      </c>
    </row>
    <row r="1802" spans="1:5" hidden="1">
      <c r="A1802" s="1" t="s">
        <v>60</v>
      </c>
      <c r="B1802" s="4">
        <v>29.809305555555557</v>
      </c>
      <c r="C1802" s="4">
        <v>29.903333333333336</v>
      </c>
      <c r="D1802" s="4">
        <f t="shared" si="56"/>
        <v>3.3979699569030823</v>
      </c>
      <c r="E1802" s="6">
        <f t="shared" si="57"/>
        <v>30</v>
      </c>
    </row>
    <row r="1803" spans="1:5" hidden="1">
      <c r="A1803" s="1" t="s">
        <v>60</v>
      </c>
      <c r="B1803" s="4">
        <v>29.810833333333335</v>
      </c>
      <c r="C1803" s="4">
        <v>30.803333333333331</v>
      </c>
      <c r="D1803" s="4">
        <f t="shared" si="56"/>
        <v>3.4276229092318391</v>
      </c>
      <c r="E1803" s="6">
        <f t="shared" si="57"/>
        <v>30</v>
      </c>
    </row>
    <row r="1804" spans="1:5" hidden="1">
      <c r="A1804" s="1" t="s">
        <v>59</v>
      </c>
      <c r="B1804" s="4">
        <v>29.81208333333333</v>
      </c>
      <c r="C1804" s="4">
        <v>33.273333333333333</v>
      </c>
      <c r="D1804" s="4">
        <f t="shared" si="56"/>
        <v>3.5047562753733534</v>
      </c>
      <c r="E1804" s="6">
        <f t="shared" si="57"/>
        <v>30</v>
      </c>
    </row>
    <row r="1805" spans="1:5" hidden="1">
      <c r="A1805" s="1" t="s">
        <v>60</v>
      </c>
      <c r="B1805" s="4">
        <v>29.814722222222223</v>
      </c>
      <c r="C1805" s="4">
        <v>29.416666666666668</v>
      </c>
      <c r="D1805" s="4">
        <f t="shared" si="56"/>
        <v>3.3815614071452966</v>
      </c>
      <c r="E1805" s="6">
        <f t="shared" si="57"/>
        <v>30</v>
      </c>
    </row>
    <row r="1806" spans="1:5" hidden="1">
      <c r="A1806" s="1" t="s">
        <v>59</v>
      </c>
      <c r="B1806" s="4">
        <v>29.818472222222223</v>
      </c>
      <c r="C1806" s="4">
        <v>33.549999999999997</v>
      </c>
      <c r="D1806" s="4">
        <f t="shared" si="56"/>
        <v>3.5130368634176907</v>
      </c>
      <c r="E1806" s="6">
        <f t="shared" si="57"/>
        <v>30</v>
      </c>
    </row>
    <row r="1807" spans="1:5" hidden="1">
      <c r="A1807" s="1" t="s">
        <v>59</v>
      </c>
      <c r="B1807" s="4">
        <v>29.829027777777775</v>
      </c>
      <c r="C1807" s="4">
        <v>39.926666666666669</v>
      </c>
      <c r="D1807" s="4">
        <f t="shared" si="56"/>
        <v>3.6870444381682068</v>
      </c>
      <c r="E1807" s="6">
        <f t="shared" si="57"/>
        <v>30</v>
      </c>
    </row>
    <row r="1808" spans="1:5" hidden="1">
      <c r="A1808" s="1" t="s">
        <v>59</v>
      </c>
      <c r="B1808" s="4">
        <v>29.830833333333331</v>
      </c>
      <c r="C1808" s="4">
        <v>32.99666666666667</v>
      </c>
      <c r="D1808" s="4">
        <f t="shared" si="56"/>
        <v>3.4964065462636063</v>
      </c>
      <c r="E1808" s="6">
        <f t="shared" si="57"/>
        <v>30</v>
      </c>
    </row>
    <row r="1809" spans="1:5" hidden="1">
      <c r="A1809" s="1" t="s">
        <v>59</v>
      </c>
      <c r="B1809" s="4">
        <v>29.834305555555556</v>
      </c>
      <c r="C1809" s="4">
        <v>37.383333333333326</v>
      </c>
      <c r="D1809" s="4">
        <f t="shared" si="56"/>
        <v>3.6212249722981076</v>
      </c>
      <c r="E1809" s="6">
        <f t="shared" si="57"/>
        <v>30</v>
      </c>
    </row>
    <row r="1810" spans="1:5" hidden="1">
      <c r="A1810" s="1" t="s">
        <v>59</v>
      </c>
      <c r="B1810" s="4">
        <v>29.834583333333335</v>
      </c>
      <c r="C1810" s="4">
        <v>42.46</v>
      </c>
      <c r="D1810" s="4">
        <f t="shared" si="56"/>
        <v>3.7485624562751099</v>
      </c>
      <c r="E1810" s="6">
        <f t="shared" si="57"/>
        <v>30</v>
      </c>
    </row>
    <row r="1811" spans="1:5" hidden="1">
      <c r="A1811" s="1" t="s">
        <v>59</v>
      </c>
      <c r="B1811" s="4">
        <v>29.83861111111111</v>
      </c>
      <c r="C1811" s="4">
        <v>32.963333333333331</v>
      </c>
      <c r="D1811" s="4">
        <f t="shared" si="56"/>
        <v>3.4953958326137897</v>
      </c>
      <c r="E1811" s="6">
        <f t="shared" si="57"/>
        <v>30</v>
      </c>
    </row>
    <row r="1812" spans="1:5" hidden="1">
      <c r="A1812" s="1" t="s">
        <v>60</v>
      </c>
      <c r="B1812" s="4">
        <v>29.839166666666664</v>
      </c>
      <c r="C1812" s="4">
        <v>29.436666666666667</v>
      </c>
      <c r="D1812" s="4">
        <f t="shared" si="56"/>
        <v>3.3822410628126014</v>
      </c>
      <c r="E1812" s="6">
        <f t="shared" si="57"/>
        <v>30</v>
      </c>
    </row>
    <row r="1813" spans="1:5" hidden="1">
      <c r="A1813" s="1" t="s">
        <v>60</v>
      </c>
      <c r="B1813" s="4">
        <v>29.839861111111112</v>
      </c>
      <c r="C1813" s="4">
        <v>28.900000000000002</v>
      </c>
      <c r="D1813" s="4">
        <f t="shared" si="56"/>
        <v>3.3638415951183864</v>
      </c>
      <c r="E1813" s="6">
        <f t="shared" si="57"/>
        <v>30</v>
      </c>
    </row>
    <row r="1814" spans="1:5" hidden="1">
      <c r="A1814" s="1" t="s">
        <v>59</v>
      </c>
      <c r="B1814" s="4">
        <v>29.840138888888887</v>
      </c>
      <c r="C1814" s="4">
        <v>34.286666666666669</v>
      </c>
      <c r="D1814" s="4">
        <f t="shared" si="56"/>
        <v>3.5347565516786603</v>
      </c>
      <c r="E1814" s="6">
        <f t="shared" si="57"/>
        <v>30</v>
      </c>
    </row>
    <row r="1815" spans="1:5" hidden="1">
      <c r="A1815" s="1" t="s">
        <v>59</v>
      </c>
      <c r="B1815" s="4">
        <v>29.843055555555555</v>
      </c>
      <c r="C1815" s="4">
        <v>32.973333333333336</v>
      </c>
      <c r="D1815" s="4">
        <f t="shared" si="56"/>
        <v>3.4956991539851057</v>
      </c>
      <c r="E1815" s="6">
        <f t="shared" si="57"/>
        <v>30</v>
      </c>
    </row>
    <row r="1816" spans="1:5" hidden="1">
      <c r="A1816" s="1" t="s">
        <v>59</v>
      </c>
      <c r="B1816" s="4">
        <v>29.844027777777779</v>
      </c>
      <c r="C1816" s="4">
        <v>32.96</v>
      </c>
      <c r="D1816" s="4">
        <f t="shared" si="56"/>
        <v>3.495294705041271</v>
      </c>
      <c r="E1816" s="6">
        <f t="shared" si="57"/>
        <v>30</v>
      </c>
    </row>
    <row r="1817" spans="1:5" hidden="1">
      <c r="A1817" s="1" t="s">
        <v>60</v>
      </c>
      <c r="B1817" s="4">
        <v>29.845694444444444</v>
      </c>
      <c r="C1817" s="4">
        <v>28.709999999999997</v>
      </c>
      <c r="D1817" s="4">
        <f t="shared" si="56"/>
        <v>3.3572454941329726</v>
      </c>
      <c r="E1817" s="6">
        <f t="shared" si="57"/>
        <v>30</v>
      </c>
    </row>
    <row r="1818" spans="1:5" hidden="1">
      <c r="A1818" s="1" t="s">
        <v>60</v>
      </c>
      <c r="B1818" s="4">
        <v>29.845694444444444</v>
      </c>
      <c r="C1818" s="4">
        <v>30.136666666666667</v>
      </c>
      <c r="D1818" s="4">
        <f t="shared" si="56"/>
        <v>3.4057425920811655</v>
      </c>
      <c r="E1818" s="6">
        <f t="shared" si="57"/>
        <v>30</v>
      </c>
    </row>
    <row r="1819" spans="1:5" hidden="1">
      <c r="A1819" s="1" t="s">
        <v>59</v>
      </c>
      <c r="B1819" s="4">
        <v>29.849583333333332</v>
      </c>
      <c r="C1819" s="4">
        <v>36.190000000000005</v>
      </c>
      <c r="D1819" s="4">
        <f t="shared" si="56"/>
        <v>3.5887828375756512</v>
      </c>
      <c r="E1819" s="6">
        <f t="shared" si="57"/>
        <v>30</v>
      </c>
    </row>
    <row r="1820" spans="1:5" hidden="1">
      <c r="A1820" s="1" t="s">
        <v>59</v>
      </c>
      <c r="B1820" s="4">
        <v>29.85125</v>
      </c>
      <c r="C1820" s="4">
        <v>40.43</v>
      </c>
      <c r="D1820" s="4">
        <f t="shared" si="56"/>
        <v>3.6995720836526793</v>
      </c>
      <c r="E1820" s="6">
        <f t="shared" si="57"/>
        <v>30</v>
      </c>
    </row>
    <row r="1821" spans="1:5" hidden="1">
      <c r="A1821" s="1" t="s">
        <v>60</v>
      </c>
      <c r="B1821" s="4">
        <v>29.851666666666667</v>
      </c>
      <c r="C1821" s="4">
        <v>31.093333333333334</v>
      </c>
      <c r="D1821" s="4">
        <f t="shared" si="56"/>
        <v>3.4369934339340724</v>
      </c>
      <c r="E1821" s="6">
        <f t="shared" si="57"/>
        <v>30</v>
      </c>
    </row>
    <row r="1822" spans="1:5" hidden="1">
      <c r="A1822" s="1" t="s">
        <v>59</v>
      </c>
      <c r="B1822" s="4">
        <v>29.852361111111112</v>
      </c>
      <c r="C1822" s="4">
        <v>34.783333333333331</v>
      </c>
      <c r="D1822" s="4">
        <f t="shared" si="56"/>
        <v>3.5491383448551002</v>
      </c>
      <c r="E1822" s="6">
        <f t="shared" si="57"/>
        <v>30</v>
      </c>
    </row>
    <row r="1823" spans="1:5" hidden="1">
      <c r="A1823" s="1" t="s">
        <v>59</v>
      </c>
      <c r="B1823" s="4">
        <v>29.855416666666667</v>
      </c>
      <c r="C1823" s="4">
        <v>33.316666666666663</v>
      </c>
      <c r="D1823" s="4">
        <f t="shared" si="56"/>
        <v>3.5060577722782993</v>
      </c>
      <c r="E1823" s="6">
        <f t="shared" si="57"/>
        <v>30</v>
      </c>
    </row>
    <row r="1824" spans="1:5" hidden="1">
      <c r="A1824" s="1" t="s">
        <v>59</v>
      </c>
      <c r="B1824" s="4">
        <v>29.857361111111111</v>
      </c>
      <c r="C1824" s="4">
        <v>32.926666666666662</v>
      </c>
      <c r="D1824" s="4">
        <f t="shared" si="56"/>
        <v>3.4942828664443688</v>
      </c>
      <c r="E1824" s="6">
        <f t="shared" si="57"/>
        <v>30</v>
      </c>
    </row>
    <row r="1825" spans="1:5" hidden="1">
      <c r="A1825" s="1" t="s">
        <v>59</v>
      </c>
      <c r="B1825" s="4">
        <v>29.858750000000001</v>
      </c>
      <c r="C1825" s="4">
        <v>38.056666666666665</v>
      </c>
      <c r="D1825" s="4">
        <f t="shared" si="56"/>
        <v>3.6390762770201261</v>
      </c>
      <c r="E1825" s="6">
        <f t="shared" si="57"/>
        <v>30</v>
      </c>
    </row>
    <row r="1826" spans="1:5" hidden="1">
      <c r="A1826" s="1" t="s">
        <v>59</v>
      </c>
      <c r="B1826" s="4">
        <v>29.859583333333333</v>
      </c>
      <c r="C1826" s="4">
        <v>37.736666666666665</v>
      </c>
      <c r="D1826" s="4">
        <f t="shared" si="56"/>
        <v>3.6306322124219084</v>
      </c>
      <c r="E1826" s="6">
        <f t="shared" si="57"/>
        <v>30</v>
      </c>
    </row>
    <row r="1827" spans="1:5" hidden="1">
      <c r="A1827" s="1" t="s">
        <v>59</v>
      </c>
      <c r="B1827" s="4">
        <v>29.861111111111111</v>
      </c>
      <c r="C1827" s="4">
        <v>36.47</v>
      </c>
      <c r="D1827" s="4">
        <f t="shared" si="56"/>
        <v>3.596490004820589</v>
      </c>
      <c r="E1827" s="6">
        <f t="shared" si="57"/>
        <v>30</v>
      </c>
    </row>
    <row r="1828" spans="1:5" hidden="1">
      <c r="A1828" s="1" t="s">
        <v>59</v>
      </c>
      <c r="B1828" s="4">
        <v>29.863472222222224</v>
      </c>
      <c r="C1828" s="4">
        <v>33.386666666666663</v>
      </c>
      <c r="D1828" s="4">
        <f t="shared" si="56"/>
        <v>3.5081566186836786</v>
      </c>
      <c r="E1828" s="6">
        <f t="shared" si="57"/>
        <v>30</v>
      </c>
    </row>
    <row r="1829" spans="1:5" hidden="1">
      <c r="A1829" s="1" t="s">
        <v>60</v>
      </c>
      <c r="B1829" s="4">
        <v>29.865833333333335</v>
      </c>
      <c r="C1829" s="4">
        <v>30.076666666666664</v>
      </c>
      <c r="D1829" s="4">
        <f t="shared" si="56"/>
        <v>3.4037496773382996</v>
      </c>
      <c r="E1829" s="6">
        <f t="shared" si="57"/>
        <v>30</v>
      </c>
    </row>
    <row r="1830" spans="1:5" hidden="1">
      <c r="A1830" s="1" t="s">
        <v>59</v>
      </c>
      <c r="B1830" s="4">
        <v>29.8675</v>
      </c>
      <c r="C1830" s="4">
        <v>32.949999999999996</v>
      </c>
      <c r="D1830" s="4">
        <f t="shared" si="56"/>
        <v>3.4949912609485163</v>
      </c>
      <c r="E1830" s="6">
        <f t="shared" si="57"/>
        <v>30</v>
      </c>
    </row>
    <row r="1831" spans="1:5" hidden="1">
      <c r="A1831" s="1" t="s">
        <v>59</v>
      </c>
      <c r="B1831" s="4">
        <v>29.869722222222222</v>
      </c>
      <c r="C1831" s="4">
        <v>34.449999999999996</v>
      </c>
      <c r="D1831" s="4">
        <f t="shared" si="56"/>
        <v>3.5395089974596674</v>
      </c>
      <c r="E1831" s="6">
        <f t="shared" si="57"/>
        <v>30</v>
      </c>
    </row>
    <row r="1832" spans="1:5" hidden="1">
      <c r="A1832" s="1" t="s">
        <v>59</v>
      </c>
      <c r="B1832" s="4">
        <v>29.874861111111109</v>
      </c>
      <c r="C1832" s="4">
        <v>38.949999999999996</v>
      </c>
      <c r="D1832" s="4">
        <f t="shared" si="56"/>
        <v>3.6622787723167574</v>
      </c>
      <c r="E1832" s="6">
        <f t="shared" si="57"/>
        <v>30</v>
      </c>
    </row>
    <row r="1833" spans="1:5" hidden="1">
      <c r="A1833" s="1" t="s">
        <v>60</v>
      </c>
      <c r="B1833" s="4">
        <v>29.87972222222222</v>
      </c>
      <c r="C1833" s="4">
        <v>30.02</v>
      </c>
      <c r="D1833" s="4">
        <f t="shared" si="56"/>
        <v>3.4018638262053158</v>
      </c>
      <c r="E1833" s="6">
        <f t="shared" si="57"/>
        <v>30</v>
      </c>
    </row>
    <row r="1834" spans="1:5" hidden="1">
      <c r="A1834" s="1" t="s">
        <v>59</v>
      </c>
      <c r="B1834" s="4">
        <v>29.8825</v>
      </c>
      <c r="C1834" s="4">
        <v>34.223333333333336</v>
      </c>
      <c r="D1834" s="4">
        <f t="shared" si="56"/>
        <v>3.532907672642764</v>
      </c>
      <c r="E1834" s="6">
        <f t="shared" si="57"/>
        <v>30</v>
      </c>
    </row>
    <row r="1835" spans="1:5" hidden="1">
      <c r="A1835" s="1" t="s">
        <v>59</v>
      </c>
      <c r="B1835" s="4">
        <v>29.883055555555554</v>
      </c>
      <c r="C1835" s="4">
        <v>37.086666666666666</v>
      </c>
      <c r="D1835" s="4">
        <f t="shared" si="56"/>
        <v>3.6132575159790377</v>
      </c>
      <c r="E1835" s="6">
        <f t="shared" si="57"/>
        <v>30</v>
      </c>
    </row>
    <row r="1836" spans="1:5" hidden="1">
      <c r="A1836" s="1" t="s">
        <v>59</v>
      </c>
      <c r="B1836" s="4">
        <v>29.89361111111111</v>
      </c>
      <c r="C1836" s="4">
        <v>39.24666666666667</v>
      </c>
      <c r="D1836" s="4">
        <f t="shared" si="56"/>
        <v>3.6698665149320058</v>
      </c>
      <c r="E1836" s="6">
        <f t="shared" si="57"/>
        <v>30</v>
      </c>
    </row>
    <row r="1837" spans="1:5" hidden="1">
      <c r="A1837" s="1" t="s">
        <v>59</v>
      </c>
      <c r="B1837" s="4">
        <v>29.894027777777776</v>
      </c>
      <c r="C1837" s="4">
        <v>35.086666666666666</v>
      </c>
      <c r="D1837" s="4">
        <f t="shared" si="56"/>
        <v>3.5578211912575233</v>
      </c>
      <c r="E1837" s="6">
        <f t="shared" si="57"/>
        <v>30</v>
      </c>
    </row>
    <row r="1838" spans="1:5" hidden="1">
      <c r="A1838" s="1" t="s">
        <v>59</v>
      </c>
      <c r="B1838" s="4">
        <v>29.894166666666667</v>
      </c>
      <c r="C1838" s="4">
        <v>37.619999999999997</v>
      </c>
      <c r="D1838" s="4">
        <f t="shared" si="56"/>
        <v>3.6275358238728841</v>
      </c>
      <c r="E1838" s="6">
        <f t="shared" si="57"/>
        <v>30</v>
      </c>
    </row>
    <row r="1839" spans="1:5" hidden="1">
      <c r="A1839" s="1" t="s">
        <v>59</v>
      </c>
      <c r="B1839" s="4">
        <v>29.895833333333332</v>
      </c>
      <c r="C1839" s="4">
        <v>40.75</v>
      </c>
      <c r="D1839" s="4">
        <f t="shared" si="56"/>
        <v>3.7074558396868715</v>
      </c>
      <c r="E1839" s="6">
        <f t="shared" si="57"/>
        <v>30</v>
      </c>
    </row>
    <row r="1840" spans="1:5" hidden="1">
      <c r="A1840" s="1" t="s">
        <v>59</v>
      </c>
      <c r="B1840" s="4">
        <v>29.89638888888889</v>
      </c>
      <c r="C1840" s="4">
        <v>33.300000000000004</v>
      </c>
      <c r="D1840" s="4">
        <f t="shared" si="56"/>
        <v>3.5055573969863985</v>
      </c>
      <c r="E1840" s="6">
        <f t="shared" si="57"/>
        <v>30</v>
      </c>
    </row>
    <row r="1841" spans="1:5" hidden="1">
      <c r="A1841" s="1" t="s">
        <v>59</v>
      </c>
      <c r="B1841" s="4">
        <v>29.901944444444442</v>
      </c>
      <c r="C1841" s="4">
        <v>38.273333333333341</v>
      </c>
      <c r="D1841" s="4">
        <f t="shared" si="56"/>
        <v>3.6447533960713812</v>
      </c>
      <c r="E1841" s="6">
        <f t="shared" si="57"/>
        <v>30</v>
      </c>
    </row>
    <row r="1842" spans="1:5" hidden="1">
      <c r="A1842" s="1" t="s">
        <v>60</v>
      </c>
      <c r="B1842" s="4">
        <v>29.902083333333334</v>
      </c>
      <c r="C1842" s="4">
        <v>28.353333333333335</v>
      </c>
      <c r="D1842" s="4">
        <f t="shared" si="56"/>
        <v>3.344744601157378</v>
      </c>
      <c r="E1842" s="6">
        <f t="shared" si="57"/>
        <v>30</v>
      </c>
    </row>
    <row r="1843" spans="1:5" hidden="1">
      <c r="A1843" s="1" t="s">
        <v>59</v>
      </c>
      <c r="B1843" s="4">
        <v>29.902222222222225</v>
      </c>
      <c r="C1843" s="4">
        <v>33.556666666666665</v>
      </c>
      <c r="D1843" s="4">
        <f t="shared" si="56"/>
        <v>3.5132355520732221</v>
      </c>
      <c r="E1843" s="6">
        <f t="shared" si="57"/>
        <v>30</v>
      </c>
    </row>
    <row r="1844" spans="1:5" hidden="1">
      <c r="A1844" s="1" t="s">
        <v>59</v>
      </c>
      <c r="B1844" s="4">
        <v>29.906805555555554</v>
      </c>
      <c r="C1844" s="4">
        <v>33.559999999999995</v>
      </c>
      <c r="D1844" s="4">
        <f t="shared" si="56"/>
        <v>3.5133348815990053</v>
      </c>
      <c r="E1844" s="6">
        <f t="shared" si="57"/>
        <v>30</v>
      </c>
    </row>
    <row r="1845" spans="1:5" hidden="1">
      <c r="A1845" s="1" t="s">
        <v>59</v>
      </c>
      <c r="B1845" s="4">
        <v>29.908750000000001</v>
      </c>
      <c r="C1845" s="4">
        <v>39.130000000000003</v>
      </c>
      <c r="D1845" s="4">
        <f t="shared" si="56"/>
        <v>3.6668894362223212</v>
      </c>
      <c r="E1845" s="6">
        <f t="shared" si="57"/>
        <v>30</v>
      </c>
    </row>
    <row r="1846" spans="1:5" hidden="1">
      <c r="A1846" s="1" t="s">
        <v>59</v>
      </c>
      <c r="B1846" s="4">
        <v>29.909722222222221</v>
      </c>
      <c r="C1846" s="4">
        <v>36.676666666666669</v>
      </c>
      <c r="D1846" s="4">
        <f t="shared" si="56"/>
        <v>3.6021407672137116</v>
      </c>
      <c r="E1846" s="6">
        <f t="shared" si="57"/>
        <v>30</v>
      </c>
    </row>
    <row r="1847" spans="1:5" hidden="1">
      <c r="A1847" s="1" t="s">
        <v>59</v>
      </c>
      <c r="B1847" s="4">
        <v>29.91097222222222</v>
      </c>
      <c r="C1847" s="4">
        <v>38.736666666666672</v>
      </c>
      <c r="D1847" s="4">
        <f t="shared" si="56"/>
        <v>3.6567866105666726</v>
      </c>
      <c r="E1847" s="6">
        <f t="shared" si="57"/>
        <v>30</v>
      </c>
    </row>
    <row r="1848" spans="1:5" hidden="1">
      <c r="A1848" s="1" t="s">
        <v>59</v>
      </c>
      <c r="B1848" s="4">
        <v>29.914444444444442</v>
      </c>
      <c r="C1848" s="4">
        <v>37.396666666666668</v>
      </c>
      <c r="D1848" s="4">
        <f t="shared" si="56"/>
        <v>3.6215815738887636</v>
      </c>
      <c r="E1848" s="6">
        <f t="shared" si="57"/>
        <v>30</v>
      </c>
    </row>
    <row r="1849" spans="1:5" hidden="1">
      <c r="A1849" s="1" t="s">
        <v>59</v>
      </c>
      <c r="B1849" s="4">
        <v>29.91611111111111</v>
      </c>
      <c r="C1849" s="4">
        <v>39.826666666666661</v>
      </c>
      <c r="D1849" s="4">
        <f t="shared" si="56"/>
        <v>3.684536704679799</v>
      </c>
      <c r="E1849" s="6">
        <f t="shared" si="57"/>
        <v>30</v>
      </c>
    </row>
    <row r="1850" spans="1:5" hidden="1">
      <c r="A1850" s="1" t="s">
        <v>59</v>
      </c>
      <c r="B1850" s="4">
        <v>29.921111111111109</v>
      </c>
      <c r="C1850" s="4">
        <v>38.56</v>
      </c>
      <c r="D1850" s="4">
        <f t="shared" si="56"/>
        <v>3.652215469742345</v>
      </c>
      <c r="E1850" s="6">
        <f t="shared" si="57"/>
        <v>30</v>
      </c>
    </row>
    <row r="1851" spans="1:5" hidden="1">
      <c r="A1851" s="1" t="s">
        <v>59</v>
      </c>
      <c r="B1851" s="4">
        <v>29.921527777777779</v>
      </c>
      <c r="C1851" s="4">
        <v>38.626666666666665</v>
      </c>
      <c r="D1851" s="4">
        <f t="shared" si="56"/>
        <v>3.6539428842330399</v>
      </c>
      <c r="E1851" s="6">
        <f t="shared" si="57"/>
        <v>30</v>
      </c>
    </row>
    <row r="1852" spans="1:5" hidden="1">
      <c r="A1852" s="1" t="s">
        <v>59</v>
      </c>
      <c r="B1852" s="4">
        <v>29.921805555555558</v>
      </c>
      <c r="C1852" s="4">
        <v>37.1</v>
      </c>
      <c r="D1852" s="4">
        <f t="shared" si="56"/>
        <v>3.6136169696133895</v>
      </c>
      <c r="E1852" s="6">
        <f t="shared" si="57"/>
        <v>30</v>
      </c>
    </row>
    <row r="1853" spans="1:5" hidden="1">
      <c r="A1853" s="1" t="s">
        <v>59</v>
      </c>
      <c r="B1853" s="4">
        <v>29.923194444444444</v>
      </c>
      <c r="C1853" s="4">
        <v>33.54</v>
      </c>
      <c r="D1853" s="4">
        <f t="shared" si="56"/>
        <v>3.5127387563950627</v>
      </c>
      <c r="E1853" s="6">
        <f t="shared" si="57"/>
        <v>30</v>
      </c>
    </row>
    <row r="1854" spans="1:5" hidden="1">
      <c r="A1854" s="1" t="s">
        <v>59</v>
      </c>
      <c r="B1854" s="4">
        <v>29.924583333333331</v>
      </c>
      <c r="C1854" s="4">
        <v>33.176666666666662</v>
      </c>
      <c r="D1854" s="4">
        <f t="shared" si="56"/>
        <v>3.5018468175898625</v>
      </c>
      <c r="E1854" s="6">
        <f t="shared" si="57"/>
        <v>30</v>
      </c>
    </row>
    <row r="1855" spans="1:5" hidden="1">
      <c r="A1855" s="1" t="s">
        <v>59</v>
      </c>
      <c r="B1855" s="4">
        <v>29.925138888888892</v>
      </c>
      <c r="C1855" s="4">
        <v>36.893333333333338</v>
      </c>
      <c r="D1855" s="4">
        <f t="shared" si="56"/>
        <v>3.6080308662506155</v>
      </c>
      <c r="E1855" s="6">
        <f t="shared" si="57"/>
        <v>30</v>
      </c>
    </row>
    <row r="1856" spans="1:5" hidden="1">
      <c r="A1856" s="1" t="s">
        <v>60</v>
      </c>
      <c r="B1856" s="4">
        <v>29.92763888888889</v>
      </c>
      <c r="C1856" s="4">
        <v>29.416666666666668</v>
      </c>
      <c r="D1856" s="4">
        <f t="shared" si="56"/>
        <v>3.3815614071452966</v>
      </c>
      <c r="E1856" s="6">
        <f t="shared" si="57"/>
        <v>30</v>
      </c>
    </row>
    <row r="1857" spans="1:5" hidden="1">
      <c r="A1857" s="1" t="s">
        <v>59</v>
      </c>
      <c r="B1857" s="4">
        <v>29.930694444444445</v>
      </c>
      <c r="C1857" s="4">
        <v>33.14</v>
      </c>
      <c r="D1857" s="4">
        <f t="shared" si="56"/>
        <v>3.500741011998417</v>
      </c>
      <c r="E1857" s="6">
        <f t="shared" si="57"/>
        <v>30</v>
      </c>
    </row>
    <row r="1858" spans="1:5" hidden="1">
      <c r="A1858" s="1" t="s">
        <v>59</v>
      </c>
      <c r="B1858" s="4">
        <v>29.943750000000001</v>
      </c>
      <c r="C1858" s="4">
        <v>34.453333333333326</v>
      </c>
      <c r="D1858" s="4">
        <f t="shared" ref="D1858:D1921" si="58">LN(C1858)</f>
        <v>3.5396057513661816</v>
      </c>
      <c r="E1858" s="6">
        <f t="shared" si="57"/>
        <v>30</v>
      </c>
    </row>
    <row r="1859" spans="1:5" hidden="1">
      <c r="A1859" s="1" t="s">
        <v>59</v>
      </c>
      <c r="B1859" s="4">
        <v>29.944305555555555</v>
      </c>
      <c r="C1859" s="4">
        <v>33.28</v>
      </c>
      <c r="D1859" s="4">
        <f t="shared" si="58"/>
        <v>3.5049566159530077</v>
      </c>
      <c r="E1859" s="6">
        <f t="shared" ref="E1859:E1922" si="59">ROUND(B1859,0)</f>
        <v>30</v>
      </c>
    </row>
    <row r="1860" spans="1:5" hidden="1">
      <c r="A1860" s="1" t="s">
        <v>60</v>
      </c>
      <c r="B1860" s="4">
        <v>29.94875</v>
      </c>
      <c r="C1860" s="4">
        <v>29.01</v>
      </c>
      <c r="D1860" s="4">
        <f t="shared" si="58"/>
        <v>3.3676405981333128</v>
      </c>
      <c r="E1860" s="6">
        <f t="shared" si="59"/>
        <v>30</v>
      </c>
    </row>
    <row r="1861" spans="1:5" hidden="1">
      <c r="A1861" s="1" t="s">
        <v>59</v>
      </c>
      <c r="B1861" s="4">
        <v>29.949166666666667</v>
      </c>
      <c r="C1861" s="4">
        <v>34.06666666666667</v>
      </c>
      <c r="D1861" s="4">
        <f t="shared" si="58"/>
        <v>3.5283193891014943</v>
      </c>
      <c r="E1861" s="6">
        <f t="shared" si="59"/>
        <v>30</v>
      </c>
    </row>
    <row r="1862" spans="1:5" hidden="1">
      <c r="A1862" s="1" t="s">
        <v>59</v>
      </c>
      <c r="B1862" s="4">
        <v>29.951111111111111</v>
      </c>
      <c r="C1862" s="4">
        <v>33.919999999999995</v>
      </c>
      <c r="D1862" s="4">
        <f t="shared" si="58"/>
        <v>3.5240048109237021</v>
      </c>
      <c r="E1862" s="6">
        <f t="shared" si="59"/>
        <v>30</v>
      </c>
    </row>
    <row r="1863" spans="1:5" hidden="1">
      <c r="A1863" s="1" t="s">
        <v>59</v>
      </c>
      <c r="B1863" s="4">
        <v>29.959583333333335</v>
      </c>
      <c r="C1863" s="4">
        <v>38.116666666666667</v>
      </c>
      <c r="D1863" s="4">
        <f t="shared" si="58"/>
        <v>3.6406516318006803</v>
      </c>
      <c r="E1863" s="6">
        <f t="shared" si="59"/>
        <v>30</v>
      </c>
    </row>
    <row r="1864" spans="1:5" hidden="1">
      <c r="A1864" s="1" t="s">
        <v>59</v>
      </c>
      <c r="B1864" s="4">
        <v>29.963472222222222</v>
      </c>
      <c r="C1864" s="4">
        <v>33.639999999999993</v>
      </c>
      <c r="D1864" s="4">
        <f t="shared" si="58"/>
        <v>3.5157158351047473</v>
      </c>
      <c r="E1864" s="6">
        <f t="shared" si="59"/>
        <v>30</v>
      </c>
    </row>
    <row r="1865" spans="1:5" hidden="1">
      <c r="A1865" s="1" t="s">
        <v>59</v>
      </c>
      <c r="B1865" s="4">
        <v>29.971805555555555</v>
      </c>
      <c r="C1865" s="4">
        <v>37.410000000000004</v>
      </c>
      <c r="D1865" s="4">
        <f t="shared" si="58"/>
        <v>3.6219380483600547</v>
      </c>
      <c r="E1865" s="6">
        <f t="shared" si="59"/>
        <v>30</v>
      </c>
    </row>
    <row r="1866" spans="1:5" hidden="1">
      <c r="A1866" s="1" t="s">
        <v>59</v>
      </c>
      <c r="B1866" s="4">
        <v>29.972916666666666</v>
      </c>
      <c r="C1866" s="4">
        <v>33.74666666666667</v>
      </c>
      <c r="D1866" s="4">
        <f t="shared" si="58"/>
        <v>3.5188816470088136</v>
      </c>
      <c r="E1866" s="6">
        <f t="shared" si="59"/>
        <v>30</v>
      </c>
    </row>
    <row r="1867" spans="1:5" hidden="1">
      <c r="A1867" s="1" t="s">
        <v>59</v>
      </c>
      <c r="B1867" s="4">
        <v>29.977083333333333</v>
      </c>
      <c r="C1867" s="4">
        <v>36.903333333333336</v>
      </c>
      <c r="D1867" s="4">
        <f t="shared" si="58"/>
        <v>3.6083018812032659</v>
      </c>
      <c r="E1867" s="6">
        <f t="shared" si="59"/>
        <v>30</v>
      </c>
    </row>
    <row r="1868" spans="1:5" hidden="1">
      <c r="A1868" s="1" t="s">
        <v>59</v>
      </c>
      <c r="B1868" s="4">
        <v>29.986666666666668</v>
      </c>
      <c r="C1868" s="4">
        <v>37.343333333333334</v>
      </c>
      <c r="D1868" s="4">
        <f t="shared" si="58"/>
        <v>3.6201544039025224</v>
      </c>
      <c r="E1868" s="6">
        <f t="shared" si="59"/>
        <v>30</v>
      </c>
    </row>
    <row r="1869" spans="1:5" hidden="1">
      <c r="A1869" s="1" t="s">
        <v>59</v>
      </c>
      <c r="B1869" s="4">
        <v>29.986805555555556</v>
      </c>
      <c r="C1869" s="4">
        <v>33.866666666666667</v>
      </c>
      <c r="D1869" s="4">
        <f t="shared" si="58"/>
        <v>3.5224312464762719</v>
      </c>
      <c r="E1869" s="6">
        <f t="shared" si="59"/>
        <v>30</v>
      </c>
    </row>
    <row r="1870" spans="1:5" hidden="1">
      <c r="A1870" s="1" t="s">
        <v>59</v>
      </c>
      <c r="B1870" s="4">
        <v>29.989583333333332</v>
      </c>
      <c r="C1870" s="4">
        <v>40.706666666666671</v>
      </c>
      <c r="D1870" s="4">
        <f t="shared" si="58"/>
        <v>3.7063918791985677</v>
      </c>
      <c r="E1870" s="6">
        <f t="shared" si="59"/>
        <v>30</v>
      </c>
    </row>
    <row r="1871" spans="1:5" hidden="1">
      <c r="A1871" s="1" t="s">
        <v>59</v>
      </c>
      <c r="B1871" s="4">
        <v>29.990694444444443</v>
      </c>
      <c r="C1871" s="4">
        <v>33.746666666666663</v>
      </c>
      <c r="D1871" s="4">
        <f t="shared" si="58"/>
        <v>3.5188816470088136</v>
      </c>
      <c r="E1871" s="6">
        <f t="shared" si="59"/>
        <v>30</v>
      </c>
    </row>
    <row r="1872" spans="1:5" hidden="1">
      <c r="A1872" s="1" t="s">
        <v>59</v>
      </c>
      <c r="B1872" s="4">
        <v>29.994583333333331</v>
      </c>
      <c r="C1872" s="4">
        <v>34.86</v>
      </c>
      <c r="D1872" s="4">
        <f t="shared" si="58"/>
        <v>3.5513400400918749</v>
      </c>
      <c r="E1872" s="6">
        <f t="shared" si="59"/>
        <v>30</v>
      </c>
    </row>
    <row r="1873" spans="1:5" hidden="1">
      <c r="A1873" s="1" t="s">
        <v>60</v>
      </c>
      <c r="B1873" s="4">
        <v>29.997083333333332</v>
      </c>
      <c r="C1873" s="4">
        <v>30.466666666666669</v>
      </c>
      <c r="D1873" s="4">
        <f t="shared" si="58"/>
        <v>3.4166331897919946</v>
      </c>
      <c r="E1873" s="6">
        <f t="shared" si="59"/>
        <v>30</v>
      </c>
    </row>
    <row r="1874" spans="1:5" hidden="1">
      <c r="A1874" s="1" t="s">
        <v>59</v>
      </c>
      <c r="B1874" s="4">
        <v>30.005277777777778</v>
      </c>
      <c r="C1874" s="4">
        <v>40.70333333333334</v>
      </c>
      <c r="D1874" s="4">
        <f t="shared" si="58"/>
        <v>3.706309989176821</v>
      </c>
      <c r="E1874" s="6">
        <f t="shared" si="59"/>
        <v>30</v>
      </c>
    </row>
    <row r="1875" spans="1:5" hidden="1">
      <c r="A1875" s="1" t="s">
        <v>59</v>
      </c>
      <c r="B1875" s="4">
        <v>30.006388888888889</v>
      </c>
      <c r="C1875" s="4">
        <v>40.276666666666664</v>
      </c>
      <c r="D1875" s="4">
        <f t="shared" si="58"/>
        <v>3.6957723103711069</v>
      </c>
      <c r="E1875" s="6">
        <f t="shared" si="59"/>
        <v>30</v>
      </c>
    </row>
    <row r="1876" spans="1:5" hidden="1">
      <c r="A1876" s="1" t="s">
        <v>59</v>
      </c>
      <c r="B1876" s="4">
        <v>30.007361111111109</v>
      </c>
      <c r="C1876" s="4">
        <v>34.493333333333332</v>
      </c>
      <c r="D1876" s="4">
        <f t="shared" si="58"/>
        <v>3.5407660686497189</v>
      </c>
      <c r="E1876" s="6">
        <f t="shared" si="59"/>
        <v>30</v>
      </c>
    </row>
    <row r="1877" spans="1:5" hidden="1">
      <c r="A1877" s="1" t="s">
        <v>60</v>
      </c>
      <c r="B1877" s="4">
        <v>30.009583333333335</v>
      </c>
      <c r="C1877" s="4">
        <v>28.100000000000005</v>
      </c>
      <c r="D1877" s="4">
        <f t="shared" si="58"/>
        <v>3.3357695763397004</v>
      </c>
      <c r="E1877" s="6">
        <f t="shared" si="59"/>
        <v>30</v>
      </c>
    </row>
    <row r="1878" spans="1:5" hidden="1">
      <c r="A1878" s="1" t="s">
        <v>59</v>
      </c>
      <c r="B1878" s="4">
        <v>30.017777777777777</v>
      </c>
      <c r="C1878" s="4">
        <v>33.04</v>
      </c>
      <c r="D1878" s="4">
        <f t="shared" si="58"/>
        <v>3.4977189486527771</v>
      </c>
      <c r="E1878" s="6">
        <f t="shared" si="59"/>
        <v>30</v>
      </c>
    </row>
    <row r="1879" spans="1:5" hidden="1">
      <c r="A1879" s="1" t="s">
        <v>59</v>
      </c>
      <c r="B1879" s="4">
        <v>30.023055555555558</v>
      </c>
      <c r="C1879" s="4">
        <v>38.736666666666672</v>
      </c>
      <c r="D1879" s="4">
        <f t="shared" si="58"/>
        <v>3.6567866105666726</v>
      </c>
      <c r="E1879" s="6">
        <f t="shared" si="59"/>
        <v>30</v>
      </c>
    </row>
    <row r="1880" spans="1:5" hidden="1">
      <c r="A1880" s="1" t="s">
        <v>59</v>
      </c>
      <c r="B1880" s="4">
        <v>30.02611111111111</v>
      </c>
      <c r="C1880" s="4">
        <v>33.169999999999995</v>
      </c>
      <c r="D1880" s="4">
        <f t="shared" si="58"/>
        <v>3.5016458529589607</v>
      </c>
      <c r="E1880" s="6">
        <f t="shared" si="59"/>
        <v>30</v>
      </c>
    </row>
    <row r="1881" spans="1:5" hidden="1">
      <c r="A1881" s="1" t="s">
        <v>59</v>
      </c>
      <c r="B1881" s="4">
        <v>30.028333333333332</v>
      </c>
      <c r="C1881" s="4">
        <v>37.45333333333334</v>
      </c>
      <c r="D1881" s="4">
        <f t="shared" si="58"/>
        <v>3.6230957135679334</v>
      </c>
      <c r="E1881" s="6">
        <f t="shared" si="59"/>
        <v>30</v>
      </c>
    </row>
    <row r="1882" spans="1:5" hidden="1">
      <c r="A1882" s="1" t="s">
        <v>59</v>
      </c>
      <c r="B1882" s="4">
        <v>30.02888888888889</v>
      </c>
      <c r="C1882" s="4">
        <v>34.056666666666665</v>
      </c>
      <c r="D1882" s="4">
        <f t="shared" si="58"/>
        <v>3.5280258039352224</v>
      </c>
      <c r="E1882" s="6">
        <f t="shared" si="59"/>
        <v>30</v>
      </c>
    </row>
    <row r="1883" spans="1:5" hidden="1">
      <c r="A1883" s="1" t="s">
        <v>59</v>
      </c>
      <c r="B1883" s="4">
        <v>30.029999999999998</v>
      </c>
      <c r="C1883" s="4">
        <v>33.056666666666665</v>
      </c>
      <c r="D1883" s="4">
        <f t="shared" si="58"/>
        <v>3.4982232605299242</v>
      </c>
      <c r="E1883" s="6">
        <f t="shared" si="59"/>
        <v>30</v>
      </c>
    </row>
    <row r="1884" spans="1:5" hidden="1">
      <c r="A1884" s="1" t="s">
        <v>59</v>
      </c>
      <c r="B1884" s="4">
        <v>30.036944444444444</v>
      </c>
      <c r="C1884" s="4">
        <v>34.229999999999997</v>
      </c>
      <c r="D1884" s="4">
        <f t="shared" si="58"/>
        <v>3.533102452542094</v>
      </c>
      <c r="E1884" s="6">
        <f t="shared" si="59"/>
        <v>30</v>
      </c>
    </row>
    <row r="1885" spans="1:5" hidden="1">
      <c r="A1885" s="1" t="s">
        <v>59</v>
      </c>
      <c r="B1885" s="4">
        <v>30.041666666666668</v>
      </c>
      <c r="C1885" s="4">
        <v>36.673333333333339</v>
      </c>
      <c r="D1885" s="4">
        <f t="shared" si="58"/>
        <v>3.6020498787792024</v>
      </c>
      <c r="E1885" s="6">
        <f t="shared" si="59"/>
        <v>30</v>
      </c>
    </row>
    <row r="1886" spans="1:5" hidden="1">
      <c r="A1886" s="1" t="s">
        <v>59</v>
      </c>
      <c r="B1886" s="4">
        <v>30.047083333333333</v>
      </c>
      <c r="C1886" s="4">
        <v>34.123333333333335</v>
      </c>
      <c r="D1886" s="4">
        <f t="shared" si="58"/>
        <v>3.5299814122635698</v>
      </c>
      <c r="E1886" s="6">
        <f t="shared" si="59"/>
        <v>30</v>
      </c>
    </row>
    <row r="1887" spans="1:5" hidden="1">
      <c r="A1887" s="1" t="s">
        <v>59</v>
      </c>
      <c r="B1887" s="4">
        <v>30.049444444444443</v>
      </c>
      <c r="C1887" s="4">
        <v>38.556666666666665</v>
      </c>
      <c r="D1887" s="4">
        <f t="shared" si="58"/>
        <v>3.6521290206392005</v>
      </c>
      <c r="E1887" s="6">
        <f t="shared" si="59"/>
        <v>30</v>
      </c>
    </row>
    <row r="1888" spans="1:5" hidden="1">
      <c r="A1888" s="1" t="s">
        <v>59</v>
      </c>
      <c r="B1888" s="4">
        <v>30.055</v>
      </c>
      <c r="C1888" s="4">
        <v>32.586666666666666</v>
      </c>
      <c r="D1888" s="4">
        <f t="shared" si="58"/>
        <v>3.4839032067551754</v>
      </c>
      <c r="E1888" s="6">
        <f t="shared" si="59"/>
        <v>30</v>
      </c>
    </row>
    <row r="1889" spans="1:5" hidden="1">
      <c r="A1889" s="1" t="s">
        <v>59</v>
      </c>
      <c r="B1889" s="4">
        <v>30.055138888888891</v>
      </c>
      <c r="C1889" s="4">
        <v>37.313333333333333</v>
      </c>
      <c r="D1889" s="4">
        <f t="shared" si="58"/>
        <v>3.6193507247951038</v>
      </c>
      <c r="E1889" s="6">
        <f t="shared" si="59"/>
        <v>30</v>
      </c>
    </row>
    <row r="1890" spans="1:5" hidden="1">
      <c r="A1890" s="1" t="s">
        <v>59</v>
      </c>
      <c r="B1890" s="4">
        <v>30.058611111111112</v>
      </c>
      <c r="C1890" s="4">
        <v>41.050000000000004</v>
      </c>
      <c r="D1890" s="4">
        <f t="shared" si="58"/>
        <v>3.7147908358984374</v>
      </c>
      <c r="E1890" s="6">
        <f t="shared" si="59"/>
        <v>30</v>
      </c>
    </row>
    <row r="1891" spans="1:5" hidden="1">
      <c r="A1891" s="1" t="s">
        <v>59</v>
      </c>
      <c r="B1891" s="4">
        <v>30.063888888888886</v>
      </c>
      <c r="C1891" s="4">
        <v>34.909999999999997</v>
      </c>
      <c r="D1891" s="4">
        <f t="shared" si="58"/>
        <v>3.5527733211169448</v>
      </c>
      <c r="E1891" s="6">
        <f t="shared" si="59"/>
        <v>30</v>
      </c>
    </row>
    <row r="1892" spans="1:5" hidden="1">
      <c r="A1892" s="1" t="s">
        <v>59</v>
      </c>
      <c r="B1892" s="4">
        <v>30.06763888888889</v>
      </c>
      <c r="C1892" s="4">
        <v>43.376666666666665</v>
      </c>
      <c r="D1892" s="4">
        <f t="shared" si="58"/>
        <v>3.7699216621205562</v>
      </c>
      <c r="E1892" s="6">
        <f t="shared" si="59"/>
        <v>30</v>
      </c>
    </row>
    <row r="1893" spans="1:5" hidden="1">
      <c r="A1893" s="1" t="s">
        <v>59</v>
      </c>
      <c r="B1893" s="4">
        <v>30.067777777777778</v>
      </c>
      <c r="C1893" s="4">
        <v>37.89</v>
      </c>
      <c r="D1893" s="4">
        <f t="shared" si="58"/>
        <v>3.6346872250305093</v>
      </c>
      <c r="E1893" s="6">
        <f t="shared" si="59"/>
        <v>30</v>
      </c>
    </row>
    <row r="1894" spans="1:5" hidden="1">
      <c r="A1894" s="1" t="s">
        <v>59</v>
      </c>
      <c r="B1894" s="4">
        <v>30.068888888888889</v>
      </c>
      <c r="C1894" s="4">
        <v>33.61333333333333</v>
      </c>
      <c r="D1894" s="4">
        <f t="shared" si="58"/>
        <v>3.5149228136516091</v>
      </c>
      <c r="E1894" s="6">
        <f t="shared" si="59"/>
        <v>30</v>
      </c>
    </row>
    <row r="1895" spans="1:5" hidden="1">
      <c r="A1895" s="1" t="s">
        <v>60</v>
      </c>
      <c r="B1895" s="4">
        <v>30.069722222222222</v>
      </c>
      <c r="C1895" s="4">
        <v>29.92</v>
      </c>
      <c r="D1895" s="4">
        <f t="shared" si="58"/>
        <v>3.3985271531062766</v>
      </c>
      <c r="E1895" s="6">
        <f t="shared" si="59"/>
        <v>30</v>
      </c>
    </row>
    <row r="1896" spans="1:5" hidden="1">
      <c r="A1896" s="1" t="s">
        <v>59</v>
      </c>
      <c r="B1896" s="4">
        <v>30.072499999999998</v>
      </c>
      <c r="C1896" s="4">
        <v>35.636666666666663</v>
      </c>
      <c r="D1896" s="4">
        <f t="shared" si="58"/>
        <v>3.5733750703572986</v>
      </c>
      <c r="E1896" s="6">
        <f t="shared" si="59"/>
        <v>30</v>
      </c>
    </row>
    <row r="1897" spans="1:5" hidden="1">
      <c r="A1897" s="1" t="s">
        <v>59</v>
      </c>
      <c r="B1897" s="4">
        <v>30.073611111111113</v>
      </c>
      <c r="C1897" s="4">
        <v>35.050000000000004</v>
      </c>
      <c r="D1897" s="4">
        <f t="shared" si="58"/>
        <v>3.5567756134805992</v>
      </c>
      <c r="E1897" s="6">
        <f t="shared" si="59"/>
        <v>30</v>
      </c>
    </row>
    <row r="1898" spans="1:5" hidden="1">
      <c r="A1898" s="1" t="s">
        <v>59</v>
      </c>
      <c r="B1898" s="4">
        <v>30.075972222222223</v>
      </c>
      <c r="C1898" s="4">
        <v>39.419999999999995</v>
      </c>
      <c r="D1898" s="4">
        <f t="shared" si="58"/>
        <v>3.6742733017245741</v>
      </c>
      <c r="E1898" s="6">
        <f t="shared" si="59"/>
        <v>30</v>
      </c>
    </row>
    <row r="1899" spans="1:5" hidden="1">
      <c r="A1899" s="1" t="s">
        <v>59</v>
      </c>
      <c r="B1899" s="4">
        <v>30.081666666666667</v>
      </c>
      <c r="C1899" s="4">
        <v>32.949999999999996</v>
      </c>
      <c r="D1899" s="4">
        <f t="shared" si="58"/>
        <v>3.4949912609485163</v>
      </c>
      <c r="E1899" s="6">
        <f t="shared" si="59"/>
        <v>30</v>
      </c>
    </row>
    <row r="1900" spans="1:5" hidden="1">
      <c r="A1900" s="1" t="s">
        <v>59</v>
      </c>
      <c r="B1900" s="4">
        <v>30.089305555555555</v>
      </c>
      <c r="C1900" s="4">
        <v>33.806666666666672</v>
      </c>
      <c r="D1900" s="4">
        <f t="shared" si="58"/>
        <v>3.5206580216987633</v>
      </c>
      <c r="E1900" s="6">
        <f t="shared" si="59"/>
        <v>30</v>
      </c>
    </row>
    <row r="1901" spans="1:5" hidden="1">
      <c r="A1901" s="1" t="s">
        <v>59</v>
      </c>
      <c r="B1901" s="4">
        <v>30.09333333333333</v>
      </c>
      <c r="C1901" s="4">
        <v>35.04</v>
      </c>
      <c r="D1901" s="4">
        <f t="shared" si="58"/>
        <v>3.5564902660681907</v>
      </c>
      <c r="E1901" s="6">
        <f t="shared" si="59"/>
        <v>30</v>
      </c>
    </row>
    <row r="1902" spans="1:5" hidden="1">
      <c r="A1902" s="1" t="s">
        <v>59</v>
      </c>
      <c r="B1902" s="4">
        <v>30.097638888888888</v>
      </c>
      <c r="C1902" s="4">
        <v>39.76</v>
      </c>
      <c r="D1902" s="4">
        <f t="shared" si="58"/>
        <v>3.6828613817883733</v>
      </c>
      <c r="E1902" s="6">
        <f t="shared" si="59"/>
        <v>30</v>
      </c>
    </row>
    <row r="1903" spans="1:5" hidden="1">
      <c r="A1903" s="1" t="s">
        <v>60</v>
      </c>
      <c r="B1903" s="4">
        <v>30.100138888888889</v>
      </c>
      <c r="C1903" s="4">
        <v>29.786666666666665</v>
      </c>
      <c r="D1903" s="4">
        <f t="shared" si="58"/>
        <v>3.3940608660928357</v>
      </c>
      <c r="E1903" s="6">
        <f t="shared" si="59"/>
        <v>30</v>
      </c>
    </row>
    <row r="1904" spans="1:5" hidden="1">
      <c r="A1904" s="1" t="s">
        <v>59</v>
      </c>
      <c r="B1904" s="4">
        <v>30.100972222222222</v>
      </c>
      <c r="C1904" s="4">
        <v>34.723333333333329</v>
      </c>
      <c r="D1904" s="4">
        <f t="shared" si="58"/>
        <v>3.5474118913282475</v>
      </c>
      <c r="E1904" s="6">
        <f t="shared" si="59"/>
        <v>30</v>
      </c>
    </row>
    <row r="1905" spans="1:5" hidden="1">
      <c r="A1905" s="1" t="s">
        <v>59</v>
      </c>
      <c r="B1905" s="4">
        <v>30.102222222222224</v>
      </c>
      <c r="C1905" s="4">
        <v>35.506666666666668</v>
      </c>
      <c r="D1905" s="4">
        <f t="shared" si="58"/>
        <v>3.5697204722776217</v>
      </c>
      <c r="E1905" s="6">
        <f t="shared" si="59"/>
        <v>30</v>
      </c>
    </row>
    <row r="1906" spans="1:5" hidden="1">
      <c r="A1906" s="1" t="s">
        <v>60</v>
      </c>
      <c r="B1906" s="4">
        <v>30.10361111111111</v>
      </c>
      <c r="C1906" s="4">
        <v>30.473333333333333</v>
      </c>
      <c r="D1906" s="4">
        <f t="shared" si="58"/>
        <v>3.4168519842354885</v>
      </c>
      <c r="E1906" s="6">
        <f t="shared" si="59"/>
        <v>30</v>
      </c>
    </row>
    <row r="1907" spans="1:5" hidden="1">
      <c r="A1907" s="1" t="s">
        <v>59</v>
      </c>
      <c r="B1907" s="4">
        <v>30.107361111111111</v>
      </c>
      <c r="C1907" s="4">
        <v>33.43</v>
      </c>
      <c r="D1907" s="4">
        <f t="shared" si="58"/>
        <v>3.5094537004320072</v>
      </c>
      <c r="E1907" s="6">
        <f t="shared" si="59"/>
        <v>30</v>
      </c>
    </row>
    <row r="1908" spans="1:5" hidden="1">
      <c r="A1908" s="1" t="s">
        <v>59</v>
      </c>
      <c r="B1908" s="4">
        <v>30.108750000000001</v>
      </c>
      <c r="C1908" s="4">
        <v>37.186666666666667</v>
      </c>
      <c r="D1908" s="4">
        <f t="shared" si="58"/>
        <v>3.6159502740911784</v>
      </c>
      <c r="E1908" s="6">
        <f t="shared" si="59"/>
        <v>30</v>
      </c>
    </row>
    <row r="1909" spans="1:5" hidden="1">
      <c r="A1909" s="1" t="s">
        <v>59</v>
      </c>
      <c r="B1909" s="4">
        <v>30.109583333333333</v>
      </c>
      <c r="C1909" s="4">
        <v>34.836666666666666</v>
      </c>
      <c r="D1909" s="4">
        <f t="shared" si="58"/>
        <v>3.5506704719383024</v>
      </c>
      <c r="E1909" s="6">
        <f t="shared" si="59"/>
        <v>30</v>
      </c>
    </row>
    <row r="1910" spans="1:5" hidden="1">
      <c r="A1910" s="1" t="s">
        <v>60</v>
      </c>
      <c r="B1910" s="4">
        <v>30.115277777777781</v>
      </c>
      <c r="C1910" s="4">
        <v>30.373333333333335</v>
      </c>
      <c r="D1910" s="4">
        <f t="shared" si="58"/>
        <v>3.4135650304708172</v>
      </c>
      <c r="E1910" s="6">
        <f t="shared" si="59"/>
        <v>30</v>
      </c>
    </row>
    <row r="1911" spans="1:5" hidden="1">
      <c r="A1911" s="1" t="s">
        <v>59</v>
      </c>
      <c r="B1911" s="4">
        <v>30.117083333333333</v>
      </c>
      <c r="C1911" s="4">
        <v>37.756666666666661</v>
      </c>
      <c r="D1911" s="4">
        <f t="shared" si="58"/>
        <v>3.6311620605445123</v>
      </c>
      <c r="E1911" s="6">
        <f t="shared" si="59"/>
        <v>30</v>
      </c>
    </row>
    <row r="1912" spans="1:5" hidden="1">
      <c r="A1912" s="1" t="s">
        <v>59</v>
      </c>
      <c r="B1912" s="4">
        <v>30.117361111111112</v>
      </c>
      <c r="C1912" s="4">
        <v>34.596666666666664</v>
      </c>
      <c r="D1912" s="4">
        <f t="shared" si="58"/>
        <v>3.5437573383090877</v>
      </c>
      <c r="E1912" s="6">
        <f t="shared" si="59"/>
        <v>30</v>
      </c>
    </row>
    <row r="1913" spans="1:5" hidden="1">
      <c r="A1913" s="1" t="s">
        <v>59</v>
      </c>
      <c r="B1913" s="4">
        <v>30.118611111111111</v>
      </c>
      <c r="C1913" s="4">
        <v>32.996666666666663</v>
      </c>
      <c r="D1913" s="4">
        <f t="shared" si="58"/>
        <v>3.4964065462636063</v>
      </c>
      <c r="E1913" s="6">
        <f t="shared" si="59"/>
        <v>30</v>
      </c>
    </row>
    <row r="1914" spans="1:5" hidden="1">
      <c r="A1914" s="1" t="s">
        <v>59</v>
      </c>
      <c r="B1914" s="4">
        <v>30.12</v>
      </c>
      <c r="C1914" s="4">
        <v>40.243333333333332</v>
      </c>
      <c r="D1914" s="4">
        <f t="shared" si="58"/>
        <v>3.6949443586761861</v>
      </c>
      <c r="E1914" s="6">
        <f t="shared" si="59"/>
        <v>30</v>
      </c>
    </row>
    <row r="1915" spans="1:5" hidden="1">
      <c r="A1915" s="1" t="s">
        <v>59</v>
      </c>
      <c r="B1915" s="4">
        <v>30.12263888888889</v>
      </c>
      <c r="C1915" s="4">
        <v>34.18</v>
      </c>
      <c r="D1915" s="4">
        <f t="shared" si="58"/>
        <v>3.5316406776874447</v>
      </c>
      <c r="E1915" s="6">
        <f t="shared" si="59"/>
        <v>30</v>
      </c>
    </row>
    <row r="1916" spans="1:5" hidden="1">
      <c r="A1916" s="1" t="s">
        <v>59</v>
      </c>
      <c r="B1916" s="4">
        <v>30.124027777777776</v>
      </c>
      <c r="C1916" s="4">
        <v>34.229999999999997</v>
      </c>
      <c r="D1916" s="4">
        <f t="shared" si="58"/>
        <v>3.533102452542094</v>
      </c>
      <c r="E1916" s="6">
        <f t="shared" si="59"/>
        <v>30</v>
      </c>
    </row>
    <row r="1917" spans="1:5" hidden="1">
      <c r="A1917" s="1" t="s">
        <v>59</v>
      </c>
      <c r="B1917" s="4">
        <v>30.128611111111113</v>
      </c>
      <c r="C1917" s="4">
        <v>35.01</v>
      </c>
      <c r="D1917" s="4">
        <f t="shared" si="58"/>
        <v>3.5556337349665741</v>
      </c>
      <c r="E1917" s="6">
        <f t="shared" si="59"/>
        <v>30</v>
      </c>
    </row>
    <row r="1918" spans="1:5" hidden="1">
      <c r="A1918" s="1" t="s">
        <v>59</v>
      </c>
      <c r="B1918" s="4">
        <v>30.130833333333332</v>
      </c>
      <c r="C1918" s="4">
        <v>34.633333333333333</v>
      </c>
      <c r="D1918" s="4">
        <f t="shared" si="58"/>
        <v>3.5448166094370719</v>
      </c>
      <c r="E1918" s="6">
        <f t="shared" si="59"/>
        <v>30</v>
      </c>
    </row>
    <row r="1919" spans="1:5" hidden="1">
      <c r="A1919" s="1" t="s">
        <v>60</v>
      </c>
      <c r="B1919" s="4">
        <v>30.133194444444442</v>
      </c>
      <c r="C1919" s="4">
        <v>29.263333333333335</v>
      </c>
      <c r="D1919" s="4">
        <f t="shared" si="58"/>
        <v>3.3763353102700076</v>
      </c>
      <c r="E1919" s="6">
        <f t="shared" si="59"/>
        <v>30</v>
      </c>
    </row>
    <row r="1920" spans="1:5" hidden="1">
      <c r="A1920" s="1" t="s">
        <v>59</v>
      </c>
      <c r="B1920" s="4">
        <v>30.140833333333333</v>
      </c>
      <c r="C1920" s="4">
        <v>36.43</v>
      </c>
      <c r="D1920" s="4">
        <f t="shared" si="58"/>
        <v>3.5953926110204724</v>
      </c>
      <c r="E1920" s="6">
        <f t="shared" si="59"/>
        <v>30</v>
      </c>
    </row>
    <row r="1921" spans="1:5" hidden="1">
      <c r="A1921" s="1" t="s">
        <v>59</v>
      </c>
      <c r="B1921" s="4">
        <v>30.144305555555555</v>
      </c>
      <c r="C1921" s="4">
        <v>33.82</v>
      </c>
      <c r="D1921" s="4">
        <f t="shared" si="58"/>
        <v>3.5210523434704344</v>
      </c>
      <c r="E1921" s="6">
        <f t="shared" si="59"/>
        <v>30</v>
      </c>
    </row>
    <row r="1922" spans="1:5" hidden="1">
      <c r="A1922" s="1" t="s">
        <v>59</v>
      </c>
      <c r="B1922" s="4">
        <v>30.144444444444446</v>
      </c>
      <c r="C1922" s="4">
        <v>36.729999999999997</v>
      </c>
      <c r="D1922" s="4">
        <f t="shared" ref="D1922:D1985" si="60">LN(C1922)</f>
        <v>3.6035938598315758</v>
      </c>
      <c r="E1922" s="6">
        <f t="shared" si="59"/>
        <v>30</v>
      </c>
    </row>
    <row r="1923" spans="1:5" hidden="1">
      <c r="A1923" s="1" t="s">
        <v>59</v>
      </c>
      <c r="B1923" s="4">
        <v>30.144444444444446</v>
      </c>
      <c r="C1923" s="4">
        <v>34.346666666666664</v>
      </c>
      <c r="D1923" s="4">
        <f t="shared" si="60"/>
        <v>3.5365049736879337</v>
      </c>
      <c r="E1923" s="6">
        <f t="shared" ref="E1923:E1986" si="61">ROUND(B1923,0)</f>
        <v>30</v>
      </c>
    </row>
    <row r="1924" spans="1:5" hidden="1">
      <c r="A1924" s="1" t="s">
        <v>59</v>
      </c>
      <c r="B1924" s="4">
        <v>30.145972222222223</v>
      </c>
      <c r="C1924" s="4">
        <v>34.880000000000003</v>
      </c>
      <c r="D1924" s="4">
        <f t="shared" si="60"/>
        <v>3.5519135990407791</v>
      </c>
      <c r="E1924" s="6">
        <f t="shared" si="61"/>
        <v>30</v>
      </c>
    </row>
    <row r="1925" spans="1:5" hidden="1">
      <c r="A1925" s="1" t="s">
        <v>59</v>
      </c>
      <c r="B1925" s="4">
        <v>30.146111111111111</v>
      </c>
      <c r="C1925" s="4">
        <v>38.550000000000004</v>
      </c>
      <c r="D1925" s="4">
        <f t="shared" si="60"/>
        <v>3.6519561000093388</v>
      </c>
      <c r="E1925" s="6">
        <f t="shared" si="61"/>
        <v>30</v>
      </c>
    </row>
    <row r="1926" spans="1:5" hidden="1">
      <c r="A1926" s="1" t="s">
        <v>60</v>
      </c>
      <c r="B1926" s="4">
        <v>30.146944444444443</v>
      </c>
      <c r="C1926" s="4">
        <v>29.58666666666667</v>
      </c>
      <c r="D1926" s="4">
        <f t="shared" si="60"/>
        <v>3.3873238093962836</v>
      </c>
      <c r="E1926" s="6">
        <f t="shared" si="61"/>
        <v>30</v>
      </c>
    </row>
    <row r="1927" spans="1:5" hidden="1">
      <c r="A1927" s="1" t="s">
        <v>59</v>
      </c>
      <c r="B1927" s="4">
        <v>30.151944444444442</v>
      </c>
      <c r="C1927" s="4">
        <v>33.553333333333335</v>
      </c>
      <c r="D1927" s="4">
        <f t="shared" si="60"/>
        <v>3.5131362126801045</v>
      </c>
      <c r="E1927" s="6">
        <f t="shared" si="61"/>
        <v>30</v>
      </c>
    </row>
    <row r="1928" spans="1:5" hidden="1">
      <c r="A1928" s="1" t="s">
        <v>59</v>
      </c>
      <c r="B1928" s="4">
        <v>30.152916666666666</v>
      </c>
      <c r="C1928" s="4">
        <v>33.22</v>
      </c>
      <c r="D1928" s="4">
        <f t="shared" si="60"/>
        <v>3.503152104185149</v>
      </c>
      <c r="E1928" s="6">
        <f t="shared" si="61"/>
        <v>30</v>
      </c>
    </row>
    <row r="1929" spans="1:5" hidden="1">
      <c r="A1929" s="1" t="s">
        <v>59</v>
      </c>
      <c r="B1929" s="4">
        <v>30.153055555555557</v>
      </c>
      <c r="C1929" s="4">
        <v>41.809999999999995</v>
      </c>
      <c r="D1929" s="4">
        <f t="shared" si="60"/>
        <v>3.7331355453684734</v>
      </c>
      <c r="E1929" s="6">
        <f t="shared" si="61"/>
        <v>30</v>
      </c>
    </row>
    <row r="1930" spans="1:5" hidden="1">
      <c r="A1930" s="1" t="s">
        <v>59</v>
      </c>
      <c r="B1930" s="4">
        <v>30.154444444444444</v>
      </c>
      <c r="C1930" s="4">
        <v>39.743333333333332</v>
      </c>
      <c r="D1930" s="4">
        <f t="shared" si="60"/>
        <v>3.6824421121499307</v>
      </c>
      <c r="E1930" s="6">
        <f t="shared" si="61"/>
        <v>30</v>
      </c>
    </row>
    <row r="1931" spans="1:5" hidden="1">
      <c r="A1931" s="1" t="s">
        <v>60</v>
      </c>
      <c r="B1931" s="4">
        <v>30.156805555555554</v>
      </c>
      <c r="C1931" s="4">
        <v>29.540000000000003</v>
      </c>
      <c r="D1931" s="4">
        <f t="shared" si="60"/>
        <v>3.3857452771032337</v>
      </c>
      <c r="E1931" s="6">
        <f t="shared" si="61"/>
        <v>30</v>
      </c>
    </row>
    <row r="1932" spans="1:5" hidden="1">
      <c r="A1932" s="1" t="s">
        <v>59</v>
      </c>
      <c r="B1932" s="4">
        <v>30.15861111111111</v>
      </c>
      <c r="C1932" s="4">
        <v>33.736666666666672</v>
      </c>
      <c r="D1932" s="4">
        <f t="shared" si="60"/>
        <v>3.5185852775327002</v>
      </c>
      <c r="E1932" s="6">
        <f t="shared" si="61"/>
        <v>30</v>
      </c>
    </row>
    <row r="1933" spans="1:5" hidden="1">
      <c r="A1933" s="1" t="s">
        <v>59</v>
      </c>
      <c r="B1933" s="4">
        <v>30.163333333333334</v>
      </c>
      <c r="C1933" s="4">
        <v>33.26</v>
      </c>
      <c r="D1933" s="4">
        <f t="shared" si="60"/>
        <v>3.5043554737647815</v>
      </c>
      <c r="E1933" s="6">
        <f t="shared" si="61"/>
        <v>30</v>
      </c>
    </row>
    <row r="1934" spans="1:5" hidden="1">
      <c r="A1934" s="1" t="s">
        <v>60</v>
      </c>
      <c r="B1934" s="4">
        <v>30.165694444444444</v>
      </c>
      <c r="C1934" s="4">
        <v>29.083333333333332</v>
      </c>
      <c r="D1934" s="4">
        <f t="shared" si="60"/>
        <v>3.3701652724144266</v>
      </c>
      <c r="E1934" s="6">
        <f t="shared" si="61"/>
        <v>30</v>
      </c>
    </row>
    <row r="1935" spans="1:5" hidden="1">
      <c r="A1935" s="1" t="s">
        <v>59</v>
      </c>
      <c r="B1935" s="4">
        <v>30.172638888888891</v>
      </c>
      <c r="C1935" s="4">
        <v>37.843333333333334</v>
      </c>
      <c r="D1935" s="4">
        <f t="shared" si="60"/>
        <v>3.6334548305083327</v>
      </c>
      <c r="E1935" s="6">
        <f t="shared" si="61"/>
        <v>30</v>
      </c>
    </row>
    <row r="1936" spans="1:5" hidden="1">
      <c r="A1936" s="1" t="s">
        <v>59</v>
      </c>
      <c r="B1936" s="4">
        <v>30.190694444444443</v>
      </c>
      <c r="C1936" s="4">
        <v>33.97</v>
      </c>
      <c r="D1936" s="4">
        <f t="shared" si="60"/>
        <v>3.5254777821724925</v>
      </c>
      <c r="E1936" s="6">
        <f t="shared" si="61"/>
        <v>30</v>
      </c>
    </row>
    <row r="1937" spans="1:5" hidden="1">
      <c r="A1937" s="1" t="s">
        <v>59</v>
      </c>
      <c r="B1937" s="4">
        <v>30.190694444444443</v>
      </c>
      <c r="C1937" s="4">
        <v>33.803333333333335</v>
      </c>
      <c r="D1937" s="4">
        <f t="shared" si="60"/>
        <v>3.5205594169557952</v>
      </c>
      <c r="E1937" s="6">
        <f t="shared" si="61"/>
        <v>30</v>
      </c>
    </row>
    <row r="1938" spans="1:5" hidden="1">
      <c r="A1938" s="1" t="s">
        <v>59</v>
      </c>
      <c r="B1938" s="4">
        <v>30.191111111111113</v>
      </c>
      <c r="C1938" s="4">
        <v>33.76</v>
      </c>
      <c r="D1938" s="4">
        <f t="shared" si="60"/>
        <v>3.5192766697277564</v>
      </c>
      <c r="E1938" s="6">
        <f t="shared" si="61"/>
        <v>30</v>
      </c>
    </row>
    <row r="1939" spans="1:5" hidden="1">
      <c r="A1939" s="1" t="s">
        <v>59</v>
      </c>
      <c r="B1939" s="4">
        <v>30.193055555555553</v>
      </c>
      <c r="C1939" s="4">
        <v>35.036666666666662</v>
      </c>
      <c r="D1939" s="4">
        <f t="shared" si="60"/>
        <v>3.556395132167153</v>
      </c>
      <c r="E1939" s="6">
        <f t="shared" si="61"/>
        <v>30</v>
      </c>
    </row>
    <row r="1940" spans="1:5" hidden="1">
      <c r="A1940" s="1" t="s">
        <v>59</v>
      </c>
      <c r="B1940" s="4">
        <v>30.194722222222222</v>
      </c>
      <c r="C1940" s="4">
        <v>35.423333333333339</v>
      </c>
      <c r="D1940" s="4">
        <f t="shared" si="60"/>
        <v>3.5673707367164944</v>
      </c>
      <c r="E1940" s="6">
        <f t="shared" si="61"/>
        <v>30</v>
      </c>
    </row>
    <row r="1941" spans="1:5" hidden="1">
      <c r="A1941" s="1" t="s">
        <v>59</v>
      </c>
      <c r="B1941" s="4">
        <v>30.197083333333335</v>
      </c>
      <c r="C1941" s="4">
        <v>33.49</v>
      </c>
      <c r="D1941" s="4">
        <f t="shared" si="60"/>
        <v>3.5112468868061133</v>
      </c>
      <c r="E1941" s="6">
        <f t="shared" si="61"/>
        <v>30</v>
      </c>
    </row>
    <row r="1942" spans="1:5" hidden="1">
      <c r="A1942" s="1" t="s">
        <v>59</v>
      </c>
      <c r="B1942" s="4">
        <v>30.201805555555556</v>
      </c>
      <c r="C1942" s="4">
        <v>34.943333333333335</v>
      </c>
      <c r="D1942" s="4">
        <f t="shared" si="60"/>
        <v>3.5537277017963715</v>
      </c>
      <c r="E1942" s="6">
        <f t="shared" si="61"/>
        <v>30</v>
      </c>
    </row>
    <row r="1943" spans="1:5" hidden="1">
      <c r="A1943" s="1" t="s">
        <v>59</v>
      </c>
      <c r="B1943" s="4">
        <v>30.204861111111111</v>
      </c>
      <c r="C1943" s="4">
        <v>34.676666666666669</v>
      </c>
      <c r="D1943" s="4">
        <f t="shared" si="60"/>
        <v>3.5460670304146942</v>
      </c>
      <c r="E1943" s="6">
        <f t="shared" si="61"/>
        <v>30</v>
      </c>
    </row>
    <row r="1944" spans="1:5" hidden="1">
      <c r="A1944" s="1" t="s">
        <v>59</v>
      </c>
      <c r="B1944" s="4">
        <v>30.207222222222224</v>
      </c>
      <c r="C1944" s="4">
        <v>33.926666666666669</v>
      </c>
      <c r="D1944" s="4">
        <f t="shared" si="60"/>
        <v>3.5242013324925772</v>
      </c>
      <c r="E1944" s="6">
        <f t="shared" si="61"/>
        <v>30</v>
      </c>
    </row>
    <row r="1945" spans="1:5" hidden="1">
      <c r="A1945" s="1" t="s">
        <v>59</v>
      </c>
      <c r="B1945" s="4">
        <v>30.216666666666665</v>
      </c>
      <c r="C1945" s="4">
        <v>34.033333333333331</v>
      </c>
      <c r="D1945" s="4">
        <f t="shared" si="60"/>
        <v>3.5273404365025103</v>
      </c>
      <c r="E1945" s="6">
        <f t="shared" si="61"/>
        <v>30</v>
      </c>
    </row>
    <row r="1946" spans="1:5" hidden="1">
      <c r="A1946" s="1" t="s">
        <v>59</v>
      </c>
      <c r="B1946" s="4">
        <v>30.217499999999998</v>
      </c>
      <c r="C1946" s="4">
        <v>37.32</v>
      </c>
      <c r="D1946" s="4">
        <f t="shared" si="60"/>
        <v>3.6195293759791429</v>
      </c>
      <c r="E1946" s="6">
        <f t="shared" si="61"/>
        <v>30</v>
      </c>
    </row>
    <row r="1947" spans="1:5" hidden="1">
      <c r="A1947" s="1" t="s">
        <v>59</v>
      </c>
      <c r="B1947" s="4">
        <v>30.22152777777778</v>
      </c>
      <c r="C1947" s="4">
        <v>34.39</v>
      </c>
      <c r="D1947" s="4">
        <f t="shared" si="60"/>
        <v>3.537765824444175</v>
      </c>
      <c r="E1947" s="6">
        <f t="shared" si="61"/>
        <v>30</v>
      </c>
    </row>
    <row r="1948" spans="1:5" hidden="1">
      <c r="A1948" s="1" t="s">
        <v>59</v>
      </c>
      <c r="B1948" s="4">
        <v>30.221666666666668</v>
      </c>
      <c r="C1948" s="4">
        <v>37.756666666666668</v>
      </c>
      <c r="D1948" s="4">
        <f t="shared" si="60"/>
        <v>3.6311620605445127</v>
      </c>
      <c r="E1948" s="6">
        <f t="shared" si="61"/>
        <v>30</v>
      </c>
    </row>
    <row r="1949" spans="1:5" hidden="1">
      <c r="A1949" s="1" t="s">
        <v>59</v>
      </c>
      <c r="B1949" s="4">
        <v>30.229444444444443</v>
      </c>
      <c r="C1949" s="4">
        <v>33.506666666666668</v>
      </c>
      <c r="D1949" s="4">
        <f t="shared" si="60"/>
        <v>3.5117444240072819</v>
      </c>
      <c r="E1949" s="6">
        <f t="shared" si="61"/>
        <v>30</v>
      </c>
    </row>
    <row r="1950" spans="1:5" hidden="1">
      <c r="A1950" s="1" t="s">
        <v>60</v>
      </c>
      <c r="B1950" s="4">
        <v>30.230416666666667</v>
      </c>
      <c r="C1950" s="4">
        <v>29.99</v>
      </c>
      <c r="D1950" s="4">
        <f t="shared" si="60"/>
        <v>3.4008639927609177</v>
      </c>
      <c r="E1950" s="6">
        <f t="shared" si="61"/>
        <v>30</v>
      </c>
    </row>
    <row r="1951" spans="1:5" hidden="1">
      <c r="A1951" s="1" t="s">
        <v>59</v>
      </c>
      <c r="B1951" s="4">
        <v>30.236527777777777</v>
      </c>
      <c r="C1951" s="4">
        <v>33.906666666666666</v>
      </c>
      <c r="D1951" s="4">
        <f t="shared" si="60"/>
        <v>3.5236116518858092</v>
      </c>
      <c r="E1951" s="6">
        <f t="shared" si="61"/>
        <v>30</v>
      </c>
    </row>
    <row r="1952" spans="1:5" hidden="1">
      <c r="A1952" s="1" t="s">
        <v>59</v>
      </c>
      <c r="B1952" s="4">
        <v>30.24013888888889</v>
      </c>
      <c r="C1952" s="4">
        <v>35.003333333333337</v>
      </c>
      <c r="D1952" s="4">
        <f t="shared" si="60"/>
        <v>3.5554432950497925</v>
      </c>
      <c r="E1952" s="6">
        <f t="shared" si="61"/>
        <v>30</v>
      </c>
    </row>
    <row r="1953" spans="1:5" hidden="1">
      <c r="A1953" s="1" t="s">
        <v>59</v>
      </c>
      <c r="B1953" s="4">
        <v>30.241944444444446</v>
      </c>
      <c r="C1953" s="4">
        <v>36.983333333333327</v>
      </c>
      <c r="D1953" s="4">
        <f t="shared" si="60"/>
        <v>3.6104673607104929</v>
      </c>
      <c r="E1953" s="6">
        <f t="shared" si="61"/>
        <v>30</v>
      </c>
    </row>
    <row r="1954" spans="1:5" hidden="1">
      <c r="A1954" s="1" t="s">
        <v>59</v>
      </c>
      <c r="B1954" s="4">
        <v>30.244583333333331</v>
      </c>
      <c r="C1954" s="4">
        <v>37.323333333333338</v>
      </c>
      <c r="D1954" s="4">
        <f t="shared" si="60"/>
        <v>3.6196186896039961</v>
      </c>
      <c r="E1954" s="6">
        <f t="shared" si="61"/>
        <v>30</v>
      </c>
    </row>
    <row r="1955" spans="1:5" hidden="1">
      <c r="A1955" s="1" t="s">
        <v>59</v>
      </c>
      <c r="B1955" s="4">
        <v>30.24763888888889</v>
      </c>
      <c r="C1955" s="4">
        <v>33.576666666666661</v>
      </c>
      <c r="D1955" s="4">
        <f t="shared" si="60"/>
        <v>3.5138313812864799</v>
      </c>
      <c r="E1955" s="6">
        <f t="shared" si="61"/>
        <v>30</v>
      </c>
    </row>
    <row r="1956" spans="1:5" hidden="1">
      <c r="A1956" s="1" t="s">
        <v>59</v>
      </c>
      <c r="B1956" s="4">
        <v>30.252083333333335</v>
      </c>
      <c r="C1956" s="4">
        <v>38.803333333333335</v>
      </c>
      <c r="D1956" s="4">
        <f t="shared" si="60"/>
        <v>3.65850615359204</v>
      </c>
      <c r="E1956" s="6">
        <f t="shared" si="61"/>
        <v>30</v>
      </c>
    </row>
    <row r="1957" spans="1:5" hidden="1">
      <c r="A1957" s="1" t="s">
        <v>59</v>
      </c>
      <c r="B1957" s="4">
        <v>30.255555555555553</v>
      </c>
      <c r="C1957" s="4">
        <v>33.169999999999995</v>
      </c>
      <c r="D1957" s="4">
        <f t="shared" si="60"/>
        <v>3.5016458529589607</v>
      </c>
      <c r="E1957" s="6">
        <f t="shared" si="61"/>
        <v>30</v>
      </c>
    </row>
    <row r="1958" spans="1:5" hidden="1">
      <c r="A1958" s="1" t="s">
        <v>59</v>
      </c>
      <c r="B1958" s="4">
        <v>30.258333333333333</v>
      </c>
      <c r="C1958" s="4">
        <v>34.82</v>
      </c>
      <c r="D1958" s="4">
        <f t="shared" si="60"/>
        <v>3.550191934340043</v>
      </c>
      <c r="E1958" s="6">
        <f t="shared" si="61"/>
        <v>30</v>
      </c>
    </row>
    <row r="1959" spans="1:5" hidden="1">
      <c r="A1959" s="1" t="s">
        <v>59</v>
      </c>
      <c r="B1959" s="4">
        <v>30.262499999999999</v>
      </c>
      <c r="C1959" s="4">
        <v>38.479999999999997</v>
      </c>
      <c r="D1959" s="4">
        <f t="shared" si="60"/>
        <v>3.6501386257975055</v>
      </c>
      <c r="E1959" s="6">
        <f t="shared" si="61"/>
        <v>30</v>
      </c>
    </row>
    <row r="1960" spans="1:5" hidden="1">
      <c r="A1960" s="1" t="s">
        <v>59</v>
      </c>
      <c r="B1960" s="4">
        <v>30.272083333333335</v>
      </c>
      <c r="C1960" s="4">
        <v>34.216666666666669</v>
      </c>
      <c r="D1960" s="4">
        <f t="shared" si="60"/>
        <v>3.5327128547968329</v>
      </c>
      <c r="E1960" s="6">
        <f t="shared" si="61"/>
        <v>30</v>
      </c>
    </row>
    <row r="1961" spans="1:5" hidden="1">
      <c r="A1961" s="1" t="s">
        <v>59</v>
      </c>
      <c r="B1961" s="4">
        <v>30.275833333333331</v>
      </c>
      <c r="C1961" s="4">
        <v>40.43</v>
      </c>
      <c r="D1961" s="4">
        <f t="shared" si="60"/>
        <v>3.6995720836526793</v>
      </c>
      <c r="E1961" s="6">
        <f t="shared" si="61"/>
        <v>30</v>
      </c>
    </row>
    <row r="1962" spans="1:5" hidden="1">
      <c r="A1962" s="1" t="s">
        <v>59</v>
      </c>
      <c r="B1962" s="4">
        <v>30.27652777777778</v>
      </c>
      <c r="C1962" s="4">
        <v>34.376666666666665</v>
      </c>
      <c r="D1962" s="4">
        <f t="shared" si="60"/>
        <v>3.5373780396598677</v>
      </c>
      <c r="E1962" s="6">
        <f t="shared" si="61"/>
        <v>30</v>
      </c>
    </row>
    <row r="1963" spans="1:5" hidden="1">
      <c r="A1963" s="1" t="s">
        <v>59</v>
      </c>
      <c r="B1963" s="4">
        <v>30.279444444444444</v>
      </c>
      <c r="C1963" s="4">
        <v>33.286666666666669</v>
      </c>
      <c r="D1963" s="4">
        <f t="shared" si="60"/>
        <v>3.5051569164043537</v>
      </c>
      <c r="E1963" s="6">
        <f t="shared" si="61"/>
        <v>30</v>
      </c>
    </row>
    <row r="1964" spans="1:5" hidden="1">
      <c r="A1964" s="1" t="s">
        <v>59</v>
      </c>
      <c r="B1964" s="4">
        <v>30.282222222222224</v>
      </c>
      <c r="C1964" s="4">
        <v>35.286666666666669</v>
      </c>
      <c r="D1964" s="4">
        <f t="shared" si="60"/>
        <v>3.5635051777617317</v>
      </c>
      <c r="E1964" s="6">
        <f t="shared" si="61"/>
        <v>30</v>
      </c>
    </row>
    <row r="1965" spans="1:5" hidden="1">
      <c r="A1965" s="1" t="s">
        <v>60</v>
      </c>
      <c r="B1965" s="4">
        <v>30.286805555555553</v>
      </c>
      <c r="C1965" s="4">
        <v>29.363333333333333</v>
      </c>
      <c r="D1965" s="4">
        <f t="shared" si="60"/>
        <v>3.3797467304535944</v>
      </c>
      <c r="E1965" s="6">
        <f t="shared" si="61"/>
        <v>30</v>
      </c>
    </row>
    <row r="1966" spans="1:5" hidden="1">
      <c r="A1966" s="1" t="s">
        <v>59</v>
      </c>
      <c r="B1966" s="4">
        <v>30.291527777777777</v>
      </c>
      <c r="C1966" s="4">
        <v>33.369999999999997</v>
      </c>
      <c r="D1966" s="4">
        <f t="shared" si="60"/>
        <v>3.5076572927632825</v>
      </c>
      <c r="E1966" s="6">
        <f t="shared" si="61"/>
        <v>30</v>
      </c>
    </row>
    <row r="1967" spans="1:5" hidden="1">
      <c r="A1967" s="1" t="s">
        <v>59</v>
      </c>
      <c r="B1967" s="4">
        <v>30.292083333333334</v>
      </c>
      <c r="C1967" s="4">
        <v>33.68333333333333</v>
      </c>
      <c r="D1967" s="4">
        <f t="shared" si="60"/>
        <v>3.5170031551815204</v>
      </c>
      <c r="E1967" s="6">
        <f t="shared" si="61"/>
        <v>30</v>
      </c>
    </row>
    <row r="1968" spans="1:5" hidden="1">
      <c r="A1968" s="1" t="s">
        <v>59</v>
      </c>
      <c r="B1968" s="4">
        <v>30.293749999999999</v>
      </c>
      <c r="C1968" s="4">
        <v>34.263333333333343</v>
      </c>
      <c r="D1968" s="4">
        <f t="shared" si="60"/>
        <v>3.5340757833567213</v>
      </c>
      <c r="E1968" s="6">
        <f t="shared" si="61"/>
        <v>30</v>
      </c>
    </row>
    <row r="1969" spans="1:5" hidden="1">
      <c r="A1969" s="1" t="s">
        <v>59</v>
      </c>
      <c r="B1969" s="4">
        <v>30.314027777777778</v>
      </c>
      <c r="C1969" s="4">
        <v>39.436666666666667</v>
      </c>
      <c r="D1969" s="4">
        <f t="shared" si="60"/>
        <v>3.6746960095974619</v>
      </c>
      <c r="E1969" s="6">
        <f t="shared" si="61"/>
        <v>30</v>
      </c>
    </row>
    <row r="1970" spans="1:5" hidden="1">
      <c r="A1970" s="1" t="s">
        <v>59</v>
      </c>
      <c r="B1970" s="4">
        <v>30.321388888888887</v>
      </c>
      <c r="C1970" s="4">
        <v>34.856666666666662</v>
      </c>
      <c r="D1970" s="4">
        <f t="shared" si="60"/>
        <v>3.5512444149423876</v>
      </c>
      <c r="E1970" s="6">
        <f t="shared" si="61"/>
        <v>30</v>
      </c>
    </row>
    <row r="1971" spans="1:5" hidden="1">
      <c r="A1971" s="1" t="s">
        <v>59</v>
      </c>
      <c r="B1971" s="4">
        <v>30.326527777777777</v>
      </c>
      <c r="C1971" s="4">
        <v>34.03</v>
      </c>
      <c r="D1971" s="4">
        <f t="shared" si="60"/>
        <v>3.5272424885128144</v>
      </c>
      <c r="E1971" s="6">
        <f t="shared" si="61"/>
        <v>30</v>
      </c>
    </row>
    <row r="1972" spans="1:5" hidden="1">
      <c r="A1972" s="1" t="s">
        <v>59</v>
      </c>
      <c r="B1972" s="4">
        <v>30.332361111111108</v>
      </c>
      <c r="C1972" s="4">
        <v>37.333333333333336</v>
      </c>
      <c r="D1972" s="4">
        <f t="shared" si="60"/>
        <v>3.619886582626985</v>
      </c>
      <c r="E1972" s="6">
        <f t="shared" si="61"/>
        <v>30</v>
      </c>
    </row>
    <row r="1973" spans="1:5" hidden="1">
      <c r="A1973" s="1" t="s">
        <v>59</v>
      </c>
      <c r="B1973" s="4">
        <v>30.333611111111111</v>
      </c>
      <c r="C1973" s="4">
        <v>34.506666666666668</v>
      </c>
      <c r="D1973" s="4">
        <f t="shared" si="60"/>
        <v>3.5411525420844807</v>
      </c>
      <c r="E1973" s="6">
        <f t="shared" si="61"/>
        <v>30</v>
      </c>
    </row>
    <row r="1974" spans="1:5" hidden="1">
      <c r="A1974" s="1" t="s">
        <v>60</v>
      </c>
      <c r="B1974" s="4">
        <v>30.335416666666667</v>
      </c>
      <c r="C1974" s="4">
        <v>30.796666666666667</v>
      </c>
      <c r="D1974" s="4">
        <f t="shared" si="60"/>
        <v>3.4274064590145441</v>
      </c>
      <c r="E1974" s="6">
        <f t="shared" si="61"/>
        <v>30</v>
      </c>
    </row>
    <row r="1975" spans="1:5" hidden="1">
      <c r="A1975" s="1" t="s">
        <v>59</v>
      </c>
      <c r="B1975" s="4">
        <v>30.339166666666664</v>
      </c>
      <c r="C1975" s="4">
        <v>33.800000000000004</v>
      </c>
      <c r="D1975" s="4">
        <f t="shared" si="60"/>
        <v>3.5204608024889734</v>
      </c>
      <c r="E1975" s="6">
        <f t="shared" si="61"/>
        <v>30</v>
      </c>
    </row>
    <row r="1976" spans="1:5" hidden="1">
      <c r="A1976" s="1" t="s">
        <v>59</v>
      </c>
      <c r="B1976" s="4">
        <v>30.357916666666664</v>
      </c>
      <c r="C1976" s="4">
        <v>35.443333333333335</v>
      </c>
      <c r="D1976" s="4">
        <f t="shared" si="60"/>
        <v>3.5679351769948853</v>
      </c>
      <c r="E1976" s="6">
        <f t="shared" si="61"/>
        <v>30</v>
      </c>
    </row>
    <row r="1977" spans="1:5" hidden="1">
      <c r="A1977" s="1" t="s">
        <v>59</v>
      </c>
      <c r="B1977" s="4">
        <v>30.365694444444443</v>
      </c>
      <c r="C1977" s="4">
        <v>34.253333333333337</v>
      </c>
      <c r="D1977" s="4">
        <f t="shared" si="60"/>
        <v>3.5337838835735731</v>
      </c>
      <c r="E1977" s="6">
        <f t="shared" si="61"/>
        <v>30</v>
      </c>
    </row>
    <row r="1978" spans="1:5" hidden="1">
      <c r="A1978" s="1" t="s">
        <v>59</v>
      </c>
      <c r="B1978" s="4">
        <v>30.366388888888888</v>
      </c>
      <c r="C1978" s="4">
        <v>35.413333333333334</v>
      </c>
      <c r="D1978" s="4">
        <f t="shared" si="60"/>
        <v>3.5670883970600142</v>
      </c>
      <c r="E1978" s="6">
        <f t="shared" si="61"/>
        <v>30</v>
      </c>
    </row>
    <row r="1979" spans="1:5" hidden="1">
      <c r="A1979" s="1" t="s">
        <v>59</v>
      </c>
      <c r="B1979" s="4">
        <v>30.372777777777777</v>
      </c>
      <c r="C1979" s="4">
        <v>37.236666666666672</v>
      </c>
      <c r="D1979" s="4">
        <f t="shared" si="60"/>
        <v>3.6172939389146475</v>
      </c>
      <c r="E1979" s="6">
        <f t="shared" si="61"/>
        <v>30</v>
      </c>
    </row>
    <row r="1980" spans="1:5" hidden="1">
      <c r="A1980" s="1" t="s">
        <v>59</v>
      </c>
      <c r="B1980" s="4">
        <v>30.37541666666667</v>
      </c>
      <c r="C1980" s="4">
        <v>34.349999999999994</v>
      </c>
      <c r="D1980" s="4">
        <f t="shared" si="60"/>
        <v>3.5366020186683582</v>
      </c>
      <c r="E1980" s="6">
        <f t="shared" si="61"/>
        <v>30</v>
      </c>
    </row>
    <row r="1981" spans="1:5" hidden="1">
      <c r="A1981" s="1" t="s">
        <v>59</v>
      </c>
      <c r="B1981" s="4">
        <v>30.383750000000003</v>
      </c>
      <c r="C1981" s="4">
        <v>34.046666666666667</v>
      </c>
      <c r="D1981" s="4">
        <f t="shared" si="60"/>
        <v>3.527732132551388</v>
      </c>
      <c r="E1981" s="6">
        <f t="shared" si="61"/>
        <v>30</v>
      </c>
    </row>
    <row r="1982" spans="1:5" hidden="1">
      <c r="A1982" s="1" t="s">
        <v>60</v>
      </c>
      <c r="B1982" s="4">
        <v>30.388333333333332</v>
      </c>
      <c r="C1982" s="4">
        <v>29.72</v>
      </c>
      <c r="D1982" s="4">
        <f t="shared" si="60"/>
        <v>3.3918202198495582</v>
      </c>
      <c r="E1982" s="6">
        <f t="shared" si="61"/>
        <v>30</v>
      </c>
    </row>
    <row r="1983" spans="1:5" hidden="1">
      <c r="A1983" s="1" t="s">
        <v>59</v>
      </c>
      <c r="B1983" s="4">
        <v>30.388750000000002</v>
      </c>
      <c r="C1983" s="4">
        <v>36.826666666666668</v>
      </c>
      <c r="D1983" s="4">
        <f t="shared" si="60"/>
        <v>3.6062222204329268</v>
      </c>
      <c r="E1983" s="6">
        <f t="shared" si="61"/>
        <v>30</v>
      </c>
    </row>
    <row r="1984" spans="1:5" hidden="1">
      <c r="A1984" s="1" t="s">
        <v>59</v>
      </c>
      <c r="B1984" s="4">
        <v>30.402777777777779</v>
      </c>
      <c r="C1984" s="4">
        <v>33.389999999999993</v>
      </c>
      <c r="D1984" s="4">
        <f t="shared" si="60"/>
        <v>3.5082564539555627</v>
      </c>
      <c r="E1984" s="6">
        <f t="shared" si="61"/>
        <v>30</v>
      </c>
    </row>
    <row r="1985" spans="1:5" hidden="1">
      <c r="A1985" s="1" t="s">
        <v>59</v>
      </c>
      <c r="B1985" s="4">
        <v>30.402916666666666</v>
      </c>
      <c r="C1985" s="4">
        <v>35.856666666666669</v>
      </c>
      <c r="D1985" s="4">
        <f t="shared" si="60"/>
        <v>3.5795295097758046</v>
      </c>
      <c r="E1985" s="6">
        <f t="shared" si="61"/>
        <v>30</v>
      </c>
    </row>
    <row r="1986" spans="1:5" hidden="1">
      <c r="A1986" s="1" t="s">
        <v>59</v>
      </c>
      <c r="B1986" s="4">
        <v>30.405694444444446</v>
      </c>
      <c r="C1986" s="4">
        <v>38.623333333333335</v>
      </c>
      <c r="D1986" s="4">
        <f t="shared" ref="D1986:D2049" si="62">LN(C1986)</f>
        <v>3.6538565843408612</v>
      </c>
      <c r="E1986" s="6">
        <f t="shared" si="61"/>
        <v>30</v>
      </c>
    </row>
    <row r="1987" spans="1:5" hidden="1">
      <c r="A1987" s="1" t="s">
        <v>59</v>
      </c>
      <c r="B1987" s="4">
        <v>30.410416666666666</v>
      </c>
      <c r="C1987" s="4">
        <v>33.266666666666666</v>
      </c>
      <c r="D1987" s="4">
        <f t="shared" si="62"/>
        <v>3.5045558946493087</v>
      </c>
      <c r="E1987" s="6">
        <f t="shared" ref="E1987:E2050" si="63">ROUND(B1987,0)</f>
        <v>30</v>
      </c>
    </row>
    <row r="1988" spans="1:5" hidden="1">
      <c r="A1988" s="1" t="s">
        <v>59</v>
      </c>
      <c r="B1988" s="4">
        <v>30.411805555555553</v>
      </c>
      <c r="C1988" s="4">
        <v>33.793333333333337</v>
      </c>
      <c r="D1988" s="4">
        <f t="shared" si="62"/>
        <v>3.5202635443760939</v>
      </c>
      <c r="E1988" s="6">
        <f t="shared" si="63"/>
        <v>30</v>
      </c>
    </row>
    <row r="1989" spans="1:5" hidden="1">
      <c r="A1989" s="1" t="s">
        <v>59</v>
      </c>
      <c r="B1989" s="4">
        <v>30.415555555555557</v>
      </c>
      <c r="C1989" s="4">
        <v>33.836666666666666</v>
      </c>
      <c r="D1989" s="4">
        <f t="shared" si="62"/>
        <v>3.52154502712823</v>
      </c>
      <c r="E1989" s="6">
        <f t="shared" si="63"/>
        <v>30</v>
      </c>
    </row>
    <row r="1990" spans="1:5" hidden="1">
      <c r="A1990" s="1" t="s">
        <v>59</v>
      </c>
      <c r="B1990" s="4">
        <v>30.416944444444443</v>
      </c>
      <c r="C1990" s="4">
        <v>29.87</v>
      </c>
      <c r="D1990" s="4">
        <f t="shared" si="62"/>
        <v>3.3968546322280186</v>
      </c>
      <c r="E1990" s="6">
        <f t="shared" si="63"/>
        <v>30</v>
      </c>
    </row>
    <row r="1991" spans="1:5" hidden="1">
      <c r="A1991" s="1" t="s">
        <v>59</v>
      </c>
      <c r="B1991" s="4">
        <v>30.420416666666664</v>
      </c>
      <c r="C1991" s="4">
        <v>35.106666666666662</v>
      </c>
      <c r="D1991" s="4">
        <f t="shared" si="62"/>
        <v>3.5583910459599988</v>
      </c>
      <c r="E1991" s="6">
        <f t="shared" si="63"/>
        <v>30</v>
      </c>
    </row>
    <row r="1992" spans="1:5" hidden="1">
      <c r="A1992" s="1" t="s">
        <v>59</v>
      </c>
      <c r="B1992" s="4">
        <v>30.422361111111112</v>
      </c>
      <c r="C1992" s="4">
        <v>34.449999999999996</v>
      </c>
      <c r="D1992" s="4">
        <f t="shared" si="62"/>
        <v>3.5395089974596674</v>
      </c>
      <c r="E1992" s="6">
        <f t="shared" si="63"/>
        <v>30</v>
      </c>
    </row>
    <row r="1993" spans="1:5" hidden="1">
      <c r="A1993" s="1" t="s">
        <v>59</v>
      </c>
      <c r="B1993" s="4">
        <v>30.428749999999997</v>
      </c>
      <c r="C1993" s="4">
        <v>34.136666666666663</v>
      </c>
      <c r="D1993" s="4">
        <f t="shared" si="62"/>
        <v>3.5303720754192365</v>
      </c>
      <c r="E1993" s="6">
        <f t="shared" si="63"/>
        <v>30</v>
      </c>
    </row>
    <row r="1994" spans="1:5" hidden="1">
      <c r="A1994" s="1" t="s">
        <v>60</v>
      </c>
      <c r="B1994" s="4">
        <v>30.433194444444442</v>
      </c>
      <c r="C1994" s="4">
        <v>30.153333333333336</v>
      </c>
      <c r="D1994" s="4">
        <f t="shared" si="62"/>
        <v>3.4062954753815875</v>
      </c>
      <c r="E1994" s="6">
        <f t="shared" si="63"/>
        <v>30</v>
      </c>
    </row>
    <row r="1995" spans="1:5" hidden="1">
      <c r="A1995" s="1" t="s">
        <v>59</v>
      </c>
      <c r="B1995" s="4">
        <v>30.43708333333333</v>
      </c>
      <c r="C1995" s="4">
        <v>34.713333333333331</v>
      </c>
      <c r="D1995" s="4">
        <f t="shared" si="62"/>
        <v>3.5471238590666432</v>
      </c>
      <c r="E1995" s="6">
        <f t="shared" si="63"/>
        <v>30</v>
      </c>
    </row>
    <row r="1996" spans="1:5" hidden="1">
      <c r="A1996" s="1" t="s">
        <v>59</v>
      </c>
      <c r="B1996" s="4">
        <v>30.445</v>
      </c>
      <c r="C1996" s="4">
        <v>33.843333333333334</v>
      </c>
      <c r="D1996" s="4">
        <f t="shared" si="62"/>
        <v>3.5217420326450215</v>
      </c>
      <c r="E1996" s="6">
        <f t="shared" si="63"/>
        <v>30</v>
      </c>
    </row>
    <row r="1997" spans="1:5" hidden="1">
      <c r="A1997" s="1" t="s">
        <v>59</v>
      </c>
      <c r="B1997" s="4">
        <v>30.449166666666667</v>
      </c>
      <c r="C1997" s="4">
        <v>39.89</v>
      </c>
      <c r="D1997" s="4">
        <f t="shared" si="62"/>
        <v>3.6861256659173152</v>
      </c>
      <c r="E1997" s="6">
        <f t="shared" si="63"/>
        <v>30</v>
      </c>
    </row>
    <row r="1998" spans="1:5" hidden="1">
      <c r="A1998" s="1" t="s">
        <v>59</v>
      </c>
      <c r="B1998" s="4">
        <v>30.461111111111112</v>
      </c>
      <c r="C1998" s="4">
        <v>38.35</v>
      </c>
      <c r="D1998" s="4">
        <f t="shared" si="62"/>
        <v>3.6467545278132651</v>
      </c>
      <c r="E1998" s="6">
        <f t="shared" si="63"/>
        <v>30</v>
      </c>
    </row>
    <row r="1999" spans="1:5" hidden="1">
      <c r="A1999" s="1" t="s">
        <v>59</v>
      </c>
      <c r="B1999" s="4">
        <v>30.461111111111112</v>
      </c>
      <c r="C1999" s="4">
        <v>35.723333333333336</v>
      </c>
      <c r="D1999" s="4">
        <f t="shared" si="62"/>
        <v>3.5758040700567961</v>
      </c>
      <c r="E1999" s="6">
        <f t="shared" si="63"/>
        <v>30</v>
      </c>
    </row>
    <row r="2000" spans="1:5" hidden="1">
      <c r="A2000" s="1" t="s">
        <v>59</v>
      </c>
      <c r="B2000" s="4">
        <v>30.462499999999999</v>
      </c>
      <c r="C2000" s="4">
        <v>35.46</v>
      </c>
      <c r="D2000" s="4">
        <f t="shared" si="62"/>
        <v>3.5684053006460617</v>
      </c>
      <c r="E2000" s="6">
        <f t="shared" si="63"/>
        <v>30</v>
      </c>
    </row>
    <row r="2001" spans="1:5" hidden="1">
      <c r="A2001" s="1" t="s">
        <v>59</v>
      </c>
      <c r="B2001" s="4">
        <v>30.463194444444447</v>
      </c>
      <c r="C2001" s="4">
        <v>34.206666666666671</v>
      </c>
      <c r="D2001" s="4">
        <f t="shared" si="62"/>
        <v>3.5324205568457092</v>
      </c>
      <c r="E2001" s="6">
        <f t="shared" si="63"/>
        <v>30</v>
      </c>
    </row>
    <row r="2002" spans="1:5" hidden="1">
      <c r="A2002" s="1" t="s">
        <v>59</v>
      </c>
      <c r="B2002" s="4">
        <v>30.480972222222224</v>
      </c>
      <c r="C2002" s="4">
        <v>35.159999999999997</v>
      </c>
      <c r="D2002" s="4">
        <f t="shared" si="62"/>
        <v>3.5599090728169762</v>
      </c>
      <c r="E2002" s="6">
        <f t="shared" si="63"/>
        <v>30</v>
      </c>
    </row>
    <row r="2003" spans="1:5" hidden="1">
      <c r="A2003" s="1" t="s">
        <v>59</v>
      </c>
      <c r="B2003" s="4">
        <v>30.485277777777775</v>
      </c>
      <c r="C2003" s="4">
        <v>35.553333333333335</v>
      </c>
      <c r="D2003" s="4">
        <f t="shared" si="62"/>
        <v>3.5710339165043465</v>
      </c>
      <c r="E2003" s="6">
        <f t="shared" si="63"/>
        <v>30</v>
      </c>
    </row>
    <row r="2004" spans="1:5" hidden="1">
      <c r="A2004" s="1" t="s">
        <v>59</v>
      </c>
      <c r="B2004" s="4">
        <v>30.485833333333336</v>
      </c>
      <c r="C2004" s="4">
        <v>38.616666666666667</v>
      </c>
      <c r="D2004" s="4">
        <f t="shared" si="62"/>
        <v>3.6536839622102755</v>
      </c>
      <c r="E2004" s="6">
        <f t="shared" si="63"/>
        <v>30</v>
      </c>
    </row>
    <row r="2005" spans="1:5" hidden="1">
      <c r="A2005" s="1" t="s">
        <v>59</v>
      </c>
      <c r="B2005" s="4">
        <v>30.49013888888889</v>
      </c>
      <c r="C2005" s="4">
        <v>34.646666666666668</v>
      </c>
      <c r="D2005" s="4">
        <f t="shared" si="62"/>
        <v>3.5452015209121863</v>
      </c>
      <c r="E2005" s="6">
        <f t="shared" si="63"/>
        <v>30</v>
      </c>
    </row>
    <row r="2006" spans="1:5" hidden="1">
      <c r="A2006" s="1" t="s">
        <v>59</v>
      </c>
      <c r="B2006" s="4">
        <v>30.513194444444444</v>
      </c>
      <c r="C2006" s="4">
        <v>34.846666666666671</v>
      </c>
      <c r="D2006" s="4">
        <f t="shared" si="62"/>
        <v>3.5509574846166663</v>
      </c>
      <c r="E2006" s="6">
        <f t="shared" si="63"/>
        <v>31</v>
      </c>
    </row>
    <row r="2007" spans="1:5" hidden="1">
      <c r="A2007" s="1" t="s">
        <v>59</v>
      </c>
      <c r="B2007" s="4">
        <v>30.526805555555555</v>
      </c>
      <c r="C2007" s="4">
        <v>33.763333333333328</v>
      </c>
      <c r="D2007" s="4">
        <f t="shared" si="62"/>
        <v>3.519375401030596</v>
      </c>
      <c r="E2007" s="6">
        <f t="shared" si="63"/>
        <v>31</v>
      </c>
    </row>
    <row r="2008" spans="1:5" hidden="1">
      <c r="A2008" s="1" t="s">
        <v>59</v>
      </c>
      <c r="B2008" s="4">
        <v>30.529861111111114</v>
      </c>
      <c r="C2008" s="4">
        <v>38.9</v>
      </c>
      <c r="D2008" s="4">
        <f t="shared" si="62"/>
        <v>3.6609942506244004</v>
      </c>
      <c r="E2008" s="6">
        <f t="shared" si="63"/>
        <v>31</v>
      </c>
    </row>
    <row r="2009" spans="1:5" hidden="1">
      <c r="A2009" s="1" t="s">
        <v>59</v>
      </c>
      <c r="B2009" s="4">
        <v>30.53083333333333</v>
      </c>
      <c r="C2009" s="4">
        <v>34.54</v>
      </c>
      <c r="D2009" s="4">
        <f t="shared" si="62"/>
        <v>3.5421180727185324</v>
      </c>
      <c r="E2009" s="6">
        <f t="shared" si="63"/>
        <v>31</v>
      </c>
    </row>
    <row r="2010" spans="1:5" hidden="1">
      <c r="A2010" s="1" t="s">
        <v>59</v>
      </c>
      <c r="B2010" s="4">
        <v>30.549722222222222</v>
      </c>
      <c r="C2010" s="4">
        <v>40.68</v>
      </c>
      <c r="D2010" s="4">
        <f t="shared" si="62"/>
        <v>3.7057365711803594</v>
      </c>
      <c r="E2010" s="6">
        <f t="shared" si="63"/>
        <v>31</v>
      </c>
    </row>
    <row r="2011" spans="1:5" hidden="1">
      <c r="A2011" s="1" t="s">
        <v>59</v>
      </c>
      <c r="B2011" s="4">
        <v>30.551111111111108</v>
      </c>
      <c r="C2011" s="4">
        <v>34.36</v>
      </c>
      <c r="D2011" s="4">
        <f t="shared" si="62"/>
        <v>3.5368930971160548</v>
      </c>
      <c r="E2011" s="6">
        <f t="shared" si="63"/>
        <v>31</v>
      </c>
    </row>
    <row r="2012" spans="1:5" hidden="1">
      <c r="A2012" s="1" t="s">
        <v>59</v>
      </c>
      <c r="B2012" s="4">
        <v>30.560277777777777</v>
      </c>
      <c r="C2012" s="4">
        <v>33.466666666666669</v>
      </c>
      <c r="D2012" s="4">
        <f t="shared" si="62"/>
        <v>3.5105499185895193</v>
      </c>
      <c r="E2012" s="6">
        <f t="shared" si="63"/>
        <v>31</v>
      </c>
    </row>
    <row r="2013" spans="1:5" hidden="1">
      <c r="A2013" s="1" t="s">
        <v>59</v>
      </c>
      <c r="B2013" s="4">
        <v>30.561666666666667</v>
      </c>
      <c r="C2013" s="4">
        <v>34.256666666666668</v>
      </c>
      <c r="D2013" s="4">
        <f t="shared" si="62"/>
        <v>3.533881192968872</v>
      </c>
      <c r="E2013" s="6">
        <f t="shared" si="63"/>
        <v>31</v>
      </c>
    </row>
    <row r="2014" spans="1:5" hidden="1">
      <c r="A2014" s="1" t="s">
        <v>59</v>
      </c>
      <c r="B2014" s="4">
        <v>30.574583333333333</v>
      </c>
      <c r="C2014" s="4">
        <v>33.96</v>
      </c>
      <c r="D2014" s="4">
        <f t="shared" si="62"/>
        <v>3.5251833614431467</v>
      </c>
      <c r="E2014" s="6">
        <f t="shared" si="63"/>
        <v>31</v>
      </c>
    </row>
    <row r="2015" spans="1:5" hidden="1">
      <c r="A2015" s="1" t="s">
        <v>59</v>
      </c>
      <c r="B2015" s="4">
        <v>30.574861111111108</v>
      </c>
      <c r="C2015" s="4">
        <v>33.93</v>
      </c>
      <c r="D2015" s="4">
        <f t="shared" si="62"/>
        <v>3.5242995787961386</v>
      </c>
      <c r="E2015" s="6">
        <f t="shared" si="63"/>
        <v>31</v>
      </c>
    </row>
    <row r="2016" spans="1:5" hidden="1">
      <c r="A2016" s="1" t="s">
        <v>59</v>
      </c>
      <c r="B2016" s="4">
        <v>30.575416666666669</v>
      </c>
      <c r="C2016" s="4">
        <v>38.686666666666667</v>
      </c>
      <c r="D2016" s="4">
        <f t="shared" si="62"/>
        <v>3.6554950100943526</v>
      </c>
      <c r="E2016" s="6">
        <f t="shared" si="63"/>
        <v>31</v>
      </c>
    </row>
    <row r="2017" spans="1:5" hidden="1">
      <c r="A2017" s="1" t="s">
        <v>59</v>
      </c>
      <c r="B2017" s="4">
        <v>30.578888888888891</v>
      </c>
      <c r="C2017" s="4">
        <v>34.949999999999996</v>
      </c>
      <c r="D2017" s="4">
        <f t="shared" si="62"/>
        <v>3.5539184686798193</v>
      </c>
      <c r="E2017" s="6">
        <f t="shared" si="63"/>
        <v>31</v>
      </c>
    </row>
    <row r="2018" spans="1:5" hidden="1">
      <c r="A2018" s="1" t="s">
        <v>59</v>
      </c>
      <c r="B2018" s="4">
        <v>30.589166666666664</v>
      </c>
      <c r="C2018" s="4">
        <v>34.619999999999997</v>
      </c>
      <c r="D2018" s="4">
        <f t="shared" si="62"/>
        <v>3.544431549748063</v>
      </c>
      <c r="E2018" s="6">
        <f t="shared" si="63"/>
        <v>31</v>
      </c>
    </row>
    <row r="2019" spans="1:5" hidden="1">
      <c r="A2019" s="1" t="s">
        <v>59</v>
      </c>
      <c r="B2019" s="4">
        <v>30.603333333333335</v>
      </c>
      <c r="C2019" s="4">
        <v>33.886666666666663</v>
      </c>
      <c r="D2019" s="4">
        <f t="shared" si="62"/>
        <v>3.5230216233506466</v>
      </c>
      <c r="E2019" s="6">
        <f t="shared" si="63"/>
        <v>31</v>
      </c>
    </row>
    <row r="2020" spans="1:5" hidden="1">
      <c r="A2020" s="1" t="s">
        <v>59</v>
      </c>
      <c r="B2020" s="4">
        <v>30.60361111111111</v>
      </c>
      <c r="C2020" s="4">
        <v>35.403333333333336</v>
      </c>
      <c r="D2020" s="4">
        <f t="shared" si="62"/>
        <v>3.5668059776653385</v>
      </c>
      <c r="E2020" s="6">
        <f t="shared" si="63"/>
        <v>31</v>
      </c>
    </row>
    <row r="2021" spans="1:5" hidden="1">
      <c r="A2021" s="1" t="s">
        <v>59</v>
      </c>
      <c r="B2021" s="4">
        <v>30.606249999999999</v>
      </c>
      <c r="C2021" s="4">
        <v>33.65</v>
      </c>
      <c r="D2021" s="4">
        <f t="shared" si="62"/>
        <v>3.5160130560907366</v>
      </c>
      <c r="E2021" s="6">
        <f t="shared" si="63"/>
        <v>31</v>
      </c>
    </row>
    <row r="2022" spans="1:5" hidden="1">
      <c r="A2022" s="1" t="s">
        <v>59</v>
      </c>
      <c r="B2022" s="4">
        <v>30.608888888888888</v>
      </c>
      <c r="C2022" s="4">
        <v>34.46</v>
      </c>
      <c r="D2022" s="4">
        <f t="shared" si="62"/>
        <v>3.5397992310997837</v>
      </c>
      <c r="E2022" s="6">
        <f t="shared" si="63"/>
        <v>31</v>
      </c>
    </row>
    <row r="2023" spans="1:5" hidden="1">
      <c r="A2023" s="1" t="s">
        <v>59</v>
      </c>
      <c r="B2023" s="4">
        <v>30.610416666666666</v>
      </c>
      <c r="C2023" s="4">
        <v>35.686666666666667</v>
      </c>
      <c r="D2023" s="4">
        <f t="shared" si="62"/>
        <v>3.5747771362971257</v>
      </c>
      <c r="E2023" s="6">
        <f t="shared" si="63"/>
        <v>31</v>
      </c>
    </row>
    <row r="2024" spans="1:5" hidden="1">
      <c r="A2024" s="1" t="s">
        <v>59</v>
      </c>
      <c r="B2024" s="4">
        <v>30.613194444444446</v>
      </c>
      <c r="C2024" s="4">
        <v>30.473333333333333</v>
      </c>
      <c r="D2024" s="4">
        <f t="shared" si="62"/>
        <v>3.4168519842354885</v>
      </c>
      <c r="E2024" s="6">
        <f t="shared" si="63"/>
        <v>31</v>
      </c>
    </row>
    <row r="2025" spans="1:5" hidden="1">
      <c r="A2025" s="1" t="s">
        <v>59</v>
      </c>
      <c r="B2025" s="4">
        <v>30.621805555555557</v>
      </c>
      <c r="C2025" s="4">
        <v>34.769999999999996</v>
      </c>
      <c r="D2025" s="4">
        <f t="shared" si="62"/>
        <v>3.5487549460197698</v>
      </c>
      <c r="E2025" s="6">
        <f t="shared" si="63"/>
        <v>31</v>
      </c>
    </row>
    <row r="2026" spans="1:5" hidden="1">
      <c r="A2026" s="1" t="s">
        <v>59</v>
      </c>
      <c r="B2026" s="4">
        <v>30.622777777777777</v>
      </c>
      <c r="C2026" s="4">
        <v>35.123333333333335</v>
      </c>
      <c r="D2026" s="4">
        <f t="shared" si="62"/>
        <v>3.5588656769433267</v>
      </c>
      <c r="E2026" s="6">
        <f t="shared" si="63"/>
        <v>31</v>
      </c>
    </row>
    <row r="2027" spans="1:5" hidden="1">
      <c r="A2027" s="1" t="s">
        <v>59</v>
      </c>
      <c r="B2027" s="4">
        <v>30.625</v>
      </c>
      <c r="C2027" s="4">
        <v>39.43</v>
      </c>
      <c r="D2027" s="4">
        <f t="shared" si="62"/>
        <v>3.6745269478895359</v>
      </c>
      <c r="E2027" s="6">
        <f t="shared" si="63"/>
        <v>31</v>
      </c>
    </row>
    <row r="2028" spans="1:5" hidden="1">
      <c r="A2028" s="1" t="s">
        <v>59</v>
      </c>
      <c r="B2028" s="4">
        <v>30.635694444444443</v>
      </c>
      <c r="C2028" s="4">
        <v>37.883333333333333</v>
      </c>
      <c r="D2028" s="4">
        <f t="shared" si="62"/>
        <v>3.6345112616304425</v>
      </c>
      <c r="E2028" s="6">
        <f t="shared" si="63"/>
        <v>31</v>
      </c>
    </row>
    <row r="2029" spans="1:5" hidden="1">
      <c r="A2029" s="1" t="s">
        <v>59</v>
      </c>
      <c r="B2029" s="4">
        <v>30.646250000000002</v>
      </c>
      <c r="C2029" s="4">
        <v>34.006666666666668</v>
      </c>
      <c r="D2029" s="4">
        <f t="shared" si="62"/>
        <v>3.5265565838266708</v>
      </c>
      <c r="E2029" s="6">
        <f t="shared" si="63"/>
        <v>31</v>
      </c>
    </row>
    <row r="2030" spans="1:5" hidden="1">
      <c r="A2030" s="1" t="s">
        <v>59</v>
      </c>
      <c r="B2030" s="4">
        <v>30.649444444444445</v>
      </c>
      <c r="C2030" s="4">
        <v>34.773333333333333</v>
      </c>
      <c r="D2030" s="4">
        <f t="shared" si="62"/>
        <v>3.5488508095102334</v>
      </c>
      <c r="E2030" s="6">
        <f t="shared" si="63"/>
        <v>31</v>
      </c>
    </row>
    <row r="2031" spans="1:5" hidden="1">
      <c r="A2031" s="1" t="s">
        <v>59</v>
      </c>
      <c r="B2031" s="4">
        <v>30.652222222222225</v>
      </c>
      <c r="C2031" s="4">
        <v>36.693333333333335</v>
      </c>
      <c r="D2031" s="4">
        <f t="shared" si="62"/>
        <v>3.6025950855169238</v>
      </c>
      <c r="E2031" s="6">
        <f t="shared" si="63"/>
        <v>31</v>
      </c>
    </row>
    <row r="2032" spans="1:5" hidden="1">
      <c r="A2032" s="1" t="s">
        <v>59</v>
      </c>
      <c r="B2032" s="4">
        <v>30.652916666666666</v>
      </c>
      <c r="C2032" s="4">
        <v>33.496666666666663</v>
      </c>
      <c r="D2032" s="4">
        <f t="shared" si="62"/>
        <v>3.5114459313927577</v>
      </c>
      <c r="E2032" s="6">
        <f t="shared" si="63"/>
        <v>31</v>
      </c>
    </row>
    <row r="2033" spans="1:5" hidden="1">
      <c r="A2033" s="1" t="s">
        <v>59</v>
      </c>
      <c r="B2033" s="4">
        <v>30.658194444444444</v>
      </c>
      <c r="C2033" s="4">
        <v>39.523333333333333</v>
      </c>
      <c r="D2033" s="4">
        <f t="shared" si="62"/>
        <v>3.6768912148018695</v>
      </c>
      <c r="E2033" s="6">
        <f t="shared" si="63"/>
        <v>31</v>
      </c>
    </row>
    <row r="2034" spans="1:5" hidden="1">
      <c r="A2034" s="1" t="s">
        <v>59</v>
      </c>
      <c r="B2034" s="4">
        <v>30.660833333333336</v>
      </c>
      <c r="C2034" s="4">
        <v>38.14</v>
      </c>
      <c r="D2034" s="4">
        <f t="shared" si="62"/>
        <v>3.6412636001722731</v>
      </c>
      <c r="E2034" s="6">
        <f t="shared" si="63"/>
        <v>31</v>
      </c>
    </row>
    <row r="2035" spans="1:5" hidden="1">
      <c r="A2035" s="1" t="s">
        <v>59</v>
      </c>
      <c r="B2035" s="4">
        <v>30.662777777777777</v>
      </c>
      <c r="C2035" s="4">
        <v>34.083333333333336</v>
      </c>
      <c r="D2035" s="4">
        <f t="shared" si="62"/>
        <v>3.5288085062548014</v>
      </c>
      <c r="E2035" s="6">
        <f t="shared" si="63"/>
        <v>31</v>
      </c>
    </row>
    <row r="2036" spans="1:5" hidden="1">
      <c r="A2036" s="1" t="s">
        <v>59</v>
      </c>
      <c r="B2036" s="4">
        <v>30.665138888888887</v>
      </c>
      <c r="C2036" s="4">
        <v>33.563333333333333</v>
      </c>
      <c r="D2036" s="4">
        <f t="shared" si="62"/>
        <v>3.5134342012594137</v>
      </c>
      <c r="E2036" s="6">
        <f t="shared" si="63"/>
        <v>31</v>
      </c>
    </row>
    <row r="2037" spans="1:5" hidden="1">
      <c r="A2037" s="1" t="s">
        <v>59</v>
      </c>
      <c r="B2037" s="4">
        <v>30.671388888888888</v>
      </c>
      <c r="C2037" s="4">
        <v>35.109999999999992</v>
      </c>
      <c r="D2037" s="4">
        <f t="shared" si="62"/>
        <v>3.5584859901803405</v>
      </c>
      <c r="E2037" s="6">
        <f t="shared" si="63"/>
        <v>31</v>
      </c>
    </row>
    <row r="2038" spans="1:5" hidden="1">
      <c r="A2038" s="1" t="s">
        <v>59</v>
      </c>
      <c r="B2038" s="4">
        <v>30.683888888888887</v>
      </c>
      <c r="C2038" s="4">
        <v>36.063333333333333</v>
      </c>
      <c r="D2038" s="4">
        <f t="shared" si="62"/>
        <v>3.5852766520313724</v>
      </c>
      <c r="E2038" s="6">
        <f t="shared" si="63"/>
        <v>31</v>
      </c>
    </row>
    <row r="2039" spans="1:5" hidden="1">
      <c r="A2039" s="1" t="s">
        <v>59</v>
      </c>
      <c r="B2039" s="4">
        <v>30.693333333333332</v>
      </c>
      <c r="C2039" s="4">
        <v>34.266666666666659</v>
      </c>
      <c r="D2039" s="4">
        <f t="shared" si="62"/>
        <v>3.534173064352955</v>
      </c>
      <c r="E2039" s="6">
        <f t="shared" si="63"/>
        <v>31</v>
      </c>
    </row>
    <row r="2040" spans="1:5" hidden="1">
      <c r="A2040" s="1" t="s">
        <v>59</v>
      </c>
      <c r="B2040" s="4">
        <v>30.7</v>
      </c>
      <c r="C2040" s="4">
        <v>34.913333333333334</v>
      </c>
      <c r="D2040" s="4">
        <f t="shared" si="62"/>
        <v>3.5528688001832318</v>
      </c>
      <c r="E2040" s="6">
        <f t="shared" si="63"/>
        <v>31</v>
      </c>
    </row>
    <row r="2041" spans="1:5" hidden="1">
      <c r="A2041" s="1" t="s">
        <v>59</v>
      </c>
      <c r="B2041" s="4">
        <v>30.705555555555556</v>
      </c>
      <c r="C2041" s="4">
        <v>29.59</v>
      </c>
      <c r="D2041" s="4">
        <f t="shared" si="62"/>
        <v>3.3874364664121184</v>
      </c>
      <c r="E2041" s="6">
        <f t="shared" si="63"/>
        <v>31</v>
      </c>
    </row>
    <row r="2042" spans="1:5" hidden="1">
      <c r="A2042" s="1" t="s">
        <v>59</v>
      </c>
      <c r="B2042" s="4">
        <v>30.706250000000001</v>
      </c>
      <c r="C2042" s="4">
        <v>34.403333333333329</v>
      </c>
      <c r="D2042" s="4">
        <f t="shared" si="62"/>
        <v>3.5381534589097323</v>
      </c>
      <c r="E2042" s="6">
        <f t="shared" si="63"/>
        <v>31</v>
      </c>
    </row>
    <row r="2043" spans="1:5" hidden="1">
      <c r="A2043" s="1" t="s">
        <v>59</v>
      </c>
      <c r="B2043" s="4">
        <v>30.711388888888891</v>
      </c>
      <c r="C2043" s="4">
        <v>34.273333333333333</v>
      </c>
      <c r="D2043" s="4">
        <f t="shared" si="62"/>
        <v>3.5343675979592488</v>
      </c>
      <c r="E2043" s="6">
        <f t="shared" si="63"/>
        <v>31</v>
      </c>
    </row>
    <row r="2044" spans="1:5" hidden="1">
      <c r="A2044" s="1" t="s">
        <v>59</v>
      </c>
      <c r="B2044" s="4">
        <v>30.716111111111111</v>
      </c>
      <c r="C2044" s="4">
        <v>34.723333333333329</v>
      </c>
      <c r="D2044" s="4">
        <f t="shared" si="62"/>
        <v>3.5474118913282475</v>
      </c>
      <c r="E2044" s="6">
        <f t="shared" si="63"/>
        <v>31</v>
      </c>
    </row>
    <row r="2045" spans="1:5" hidden="1">
      <c r="A2045" s="1" t="s">
        <v>59</v>
      </c>
      <c r="B2045" s="4">
        <v>30.723194444444445</v>
      </c>
      <c r="C2045" s="4">
        <v>33.823333333333331</v>
      </c>
      <c r="D2045" s="4">
        <f t="shared" si="62"/>
        <v>3.5211508996228815</v>
      </c>
      <c r="E2045" s="6">
        <f t="shared" si="63"/>
        <v>31</v>
      </c>
    </row>
    <row r="2046" spans="1:5" hidden="1">
      <c r="A2046" s="1" t="s">
        <v>59</v>
      </c>
      <c r="B2046" s="4">
        <v>30.729861111111113</v>
      </c>
      <c r="C2046" s="4">
        <v>34.396666666666668</v>
      </c>
      <c r="D2046" s="4">
        <f t="shared" si="62"/>
        <v>3.5379596604595132</v>
      </c>
      <c r="E2046" s="6">
        <f t="shared" si="63"/>
        <v>31</v>
      </c>
    </row>
    <row r="2047" spans="1:5" hidden="1">
      <c r="A2047" s="1" t="s">
        <v>59</v>
      </c>
      <c r="B2047" s="4">
        <v>30.732083333333332</v>
      </c>
      <c r="C2047" s="4">
        <v>33.716666666666661</v>
      </c>
      <c r="D2047" s="4">
        <f t="shared" si="62"/>
        <v>3.5179922749456445</v>
      </c>
      <c r="E2047" s="6">
        <f t="shared" si="63"/>
        <v>31</v>
      </c>
    </row>
    <row r="2048" spans="1:5" hidden="1">
      <c r="A2048" s="1" t="s">
        <v>59</v>
      </c>
      <c r="B2048" s="4">
        <v>30.734444444444442</v>
      </c>
      <c r="C2048" s="4">
        <v>33.973333333333336</v>
      </c>
      <c r="D2048" s="4">
        <f t="shared" si="62"/>
        <v>3.5255759031557434</v>
      </c>
      <c r="E2048" s="6">
        <f t="shared" si="63"/>
        <v>31</v>
      </c>
    </row>
    <row r="2049" spans="1:5" hidden="1">
      <c r="A2049" s="1" t="s">
        <v>59</v>
      </c>
      <c r="B2049" s="4">
        <v>30.737083333333331</v>
      </c>
      <c r="C2049" s="4">
        <v>34.966666666666669</v>
      </c>
      <c r="D2049" s="4">
        <f t="shared" si="62"/>
        <v>3.5543952267341417</v>
      </c>
      <c r="E2049" s="6">
        <f t="shared" si="63"/>
        <v>31</v>
      </c>
    </row>
    <row r="2050" spans="1:5" hidden="1">
      <c r="A2050" s="1" t="s">
        <v>59</v>
      </c>
      <c r="B2050" s="4">
        <v>30.74388888888889</v>
      </c>
      <c r="C2050" s="4">
        <v>36.786666666666669</v>
      </c>
      <c r="D2050" s="4">
        <f t="shared" ref="D2050:D2113" si="64">LN(C2050)</f>
        <v>3.6051354606809758</v>
      </c>
      <c r="E2050" s="6">
        <f t="shared" si="63"/>
        <v>31</v>
      </c>
    </row>
    <row r="2051" spans="1:5" hidden="1">
      <c r="A2051" s="1" t="s">
        <v>59</v>
      </c>
      <c r="B2051" s="4">
        <v>30.758333333333333</v>
      </c>
      <c r="C2051" s="4">
        <v>30.069999999999997</v>
      </c>
      <c r="D2051" s="4">
        <f t="shared" si="64"/>
        <v>3.4035279970004377</v>
      </c>
      <c r="E2051" s="6">
        <f t="shared" ref="E2051:E2114" si="65">ROUND(B2051,0)</f>
        <v>31</v>
      </c>
    </row>
    <row r="2052" spans="1:5" hidden="1">
      <c r="A2052" s="1" t="s">
        <v>59</v>
      </c>
      <c r="B2052" s="4">
        <v>30.761527777777776</v>
      </c>
      <c r="C2052" s="4">
        <v>36.223333333333336</v>
      </c>
      <c r="D2052" s="4">
        <f t="shared" si="64"/>
        <v>3.5897034784066508</v>
      </c>
      <c r="E2052" s="6">
        <f t="shared" si="65"/>
        <v>31</v>
      </c>
    </row>
    <row r="2053" spans="1:5" hidden="1">
      <c r="A2053" s="1" t="s">
        <v>59</v>
      </c>
      <c r="B2053" s="4">
        <v>30.764583333333334</v>
      </c>
      <c r="C2053" s="4">
        <v>36.31666666666667</v>
      </c>
      <c r="D2053" s="4">
        <f t="shared" si="64"/>
        <v>3.5922767727225193</v>
      </c>
      <c r="E2053" s="6">
        <f t="shared" si="65"/>
        <v>31</v>
      </c>
    </row>
    <row r="2054" spans="1:5" hidden="1">
      <c r="A2054" s="1" t="s">
        <v>59</v>
      </c>
      <c r="B2054" s="4">
        <v>30.765972222222221</v>
      </c>
      <c r="C2054" s="4">
        <v>34.68333333333333</v>
      </c>
      <c r="D2054" s="4">
        <f t="shared" si="64"/>
        <v>3.5462592641715336</v>
      </c>
      <c r="E2054" s="6">
        <f t="shared" si="65"/>
        <v>31</v>
      </c>
    </row>
    <row r="2055" spans="1:5" hidden="1">
      <c r="A2055" s="1" t="s">
        <v>59</v>
      </c>
      <c r="B2055" s="4">
        <v>30.773333333333333</v>
      </c>
      <c r="C2055" s="4">
        <v>37.056666666666665</v>
      </c>
      <c r="D2055" s="4">
        <f t="shared" si="64"/>
        <v>3.6124482725774141</v>
      </c>
      <c r="E2055" s="6">
        <f t="shared" si="65"/>
        <v>31</v>
      </c>
    </row>
    <row r="2056" spans="1:5" hidden="1">
      <c r="A2056" s="1" t="s">
        <v>59</v>
      </c>
      <c r="B2056" s="4">
        <v>30.775277777777777</v>
      </c>
      <c r="C2056" s="4">
        <v>37.65</v>
      </c>
      <c r="D2056" s="4">
        <f t="shared" si="64"/>
        <v>3.6283329542459026</v>
      </c>
      <c r="E2056" s="6">
        <f t="shared" si="65"/>
        <v>31</v>
      </c>
    </row>
    <row r="2057" spans="1:5" hidden="1">
      <c r="A2057" s="1" t="s">
        <v>59</v>
      </c>
      <c r="B2057" s="4">
        <v>30.783055555555556</v>
      </c>
      <c r="C2057" s="4">
        <v>42.466666666666661</v>
      </c>
      <c r="D2057" s="4">
        <f t="shared" si="64"/>
        <v>3.7487194544699531</v>
      </c>
      <c r="E2057" s="6">
        <f t="shared" si="65"/>
        <v>31</v>
      </c>
    </row>
    <row r="2058" spans="1:5" hidden="1">
      <c r="A2058" s="1" t="s">
        <v>59</v>
      </c>
      <c r="B2058" s="4">
        <v>30.78597222222222</v>
      </c>
      <c r="C2058" s="4">
        <v>31.409999999999997</v>
      </c>
      <c r="D2058" s="4">
        <f t="shared" si="64"/>
        <v>3.4471263135505552</v>
      </c>
      <c r="E2058" s="6">
        <f t="shared" si="65"/>
        <v>31</v>
      </c>
    </row>
    <row r="2059" spans="1:5" hidden="1">
      <c r="A2059" s="1" t="s">
        <v>59</v>
      </c>
      <c r="B2059" s="4">
        <v>30.790277777777778</v>
      </c>
      <c r="C2059" s="4">
        <v>34.146666666666668</v>
      </c>
      <c r="D2059" s="4">
        <f t="shared" si="64"/>
        <v>3.5306649726632147</v>
      </c>
      <c r="E2059" s="6">
        <f t="shared" si="65"/>
        <v>31</v>
      </c>
    </row>
    <row r="2060" spans="1:5" hidden="1">
      <c r="A2060" s="1" t="s">
        <v>59</v>
      </c>
      <c r="B2060" s="4">
        <v>30.792638888888892</v>
      </c>
      <c r="C2060" s="4">
        <v>34.276666666666671</v>
      </c>
      <c r="D2060" s="4">
        <f t="shared" si="64"/>
        <v>3.5344648505729896</v>
      </c>
      <c r="E2060" s="6">
        <f t="shared" si="65"/>
        <v>31</v>
      </c>
    </row>
    <row r="2061" spans="1:5" hidden="1">
      <c r="A2061" s="1" t="s">
        <v>59</v>
      </c>
      <c r="B2061" s="4">
        <v>30.793472222222224</v>
      </c>
      <c r="C2061" s="4">
        <v>38.296666666666667</v>
      </c>
      <c r="D2061" s="4">
        <f t="shared" si="64"/>
        <v>3.6453628601971637</v>
      </c>
      <c r="E2061" s="6">
        <f t="shared" si="65"/>
        <v>31</v>
      </c>
    </row>
    <row r="2062" spans="1:5" hidden="1">
      <c r="A2062" s="1" t="s">
        <v>59</v>
      </c>
      <c r="B2062" s="4">
        <v>30.795416666666664</v>
      </c>
      <c r="C2062" s="4">
        <v>35.293333333333329</v>
      </c>
      <c r="D2062" s="4">
        <f t="shared" si="64"/>
        <v>3.5636940886907906</v>
      </c>
      <c r="E2062" s="6">
        <f t="shared" si="65"/>
        <v>31</v>
      </c>
    </row>
    <row r="2063" spans="1:5" hidden="1">
      <c r="A2063" s="1" t="s">
        <v>59</v>
      </c>
      <c r="B2063" s="4">
        <v>30.795972222222225</v>
      </c>
      <c r="C2063" s="4">
        <v>35.989999999999995</v>
      </c>
      <c r="D2063" s="4">
        <f t="shared" si="64"/>
        <v>3.5832411220909393</v>
      </c>
      <c r="E2063" s="6">
        <f t="shared" si="65"/>
        <v>31</v>
      </c>
    </row>
    <row r="2064" spans="1:5" hidden="1">
      <c r="A2064" s="1" t="s">
        <v>59</v>
      </c>
      <c r="B2064" s="4">
        <v>30.797499999999999</v>
      </c>
      <c r="C2064" s="4">
        <v>35.729999999999997</v>
      </c>
      <c r="D2064" s="4">
        <f t="shared" si="64"/>
        <v>3.5759906720353185</v>
      </c>
      <c r="E2064" s="6">
        <f t="shared" si="65"/>
        <v>31</v>
      </c>
    </row>
    <row r="2065" spans="1:5" hidden="1">
      <c r="A2065" s="1" t="s">
        <v>59</v>
      </c>
      <c r="B2065" s="4">
        <v>30.798333333333336</v>
      </c>
      <c r="C2065" s="4">
        <v>34.4</v>
      </c>
      <c r="D2065" s="4">
        <f t="shared" si="64"/>
        <v>3.5380565643793527</v>
      </c>
      <c r="E2065" s="6">
        <f t="shared" si="65"/>
        <v>31</v>
      </c>
    </row>
    <row r="2066" spans="1:5" hidden="1">
      <c r="A2066" s="1" t="s">
        <v>59</v>
      </c>
      <c r="B2066" s="4">
        <v>30.798472222222223</v>
      </c>
      <c r="C2066" s="4">
        <v>34.873333333333328</v>
      </c>
      <c r="D2066" s="4">
        <f t="shared" si="64"/>
        <v>3.5517224492743553</v>
      </c>
      <c r="E2066" s="6">
        <f t="shared" si="65"/>
        <v>31</v>
      </c>
    </row>
    <row r="2067" spans="1:5" hidden="1">
      <c r="A2067" s="1" t="s">
        <v>59</v>
      </c>
      <c r="B2067" s="4">
        <v>30.798611111111111</v>
      </c>
      <c r="C2067" s="4">
        <v>33.736666666666657</v>
      </c>
      <c r="D2067" s="4">
        <f t="shared" si="64"/>
        <v>3.5185852775326998</v>
      </c>
      <c r="E2067" s="6">
        <f t="shared" si="65"/>
        <v>31</v>
      </c>
    </row>
    <row r="2068" spans="1:5" hidden="1">
      <c r="A2068" s="1" t="s">
        <v>59</v>
      </c>
      <c r="B2068" s="4">
        <v>30.808472222222225</v>
      </c>
      <c r="C2068" s="4">
        <v>34.876666666666665</v>
      </c>
      <c r="D2068" s="4">
        <f t="shared" si="64"/>
        <v>3.5518180287248464</v>
      </c>
      <c r="E2068" s="6">
        <f t="shared" si="65"/>
        <v>31</v>
      </c>
    </row>
    <row r="2069" spans="1:5" hidden="1">
      <c r="A2069" s="1" t="s">
        <v>59</v>
      </c>
      <c r="B2069" s="4">
        <v>30.809166666666666</v>
      </c>
      <c r="C2069" s="4">
        <v>34.58</v>
      </c>
      <c r="D2069" s="4">
        <f t="shared" si="64"/>
        <v>3.5432754802551445</v>
      </c>
      <c r="E2069" s="6">
        <f t="shared" si="65"/>
        <v>31</v>
      </c>
    </row>
    <row r="2070" spans="1:5" hidden="1">
      <c r="A2070" s="1" t="s">
        <v>59</v>
      </c>
      <c r="B2070" s="4">
        <v>30.813472222222224</v>
      </c>
      <c r="C2070" s="4">
        <v>34.24</v>
      </c>
      <c r="D2070" s="4">
        <f t="shared" si="64"/>
        <v>3.5333945512735414</v>
      </c>
      <c r="E2070" s="6">
        <f t="shared" si="65"/>
        <v>31</v>
      </c>
    </row>
    <row r="2071" spans="1:5" hidden="1">
      <c r="A2071" s="1" t="s">
        <v>59</v>
      </c>
      <c r="B2071" s="4">
        <v>30.819166666666668</v>
      </c>
      <c r="C2071" s="4">
        <v>29.66333333333333</v>
      </c>
      <c r="D2071" s="4">
        <f t="shared" si="64"/>
        <v>3.389911715200661</v>
      </c>
      <c r="E2071" s="6">
        <f t="shared" si="65"/>
        <v>31</v>
      </c>
    </row>
    <row r="2072" spans="1:5" hidden="1">
      <c r="A2072" s="1" t="s">
        <v>59</v>
      </c>
      <c r="B2072" s="4">
        <v>30.823472222222222</v>
      </c>
      <c r="C2072" s="4">
        <v>34.770000000000003</v>
      </c>
      <c r="D2072" s="4">
        <f t="shared" si="64"/>
        <v>3.5487549460197703</v>
      </c>
      <c r="E2072" s="6">
        <f t="shared" si="65"/>
        <v>31</v>
      </c>
    </row>
    <row r="2073" spans="1:5" hidden="1">
      <c r="A2073" s="1" t="s">
        <v>59</v>
      </c>
      <c r="B2073" s="4">
        <v>30.826805555555556</v>
      </c>
      <c r="C2073" s="4">
        <v>34.086666666666666</v>
      </c>
      <c r="D2073" s="4">
        <f t="shared" si="64"/>
        <v>3.5289063009837434</v>
      </c>
      <c r="E2073" s="6">
        <f t="shared" si="65"/>
        <v>31</v>
      </c>
    </row>
    <row r="2074" spans="1:5" hidden="1">
      <c r="A2074" s="1" t="s">
        <v>59</v>
      </c>
      <c r="B2074" s="4">
        <v>30.830277777777777</v>
      </c>
      <c r="C2074" s="4">
        <v>34.78</v>
      </c>
      <c r="D2074" s="4">
        <f t="shared" si="64"/>
        <v>3.5490425089261368</v>
      </c>
      <c r="E2074" s="6">
        <f t="shared" si="65"/>
        <v>31</v>
      </c>
    </row>
    <row r="2075" spans="1:5" hidden="1">
      <c r="A2075" s="1" t="s">
        <v>59</v>
      </c>
      <c r="B2075" s="4">
        <v>30.84375</v>
      </c>
      <c r="C2075" s="4">
        <v>33.99666666666667</v>
      </c>
      <c r="D2075" s="4">
        <f t="shared" si="64"/>
        <v>3.5262624805943172</v>
      </c>
      <c r="E2075" s="6">
        <f t="shared" si="65"/>
        <v>31</v>
      </c>
    </row>
    <row r="2076" spans="1:5" hidden="1">
      <c r="A2076" s="1" t="s">
        <v>59</v>
      </c>
      <c r="B2076" s="4">
        <v>30.8475</v>
      </c>
      <c r="C2076" s="4">
        <v>34.686666666666667</v>
      </c>
      <c r="D2076" s="4">
        <f t="shared" si="64"/>
        <v>3.5463553671940478</v>
      </c>
      <c r="E2076" s="6">
        <f t="shared" si="65"/>
        <v>31</v>
      </c>
    </row>
    <row r="2077" spans="1:5" hidden="1">
      <c r="A2077" s="1" t="s">
        <v>59</v>
      </c>
      <c r="B2077" s="4">
        <v>30.848194444444445</v>
      </c>
      <c r="C2077" s="4">
        <v>34.356666666666662</v>
      </c>
      <c r="D2077" s="4">
        <f t="shared" si="64"/>
        <v>3.5367960803805913</v>
      </c>
      <c r="E2077" s="6">
        <f t="shared" si="65"/>
        <v>31</v>
      </c>
    </row>
    <row r="2078" spans="1:5" hidden="1">
      <c r="A2078" s="1" t="s">
        <v>59</v>
      </c>
      <c r="B2078" s="4">
        <v>30.84847222222222</v>
      </c>
      <c r="C2078" s="4">
        <v>35.18</v>
      </c>
      <c r="D2078" s="4">
        <f t="shared" si="64"/>
        <v>3.560477739309412</v>
      </c>
      <c r="E2078" s="6">
        <f t="shared" si="65"/>
        <v>31</v>
      </c>
    </row>
    <row r="2079" spans="1:5" hidden="1">
      <c r="A2079" s="1" t="s">
        <v>59</v>
      </c>
      <c r="B2079" s="4">
        <v>30.849444444444444</v>
      </c>
      <c r="C2079" s="4">
        <v>35.656666666666666</v>
      </c>
      <c r="D2079" s="4">
        <f t="shared" si="64"/>
        <v>3.5739361326499299</v>
      </c>
      <c r="E2079" s="6">
        <f t="shared" si="65"/>
        <v>31</v>
      </c>
    </row>
    <row r="2080" spans="1:5" hidden="1">
      <c r="A2080" s="1" t="s">
        <v>59</v>
      </c>
      <c r="B2080" s="4">
        <v>30.855</v>
      </c>
      <c r="C2080" s="4">
        <v>33.866666666666667</v>
      </c>
      <c r="D2080" s="4">
        <f t="shared" si="64"/>
        <v>3.5224312464762719</v>
      </c>
      <c r="E2080" s="6">
        <f t="shared" si="65"/>
        <v>31</v>
      </c>
    </row>
    <row r="2081" spans="1:5" hidden="1">
      <c r="A2081" s="1" t="s">
        <v>59</v>
      </c>
      <c r="B2081" s="4">
        <v>30.856944444444444</v>
      </c>
      <c r="C2081" s="4">
        <v>30.47666666666667</v>
      </c>
      <c r="D2081" s="4">
        <f t="shared" si="64"/>
        <v>3.4169613635082254</v>
      </c>
      <c r="E2081" s="6">
        <f t="shared" si="65"/>
        <v>31</v>
      </c>
    </row>
    <row r="2082" spans="1:5" hidden="1">
      <c r="A2082" s="1" t="s">
        <v>59</v>
      </c>
      <c r="B2082" s="4">
        <v>30.866111111111113</v>
      </c>
      <c r="C2082" s="4">
        <v>34.089999999999996</v>
      </c>
      <c r="D2082" s="4">
        <f t="shared" si="64"/>
        <v>3.5290040861498118</v>
      </c>
      <c r="E2082" s="6">
        <f t="shared" si="65"/>
        <v>31</v>
      </c>
    </row>
    <row r="2083" spans="1:5" hidden="1">
      <c r="A2083" s="1" t="s">
        <v>59</v>
      </c>
      <c r="B2083" s="4">
        <v>30.866249999999997</v>
      </c>
      <c r="C2083" s="4">
        <v>33.75333333333333</v>
      </c>
      <c r="D2083" s="4">
        <f t="shared" si="64"/>
        <v>3.5190791778736532</v>
      </c>
      <c r="E2083" s="6">
        <f t="shared" si="65"/>
        <v>31</v>
      </c>
    </row>
    <row r="2084" spans="1:5" hidden="1">
      <c r="A2084" s="1" t="s">
        <v>59</v>
      </c>
      <c r="B2084" s="4">
        <v>30.866944444444446</v>
      </c>
      <c r="C2084" s="4">
        <v>34.49666666666667</v>
      </c>
      <c r="D2084" s="4">
        <f t="shared" si="64"/>
        <v>3.5408627010119722</v>
      </c>
      <c r="E2084" s="6">
        <f t="shared" si="65"/>
        <v>31</v>
      </c>
    </row>
    <row r="2085" spans="1:5" hidden="1">
      <c r="A2085" s="1" t="s">
        <v>59</v>
      </c>
      <c r="B2085" s="4">
        <v>30.869305555555556</v>
      </c>
      <c r="C2085" s="4">
        <v>30.3</v>
      </c>
      <c r="D2085" s="4">
        <f t="shared" si="64"/>
        <v>3.4111477125153233</v>
      </c>
      <c r="E2085" s="6">
        <f t="shared" si="65"/>
        <v>31</v>
      </c>
    </row>
    <row r="2086" spans="1:5" hidden="1">
      <c r="A2086" s="1" t="s">
        <v>59</v>
      </c>
      <c r="B2086" s="4">
        <v>30.870138888888889</v>
      </c>
      <c r="C2086" s="4">
        <v>37.419999999999995</v>
      </c>
      <c r="D2086" s="4">
        <f t="shared" si="64"/>
        <v>3.6222053208459433</v>
      </c>
      <c r="E2086" s="6">
        <f t="shared" si="65"/>
        <v>31</v>
      </c>
    </row>
    <row r="2087" spans="1:5" hidden="1">
      <c r="A2087" s="1" t="s">
        <v>59</v>
      </c>
      <c r="B2087" s="4">
        <v>30.873055555555556</v>
      </c>
      <c r="C2087" s="4">
        <v>33.646666666666668</v>
      </c>
      <c r="D2087" s="4">
        <f t="shared" si="64"/>
        <v>3.5159139922440068</v>
      </c>
      <c r="E2087" s="6">
        <f t="shared" si="65"/>
        <v>31</v>
      </c>
    </row>
    <row r="2088" spans="1:5" hidden="1">
      <c r="A2088" s="1" t="s">
        <v>59</v>
      </c>
      <c r="B2088" s="4">
        <v>30.875277777777779</v>
      </c>
      <c r="C2088" s="4">
        <v>34.633333333333333</v>
      </c>
      <c r="D2088" s="4">
        <f t="shared" si="64"/>
        <v>3.5448166094370719</v>
      </c>
      <c r="E2088" s="6">
        <f t="shared" si="65"/>
        <v>31</v>
      </c>
    </row>
    <row r="2089" spans="1:5" hidden="1">
      <c r="A2089" s="1" t="s">
        <v>59</v>
      </c>
      <c r="B2089" s="4">
        <v>30.875972222222224</v>
      </c>
      <c r="C2089" s="4">
        <v>34.846666666666664</v>
      </c>
      <c r="D2089" s="4">
        <f t="shared" si="64"/>
        <v>3.5509574846166658</v>
      </c>
      <c r="E2089" s="6">
        <f t="shared" si="65"/>
        <v>31</v>
      </c>
    </row>
    <row r="2090" spans="1:5" hidden="1">
      <c r="A2090" s="1" t="s">
        <v>59</v>
      </c>
      <c r="B2090" s="4">
        <v>30.881527777777777</v>
      </c>
      <c r="C2090" s="4">
        <v>30.796666666666667</v>
      </c>
      <c r="D2090" s="4">
        <f t="shared" si="64"/>
        <v>3.4274064590145441</v>
      </c>
      <c r="E2090" s="6">
        <f t="shared" si="65"/>
        <v>31</v>
      </c>
    </row>
    <row r="2091" spans="1:5" hidden="1">
      <c r="A2091" s="1" t="s">
        <v>59</v>
      </c>
      <c r="B2091" s="4">
        <v>30.881666666666668</v>
      </c>
      <c r="C2091" s="4">
        <v>34.25333333333333</v>
      </c>
      <c r="D2091" s="4">
        <f t="shared" si="64"/>
        <v>3.5337838835735731</v>
      </c>
      <c r="E2091" s="6">
        <f t="shared" si="65"/>
        <v>31</v>
      </c>
    </row>
    <row r="2092" spans="1:5" hidden="1">
      <c r="A2092" s="1" t="s">
        <v>59</v>
      </c>
      <c r="B2092" s="4">
        <v>30.902777777777779</v>
      </c>
      <c r="C2092" s="4">
        <v>35.236666666666672</v>
      </c>
      <c r="D2092" s="4">
        <f t="shared" si="64"/>
        <v>3.5620872071124623</v>
      </c>
      <c r="E2092" s="6">
        <f t="shared" si="65"/>
        <v>31</v>
      </c>
    </row>
    <row r="2093" spans="1:5" hidden="1">
      <c r="A2093" s="1" t="s">
        <v>59</v>
      </c>
      <c r="B2093" s="4">
        <v>30.904861111111114</v>
      </c>
      <c r="C2093" s="4">
        <v>31.209999999999997</v>
      </c>
      <c r="D2093" s="4">
        <f t="shared" si="64"/>
        <v>3.440738556282688</v>
      </c>
      <c r="E2093" s="6">
        <f t="shared" si="65"/>
        <v>31</v>
      </c>
    </row>
    <row r="2094" spans="1:5" hidden="1">
      <c r="A2094" s="1" t="s">
        <v>59</v>
      </c>
      <c r="B2094" s="4">
        <v>30.907638888888886</v>
      </c>
      <c r="C2094" s="4">
        <v>36.06666666666667</v>
      </c>
      <c r="D2094" s="4">
        <f t="shared" si="64"/>
        <v>3.5853690777442715</v>
      </c>
      <c r="E2094" s="6">
        <f t="shared" si="65"/>
        <v>31</v>
      </c>
    </row>
    <row r="2095" spans="1:5" hidden="1">
      <c r="A2095" s="1" t="s">
        <v>59</v>
      </c>
      <c r="B2095" s="4">
        <v>30.910555555555558</v>
      </c>
      <c r="C2095" s="4">
        <v>35.18333333333333</v>
      </c>
      <c r="D2095" s="4">
        <f t="shared" si="64"/>
        <v>3.5605724856262198</v>
      </c>
      <c r="E2095" s="6">
        <f t="shared" si="65"/>
        <v>31</v>
      </c>
    </row>
    <row r="2096" spans="1:5" hidden="1">
      <c r="A2096" s="1" t="s">
        <v>59</v>
      </c>
      <c r="B2096" s="4">
        <v>30.918333333333333</v>
      </c>
      <c r="C2096" s="4">
        <v>34.86333333333333</v>
      </c>
      <c r="D2096" s="4">
        <f t="shared" si="64"/>
        <v>3.5514356560980671</v>
      </c>
      <c r="E2096" s="6">
        <f t="shared" si="65"/>
        <v>31</v>
      </c>
    </row>
    <row r="2097" spans="1:5" hidden="1">
      <c r="A2097" s="1" t="s">
        <v>59</v>
      </c>
      <c r="B2097" s="4">
        <v>30.920694444444443</v>
      </c>
      <c r="C2097" s="4">
        <v>31.22666666666667</v>
      </c>
      <c r="D2097" s="4">
        <f t="shared" si="64"/>
        <v>3.4412724306213525</v>
      </c>
      <c r="E2097" s="6">
        <f t="shared" si="65"/>
        <v>31</v>
      </c>
    </row>
    <row r="2098" spans="1:5" hidden="1">
      <c r="A2098" s="1" t="s">
        <v>59</v>
      </c>
      <c r="B2098" s="4">
        <v>30.923333333333336</v>
      </c>
      <c r="C2098" s="4">
        <v>34.386666666666663</v>
      </c>
      <c r="D2098" s="4">
        <f t="shared" si="64"/>
        <v>3.5376688923450343</v>
      </c>
      <c r="E2098" s="6">
        <f t="shared" si="65"/>
        <v>31</v>
      </c>
    </row>
    <row r="2099" spans="1:5" hidden="1">
      <c r="A2099" s="1" t="s">
        <v>59</v>
      </c>
      <c r="B2099" s="4">
        <v>30.930694444444445</v>
      </c>
      <c r="C2099" s="4">
        <v>35.089999999999996</v>
      </c>
      <c r="D2099" s="4">
        <f t="shared" si="64"/>
        <v>3.5579161895951237</v>
      </c>
      <c r="E2099" s="6">
        <f t="shared" si="65"/>
        <v>31</v>
      </c>
    </row>
    <row r="2100" spans="1:5" hidden="1">
      <c r="A2100" s="1" t="s">
        <v>59</v>
      </c>
      <c r="B2100" s="4">
        <v>30.936249999999998</v>
      </c>
      <c r="C2100" s="4">
        <v>35.296666666666674</v>
      </c>
      <c r="D2100" s="4">
        <f t="shared" si="64"/>
        <v>3.5637885307742536</v>
      </c>
      <c r="E2100" s="6">
        <f t="shared" si="65"/>
        <v>31</v>
      </c>
    </row>
    <row r="2101" spans="1:5" hidden="1">
      <c r="A2101" s="1" t="s">
        <v>59</v>
      </c>
      <c r="B2101" s="4">
        <v>30.944722222222222</v>
      </c>
      <c r="C2101" s="4">
        <v>34.300000000000004</v>
      </c>
      <c r="D2101" s="4">
        <f t="shared" si="64"/>
        <v>3.5351453541718945</v>
      </c>
      <c r="E2101" s="6">
        <f t="shared" si="65"/>
        <v>31</v>
      </c>
    </row>
    <row r="2102" spans="1:5" hidden="1">
      <c r="A2102" s="1" t="s">
        <v>59</v>
      </c>
      <c r="B2102" s="4">
        <v>30.950972222222223</v>
      </c>
      <c r="C2102" s="4">
        <v>30.416666666666668</v>
      </c>
      <c r="D2102" s="4">
        <f t="shared" si="64"/>
        <v>3.4149907037944911</v>
      </c>
      <c r="E2102" s="6">
        <f t="shared" si="65"/>
        <v>31</v>
      </c>
    </row>
    <row r="2103" spans="1:5" hidden="1">
      <c r="A2103" s="1" t="s">
        <v>59</v>
      </c>
      <c r="B2103" s="4">
        <v>30.983611111111109</v>
      </c>
      <c r="C2103" s="4">
        <v>39.043333333333329</v>
      </c>
      <c r="D2103" s="4">
        <f t="shared" si="64"/>
        <v>3.6646721404136735</v>
      </c>
      <c r="E2103" s="6">
        <f t="shared" si="65"/>
        <v>31</v>
      </c>
    </row>
    <row r="2104" spans="1:5" hidden="1">
      <c r="A2104" s="1" t="s">
        <v>59</v>
      </c>
      <c r="B2104" s="4">
        <v>30.992083333333333</v>
      </c>
      <c r="C2104" s="4">
        <v>33.196666666666665</v>
      </c>
      <c r="D2104" s="4">
        <f t="shared" si="64"/>
        <v>3.5024494692754384</v>
      </c>
      <c r="E2104" s="6">
        <f t="shared" si="65"/>
        <v>31</v>
      </c>
    </row>
    <row r="2105" spans="1:5" hidden="1">
      <c r="A2105" s="1" t="s">
        <v>59</v>
      </c>
      <c r="B2105" s="4">
        <v>30.993611111111111</v>
      </c>
      <c r="C2105" s="4">
        <v>35.436666666666667</v>
      </c>
      <c r="D2105" s="4">
        <f t="shared" si="64"/>
        <v>3.5677470656324042</v>
      </c>
      <c r="E2105" s="6">
        <f t="shared" si="65"/>
        <v>31</v>
      </c>
    </row>
    <row r="2106" spans="1:5" hidden="1">
      <c r="A2106" s="1" t="s">
        <v>59</v>
      </c>
      <c r="B2106" s="4">
        <v>30.999861111111109</v>
      </c>
      <c r="C2106" s="4">
        <v>31.513333333333332</v>
      </c>
      <c r="D2106" s="4">
        <f t="shared" si="64"/>
        <v>3.4504107366969805</v>
      </c>
      <c r="E2106" s="6">
        <f t="shared" si="65"/>
        <v>31</v>
      </c>
    </row>
    <row r="2107" spans="1:5" hidden="1">
      <c r="A2107" s="1" t="s">
        <v>59</v>
      </c>
      <c r="B2107" s="4">
        <v>31.00041666666667</v>
      </c>
      <c r="C2107" s="4">
        <v>34.659999999999997</v>
      </c>
      <c r="D2107" s="4">
        <f t="shared" si="64"/>
        <v>3.5455862842874599</v>
      </c>
      <c r="E2107" s="6">
        <f t="shared" si="65"/>
        <v>31</v>
      </c>
    </row>
    <row r="2108" spans="1:5" hidden="1">
      <c r="A2108" s="1" t="s">
        <v>59</v>
      </c>
      <c r="B2108" s="4">
        <v>31.001111111111111</v>
      </c>
      <c r="C2108" s="4">
        <v>32.333333333333336</v>
      </c>
      <c r="D2108" s="4">
        <f t="shared" si="64"/>
        <v>3.4760986898352733</v>
      </c>
      <c r="E2108" s="6">
        <f t="shared" si="65"/>
        <v>31</v>
      </c>
    </row>
    <row r="2109" spans="1:5" hidden="1">
      <c r="A2109" s="1" t="s">
        <v>59</v>
      </c>
      <c r="B2109" s="4">
        <v>31.002222222222223</v>
      </c>
      <c r="C2109" s="4">
        <v>33.79</v>
      </c>
      <c r="D2109" s="4">
        <f t="shared" si="64"/>
        <v>3.5201649007261984</v>
      </c>
      <c r="E2109" s="6">
        <f t="shared" si="65"/>
        <v>31</v>
      </c>
    </row>
    <row r="2110" spans="1:5" hidden="1">
      <c r="A2110" s="1" t="s">
        <v>59</v>
      </c>
      <c r="B2110" s="4">
        <v>31.005972222222223</v>
      </c>
      <c r="C2110" s="4">
        <v>30.283333333333331</v>
      </c>
      <c r="D2110" s="4">
        <f t="shared" si="64"/>
        <v>3.4105975061740703</v>
      </c>
      <c r="E2110" s="6">
        <f t="shared" si="65"/>
        <v>31</v>
      </c>
    </row>
    <row r="2111" spans="1:5" hidden="1">
      <c r="A2111" s="1" t="s">
        <v>59</v>
      </c>
      <c r="B2111" s="4">
        <v>31.006250000000001</v>
      </c>
      <c r="C2111" s="4">
        <v>31.616666666666664</v>
      </c>
      <c r="D2111" s="4">
        <f t="shared" si="64"/>
        <v>3.4536844077129136</v>
      </c>
      <c r="E2111" s="6">
        <f t="shared" si="65"/>
        <v>31</v>
      </c>
    </row>
    <row r="2112" spans="1:5" hidden="1">
      <c r="A2112" s="1" t="s">
        <v>59</v>
      </c>
      <c r="B2112" s="4">
        <v>31.012916666666669</v>
      </c>
      <c r="C2112" s="4">
        <v>30.26</v>
      </c>
      <c r="D2112" s="4">
        <f t="shared" si="64"/>
        <v>3.4098267083602098</v>
      </c>
      <c r="E2112" s="6">
        <f t="shared" si="65"/>
        <v>31</v>
      </c>
    </row>
    <row r="2113" spans="1:5" hidden="1">
      <c r="A2113" s="1" t="s">
        <v>59</v>
      </c>
      <c r="B2113" s="4">
        <v>31.018055555555556</v>
      </c>
      <c r="C2113" s="4">
        <v>35.793333333333337</v>
      </c>
      <c r="D2113" s="4">
        <f t="shared" si="64"/>
        <v>3.5777616563263139</v>
      </c>
      <c r="E2113" s="6">
        <f t="shared" si="65"/>
        <v>31</v>
      </c>
    </row>
    <row r="2114" spans="1:5" hidden="1">
      <c r="A2114" s="1" t="s">
        <v>59</v>
      </c>
      <c r="B2114" s="4">
        <v>31.020138888888887</v>
      </c>
      <c r="C2114" s="4">
        <v>34.793333333333329</v>
      </c>
      <c r="D2114" s="4">
        <f t="shared" ref="D2114:D2177" si="66">LN(C2114)</f>
        <v>3.5494257975471575</v>
      </c>
      <c r="E2114" s="6">
        <f t="shared" si="65"/>
        <v>31</v>
      </c>
    </row>
    <row r="2115" spans="1:5" hidden="1">
      <c r="A2115" s="1" t="s">
        <v>59</v>
      </c>
      <c r="B2115" s="4">
        <v>31.020555555555557</v>
      </c>
      <c r="C2115" s="4">
        <v>34.420000000000009</v>
      </c>
      <c r="D2115" s="4">
        <f t="shared" si="66"/>
        <v>3.5386377907833935</v>
      </c>
      <c r="E2115" s="6">
        <f t="shared" ref="E2115:E2178" si="67">ROUND(B2115,0)</f>
        <v>31</v>
      </c>
    </row>
    <row r="2116" spans="1:5" hidden="1">
      <c r="A2116" s="1" t="s">
        <v>59</v>
      </c>
      <c r="B2116" s="4">
        <v>31.022361111111113</v>
      </c>
      <c r="C2116" s="4">
        <v>37.386666666666663</v>
      </c>
      <c r="D2116" s="4">
        <f t="shared" si="66"/>
        <v>3.6213141346181703</v>
      </c>
      <c r="E2116" s="6">
        <f t="shared" si="67"/>
        <v>31</v>
      </c>
    </row>
    <row r="2117" spans="1:5" hidden="1">
      <c r="A2117" s="1" t="s">
        <v>59</v>
      </c>
      <c r="B2117" s="4">
        <v>31.032361111111111</v>
      </c>
      <c r="C2117" s="4">
        <v>29.946666666666669</v>
      </c>
      <c r="D2117" s="4">
        <f t="shared" si="66"/>
        <v>3.3994180217620782</v>
      </c>
      <c r="E2117" s="6">
        <f t="shared" si="67"/>
        <v>31</v>
      </c>
    </row>
    <row r="2118" spans="1:5" hidden="1">
      <c r="A2118" s="1" t="s">
        <v>59</v>
      </c>
      <c r="B2118" s="4">
        <v>31.040000000000003</v>
      </c>
      <c r="C2118" s="4">
        <v>33.50333333333333</v>
      </c>
      <c r="D2118" s="4">
        <f t="shared" si="66"/>
        <v>3.5116449363685387</v>
      </c>
      <c r="E2118" s="6">
        <f t="shared" si="67"/>
        <v>31</v>
      </c>
    </row>
    <row r="2119" spans="1:5" hidden="1">
      <c r="A2119" s="1" t="s">
        <v>59</v>
      </c>
      <c r="B2119" s="4">
        <v>31.04111111111111</v>
      </c>
      <c r="C2119" s="4">
        <v>30.846666666666664</v>
      </c>
      <c r="D2119" s="4">
        <f t="shared" si="66"/>
        <v>3.4290286948107438</v>
      </c>
      <c r="E2119" s="6">
        <f t="shared" si="67"/>
        <v>31</v>
      </c>
    </row>
    <row r="2120" spans="1:5" hidden="1">
      <c r="A2120" s="1" t="s">
        <v>59</v>
      </c>
      <c r="B2120" s="4">
        <v>31.042638888888892</v>
      </c>
      <c r="C2120" s="4">
        <v>34.623333333333328</v>
      </c>
      <c r="D2120" s="4">
        <f t="shared" si="66"/>
        <v>3.54452782857161</v>
      </c>
      <c r="E2120" s="6">
        <f t="shared" si="67"/>
        <v>31</v>
      </c>
    </row>
    <row r="2121" spans="1:5" hidden="1">
      <c r="A2121" s="1" t="s">
        <v>59</v>
      </c>
      <c r="B2121" s="4">
        <v>31.043749999999999</v>
      </c>
      <c r="C2121" s="4">
        <v>31.163333333333338</v>
      </c>
      <c r="D2121" s="4">
        <f t="shared" si="66"/>
        <v>3.4392421900351149</v>
      </c>
      <c r="E2121" s="6">
        <f t="shared" si="67"/>
        <v>31</v>
      </c>
    </row>
    <row r="2122" spans="1:5" hidden="1">
      <c r="A2122" s="1" t="s">
        <v>59</v>
      </c>
      <c r="B2122" s="4">
        <v>31.045138888888889</v>
      </c>
      <c r="C2122" s="4">
        <v>30.51</v>
      </c>
      <c r="D2122" s="4">
        <f t="shared" si="66"/>
        <v>3.4180544987285781</v>
      </c>
      <c r="E2122" s="6">
        <f t="shared" si="67"/>
        <v>31</v>
      </c>
    </row>
    <row r="2123" spans="1:5" hidden="1">
      <c r="A2123" s="1" t="s">
        <v>59</v>
      </c>
      <c r="B2123" s="4">
        <v>31.048749999999998</v>
      </c>
      <c r="C2123" s="4">
        <v>34.713333333333331</v>
      </c>
      <c r="D2123" s="4">
        <f t="shared" si="66"/>
        <v>3.5471238590666432</v>
      </c>
      <c r="E2123" s="6">
        <f t="shared" si="67"/>
        <v>31</v>
      </c>
    </row>
    <row r="2124" spans="1:5" hidden="1">
      <c r="A2124" s="1" t="s">
        <v>59</v>
      </c>
      <c r="B2124" s="4">
        <v>31.05972222222222</v>
      </c>
      <c r="C2124" s="4">
        <v>35.82</v>
      </c>
      <c r="D2124" s="4">
        <f t="shared" si="66"/>
        <v>3.5785063966325659</v>
      </c>
      <c r="E2124" s="6">
        <f t="shared" si="67"/>
        <v>31</v>
      </c>
    </row>
    <row r="2125" spans="1:5" hidden="1">
      <c r="A2125" s="1" t="s">
        <v>59</v>
      </c>
      <c r="B2125" s="4">
        <v>31.07</v>
      </c>
      <c r="C2125" s="4">
        <v>34.396666666666668</v>
      </c>
      <c r="D2125" s="4">
        <f t="shared" si="66"/>
        <v>3.5379596604595132</v>
      </c>
      <c r="E2125" s="6">
        <f t="shared" si="67"/>
        <v>31</v>
      </c>
    </row>
    <row r="2126" spans="1:5" hidden="1">
      <c r="A2126" s="1" t="s">
        <v>59</v>
      </c>
      <c r="B2126" s="4">
        <v>31.073472222222222</v>
      </c>
      <c r="C2126" s="4">
        <v>36.633333333333333</v>
      </c>
      <c r="D2126" s="4">
        <f t="shared" si="66"/>
        <v>3.6009585727414661</v>
      </c>
      <c r="E2126" s="6">
        <f t="shared" si="67"/>
        <v>31</v>
      </c>
    </row>
    <row r="2127" spans="1:5" hidden="1">
      <c r="A2127" s="1" t="s">
        <v>59</v>
      </c>
      <c r="B2127" s="4">
        <v>31.078333333333333</v>
      </c>
      <c r="C2127" s="4">
        <v>33.266666666666673</v>
      </c>
      <c r="D2127" s="4">
        <f t="shared" si="66"/>
        <v>3.5045558946493087</v>
      </c>
      <c r="E2127" s="6">
        <f t="shared" si="67"/>
        <v>31</v>
      </c>
    </row>
    <row r="2128" spans="1:5" hidden="1">
      <c r="A2128" s="1" t="s">
        <v>59</v>
      </c>
      <c r="B2128" s="4">
        <v>31.082638888888887</v>
      </c>
      <c r="C2128" s="4">
        <v>34.373333333333335</v>
      </c>
      <c r="D2128" s="4">
        <f t="shared" si="66"/>
        <v>3.5372810699628223</v>
      </c>
      <c r="E2128" s="6">
        <f t="shared" si="67"/>
        <v>31</v>
      </c>
    </row>
    <row r="2129" spans="1:5" hidden="1">
      <c r="A2129" s="1" t="s">
        <v>59</v>
      </c>
      <c r="B2129" s="4">
        <v>31.085416666666667</v>
      </c>
      <c r="C2129" s="4">
        <v>34.729999999999997</v>
      </c>
      <c r="D2129" s="4">
        <f t="shared" si="66"/>
        <v>3.5476038667559826</v>
      </c>
      <c r="E2129" s="6">
        <f t="shared" si="67"/>
        <v>31</v>
      </c>
    </row>
    <row r="2130" spans="1:5" hidden="1">
      <c r="A2130" s="1" t="s">
        <v>59</v>
      </c>
      <c r="B2130" s="4">
        <v>31.089444444444442</v>
      </c>
      <c r="C2130" s="4">
        <v>30.693333333333332</v>
      </c>
      <c r="D2130" s="4">
        <f t="shared" si="66"/>
        <v>3.4240454757455177</v>
      </c>
      <c r="E2130" s="6">
        <f t="shared" si="67"/>
        <v>31</v>
      </c>
    </row>
    <row r="2131" spans="1:5" hidden="1">
      <c r="A2131" s="1" t="s">
        <v>59</v>
      </c>
      <c r="B2131" s="4">
        <v>31.091666666666665</v>
      </c>
      <c r="C2131" s="4">
        <v>35.516666666666673</v>
      </c>
      <c r="D2131" s="4">
        <f t="shared" si="66"/>
        <v>3.5700020698765167</v>
      </c>
      <c r="E2131" s="6">
        <f t="shared" si="67"/>
        <v>31</v>
      </c>
    </row>
    <row r="2132" spans="1:5" hidden="1">
      <c r="A2132" s="1" t="s">
        <v>59</v>
      </c>
      <c r="B2132" s="4">
        <v>31.104027777777777</v>
      </c>
      <c r="C2132" s="4">
        <v>33.639999999999993</v>
      </c>
      <c r="D2132" s="4">
        <f t="shared" si="66"/>
        <v>3.5157158351047473</v>
      </c>
      <c r="E2132" s="6">
        <f t="shared" si="67"/>
        <v>31</v>
      </c>
    </row>
    <row r="2133" spans="1:5" hidden="1">
      <c r="A2133" s="1" t="s">
        <v>59</v>
      </c>
      <c r="B2133" s="4">
        <v>31.104444444444443</v>
      </c>
      <c r="C2133" s="4">
        <v>35.25</v>
      </c>
      <c r="D2133" s="4">
        <f t="shared" si="66"/>
        <v>3.5624655292582776</v>
      </c>
      <c r="E2133" s="6">
        <f t="shared" si="67"/>
        <v>31</v>
      </c>
    </row>
    <row r="2134" spans="1:5" hidden="1">
      <c r="A2134" s="1" t="s">
        <v>59</v>
      </c>
      <c r="B2134" s="4">
        <v>31.10638888888889</v>
      </c>
      <c r="C2134" s="4">
        <v>40.426666666666669</v>
      </c>
      <c r="D2134" s="4">
        <f t="shared" si="66"/>
        <v>3.6994896332259519</v>
      </c>
      <c r="E2134" s="6">
        <f t="shared" si="67"/>
        <v>31</v>
      </c>
    </row>
    <row r="2135" spans="1:5" hidden="1">
      <c r="A2135" s="1" t="s">
        <v>59</v>
      </c>
      <c r="B2135" s="4">
        <v>31.110694444444444</v>
      </c>
      <c r="C2135" s="4">
        <v>38.226666666666667</v>
      </c>
      <c r="D2135" s="4">
        <f t="shared" si="66"/>
        <v>3.6435333523470592</v>
      </c>
      <c r="E2135" s="6">
        <f t="shared" si="67"/>
        <v>31</v>
      </c>
    </row>
    <row r="2136" spans="1:5" hidden="1">
      <c r="A2136" s="1" t="s">
        <v>59</v>
      </c>
      <c r="B2136" s="4">
        <v>31.111944444444443</v>
      </c>
      <c r="C2136" s="4">
        <v>34.406666666666666</v>
      </c>
      <c r="D2136" s="4">
        <f t="shared" si="66"/>
        <v>3.5382503440524715</v>
      </c>
      <c r="E2136" s="6">
        <f t="shared" si="67"/>
        <v>31</v>
      </c>
    </row>
    <row r="2137" spans="1:5" hidden="1">
      <c r="A2137" s="1" t="s">
        <v>59</v>
      </c>
      <c r="B2137" s="4">
        <v>31.112083333333331</v>
      </c>
      <c r="C2137" s="4">
        <v>34.843333333333334</v>
      </c>
      <c r="D2137" s="4">
        <f t="shared" si="66"/>
        <v>3.5508618228765063</v>
      </c>
      <c r="E2137" s="6">
        <f t="shared" si="67"/>
        <v>31</v>
      </c>
    </row>
    <row r="2138" spans="1:5" hidden="1">
      <c r="A2138" s="1" t="s">
        <v>59</v>
      </c>
      <c r="B2138" s="4">
        <v>31.113472222222224</v>
      </c>
      <c r="C2138" s="4">
        <v>35.44</v>
      </c>
      <c r="D2138" s="4">
        <f t="shared" si="66"/>
        <v>3.5678411257368801</v>
      </c>
      <c r="E2138" s="6">
        <f t="shared" si="67"/>
        <v>31</v>
      </c>
    </row>
    <row r="2139" spans="1:5" hidden="1">
      <c r="A2139" s="1" t="s">
        <v>59</v>
      </c>
      <c r="B2139" s="4">
        <v>31.113611111111108</v>
      </c>
      <c r="C2139" s="4">
        <v>34.573333333333331</v>
      </c>
      <c r="D2139" s="4">
        <f t="shared" si="66"/>
        <v>3.5430826720023538</v>
      </c>
      <c r="E2139" s="6">
        <f t="shared" si="67"/>
        <v>31</v>
      </c>
    </row>
    <row r="2140" spans="1:5" hidden="1">
      <c r="A2140" s="1" t="s">
        <v>59</v>
      </c>
      <c r="B2140" s="4">
        <v>31.114305555555557</v>
      </c>
      <c r="C2140" s="4">
        <v>34.743333333333332</v>
      </c>
      <c r="D2140" s="4">
        <f t="shared" si="66"/>
        <v>3.5479877070831214</v>
      </c>
      <c r="E2140" s="6">
        <f t="shared" si="67"/>
        <v>31</v>
      </c>
    </row>
    <row r="2141" spans="1:5" hidden="1">
      <c r="A2141" s="1" t="s">
        <v>59</v>
      </c>
      <c r="B2141" s="4">
        <v>31.114305555555557</v>
      </c>
      <c r="C2141" s="4">
        <v>31.396666666666665</v>
      </c>
      <c r="D2141" s="4">
        <f t="shared" si="66"/>
        <v>3.4467017301666161</v>
      </c>
      <c r="E2141" s="6">
        <f t="shared" si="67"/>
        <v>31</v>
      </c>
    </row>
    <row r="2142" spans="1:5" hidden="1">
      <c r="A2142" s="1" t="s">
        <v>59</v>
      </c>
      <c r="B2142" s="4">
        <v>31.114861111111111</v>
      </c>
      <c r="C2142" s="4">
        <v>29.97666666666667</v>
      </c>
      <c r="D2142" s="4">
        <f t="shared" si="66"/>
        <v>3.4004193012583146</v>
      </c>
      <c r="E2142" s="6">
        <f t="shared" si="67"/>
        <v>31</v>
      </c>
    </row>
    <row r="2143" spans="1:5" hidden="1">
      <c r="A2143" s="1" t="s">
        <v>59</v>
      </c>
      <c r="B2143" s="4">
        <v>31.115694444444443</v>
      </c>
      <c r="C2143" s="4">
        <v>33.846666666666671</v>
      </c>
      <c r="D2143" s="4">
        <f t="shared" si="66"/>
        <v>3.5218405208511387</v>
      </c>
      <c r="E2143" s="6">
        <f t="shared" si="67"/>
        <v>31</v>
      </c>
    </row>
    <row r="2144" spans="1:5" hidden="1">
      <c r="A2144" s="1" t="s">
        <v>59</v>
      </c>
      <c r="B2144" s="4">
        <v>31.116388888888888</v>
      </c>
      <c r="C2144" s="4">
        <v>36.516666666666659</v>
      </c>
      <c r="D2144" s="4">
        <f t="shared" si="66"/>
        <v>3.5977687773733655</v>
      </c>
      <c r="E2144" s="6">
        <f t="shared" si="67"/>
        <v>31</v>
      </c>
    </row>
    <row r="2145" spans="1:5" hidden="1">
      <c r="A2145" s="1" t="s">
        <v>59</v>
      </c>
      <c r="B2145" s="4">
        <v>31.120694444444442</v>
      </c>
      <c r="C2145" s="4">
        <v>34.793333333333329</v>
      </c>
      <c r="D2145" s="4">
        <f t="shared" si="66"/>
        <v>3.5494257975471575</v>
      </c>
      <c r="E2145" s="6">
        <f t="shared" si="67"/>
        <v>31</v>
      </c>
    </row>
    <row r="2146" spans="1:5" hidden="1">
      <c r="A2146" s="1" t="s">
        <v>59</v>
      </c>
      <c r="B2146" s="4">
        <v>31.134305555555557</v>
      </c>
      <c r="C2146" s="4">
        <v>34.700000000000003</v>
      </c>
      <c r="D2146" s="4">
        <f t="shared" si="66"/>
        <v>3.5467396869528134</v>
      </c>
      <c r="E2146" s="6">
        <f t="shared" si="67"/>
        <v>31</v>
      </c>
    </row>
    <row r="2147" spans="1:5" hidden="1">
      <c r="A2147" s="1" t="s">
        <v>59</v>
      </c>
      <c r="B2147" s="4">
        <v>31.136805555555554</v>
      </c>
      <c r="C2147" s="4">
        <v>31.139999999999997</v>
      </c>
      <c r="D2147" s="4">
        <f t="shared" si="66"/>
        <v>3.438493166405852</v>
      </c>
      <c r="E2147" s="6">
        <f t="shared" si="67"/>
        <v>31</v>
      </c>
    </row>
    <row r="2148" spans="1:5" hidden="1">
      <c r="A2148" s="1" t="s">
        <v>59</v>
      </c>
      <c r="B2148" s="4">
        <v>31.137361111111108</v>
      </c>
      <c r="C2148" s="4">
        <v>35.326666666666661</v>
      </c>
      <c r="D2148" s="4">
        <f t="shared" si="66"/>
        <v>3.564638108396506</v>
      </c>
      <c r="E2148" s="6">
        <f t="shared" si="67"/>
        <v>31</v>
      </c>
    </row>
    <row r="2149" spans="1:5" hidden="1">
      <c r="A2149" s="1" t="s">
        <v>59</v>
      </c>
      <c r="B2149" s="4">
        <v>31.139166666666664</v>
      </c>
      <c r="C2149" s="4">
        <v>33.636666666666663</v>
      </c>
      <c r="D2149" s="4">
        <f t="shared" si="66"/>
        <v>3.5156167418083277</v>
      </c>
      <c r="E2149" s="6">
        <f t="shared" si="67"/>
        <v>31</v>
      </c>
    </row>
    <row r="2150" spans="1:5" hidden="1">
      <c r="A2150" s="1" t="s">
        <v>59</v>
      </c>
      <c r="B2150" s="4">
        <v>31.141805555555557</v>
      </c>
      <c r="C2150" s="4">
        <v>34.223333333333336</v>
      </c>
      <c r="D2150" s="4">
        <f t="shared" si="66"/>
        <v>3.532907672642764</v>
      </c>
      <c r="E2150" s="6">
        <f t="shared" si="67"/>
        <v>31</v>
      </c>
    </row>
    <row r="2151" spans="1:5" hidden="1">
      <c r="A2151" s="1" t="s">
        <v>59</v>
      </c>
      <c r="B2151" s="4">
        <v>31.143333333333331</v>
      </c>
      <c r="C2151" s="4">
        <v>30.246666666666666</v>
      </c>
      <c r="D2151" s="4">
        <f t="shared" si="66"/>
        <v>3.4093859855677082</v>
      </c>
      <c r="E2151" s="6">
        <f t="shared" si="67"/>
        <v>31</v>
      </c>
    </row>
    <row r="2152" spans="1:5" hidden="1">
      <c r="A2152" s="1" t="s">
        <v>59</v>
      </c>
      <c r="B2152" s="4">
        <v>31.145416666666666</v>
      </c>
      <c r="C2152" s="4">
        <v>34.836666666666666</v>
      </c>
      <c r="D2152" s="4">
        <f t="shared" si="66"/>
        <v>3.5506704719383024</v>
      </c>
      <c r="E2152" s="6">
        <f t="shared" si="67"/>
        <v>31</v>
      </c>
    </row>
    <row r="2153" spans="1:5" hidden="1">
      <c r="A2153" s="1" t="s">
        <v>59</v>
      </c>
      <c r="B2153" s="4">
        <v>31.16611111111111</v>
      </c>
      <c r="C2153" s="4">
        <v>35.593333333333334</v>
      </c>
      <c r="D2153" s="4">
        <f t="shared" si="66"/>
        <v>3.5721583544039306</v>
      </c>
      <c r="E2153" s="6">
        <f t="shared" si="67"/>
        <v>31</v>
      </c>
    </row>
    <row r="2154" spans="1:5" hidden="1">
      <c r="A2154" s="1" t="s">
        <v>59</v>
      </c>
      <c r="B2154" s="4">
        <v>31.167916666666667</v>
      </c>
      <c r="C2154" s="4">
        <v>38.35</v>
      </c>
      <c r="D2154" s="4">
        <f t="shared" si="66"/>
        <v>3.6467545278132651</v>
      </c>
      <c r="E2154" s="6">
        <f t="shared" si="67"/>
        <v>31</v>
      </c>
    </row>
    <row r="2155" spans="1:5" hidden="1">
      <c r="A2155" s="1" t="s">
        <v>59</v>
      </c>
      <c r="B2155" s="4">
        <v>31.173194444444444</v>
      </c>
      <c r="C2155" s="4">
        <v>38.333333333333336</v>
      </c>
      <c r="D2155" s="4">
        <f t="shared" si="66"/>
        <v>3.6463198396951406</v>
      </c>
      <c r="E2155" s="6">
        <f t="shared" si="67"/>
        <v>31</v>
      </c>
    </row>
    <row r="2156" spans="1:5" hidden="1">
      <c r="A2156" s="1" t="s">
        <v>59</v>
      </c>
      <c r="B2156" s="4">
        <v>31.174027777777777</v>
      </c>
      <c r="C2156" s="4">
        <v>34.74</v>
      </c>
      <c r="D2156" s="4">
        <f t="shared" si="66"/>
        <v>3.5478917608129588</v>
      </c>
      <c r="E2156" s="6">
        <f t="shared" si="67"/>
        <v>31</v>
      </c>
    </row>
    <row r="2157" spans="1:5" hidden="1">
      <c r="A2157" s="1" t="s">
        <v>59</v>
      </c>
      <c r="B2157" s="4">
        <v>31.175000000000001</v>
      </c>
      <c r="C2157" s="4">
        <v>40.373333333333335</v>
      </c>
      <c r="D2157" s="4">
        <f t="shared" si="66"/>
        <v>3.6981695010210291</v>
      </c>
      <c r="E2157" s="6">
        <f t="shared" si="67"/>
        <v>31</v>
      </c>
    </row>
    <row r="2158" spans="1:5" hidden="1">
      <c r="A2158" s="1" t="s">
        <v>59</v>
      </c>
      <c r="B2158" s="4">
        <v>31.176111111111108</v>
      </c>
      <c r="C2158" s="4">
        <v>40.656666666666666</v>
      </c>
      <c r="D2158" s="4">
        <f t="shared" si="66"/>
        <v>3.7051628241870374</v>
      </c>
      <c r="E2158" s="6">
        <f t="shared" si="67"/>
        <v>31</v>
      </c>
    </row>
    <row r="2159" spans="1:5" hidden="1">
      <c r="A2159" s="1" t="s">
        <v>59</v>
      </c>
      <c r="B2159" s="4">
        <v>31.177222222222223</v>
      </c>
      <c r="C2159" s="4">
        <v>37.973333333333329</v>
      </c>
      <c r="D2159" s="4">
        <f t="shared" si="66"/>
        <v>3.6368841589955556</v>
      </c>
      <c r="E2159" s="6">
        <f t="shared" si="67"/>
        <v>31</v>
      </c>
    </row>
    <row r="2160" spans="1:5" hidden="1">
      <c r="A2160" s="1" t="s">
        <v>59</v>
      </c>
      <c r="B2160" s="4">
        <v>31.184444444444445</v>
      </c>
      <c r="C2160" s="4">
        <v>35.79</v>
      </c>
      <c r="D2160" s="4">
        <f t="shared" si="66"/>
        <v>3.5776685247779345</v>
      </c>
      <c r="E2160" s="6">
        <f t="shared" si="67"/>
        <v>31</v>
      </c>
    </row>
    <row r="2161" spans="1:5" hidden="1">
      <c r="A2161" s="1" t="s">
        <v>59</v>
      </c>
      <c r="B2161" s="4">
        <v>31.187777777777779</v>
      </c>
      <c r="C2161" s="4">
        <v>34.903333333333336</v>
      </c>
      <c r="D2161" s="4">
        <f t="shared" si="66"/>
        <v>3.5525823356312611</v>
      </c>
      <c r="E2161" s="6">
        <f t="shared" si="67"/>
        <v>31</v>
      </c>
    </row>
    <row r="2162" spans="1:5" hidden="1">
      <c r="A2162" s="1" t="s">
        <v>59</v>
      </c>
      <c r="B2162" s="4">
        <v>31.191944444444445</v>
      </c>
      <c r="C2162" s="4">
        <v>42.78</v>
      </c>
      <c r="D2162" s="4">
        <f t="shared" si="66"/>
        <v>3.7560707036542595</v>
      </c>
      <c r="E2162" s="6">
        <f t="shared" si="67"/>
        <v>31</v>
      </c>
    </row>
    <row r="2163" spans="1:5" hidden="1">
      <c r="A2163" s="1" t="s">
        <v>59</v>
      </c>
      <c r="B2163" s="4">
        <v>31.192083333333336</v>
      </c>
      <c r="C2163" s="4">
        <v>36.07</v>
      </c>
      <c r="D2163" s="4">
        <f t="shared" si="66"/>
        <v>3.5854614949154477</v>
      </c>
      <c r="E2163" s="6">
        <f t="shared" si="67"/>
        <v>31</v>
      </c>
    </row>
    <row r="2164" spans="1:5" hidden="1">
      <c r="A2164" s="1" t="s">
        <v>59</v>
      </c>
      <c r="B2164" s="4">
        <v>31.198194444444443</v>
      </c>
      <c r="C2164" s="4">
        <v>34.973333333333336</v>
      </c>
      <c r="D2164" s="4">
        <f t="shared" si="66"/>
        <v>3.5545858663305632</v>
      </c>
      <c r="E2164" s="6">
        <f t="shared" si="67"/>
        <v>31</v>
      </c>
    </row>
    <row r="2165" spans="1:5" hidden="1">
      <c r="A2165" s="1" t="s">
        <v>59</v>
      </c>
      <c r="B2165" s="4">
        <v>31.199722222222224</v>
      </c>
      <c r="C2165" s="4">
        <v>34.839999999999996</v>
      </c>
      <c r="D2165" s="4">
        <f t="shared" si="66"/>
        <v>3.5507661519843019</v>
      </c>
      <c r="E2165" s="6">
        <f t="shared" si="67"/>
        <v>31</v>
      </c>
    </row>
    <row r="2166" spans="1:5" hidden="1">
      <c r="A2166" s="1" t="s">
        <v>59</v>
      </c>
      <c r="B2166" s="4">
        <v>31.201250000000002</v>
      </c>
      <c r="C2166" s="4">
        <v>34.393333333333331</v>
      </c>
      <c r="D2166" s="4">
        <f t="shared" si="66"/>
        <v>3.5378627471483939</v>
      </c>
      <c r="E2166" s="6">
        <f t="shared" si="67"/>
        <v>31</v>
      </c>
    </row>
    <row r="2167" spans="1:5" hidden="1">
      <c r="A2167" s="1" t="s">
        <v>59</v>
      </c>
      <c r="B2167" s="4">
        <v>31.213472222222222</v>
      </c>
      <c r="C2167" s="4">
        <v>35.863333333333337</v>
      </c>
      <c r="D2167" s="4">
        <f t="shared" si="66"/>
        <v>3.5797154179377082</v>
      </c>
      <c r="E2167" s="6">
        <f t="shared" si="67"/>
        <v>31</v>
      </c>
    </row>
    <row r="2168" spans="1:5" hidden="1">
      <c r="A2168" s="1" t="s">
        <v>59</v>
      </c>
      <c r="B2168" s="4">
        <v>31.216666666666665</v>
      </c>
      <c r="C2168" s="4">
        <v>34.699999999999996</v>
      </c>
      <c r="D2168" s="4">
        <f t="shared" si="66"/>
        <v>3.5467396869528134</v>
      </c>
      <c r="E2168" s="6">
        <f t="shared" si="67"/>
        <v>31</v>
      </c>
    </row>
    <row r="2169" spans="1:5" hidden="1">
      <c r="A2169" s="1" t="s">
        <v>59</v>
      </c>
      <c r="B2169" s="4">
        <v>31.226527777777779</v>
      </c>
      <c r="C2169" s="4">
        <v>36.533333333333331</v>
      </c>
      <c r="D2169" s="4">
        <f t="shared" si="66"/>
        <v>3.5982250858458054</v>
      </c>
      <c r="E2169" s="6">
        <f t="shared" si="67"/>
        <v>31</v>
      </c>
    </row>
    <row r="2170" spans="1:5" hidden="1">
      <c r="A2170" s="1" t="s">
        <v>59</v>
      </c>
      <c r="B2170" s="4">
        <v>31.231666666666669</v>
      </c>
      <c r="C2170" s="4">
        <v>43.306666666666672</v>
      </c>
      <c r="D2170" s="4">
        <f t="shared" si="66"/>
        <v>3.7683065877452582</v>
      </c>
      <c r="E2170" s="6">
        <f t="shared" si="67"/>
        <v>31</v>
      </c>
    </row>
    <row r="2171" spans="1:5" hidden="1">
      <c r="A2171" s="1" t="s">
        <v>59</v>
      </c>
      <c r="B2171" s="4">
        <v>31.233194444444443</v>
      </c>
      <c r="C2171" s="4">
        <v>34.796666666666667</v>
      </c>
      <c r="D2171" s="4">
        <f t="shared" si="66"/>
        <v>3.5495215967520974</v>
      </c>
      <c r="E2171" s="6">
        <f t="shared" si="67"/>
        <v>31</v>
      </c>
    </row>
    <row r="2172" spans="1:5" hidden="1">
      <c r="A2172" s="1" t="s">
        <v>59</v>
      </c>
      <c r="B2172" s="4">
        <v>31.233750000000001</v>
      </c>
      <c r="C2172" s="4">
        <v>34.893333333333331</v>
      </c>
      <c r="D2172" s="4">
        <f t="shared" si="66"/>
        <v>3.5522957889938351</v>
      </c>
      <c r="E2172" s="6">
        <f t="shared" si="67"/>
        <v>31</v>
      </c>
    </row>
    <row r="2173" spans="1:5" hidden="1">
      <c r="A2173" s="1" t="s">
        <v>59</v>
      </c>
      <c r="B2173" s="4">
        <v>31.234444444444442</v>
      </c>
      <c r="C2173" s="4">
        <v>34.36</v>
      </c>
      <c r="D2173" s="4">
        <f t="shared" si="66"/>
        <v>3.5368930971160548</v>
      </c>
      <c r="E2173" s="6">
        <f t="shared" si="67"/>
        <v>31</v>
      </c>
    </row>
    <row r="2174" spans="1:5" hidden="1">
      <c r="A2174" s="1" t="s">
        <v>59</v>
      </c>
      <c r="B2174" s="4">
        <v>31.235138888888891</v>
      </c>
      <c r="C2174" s="4">
        <v>30.310000000000002</v>
      </c>
      <c r="D2174" s="4">
        <f t="shared" si="66"/>
        <v>3.4114776910697118</v>
      </c>
      <c r="E2174" s="6">
        <f t="shared" si="67"/>
        <v>31</v>
      </c>
    </row>
    <row r="2175" spans="1:5" hidden="1">
      <c r="A2175" s="1" t="s">
        <v>59</v>
      </c>
      <c r="B2175" s="4">
        <v>31.238611111111108</v>
      </c>
      <c r="C2175" s="4">
        <v>34.773333333333333</v>
      </c>
      <c r="D2175" s="4">
        <f t="shared" si="66"/>
        <v>3.5488508095102334</v>
      </c>
      <c r="E2175" s="6">
        <f t="shared" si="67"/>
        <v>31</v>
      </c>
    </row>
    <row r="2176" spans="1:5" hidden="1">
      <c r="A2176" s="1" t="s">
        <v>59</v>
      </c>
      <c r="B2176" s="4">
        <v>31.239444444444441</v>
      </c>
      <c r="C2176" s="4">
        <v>31.11</v>
      </c>
      <c r="D2176" s="4">
        <f t="shared" si="66"/>
        <v>3.4375293109095457</v>
      </c>
      <c r="E2176" s="6">
        <f t="shared" si="67"/>
        <v>31</v>
      </c>
    </row>
    <row r="2177" spans="1:5" hidden="1">
      <c r="A2177" s="1" t="s">
        <v>59</v>
      </c>
      <c r="B2177" s="4">
        <v>31.240416666666665</v>
      </c>
      <c r="C2177" s="4">
        <v>32.29</v>
      </c>
      <c r="D2177" s="4">
        <f t="shared" si="66"/>
        <v>3.4747575847701837</v>
      </c>
      <c r="E2177" s="6">
        <f t="shared" si="67"/>
        <v>31</v>
      </c>
    </row>
    <row r="2178" spans="1:5" hidden="1">
      <c r="A2178" s="1" t="s">
        <v>59</v>
      </c>
      <c r="B2178" s="4">
        <v>31.243611111111111</v>
      </c>
      <c r="C2178" s="4">
        <v>36.043333333333337</v>
      </c>
      <c r="D2178" s="4">
        <f t="shared" ref="D2178:D2241" si="68">LN(C2178)</f>
        <v>3.5847219182893362</v>
      </c>
      <c r="E2178" s="6">
        <f t="shared" si="67"/>
        <v>31</v>
      </c>
    </row>
    <row r="2179" spans="1:5" hidden="1">
      <c r="A2179" s="1" t="s">
        <v>59</v>
      </c>
      <c r="B2179" s="4">
        <v>31.25041666666667</v>
      </c>
      <c r="C2179" s="4">
        <v>35.573333333333331</v>
      </c>
      <c r="D2179" s="4">
        <f t="shared" si="68"/>
        <v>3.5715962934992036</v>
      </c>
      <c r="E2179" s="6">
        <f t="shared" ref="E2179:E2242" si="69">ROUND(B2179,0)</f>
        <v>31</v>
      </c>
    </row>
    <row r="2180" spans="1:5" hidden="1">
      <c r="A2180" s="1" t="s">
        <v>59</v>
      </c>
      <c r="B2180" s="4">
        <v>31.250833333333333</v>
      </c>
      <c r="C2180" s="4">
        <v>35.853333333333332</v>
      </c>
      <c r="D2180" s="4">
        <f t="shared" si="68"/>
        <v>3.5794365427325543</v>
      </c>
      <c r="E2180" s="6">
        <f t="shared" si="69"/>
        <v>31</v>
      </c>
    </row>
    <row r="2181" spans="1:5" hidden="1">
      <c r="A2181" s="1" t="s">
        <v>59</v>
      </c>
      <c r="B2181" s="4">
        <v>31.253888888888888</v>
      </c>
      <c r="C2181" s="4">
        <v>32.956666666666671</v>
      </c>
      <c r="D2181" s="4">
        <f t="shared" si="68"/>
        <v>3.495193567240932</v>
      </c>
      <c r="E2181" s="6">
        <f t="shared" si="69"/>
        <v>31</v>
      </c>
    </row>
    <row r="2182" spans="1:5" hidden="1">
      <c r="A2182" s="1" t="s">
        <v>59</v>
      </c>
      <c r="B2182" s="4">
        <v>31.26125</v>
      </c>
      <c r="C2182" s="4">
        <v>39.090000000000003</v>
      </c>
      <c r="D2182" s="4">
        <f t="shared" si="68"/>
        <v>3.6658666798048634</v>
      </c>
      <c r="E2182" s="6">
        <f t="shared" si="69"/>
        <v>31</v>
      </c>
    </row>
    <row r="2183" spans="1:5" hidden="1">
      <c r="A2183" s="1" t="s">
        <v>59</v>
      </c>
      <c r="B2183" s="4">
        <v>31.269583333333333</v>
      </c>
      <c r="C2183" s="4">
        <v>30.679999999999996</v>
      </c>
      <c r="D2183" s="4">
        <f t="shared" si="68"/>
        <v>3.4236109764990554</v>
      </c>
      <c r="E2183" s="6">
        <f t="shared" si="69"/>
        <v>31</v>
      </c>
    </row>
    <row r="2184" spans="1:5" hidden="1">
      <c r="A2184" s="1" t="s">
        <v>59</v>
      </c>
      <c r="B2184" s="4">
        <v>31.270555555555557</v>
      </c>
      <c r="C2184" s="4">
        <v>33.343333333333334</v>
      </c>
      <c r="D2184" s="4">
        <f t="shared" si="68"/>
        <v>3.5068578523289795</v>
      </c>
      <c r="E2184" s="6">
        <f t="shared" si="69"/>
        <v>31</v>
      </c>
    </row>
    <row r="2185" spans="1:5" hidden="1">
      <c r="A2185" s="1" t="s">
        <v>59</v>
      </c>
      <c r="B2185" s="4">
        <v>31.270833333333332</v>
      </c>
      <c r="C2185" s="4">
        <v>30.846666666666664</v>
      </c>
      <c r="D2185" s="4">
        <f t="shared" si="68"/>
        <v>3.4290286948107438</v>
      </c>
      <c r="E2185" s="6">
        <f t="shared" si="69"/>
        <v>31</v>
      </c>
    </row>
    <row r="2186" spans="1:5" hidden="1">
      <c r="A2186" s="1" t="s">
        <v>59</v>
      </c>
      <c r="B2186" s="4">
        <v>31.272916666666667</v>
      </c>
      <c r="C2186" s="4">
        <v>37.263333333333328</v>
      </c>
      <c r="D2186" s="4">
        <f t="shared" si="68"/>
        <v>3.6180098226141246</v>
      </c>
      <c r="E2186" s="6">
        <f t="shared" si="69"/>
        <v>31</v>
      </c>
    </row>
    <row r="2187" spans="1:5" hidden="1">
      <c r="A2187" s="1" t="s">
        <v>59</v>
      </c>
      <c r="B2187" s="4">
        <v>31.273055555555558</v>
      </c>
      <c r="C2187" s="4">
        <v>37.633333333333333</v>
      </c>
      <c r="D2187" s="4">
        <f t="shared" si="68"/>
        <v>3.6278901824875067</v>
      </c>
      <c r="E2187" s="6">
        <f t="shared" si="69"/>
        <v>31</v>
      </c>
    </row>
    <row r="2188" spans="1:5" hidden="1">
      <c r="A2188" s="1" t="s">
        <v>59</v>
      </c>
      <c r="B2188" s="4">
        <v>31.28125</v>
      </c>
      <c r="C2188" s="4">
        <v>38.770000000000003</v>
      </c>
      <c r="D2188" s="4">
        <f t="shared" si="68"/>
        <v>3.6576467516828379</v>
      </c>
      <c r="E2188" s="6">
        <f t="shared" si="69"/>
        <v>31</v>
      </c>
    </row>
    <row r="2189" spans="1:5" hidden="1">
      <c r="A2189" s="1" t="s">
        <v>59</v>
      </c>
      <c r="B2189" s="4">
        <v>31.282916666666665</v>
      </c>
      <c r="C2189" s="4">
        <v>32.930000000000007</v>
      </c>
      <c r="D2189" s="4">
        <f t="shared" si="68"/>
        <v>3.4943840963882731</v>
      </c>
      <c r="E2189" s="6">
        <f t="shared" si="69"/>
        <v>31</v>
      </c>
    </row>
    <row r="2190" spans="1:5" hidden="1">
      <c r="A2190" s="1" t="s">
        <v>59</v>
      </c>
      <c r="B2190" s="4">
        <v>31.286249999999999</v>
      </c>
      <c r="C2190" s="4">
        <v>40.753333333333337</v>
      </c>
      <c r="D2190" s="4">
        <f t="shared" si="68"/>
        <v>3.7075376359324697</v>
      </c>
      <c r="E2190" s="6">
        <f t="shared" si="69"/>
        <v>31</v>
      </c>
    </row>
    <row r="2191" spans="1:5" hidden="1">
      <c r="A2191" s="1" t="s">
        <v>59</v>
      </c>
      <c r="B2191" s="4">
        <v>31.286805555555553</v>
      </c>
      <c r="C2191" s="4">
        <v>36.06</v>
      </c>
      <c r="D2191" s="4">
        <f t="shared" si="68"/>
        <v>3.5851842177751712</v>
      </c>
      <c r="E2191" s="6">
        <f t="shared" si="69"/>
        <v>31</v>
      </c>
    </row>
    <row r="2192" spans="1:5" hidden="1">
      <c r="A2192" s="1" t="s">
        <v>59</v>
      </c>
      <c r="B2192" s="4">
        <v>31.297499999999999</v>
      </c>
      <c r="C2192" s="4">
        <v>30.806666666666668</v>
      </c>
      <c r="D2192" s="4">
        <f t="shared" si="68"/>
        <v>3.4277311167740105</v>
      </c>
      <c r="E2192" s="6">
        <f t="shared" si="69"/>
        <v>31</v>
      </c>
    </row>
    <row r="2193" spans="1:5" hidden="1">
      <c r="A2193" s="1" t="s">
        <v>59</v>
      </c>
      <c r="B2193" s="4">
        <v>31.299166666666668</v>
      </c>
      <c r="C2193" s="4">
        <v>36.089999999999996</v>
      </c>
      <c r="D2193" s="4">
        <f t="shared" si="68"/>
        <v>3.5860158186546971</v>
      </c>
      <c r="E2193" s="6">
        <f t="shared" si="69"/>
        <v>31</v>
      </c>
    </row>
    <row r="2194" spans="1:5" hidden="1">
      <c r="A2194" s="1" t="s">
        <v>59</v>
      </c>
      <c r="B2194" s="4">
        <v>31.3</v>
      </c>
      <c r="C2194" s="4">
        <v>34.599999999999994</v>
      </c>
      <c r="D2194" s="4">
        <f t="shared" si="68"/>
        <v>3.5438536820636783</v>
      </c>
      <c r="E2194" s="6">
        <f t="shared" si="69"/>
        <v>31</v>
      </c>
    </row>
    <row r="2195" spans="1:5" hidden="1">
      <c r="A2195" s="1" t="s">
        <v>59</v>
      </c>
      <c r="B2195" s="4">
        <v>31.305972222222223</v>
      </c>
      <c r="C2195" s="4">
        <v>32.216666666666669</v>
      </c>
      <c r="D2195" s="4">
        <f t="shared" si="68"/>
        <v>3.4724839169862305</v>
      </c>
      <c r="E2195" s="6">
        <f t="shared" si="69"/>
        <v>31</v>
      </c>
    </row>
    <row r="2196" spans="1:5" hidden="1">
      <c r="A2196" s="1" t="s">
        <v>59</v>
      </c>
      <c r="B2196" s="4">
        <v>31.308194444444442</v>
      </c>
      <c r="C2196" s="4">
        <v>38.97</v>
      </c>
      <c r="D2196" s="4">
        <f t="shared" si="68"/>
        <v>3.6627921193506179</v>
      </c>
      <c r="E2196" s="6">
        <f t="shared" si="69"/>
        <v>31</v>
      </c>
    </row>
    <row r="2197" spans="1:5" hidden="1">
      <c r="A2197" s="1" t="s">
        <v>59</v>
      </c>
      <c r="B2197" s="4">
        <v>31.310694444444444</v>
      </c>
      <c r="C2197" s="4">
        <v>34.593333333333334</v>
      </c>
      <c r="D2197" s="4">
        <f t="shared" si="68"/>
        <v>3.543660985271484</v>
      </c>
      <c r="E2197" s="6">
        <f t="shared" si="69"/>
        <v>31</v>
      </c>
    </row>
    <row r="2198" spans="1:5" hidden="1">
      <c r="A2198" s="1" t="s">
        <v>59</v>
      </c>
      <c r="B2198" s="4">
        <v>31.31527777777778</v>
      </c>
      <c r="C2198" s="4">
        <v>35.406666666666659</v>
      </c>
      <c r="D2198" s="4">
        <f t="shared" si="68"/>
        <v>3.5669001263261433</v>
      </c>
      <c r="E2198" s="6">
        <f t="shared" si="69"/>
        <v>31</v>
      </c>
    </row>
    <row r="2199" spans="1:5" hidden="1">
      <c r="A2199" s="1" t="s">
        <v>59</v>
      </c>
      <c r="B2199" s="4">
        <v>31.319861111111109</v>
      </c>
      <c r="C2199" s="4">
        <v>31.353333333333335</v>
      </c>
      <c r="D2199" s="4">
        <f t="shared" si="68"/>
        <v>3.4453205878487925</v>
      </c>
      <c r="E2199" s="6">
        <f t="shared" si="69"/>
        <v>31</v>
      </c>
    </row>
    <row r="2200" spans="1:5" hidden="1">
      <c r="A2200" s="1" t="s">
        <v>59</v>
      </c>
      <c r="B2200" s="4">
        <v>31.33111111111111</v>
      </c>
      <c r="C2200" s="4">
        <v>34.696666666666665</v>
      </c>
      <c r="D2200" s="4">
        <f t="shared" si="68"/>
        <v>3.5466436208592671</v>
      </c>
      <c r="E2200" s="6">
        <f t="shared" si="69"/>
        <v>31</v>
      </c>
    </row>
    <row r="2201" spans="1:5" hidden="1">
      <c r="A2201" s="1" t="s">
        <v>59</v>
      </c>
      <c r="B2201" s="4">
        <v>31.340694444444445</v>
      </c>
      <c r="C2201" s="4">
        <v>34.086666666666666</v>
      </c>
      <c r="D2201" s="4">
        <f t="shared" si="68"/>
        <v>3.5289063009837434</v>
      </c>
      <c r="E2201" s="6">
        <f t="shared" si="69"/>
        <v>31</v>
      </c>
    </row>
    <row r="2202" spans="1:5" hidden="1">
      <c r="A2202" s="1" t="s">
        <v>59</v>
      </c>
      <c r="B2202" s="4">
        <v>31.34138888888889</v>
      </c>
      <c r="C2202" s="4">
        <v>34.43333333333333</v>
      </c>
      <c r="D2202" s="4">
        <f t="shared" si="68"/>
        <v>3.5390250874574831</v>
      </c>
      <c r="E2202" s="6">
        <f t="shared" si="69"/>
        <v>31</v>
      </c>
    </row>
    <row r="2203" spans="1:5" hidden="1">
      <c r="A2203" s="1" t="s">
        <v>59</v>
      </c>
      <c r="B2203" s="4">
        <v>31.342638888888889</v>
      </c>
      <c r="C2203" s="4">
        <v>44.693333333333328</v>
      </c>
      <c r="D2203" s="4">
        <f t="shared" si="68"/>
        <v>3.799824348065663</v>
      </c>
      <c r="E2203" s="6">
        <f t="shared" si="69"/>
        <v>31</v>
      </c>
    </row>
    <row r="2204" spans="1:5" hidden="1">
      <c r="A2204" s="1" t="s">
        <v>59</v>
      </c>
      <c r="B2204" s="4">
        <v>31.347638888888888</v>
      </c>
      <c r="C2204" s="4">
        <v>35</v>
      </c>
      <c r="D2204" s="4">
        <f t="shared" si="68"/>
        <v>3.5553480614894135</v>
      </c>
      <c r="E2204" s="6">
        <f t="shared" si="69"/>
        <v>31</v>
      </c>
    </row>
    <row r="2205" spans="1:5" hidden="1">
      <c r="A2205" s="1" t="s">
        <v>59</v>
      </c>
      <c r="B2205" s="4">
        <v>31.350416666666668</v>
      </c>
      <c r="C2205" s="4">
        <v>35.49</v>
      </c>
      <c r="D2205" s="4">
        <f t="shared" si="68"/>
        <v>3.5692509666584051</v>
      </c>
      <c r="E2205" s="6">
        <f t="shared" si="69"/>
        <v>31</v>
      </c>
    </row>
    <row r="2206" spans="1:5" hidden="1">
      <c r="A2206" s="1" t="s">
        <v>59</v>
      </c>
      <c r="B2206" s="4">
        <v>31.350555555555555</v>
      </c>
      <c r="C2206" s="4">
        <v>40.846666666666671</v>
      </c>
      <c r="D2206" s="4">
        <f t="shared" si="68"/>
        <v>3.709825218629399</v>
      </c>
      <c r="E2206" s="6">
        <f t="shared" si="69"/>
        <v>31</v>
      </c>
    </row>
    <row r="2207" spans="1:5" hidden="1">
      <c r="A2207" s="1" t="s">
        <v>59</v>
      </c>
      <c r="B2207" s="4">
        <v>31.350694444444446</v>
      </c>
      <c r="C2207" s="4">
        <v>30.686666666666667</v>
      </c>
      <c r="D2207" s="4">
        <f t="shared" si="68"/>
        <v>3.4238282497209855</v>
      </c>
      <c r="E2207" s="6">
        <f t="shared" si="69"/>
        <v>31</v>
      </c>
    </row>
    <row r="2208" spans="1:5" hidden="1">
      <c r="A2208" s="1" t="s">
        <v>59</v>
      </c>
      <c r="B2208" s="4">
        <v>31.357916666666664</v>
      </c>
      <c r="C2208" s="4">
        <v>36.389999999999993</v>
      </c>
      <c r="D2208" s="4">
        <f t="shared" si="68"/>
        <v>3.5942940116240685</v>
      </c>
      <c r="E2208" s="6">
        <f t="shared" si="69"/>
        <v>31</v>
      </c>
    </row>
    <row r="2209" spans="1:5" hidden="1">
      <c r="A2209" s="1" t="s">
        <v>59</v>
      </c>
      <c r="B2209" s="4">
        <v>31.358472222222225</v>
      </c>
      <c r="C2209" s="4">
        <v>35.169999999999995</v>
      </c>
      <c r="D2209" s="4">
        <f t="shared" si="68"/>
        <v>3.5601934464858909</v>
      </c>
      <c r="E2209" s="6">
        <f t="shared" si="69"/>
        <v>31</v>
      </c>
    </row>
    <row r="2210" spans="1:5" hidden="1">
      <c r="A2210" s="1" t="s">
        <v>59</v>
      </c>
      <c r="B2210" s="4">
        <v>31.36</v>
      </c>
      <c r="C2210" s="4">
        <v>35</v>
      </c>
      <c r="D2210" s="4">
        <f t="shared" si="68"/>
        <v>3.5553480614894135</v>
      </c>
      <c r="E2210" s="6">
        <f t="shared" si="69"/>
        <v>31</v>
      </c>
    </row>
    <row r="2211" spans="1:5" hidden="1">
      <c r="A2211" s="1" t="s">
        <v>59</v>
      </c>
      <c r="B2211" s="4">
        <v>31.367222222222221</v>
      </c>
      <c r="C2211" s="4">
        <v>35.483333333333334</v>
      </c>
      <c r="D2211" s="4">
        <f t="shared" si="68"/>
        <v>3.5690631026713788</v>
      </c>
      <c r="E2211" s="6">
        <f t="shared" si="69"/>
        <v>31</v>
      </c>
    </row>
    <row r="2212" spans="1:5" hidden="1">
      <c r="A2212" s="1" t="s">
        <v>59</v>
      </c>
      <c r="B2212" s="4">
        <v>31.368194444444445</v>
      </c>
      <c r="C2212" s="4">
        <v>30.693333333333332</v>
      </c>
      <c r="D2212" s="4">
        <f t="shared" si="68"/>
        <v>3.4240454757455177</v>
      </c>
      <c r="E2212" s="6">
        <f t="shared" si="69"/>
        <v>31</v>
      </c>
    </row>
    <row r="2213" spans="1:5" hidden="1">
      <c r="A2213" s="1" t="s">
        <v>59</v>
      </c>
      <c r="B2213" s="4">
        <v>31.370555555555555</v>
      </c>
      <c r="C2213" s="4">
        <v>35.733333333333327</v>
      </c>
      <c r="D2213" s="4">
        <f t="shared" si="68"/>
        <v>3.5760839599685919</v>
      </c>
      <c r="E2213" s="6">
        <f t="shared" si="69"/>
        <v>31</v>
      </c>
    </row>
    <row r="2214" spans="1:5" hidden="1">
      <c r="A2214" s="1" t="s">
        <v>59</v>
      </c>
      <c r="B2214" s="4">
        <v>31.371388888888887</v>
      </c>
      <c r="C2214" s="4">
        <v>36.430000000000007</v>
      </c>
      <c r="D2214" s="4">
        <f t="shared" si="68"/>
        <v>3.5953926110204728</v>
      </c>
      <c r="E2214" s="6">
        <f t="shared" si="69"/>
        <v>31</v>
      </c>
    </row>
    <row r="2215" spans="1:5" hidden="1">
      <c r="A2215" s="1" t="s">
        <v>59</v>
      </c>
      <c r="B2215" s="4">
        <v>31.37222222222222</v>
      </c>
      <c r="C2215" s="4">
        <v>30.38</v>
      </c>
      <c r="D2215" s="4">
        <f t="shared" si="68"/>
        <v>3.4137844971676268</v>
      </c>
      <c r="E2215" s="6">
        <f t="shared" si="69"/>
        <v>31</v>
      </c>
    </row>
    <row r="2216" spans="1:5" hidden="1">
      <c r="A2216" s="1" t="s">
        <v>59</v>
      </c>
      <c r="B2216" s="4">
        <v>31.372499999999999</v>
      </c>
      <c r="C2216" s="4">
        <v>30.993333333333329</v>
      </c>
      <c r="D2216" s="4">
        <f t="shared" si="68"/>
        <v>3.4337721275943287</v>
      </c>
      <c r="E2216" s="6">
        <f t="shared" si="69"/>
        <v>31</v>
      </c>
    </row>
    <row r="2217" spans="1:5" hidden="1">
      <c r="A2217" s="1" t="s">
        <v>59</v>
      </c>
      <c r="B2217" s="4">
        <v>31.37263888888889</v>
      </c>
      <c r="C2217" s="4">
        <v>35.24</v>
      </c>
      <c r="D2217" s="4">
        <f t="shared" si="68"/>
        <v>3.5621818010679789</v>
      </c>
      <c r="E2217" s="6">
        <f t="shared" si="69"/>
        <v>31</v>
      </c>
    </row>
    <row r="2218" spans="1:5" hidden="1">
      <c r="A2218" s="1" t="s">
        <v>59</v>
      </c>
      <c r="B2218" s="4">
        <v>31.384444444444444</v>
      </c>
      <c r="C2218" s="4">
        <v>40.72</v>
      </c>
      <c r="D2218" s="4">
        <f t="shared" si="68"/>
        <v>3.7067193722422673</v>
      </c>
      <c r="E2218" s="6">
        <f t="shared" si="69"/>
        <v>31</v>
      </c>
    </row>
    <row r="2219" spans="1:5" hidden="1">
      <c r="A2219" s="1" t="s">
        <v>59</v>
      </c>
      <c r="B2219" s="4">
        <v>31.385277777777777</v>
      </c>
      <c r="C2219" s="4">
        <v>40.31666666666667</v>
      </c>
      <c r="D2219" s="4">
        <f t="shared" si="68"/>
        <v>3.6967649483879268</v>
      </c>
      <c r="E2219" s="6">
        <f t="shared" si="69"/>
        <v>31</v>
      </c>
    </row>
    <row r="2220" spans="1:5" hidden="1">
      <c r="A2220" s="1" t="s">
        <v>59</v>
      </c>
      <c r="B2220" s="4">
        <v>31.385972222222222</v>
      </c>
      <c r="C2220" s="4">
        <v>35.26</v>
      </c>
      <c r="D2220" s="4">
        <f t="shared" si="68"/>
        <v>3.5627491769697239</v>
      </c>
      <c r="E2220" s="6">
        <f t="shared" si="69"/>
        <v>31</v>
      </c>
    </row>
    <row r="2221" spans="1:5" hidden="1">
      <c r="A2221" s="1" t="s">
        <v>59</v>
      </c>
      <c r="B2221" s="4">
        <v>31.386111111111113</v>
      </c>
      <c r="C2221" s="4">
        <v>37.086666666666666</v>
      </c>
      <c r="D2221" s="4">
        <f t="shared" si="68"/>
        <v>3.6132575159790377</v>
      </c>
      <c r="E2221" s="6">
        <f t="shared" si="69"/>
        <v>31</v>
      </c>
    </row>
    <row r="2222" spans="1:5" hidden="1">
      <c r="A2222" s="1" t="s">
        <v>59</v>
      </c>
      <c r="B2222" s="4">
        <v>31.386805555555554</v>
      </c>
      <c r="C2222" s="4">
        <v>34.380000000000003</v>
      </c>
      <c r="D2222" s="4">
        <f t="shared" si="68"/>
        <v>3.5374749999547035</v>
      </c>
      <c r="E2222" s="6">
        <f t="shared" si="69"/>
        <v>31</v>
      </c>
    </row>
    <row r="2223" spans="1:5" hidden="1">
      <c r="A2223" s="1" t="s">
        <v>59</v>
      </c>
      <c r="B2223" s="4">
        <v>31.394583333333333</v>
      </c>
      <c r="C2223" s="4">
        <v>41.716666666666669</v>
      </c>
      <c r="D2223" s="4">
        <f t="shared" si="68"/>
        <v>3.7309007292096736</v>
      </c>
      <c r="E2223" s="6">
        <f t="shared" si="69"/>
        <v>31</v>
      </c>
    </row>
    <row r="2224" spans="1:5" hidden="1">
      <c r="A2224" s="1" t="s">
        <v>59</v>
      </c>
      <c r="B2224" s="4">
        <v>31.394722222222224</v>
      </c>
      <c r="C2224" s="4">
        <v>39.79</v>
      </c>
      <c r="D2224" s="4">
        <f t="shared" si="68"/>
        <v>3.6836156244388372</v>
      </c>
      <c r="E2224" s="6">
        <f t="shared" si="69"/>
        <v>31</v>
      </c>
    </row>
    <row r="2225" spans="1:5" hidden="1">
      <c r="A2225" s="1" t="s">
        <v>59</v>
      </c>
      <c r="B2225" s="4">
        <v>31.397916666666667</v>
      </c>
      <c r="C2225" s="4">
        <v>35.193333333333335</v>
      </c>
      <c r="D2225" s="4">
        <f t="shared" si="68"/>
        <v>3.5608566707273606</v>
      </c>
      <c r="E2225" s="6">
        <f t="shared" si="69"/>
        <v>31</v>
      </c>
    </row>
    <row r="2226" spans="1:5" hidden="1">
      <c r="A2226" s="1" t="s">
        <v>59</v>
      </c>
      <c r="B2226" s="4">
        <v>31.40583333333333</v>
      </c>
      <c r="C2226" s="4">
        <v>33.983333333333341</v>
      </c>
      <c r="D2226" s="4">
        <f t="shared" si="68"/>
        <v>3.5258702083523548</v>
      </c>
      <c r="E2226" s="6">
        <f t="shared" si="69"/>
        <v>31</v>
      </c>
    </row>
    <row r="2227" spans="1:5" hidden="1">
      <c r="A2227" s="1" t="s">
        <v>59</v>
      </c>
      <c r="B2227" s="4">
        <v>31.409166666666668</v>
      </c>
      <c r="C2227" s="4">
        <v>41.07</v>
      </c>
      <c r="D2227" s="4">
        <f t="shared" si="68"/>
        <v>3.7152779279684673</v>
      </c>
      <c r="E2227" s="6">
        <f t="shared" si="69"/>
        <v>31</v>
      </c>
    </row>
    <row r="2228" spans="1:5" hidden="1">
      <c r="A2228" s="1" t="s">
        <v>59</v>
      </c>
      <c r="B2228" s="4">
        <v>31.416666666666668</v>
      </c>
      <c r="C2228" s="4">
        <v>35.513333333333328</v>
      </c>
      <c r="D2228" s="4">
        <f t="shared" si="68"/>
        <v>3.5699082128207431</v>
      </c>
      <c r="E2228" s="6">
        <f t="shared" si="69"/>
        <v>31</v>
      </c>
    </row>
    <row r="2229" spans="1:5" hidden="1">
      <c r="A2229" s="1" t="s">
        <v>59</v>
      </c>
      <c r="B2229" s="4">
        <v>31.418333333333333</v>
      </c>
      <c r="C2229" s="4">
        <v>34.546666666666667</v>
      </c>
      <c r="D2229" s="4">
        <f t="shared" si="68"/>
        <v>3.5423110670257993</v>
      </c>
      <c r="E2229" s="6">
        <f t="shared" si="69"/>
        <v>31</v>
      </c>
    </row>
    <row r="2230" spans="1:5" hidden="1">
      <c r="A2230" s="1" t="s">
        <v>59</v>
      </c>
      <c r="B2230" s="4">
        <v>31.419166666666669</v>
      </c>
      <c r="C2230" s="4">
        <v>35.18666666666666</v>
      </c>
      <c r="D2230" s="4">
        <f t="shared" si="68"/>
        <v>3.5606672229670133</v>
      </c>
      <c r="E2230" s="6">
        <f t="shared" si="69"/>
        <v>31</v>
      </c>
    </row>
    <row r="2231" spans="1:5" hidden="1">
      <c r="A2231" s="1" t="s">
        <v>59</v>
      </c>
      <c r="B2231" s="4">
        <v>31.430694444444445</v>
      </c>
      <c r="C2231" s="4">
        <v>33.879999999999995</v>
      </c>
      <c r="D2231" s="4">
        <f t="shared" si="68"/>
        <v>3.5228248697838533</v>
      </c>
      <c r="E2231" s="6">
        <f t="shared" si="69"/>
        <v>31</v>
      </c>
    </row>
    <row r="2232" spans="1:5" hidden="1">
      <c r="A2232" s="1" t="s">
        <v>59</v>
      </c>
      <c r="B2232" s="4">
        <v>31.433194444444442</v>
      </c>
      <c r="C2232" s="4">
        <v>36.49</v>
      </c>
      <c r="D2232" s="4">
        <f t="shared" si="68"/>
        <v>3.5970382504483562</v>
      </c>
      <c r="E2232" s="6">
        <f t="shared" si="69"/>
        <v>31</v>
      </c>
    </row>
    <row r="2233" spans="1:5" hidden="1">
      <c r="A2233" s="1" t="s">
        <v>59</v>
      </c>
      <c r="B2233" s="4">
        <v>31.438055555555554</v>
      </c>
      <c r="C2233" s="4">
        <v>42.07</v>
      </c>
      <c r="D2233" s="4">
        <f t="shared" si="68"/>
        <v>3.7393348976024297</v>
      </c>
      <c r="E2233" s="6">
        <f t="shared" si="69"/>
        <v>31</v>
      </c>
    </row>
    <row r="2234" spans="1:5" hidden="1">
      <c r="A2234" s="1" t="s">
        <v>59</v>
      </c>
      <c r="B2234" s="4">
        <v>31.445694444444442</v>
      </c>
      <c r="C2234" s="4">
        <v>43.093333333333334</v>
      </c>
      <c r="D2234" s="4">
        <f t="shared" si="68"/>
        <v>3.7633683061046757</v>
      </c>
      <c r="E2234" s="6">
        <f t="shared" si="69"/>
        <v>31</v>
      </c>
    </row>
    <row r="2235" spans="1:5" hidden="1">
      <c r="A2235" s="1" t="s">
        <v>59</v>
      </c>
      <c r="B2235" s="4">
        <v>31.449444444444445</v>
      </c>
      <c r="C2235" s="4">
        <v>41.476666666666667</v>
      </c>
      <c r="D2235" s="4">
        <f t="shared" si="68"/>
        <v>3.7251310201194303</v>
      </c>
      <c r="E2235" s="6">
        <f t="shared" si="69"/>
        <v>31</v>
      </c>
    </row>
    <row r="2236" spans="1:5" hidden="1">
      <c r="A2236" s="1" t="s">
        <v>59</v>
      </c>
      <c r="B2236" s="4">
        <v>31.451944444444443</v>
      </c>
      <c r="C2236" s="4">
        <v>34.116666666666667</v>
      </c>
      <c r="D2236" s="4">
        <f t="shared" si="68"/>
        <v>3.5297860234391889</v>
      </c>
      <c r="E2236" s="6">
        <f t="shared" si="69"/>
        <v>31</v>
      </c>
    </row>
    <row r="2237" spans="1:5" hidden="1">
      <c r="A2237" s="1" t="s">
        <v>59</v>
      </c>
      <c r="B2237" s="4">
        <v>31.452777777777779</v>
      </c>
      <c r="C2237" s="4">
        <v>30.97666666666667</v>
      </c>
      <c r="D2237" s="4">
        <f t="shared" si="68"/>
        <v>3.4332342329011385</v>
      </c>
      <c r="E2237" s="6">
        <f t="shared" si="69"/>
        <v>31</v>
      </c>
    </row>
    <row r="2238" spans="1:5" hidden="1">
      <c r="A2238" s="1" t="s">
        <v>59</v>
      </c>
      <c r="B2238" s="4">
        <v>31.453749999999999</v>
      </c>
      <c r="C2238" s="4">
        <v>36.046666666666674</v>
      </c>
      <c r="D2238" s="4">
        <f t="shared" si="68"/>
        <v>3.5848143952857492</v>
      </c>
      <c r="E2238" s="6">
        <f t="shared" si="69"/>
        <v>31</v>
      </c>
    </row>
    <row r="2239" spans="1:5" hidden="1">
      <c r="A2239" s="1" t="s">
        <v>59</v>
      </c>
      <c r="B2239" s="4">
        <v>31.455555555555556</v>
      </c>
      <c r="C2239" s="4">
        <v>39.346666666666664</v>
      </c>
      <c r="D2239" s="4">
        <f t="shared" si="68"/>
        <v>3.6724112614066291</v>
      </c>
      <c r="E2239" s="6">
        <f t="shared" si="69"/>
        <v>31</v>
      </c>
    </row>
    <row r="2240" spans="1:5" hidden="1">
      <c r="A2240" s="1" t="s">
        <v>59</v>
      </c>
      <c r="B2240" s="4">
        <v>31.465</v>
      </c>
      <c r="C2240" s="4">
        <v>39.79</v>
      </c>
      <c r="D2240" s="4">
        <f t="shared" si="68"/>
        <v>3.6836156244388372</v>
      </c>
      <c r="E2240" s="6">
        <f t="shared" si="69"/>
        <v>31</v>
      </c>
    </row>
    <row r="2241" spans="1:5" hidden="1">
      <c r="A2241" s="1" t="s">
        <v>59</v>
      </c>
      <c r="B2241" s="4">
        <v>31.465833333333332</v>
      </c>
      <c r="C2241" s="4">
        <v>39.423333333333339</v>
      </c>
      <c r="D2241" s="4">
        <f t="shared" si="68"/>
        <v>3.6743578575949161</v>
      </c>
      <c r="E2241" s="6">
        <f t="shared" si="69"/>
        <v>31</v>
      </c>
    </row>
    <row r="2242" spans="1:5" hidden="1">
      <c r="A2242" s="1" t="s">
        <v>59</v>
      </c>
      <c r="B2242" s="4">
        <v>31.467361111111114</v>
      </c>
      <c r="C2242" s="4">
        <v>40.120000000000005</v>
      </c>
      <c r="D2242" s="4">
        <f t="shared" ref="D2242:D2305" si="70">LN(C2242)</f>
        <v>3.6918749630937349</v>
      </c>
      <c r="E2242" s="6">
        <f t="shared" si="69"/>
        <v>31</v>
      </c>
    </row>
    <row r="2243" spans="1:5" hidden="1">
      <c r="A2243" s="1" t="s">
        <v>59</v>
      </c>
      <c r="B2243" s="4">
        <v>31.467777777777776</v>
      </c>
      <c r="C2243" s="4">
        <v>38.513333333333328</v>
      </c>
      <c r="D2243" s="4">
        <f t="shared" si="70"/>
        <v>3.6510045016850095</v>
      </c>
      <c r="E2243" s="6">
        <f t="shared" ref="E2243:E2306" si="71">ROUND(B2243,0)</f>
        <v>31</v>
      </c>
    </row>
    <row r="2244" spans="1:5" hidden="1">
      <c r="A2244" s="1" t="s">
        <v>59</v>
      </c>
      <c r="B2244" s="4">
        <v>31.47486111111111</v>
      </c>
      <c r="C2244" s="4">
        <v>38.699999999999996</v>
      </c>
      <c r="D2244" s="4">
        <f t="shared" si="70"/>
        <v>3.655839600035736</v>
      </c>
      <c r="E2244" s="6">
        <f t="shared" si="71"/>
        <v>31</v>
      </c>
    </row>
    <row r="2245" spans="1:5" hidden="1">
      <c r="A2245" s="1" t="s">
        <v>59</v>
      </c>
      <c r="B2245" s="4">
        <v>31.478472222222219</v>
      </c>
      <c r="C2245" s="4">
        <v>35.536666666666662</v>
      </c>
      <c r="D2245" s="4">
        <f t="shared" si="70"/>
        <v>3.5705650272942737</v>
      </c>
      <c r="E2245" s="6">
        <f t="shared" si="71"/>
        <v>31</v>
      </c>
    </row>
    <row r="2246" spans="1:5" hidden="1">
      <c r="A2246" s="1" t="s">
        <v>59</v>
      </c>
      <c r="B2246" s="4">
        <v>31.480416666666667</v>
      </c>
      <c r="C2246" s="4">
        <v>35.946666666666665</v>
      </c>
      <c r="D2246" s="4">
        <f t="shared" si="70"/>
        <v>3.5820363584958872</v>
      </c>
      <c r="E2246" s="6">
        <f t="shared" si="71"/>
        <v>31</v>
      </c>
    </row>
    <row r="2247" spans="1:5" hidden="1">
      <c r="A2247" s="1" t="s">
        <v>59</v>
      </c>
      <c r="B2247" s="4">
        <v>31.483750000000001</v>
      </c>
      <c r="C2247" s="4">
        <v>41.050000000000004</v>
      </c>
      <c r="D2247" s="4">
        <f t="shared" si="70"/>
        <v>3.7147908358984374</v>
      </c>
      <c r="E2247" s="6">
        <f t="shared" si="71"/>
        <v>31</v>
      </c>
    </row>
    <row r="2248" spans="1:5" hidden="1">
      <c r="A2248" s="1" t="s">
        <v>59</v>
      </c>
      <c r="B2248" s="4">
        <v>31.489583333333332</v>
      </c>
      <c r="C2248" s="4">
        <v>38.623333333333328</v>
      </c>
      <c r="D2248" s="4">
        <f t="shared" si="70"/>
        <v>3.6538565843408612</v>
      </c>
      <c r="E2248" s="6">
        <f t="shared" si="71"/>
        <v>31</v>
      </c>
    </row>
    <row r="2249" spans="1:5" hidden="1">
      <c r="A2249" s="1" t="s">
        <v>59</v>
      </c>
      <c r="B2249" s="4">
        <v>31.493333333333332</v>
      </c>
      <c r="C2249" s="4">
        <v>42.683333333333337</v>
      </c>
      <c r="D2249" s="4">
        <f t="shared" si="70"/>
        <v>3.7538085239774248</v>
      </c>
      <c r="E2249" s="6">
        <f t="shared" si="71"/>
        <v>31</v>
      </c>
    </row>
    <row r="2250" spans="1:5" hidden="1">
      <c r="A2250" s="1" t="s">
        <v>59</v>
      </c>
      <c r="B2250" s="4">
        <v>31.499166666666667</v>
      </c>
      <c r="C2250" s="4">
        <v>34.796666666666667</v>
      </c>
      <c r="D2250" s="4">
        <f t="shared" si="70"/>
        <v>3.5495215967520974</v>
      </c>
      <c r="E2250" s="6">
        <f t="shared" si="71"/>
        <v>31</v>
      </c>
    </row>
    <row r="2251" spans="1:5" hidden="1">
      <c r="A2251" s="1" t="s">
        <v>59</v>
      </c>
      <c r="B2251" s="4">
        <v>31.503888888888888</v>
      </c>
      <c r="C2251" s="4">
        <v>33.843333333333334</v>
      </c>
      <c r="D2251" s="4">
        <f t="shared" si="70"/>
        <v>3.5217420326450215</v>
      </c>
      <c r="E2251" s="6">
        <f t="shared" si="71"/>
        <v>32</v>
      </c>
    </row>
    <row r="2252" spans="1:5" hidden="1">
      <c r="A2252" s="1" t="s">
        <v>59</v>
      </c>
      <c r="B2252" s="4">
        <v>31.506388888888889</v>
      </c>
      <c r="C2252" s="4">
        <v>40.970000000000006</v>
      </c>
      <c r="D2252" s="4">
        <f t="shared" si="70"/>
        <v>3.71284009155878</v>
      </c>
      <c r="E2252" s="6">
        <f t="shared" si="71"/>
        <v>32</v>
      </c>
    </row>
    <row r="2253" spans="1:5" hidden="1">
      <c r="A2253" s="1" t="s">
        <v>59</v>
      </c>
      <c r="B2253" s="4">
        <v>31.514305555555556</v>
      </c>
      <c r="C2253" s="4">
        <v>38.140000000000008</v>
      </c>
      <c r="D2253" s="4">
        <f t="shared" si="70"/>
        <v>3.6412636001722731</v>
      </c>
      <c r="E2253" s="6">
        <f t="shared" si="71"/>
        <v>32</v>
      </c>
    </row>
    <row r="2254" spans="1:5" hidden="1">
      <c r="A2254" s="1" t="s">
        <v>59</v>
      </c>
      <c r="B2254" s="4">
        <v>31.516111111111112</v>
      </c>
      <c r="C2254" s="4">
        <v>39.800000000000004</v>
      </c>
      <c r="D2254" s="4">
        <f t="shared" si="70"/>
        <v>3.6838669122903922</v>
      </c>
      <c r="E2254" s="6">
        <f t="shared" si="71"/>
        <v>32</v>
      </c>
    </row>
    <row r="2255" spans="1:5" hidden="1">
      <c r="A2255" s="1" t="s">
        <v>59</v>
      </c>
      <c r="B2255" s="4">
        <v>31.516111111111112</v>
      </c>
      <c r="C2255" s="4">
        <v>35.56</v>
      </c>
      <c r="D2255" s="4">
        <f t="shared" si="70"/>
        <v>3.5712214106457041</v>
      </c>
      <c r="E2255" s="6">
        <f t="shared" si="71"/>
        <v>32</v>
      </c>
    </row>
    <row r="2256" spans="1:5" hidden="1">
      <c r="A2256" s="1" t="s">
        <v>59</v>
      </c>
      <c r="B2256" s="4">
        <v>31.518472222222222</v>
      </c>
      <c r="C2256" s="4">
        <v>35.783333333333331</v>
      </c>
      <c r="D2256" s="4">
        <f t="shared" si="70"/>
        <v>3.5774822356566802</v>
      </c>
      <c r="E2256" s="6">
        <f t="shared" si="71"/>
        <v>32</v>
      </c>
    </row>
    <row r="2257" spans="1:5" hidden="1">
      <c r="A2257" s="1" t="s">
        <v>59</v>
      </c>
      <c r="B2257" s="4">
        <v>31.518472222222222</v>
      </c>
      <c r="C2257" s="4">
        <v>33.283333333333331</v>
      </c>
      <c r="D2257" s="4">
        <f t="shared" si="70"/>
        <v>3.5050567711937144</v>
      </c>
      <c r="E2257" s="6">
        <f t="shared" si="71"/>
        <v>32</v>
      </c>
    </row>
    <row r="2258" spans="1:5" hidden="1">
      <c r="A2258" s="1" t="s">
        <v>59</v>
      </c>
      <c r="B2258" s="4">
        <v>31.52847222222222</v>
      </c>
      <c r="C2258" s="4">
        <v>32.283333333333331</v>
      </c>
      <c r="D2258" s="4">
        <f t="shared" si="70"/>
        <v>3.4745511011848951</v>
      </c>
      <c r="E2258" s="6">
        <f t="shared" si="71"/>
        <v>32</v>
      </c>
    </row>
    <row r="2259" spans="1:5" hidden="1">
      <c r="A2259" s="1" t="s">
        <v>59</v>
      </c>
      <c r="B2259" s="4">
        <v>31.544861111111111</v>
      </c>
      <c r="C2259" s="4">
        <v>34.630000000000003</v>
      </c>
      <c r="D2259" s="4">
        <f t="shared" si="70"/>
        <v>3.5447203584143305</v>
      </c>
      <c r="E2259" s="6">
        <f t="shared" si="71"/>
        <v>32</v>
      </c>
    </row>
    <row r="2260" spans="1:5" hidden="1">
      <c r="A2260" s="1" t="s">
        <v>59</v>
      </c>
      <c r="B2260" s="4">
        <v>31.556666666666668</v>
      </c>
      <c r="C2260" s="4">
        <v>42.733333333333327</v>
      </c>
      <c r="D2260" s="4">
        <f t="shared" si="70"/>
        <v>3.7549792558184598</v>
      </c>
      <c r="E2260" s="6">
        <f t="shared" si="71"/>
        <v>32</v>
      </c>
    </row>
    <row r="2261" spans="1:5" hidden="1">
      <c r="A2261" s="1" t="s">
        <v>59</v>
      </c>
      <c r="B2261" s="4">
        <v>31.565972222222221</v>
      </c>
      <c r="C2261" s="4">
        <v>38.889999999999993</v>
      </c>
      <c r="D2261" s="4">
        <f t="shared" si="70"/>
        <v>3.6607371481676556</v>
      </c>
      <c r="E2261" s="6">
        <f t="shared" si="71"/>
        <v>32</v>
      </c>
    </row>
    <row r="2262" spans="1:5" hidden="1">
      <c r="A2262" s="1" t="s">
        <v>59</v>
      </c>
      <c r="B2262" s="4">
        <v>31.567361111111111</v>
      </c>
      <c r="C2262" s="4">
        <v>37.669999999999995</v>
      </c>
      <c r="D2262" s="4">
        <f t="shared" si="70"/>
        <v>3.6288640217039494</v>
      </c>
      <c r="E2262" s="6">
        <f t="shared" si="71"/>
        <v>32</v>
      </c>
    </row>
    <row r="2263" spans="1:5" hidden="1">
      <c r="A2263" s="1" t="s">
        <v>59</v>
      </c>
      <c r="B2263" s="4">
        <v>31.569583333333334</v>
      </c>
      <c r="C2263" s="4">
        <v>37.263333333333335</v>
      </c>
      <c r="D2263" s="4">
        <f t="shared" si="70"/>
        <v>3.6180098226141246</v>
      </c>
      <c r="E2263" s="6">
        <f t="shared" si="71"/>
        <v>32</v>
      </c>
    </row>
    <row r="2264" spans="1:5" hidden="1">
      <c r="A2264" s="1" t="s">
        <v>59</v>
      </c>
      <c r="B2264" s="4">
        <v>31.572083333333335</v>
      </c>
      <c r="C2264" s="4">
        <v>38.419999999999995</v>
      </c>
      <c r="D2264" s="4">
        <f t="shared" si="70"/>
        <v>3.6485781573404106</v>
      </c>
      <c r="E2264" s="6">
        <f t="shared" si="71"/>
        <v>32</v>
      </c>
    </row>
    <row r="2265" spans="1:5" hidden="1">
      <c r="A2265" s="1" t="s">
        <v>59</v>
      </c>
      <c r="B2265" s="4">
        <v>31.579166666666666</v>
      </c>
      <c r="C2265" s="4">
        <v>40.356666666666669</v>
      </c>
      <c r="D2265" s="4">
        <f t="shared" si="70"/>
        <v>3.6977566020515393</v>
      </c>
      <c r="E2265" s="6">
        <f t="shared" si="71"/>
        <v>32</v>
      </c>
    </row>
    <row r="2266" spans="1:5" hidden="1">
      <c r="A2266" s="1" t="s">
        <v>59</v>
      </c>
      <c r="B2266" s="4">
        <v>31.584722222222222</v>
      </c>
      <c r="C2266" s="4">
        <v>29.783333333333331</v>
      </c>
      <c r="D2266" s="4">
        <f t="shared" si="70"/>
        <v>3.3939489529373272</v>
      </c>
      <c r="E2266" s="6">
        <f t="shared" si="71"/>
        <v>32</v>
      </c>
    </row>
    <row r="2267" spans="1:5" hidden="1">
      <c r="A2267" s="1" t="s">
        <v>59</v>
      </c>
      <c r="B2267" s="4">
        <v>31.597083333333334</v>
      </c>
      <c r="C2267" s="4">
        <v>30.380000000000006</v>
      </c>
      <c r="D2267" s="4">
        <f t="shared" si="70"/>
        <v>3.4137844971676272</v>
      </c>
      <c r="E2267" s="6">
        <f t="shared" si="71"/>
        <v>32</v>
      </c>
    </row>
    <row r="2268" spans="1:5" hidden="1">
      <c r="A2268" s="1" t="s">
        <v>59</v>
      </c>
      <c r="B2268" s="4">
        <v>31.600833333333334</v>
      </c>
      <c r="C2268" s="4">
        <v>34.4</v>
      </c>
      <c r="D2268" s="4">
        <f t="shared" si="70"/>
        <v>3.5380565643793527</v>
      </c>
      <c r="E2268" s="6">
        <f t="shared" si="71"/>
        <v>32</v>
      </c>
    </row>
    <row r="2269" spans="1:5" hidden="1">
      <c r="A2269" s="1" t="s">
        <v>59</v>
      </c>
      <c r="B2269" s="4">
        <v>31.606944444444444</v>
      </c>
      <c r="C2269" s="4">
        <v>35.803333333333335</v>
      </c>
      <c r="D2269" s="4">
        <f t="shared" si="70"/>
        <v>3.5780409989418458</v>
      </c>
      <c r="E2269" s="6">
        <f t="shared" si="71"/>
        <v>32</v>
      </c>
    </row>
    <row r="2270" spans="1:5" hidden="1">
      <c r="A2270" s="1" t="s">
        <v>59</v>
      </c>
      <c r="B2270" s="4">
        <v>31.618611111111111</v>
      </c>
      <c r="C2270" s="4">
        <v>39.56</v>
      </c>
      <c r="D2270" s="4">
        <f t="shared" si="70"/>
        <v>3.6778185067545115</v>
      </c>
      <c r="E2270" s="6">
        <f t="shared" si="71"/>
        <v>32</v>
      </c>
    </row>
    <row r="2271" spans="1:5" hidden="1">
      <c r="A2271" s="1" t="s">
        <v>59</v>
      </c>
      <c r="B2271" s="4">
        <v>31.621527777777779</v>
      </c>
      <c r="C2271" s="4">
        <v>39.173333333333339</v>
      </c>
      <c r="D2271" s="4">
        <f t="shared" si="70"/>
        <v>3.6679962431975124</v>
      </c>
      <c r="E2271" s="6">
        <f t="shared" si="71"/>
        <v>32</v>
      </c>
    </row>
    <row r="2272" spans="1:5" hidden="1">
      <c r="A2272" s="1" t="s">
        <v>59</v>
      </c>
      <c r="B2272" s="4">
        <v>31.622361111111111</v>
      </c>
      <c r="C2272" s="4">
        <v>35.993333333333332</v>
      </c>
      <c r="D2272" s="4">
        <f t="shared" si="70"/>
        <v>3.583333736122031</v>
      </c>
      <c r="E2272" s="6">
        <f t="shared" si="71"/>
        <v>32</v>
      </c>
    </row>
    <row r="2273" spans="1:5" hidden="1">
      <c r="A2273" s="1" t="s">
        <v>59</v>
      </c>
      <c r="B2273" s="4">
        <v>31.635833333333334</v>
      </c>
      <c r="C2273" s="4">
        <v>34.43</v>
      </c>
      <c r="D2273" s="4">
        <f t="shared" si="70"/>
        <v>3.5389282773504322</v>
      </c>
      <c r="E2273" s="6">
        <f t="shared" si="71"/>
        <v>32</v>
      </c>
    </row>
    <row r="2274" spans="1:5" hidden="1">
      <c r="A2274" s="1" t="s">
        <v>59</v>
      </c>
      <c r="B2274" s="4">
        <v>31.639583333333334</v>
      </c>
      <c r="C2274" s="4">
        <v>38.92</v>
      </c>
      <c r="D2274" s="4">
        <f t="shared" si="70"/>
        <v>3.6615082573178044</v>
      </c>
      <c r="E2274" s="6">
        <f t="shared" si="71"/>
        <v>32</v>
      </c>
    </row>
    <row r="2275" spans="1:5" hidden="1">
      <c r="A2275" s="1" t="s">
        <v>59</v>
      </c>
      <c r="B2275" s="4">
        <v>31.642361111111111</v>
      </c>
      <c r="C2275" s="4">
        <v>34.623333333333335</v>
      </c>
      <c r="D2275" s="4">
        <f t="shared" si="70"/>
        <v>3.5445278285716104</v>
      </c>
      <c r="E2275" s="6">
        <f t="shared" si="71"/>
        <v>32</v>
      </c>
    </row>
    <row r="2276" spans="1:5" hidden="1">
      <c r="A2276" s="1" t="s">
        <v>59</v>
      </c>
      <c r="B2276" s="4">
        <v>31.642777777777777</v>
      </c>
      <c r="C2276" s="4">
        <v>33.046666666666667</v>
      </c>
      <c r="D2276" s="4">
        <f t="shared" si="70"/>
        <v>3.4979207039243181</v>
      </c>
      <c r="E2276" s="6">
        <f t="shared" si="71"/>
        <v>32</v>
      </c>
    </row>
    <row r="2277" spans="1:5" hidden="1">
      <c r="A2277" s="1" t="s">
        <v>59</v>
      </c>
      <c r="B2277" s="4">
        <v>31.651388888888889</v>
      </c>
      <c r="C2277" s="4">
        <v>30.226666666666663</v>
      </c>
      <c r="D2277" s="4">
        <f t="shared" si="70"/>
        <v>3.4087245369712185</v>
      </c>
      <c r="E2277" s="6">
        <f t="shared" si="71"/>
        <v>32</v>
      </c>
    </row>
    <row r="2278" spans="1:5" hidden="1">
      <c r="A2278" s="1" t="s">
        <v>59</v>
      </c>
      <c r="B2278" s="4">
        <v>31.654722222222222</v>
      </c>
      <c r="C2278" s="4">
        <v>36.013333333333328</v>
      </c>
      <c r="D2278" s="4">
        <f t="shared" si="70"/>
        <v>3.5838892402563052</v>
      </c>
      <c r="E2278" s="6">
        <f t="shared" si="71"/>
        <v>32</v>
      </c>
    </row>
    <row r="2279" spans="1:5" hidden="1">
      <c r="A2279" s="1" t="s">
        <v>59</v>
      </c>
      <c r="B2279" s="4">
        <v>31.657361111111111</v>
      </c>
      <c r="C2279" s="4">
        <v>42.743333333333339</v>
      </c>
      <c r="D2279" s="4">
        <f t="shared" si="70"/>
        <v>3.755213237802915</v>
      </c>
      <c r="E2279" s="6">
        <f t="shared" si="71"/>
        <v>32</v>
      </c>
    </row>
    <row r="2280" spans="1:5" hidden="1">
      <c r="A2280" s="1" t="s">
        <v>59</v>
      </c>
      <c r="B2280" s="4">
        <v>31.658472222222223</v>
      </c>
      <c r="C2280" s="4">
        <v>33.903333333333336</v>
      </c>
      <c r="D2280" s="4">
        <f t="shared" si="70"/>
        <v>3.523513337969395</v>
      </c>
      <c r="E2280" s="6">
        <f t="shared" si="71"/>
        <v>32</v>
      </c>
    </row>
    <row r="2281" spans="1:5" hidden="1">
      <c r="A2281" s="1" t="s">
        <v>59</v>
      </c>
      <c r="B2281" s="4">
        <v>31.659166666666668</v>
      </c>
      <c r="C2281" s="4">
        <v>36.269999999999996</v>
      </c>
      <c r="D2281" s="4">
        <f t="shared" si="70"/>
        <v>3.5909909532948108</v>
      </c>
      <c r="E2281" s="6">
        <f t="shared" si="71"/>
        <v>32</v>
      </c>
    </row>
    <row r="2282" spans="1:5" hidden="1">
      <c r="A2282" s="1" t="s">
        <v>59</v>
      </c>
      <c r="B2282" s="4">
        <v>31.661944444444444</v>
      </c>
      <c r="C2282" s="4">
        <v>33.783333333333339</v>
      </c>
      <c r="D2282" s="4">
        <f t="shared" si="70"/>
        <v>3.5199675842298994</v>
      </c>
      <c r="E2282" s="6">
        <f t="shared" si="71"/>
        <v>32</v>
      </c>
    </row>
    <row r="2283" spans="1:5" hidden="1">
      <c r="A2283" s="1" t="s">
        <v>59</v>
      </c>
      <c r="B2283" s="4">
        <v>31.663055555555555</v>
      </c>
      <c r="C2283" s="4">
        <v>29.863333333333333</v>
      </c>
      <c r="D2283" s="4">
        <f t="shared" si="70"/>
        <v>3.3966314179413772</v>
      </c>
      <c r="E2283" s="6">
        <f t="shared" si="71"/>
        <v>32</v>
      </c>
    </row>
    <row r="2284" spans="1:5" hidden="1">
      <c r="A2284" s="1" t="s">
        <v>59</v>
      </c>
      <c r="B2284" s="4">
        <v>31.67763888888889</v>
      </c>
      <c r="C2284" s="4">
        <v>33.283333333333331</v>
      </c>
      <c r="D2284" s="4">
        <f t="shared" si="70"/>
        <v>3.5050567711937144</v>
      </c>
      <c r="E2284" s="6">
        <f t="shared" si="71"/>
        <v>32</v>
      </c>
    </row>
    <row r="2285" spans="1:5" hidden="1">
      <c r="A2285" s="1" t="s">
        <v>59</v>
      </c>
      <c r="B2285" s="4">
        <v>31.694444444444446</v>
      </c>
      <c r="C2285" s="4">
        <v>37.46</v>
      </c>
      <c r="D2285" s="4">
        <f t="shared" si="70"/>
        <v>3.6232736970159425</v>
      </c>
      <c r="E2285" s="6">
        <f t="shared" si="71"/>
        <v>32</v>
      </c>
    </row>
    <row r="2286" spans="1:5" hidden="1">
      <c r="A2286" s="1" t="s">
        <v>59</v>
      </c>
      <c r="B2286" s="4">
        <v>31.702777777777779</v>
      </c>
      <c r="C2286" s="4">
        <v>31.653333333333332</v>
      </c>
      <c r="D2286" s="4">
        <f t="shared" si="70"/>
        <v>3.454843461633303</v>
      </c>
      <c r="E2286" s="6">
        <f t="shared" si="71"/>
        <v>32</v>
      </c>
    </row>
    <row r="2287" spans="1:5" hidden="1">
      <c r="A2287" s="1" t="s">
        <v>59</v>
      </c>
      <c r="B2287" s="4">
        <v>31.71125</v>
      </c>
      <c r="C2287" s="4">
        <v>40.263333333333328</v>
      </c>
      <c r="D2287" s="4">
        <f t="shared" si="70"/>
        <v>3.6954412119490772</v>
      </c>
      <c r="E2287" s="6">
        <f t="shared" si="71"/>
        <v>32</v>
      </c>
    </row>
    <row r="2288" spans="1:5" hidden="1">
      <c r="A2288" s="1" t="s">
        <v>59</v>
      </c>
      <c r="B2288" s="4">
        <v>31.713055555555556</v>
      </c>
      <c r="C2288" s="4">
        <v>39.756666666666668</v>
      </c>
      <c r="D2288" s="4">
        <f t="shared" si="70"/>
        <v>3.682777541922468</v>
      </c>
      <c r="E2288" s="6">
        <f t="shared" si="71"/>
        <v>32</v>
      </c>
    </row>
    <row r="2289" spans="1:5" hidden="1">
      <c r="A2289" s="1" t="s">
        <v>59</v>
      </c>
      <c r="B2289" s="4">
        <v>31.71597222222222</v>
      </c>
      <c r="C2289" s="4">
        <v>31.436666666666667</v>
      </c>
      <c r="D2289" s="4">
        <f t="shared" si="70"/>
        <v>3.447974939887684</v>
      </c>
      <c r="E2289" s="6">
        <f t="shared" si="71"/>
        <v>32</v>
      </c>
    </row>
    <row r="2290" spans="1:5" hidden="1">
      <c r="A2290" s="1" t="s">
        <v>59</v>
      </c>
      <c r="B2290" s="4">
        <v>31.720555555555556</v>
      </c>
      <c r="C2290" s="4">
        <v>40.690000000000005</v>
      </c>
      <c r="D2290" s="4">
        <f t="shared" si="70"/>
        <v>3.7059823620135988</v>
      </c>
      <c r="E2290" s="6">
        <f t="shared" si="71"/>
        <v>32</v>
      </c>
    </row>
    <row r="2291" spans="1:5" hidden="1">
      <c r="A2291" s="1" t="s">
        <v>59</v>
      </c>
      <c r="B2291" s="4">
        <v>31.7225</v>
      </c>
      <c r="C2291" s="4">
        <v>29.389999999999997</v>
      </c>
      <c r="D2291" s="4">
        <f t="shared" si="70"/>
        <v>3.3806544804308261</v>
      </c>
      <c r="E2291" s="6">
        <f t="shared" si="71"/>
        <v>32</v>
      </c>
    </row>
    <row r="2292" spans="1:5" hidden="1">
      <c r="A2292" s="1" t="s">
        <v>59</v>
      </c>
      <c r="B2292" s="4">
        <v>31.724166666666669</v>
      </c>
      <c r="C2292" s="4">
        <v>33.493333333333332</v>
      </c>
      <c r="D2292" s="4">
        <f t="shared" si="70"/>
        <v>3.5113464140517787</v>
      </c>
      <c r="E2292" s="6">
        <f t="shared" si="71"/>
        <v>32</v>
      </c>
    </row>
    <row r="2293" spans="1:5" hidden="1">
      <c r="A2293" s="1" t="s">
        <v>59</v>
      </c>
      <c r="B2293" s="4">
        <v>31.730972222222224</v>
      </c>
      <c r="C2293" s="4">
        <v>38.256666666666668</v>
      </c>
      <c r="D2293" s="4">
        <f t="shared" si="70"/>
        <v>3.6443178370244675</v>
      </c>
      <c r="E2293" s="6">
        <f t="shared" si="71"/>
        <v>32</v>
      </c>
    </row>
    <row r="2294" spans="1:5" hidden="1">
      <c r="A2294" s="1" t="s">
        <v>59</v>
      </c>
      <c r="B2294" s="4">
        <v>31.731944444444444</v>
      </c>
      <c r="C2294" s="4">
        <v>38.613333333333337</v>
      </c>
      <c r="D2294" s="4">
        <f t="shared" si="70"/>
        <v>3.6535976399692967</v>
      </c>
      <c r="E2294" s="6">
        <f t="shared" si="71"/>
        <v>32</v>
      </c>
    </row>
    <row r="2295" spans="1:5" hidden="1">
      <c r="A2295" s="1" t="s">
        <v>59</v>
      </c>
      <c r="B2295" s="4">
        <v>31.742638888888891</v>
      </c>
      <c r="C2295" s="4">
        <v>38.646666666666668</v>
      </c>
      <c r="D2295" s="4">
        <f t="shared" si="70"/>
        <v>3.6544605272434771</v>
      </c>
      <c r="E2295" s="6">
        <f t="shared" si="71"/>
        <v>32</v>
      </c>
    </row>
    <row r="2296" spans="1:5" hidden="1">
      <c r="A2296" s="1" t="s">
        <v>59</v>
      </c>
      <c r="B2296" s="4">
        <v>31.748333333333335</v>
      </c>
      <c r="C2296" s="4">
        <v>38.25</v>
      </c>
      <c r="D2296" s="4">
        <f t="shared" si="70"/>
        <v>3.6441435602725449</v>
      </c>
      <c r="E2296" s="6">
        <f t="shared" si="71"/>
        <v>32</v>
      </c>
    </row>
    <row r="2297" spans="1:5" hidden="1">
      <c r="A2297" s="1" t="s">
        <v>59</v>
      </c>
      <c r="B2297" s="4">
        <v>31.752500000000001</v>
      </c>
      <c r="C2297" s="4">
        <v>35.70333333333334</v>
      </c>
      <c r="D2297" s="4">
        <f t="shared" si="70"/>
        <v>3.5752440551084286</v>
      </c>
      <c r="E2297" s="6">
        <f t="shared" si="71"/>
        <v>32</v>
      </c>
    </row>
    <row r="2298" spans="1:5" hidden="1">
      <c r="A2298" s="1" t="s">
        <v>59</v>
      </c>
      <c r="B2298" s="4">
        <v>31.755833333333332</v>
      </c>
      <c r="C2298" s="4">
        <v>38.43</v>
      </c>
      <c r="D2298" s="4">
        <f t="shared" si="70"/>
        <v>3.6488384045767526</v>
      </c>
      <c r="E2298" s="6">
        <f t="shared" si="71"/>
        <v>32</v>
      </c>
    </row>
    <row r="2299" spans="1:5" hidden="1">
      <c r="A2299" s="1" t="s">
        <v>59</v>
      </c>
      <c r="B2299" s="4">
        <v>31.760833333333334</v>
      </c>
      <c r="C2299" s="4">
        <v>39.276666666666671</v>
      </c>
      <c r="D2299" s="4">
        <f t="shared" si="70"/>
        <v>3.6706306190571398</v>
      </c>
      <c r="E2299" s="6">
        <f t="shared" si="71"/>
        <v>32</v>
      </c>
    </row>
    <row r="2300" spans="1:5" hidden="1">
      <c r="A2300" s="1" t="s">
        <v>60</v>
      </c>
      <c r="B2300" s="4">
        <v>31.765277777777779</v>
      </c>
      <c r="C2300" s="4">
        <v>30.643333333333334</v>
      </c>
      <c r="D2300" s="4">
        <f t="shared" si="70"/>
        <v>3.4224151292075535</v>
      </c>
      <c r="E2300" s="6">
        <f t="shared" si="71"/>
        <v>32</v>
      </c>
    </row>
    <row r="2301" spans="1:5" hidden="1">
      <c r="A2301" s="1" t="s">
        <v>60</v>
      </c>
      <c r="B2301" s="4">
        <v>31.768750000000001</v>
      </c>
      <c r="C2301" s="4">
        <v>30.756666666666671</v>
      </c>
      <c r="D2301" s="4">
        <f t="shared" si="70"/>
        <v>3.4261067729223549</v>
      </c>
      <c r="E2301" s="6">
        <f t="shared" si="71"/>
        <v>32</v>
      </c>
    </row>
    <row r="2302" spans="1:5" hidden="1">
      <c r="A2302" s="1" t="s">
        <v>59</v>
      </c>
      <c r="B2302" s="4">
        <v>31.769444444444446</v>
      </c>
      <c r="C2302" s="4">
        <v>39.506666666666668</v>
      </c>
      <c r="D2302" s="4">
        <f t="shared" si="70"/>
        <v>3.676469434037255</v>
      </c>
      <c r="E2302" s="6">
        <f t="shared" si="71"/>
        <v>32</v>
      </c>
    </row>
    <row r="2303" spans="1:5" hidden="1">
      <c r="A2303" s="1" t="s">
        <v>59</v>
      </c>
      <c r="B2303" s="4">
        <v>31.780277777777776</v>
      </c>
      <c r="C2303" s="4">
        <v>35.236666666666665</v>
      </c>
      <c r="D2303" s="4">
        <f t="shared" si="70"/>
        <v>3.5620872071124619</v>
      </c>
      <c r="E2303" s="6">
        <f t="shared" si="71"/>
        <v>32</v>
      </c>
    </row>
    <row r="2304" spans="1:5" hidden="1">
      <c r="A2304" s="1" t="s">
        <v>59</v>
      </c>
      <c r="B2304" s="4">
        <v>31.785555555555558</v>
      </c>
      <c r="C2304" s="4">
        <v>29.823333333333334</v>
      </c>
      <c r="D2304" s="4">
        <f t="shared" si="70"/>
        <v>3.3952910848913951</v>
      </c>
      <c r="E2304" s="6">
        <f t="shared" si="71"/>
        <v>32</v>
      </c>
    </row>
    <row r="2305" spans="1:5" hidden="1">
      <c r="A2305" s="1" t="s">
        <v>59</v>
      </c>
      <c r="B2305" s="4">
        <v>31.792638888888892</v>
      </c>
      <c r="C2305" s="4">
        <v>39.133333333333333</v>
      </c>
      <c r="D2305" s="4">
        <f t="shared" si="70"/>
        <v>3.6669746187258863</v>
      </c>
      <c r="E2305" s="6">
        <f t="shared" si="71"/>
        <v>32</v>
      </c>
    </row>
    <row r="2306" spans="1:5" hidden="1">
      <c r="A2306" s="1" t="s">
        <v>59</v>
      </c>
      <c r="B2306" s="4">
        <v>31.801527777777778</v>
      </c>
      <c r="C2306" s="4">
        <v>30.86</v>
      </c>
      <c r="D2306" s="4">
        <f t="shared" ref="D2306:D2369" si="72">LN(C2306)</f>
        <v>3.4294608469350147</v>
      </c>
      <c r="E2306" s="6">
        <f t="shared" si="71"/>
        <v>32</v>
      </c>
    </row>
    <row r="2307" spans="1:5" hidden="1">
      <c r="A2307" s="1" t="s">
        <v>60</v>
      </c>
      <c r="B2307" s="4">
        <v>31.808472222222225</v>
      </c>
      <c r="C2307" s="4">
        <v>30.433333333333334</v>
      </c>
      <c r="D2307" s="4">
        <f t="shared" si="72"/>
        <v>3.415538498932813</v>
      </c>
      <c r="E2307" s="6">
        <f t="shared" ref="E2307:E2370" si="73">ROUND(B2307,0)</f>
        <v>32</v>
      </c>
    </row>
    <row r="2308" spans="1:5" hidden="1">
      <c r="A2308" s="1" t="s">
        <v>59</v>
      </c>
      <c r="B2308" s="4">
        <v>31.8125</v>
      </c>
      <c r="C2308" s="4">
        <v>41.71</v>
      </c>
      <c r="D2308" s="4">
        <f t="shared" si="72"/>
        <v>3.7307409082088538</v>
      </c>
      <c r="E2308" s="6">
        <f t="shared" si="73"/>
        <v>32</v>
      </c>
    </row>
    <row r="2309" spans="1:5" hidden="1">
      <c r="A2309" s="1" t="s">
        <v>59</v>
      </c>
      <c r="B2309" s="4">
        <v>31.821388888888887</v>
      </c>
      <c r="C2309" s="4">
        <v>30.64</v>
      </c>
      <c r="D2309" s="4">
        <f t="shared" si="72"/>
        <v>3.4223063448723905</v>
      </c>
      <c r="E2309" s="6">
        <f t="shared" si="73"/>
        <v>32</v>
      </c>
    </row>
    <row r="2310" spans="1:5" hidden="1">
      <c r="A2310" s="1" t="s">
        <v>60</v>
      </c>
      <c r="B2310" s="4">
        <v>31.831388888888892</v>
      </c>
      <c r="C2310" s="4">
        <v>32.723333333333336</v>
      </c>
      <c r="D2310" s="4">
        <f t="shared" si="72"/>
        <v>3.4880883810363206</v>
      </c>
      <c r="E2310" s="6">
        <f t="shared" si="73"/>
        <v>32</v>
      </c>
    </row>
    <row r="2311" spans="1:5" hidden="1">
      <c r="A2311" s="1" t="s">
        <v>59</v>
      </c>
      <c r="B2311" s="4">
        <v>31.833472222222223</v>
      </c>
      <c r="C2311" s="4">
        <v>36.396666666666668</v>
      </c>
      <c r="D2311" s="4">
        <f t="shared" si="72"/>
        <v>3.5944771953578654</v>
      </c>
      <c r="E2311" s="6">
        <f t="shared" si="73"/>
        <v>32</v>
      </c>
    </row>
    <row r="2312" spans="1:5" hidden="1">
      <c r="A2312" s="1" t="s">
        <v>59</v>
      </c>
      <c r="B2312" s="4">
        <v>31.842499999999998</v>
      </c>
      <c r="C2312" s="4">
        <v>29.856666666666669</v>
      </c>
      <c r="D2312" s="4">
        <f t="shared" si="72"/>
        <v>3.3964081538189945</v>
      </c>
      <c r="E2312" s="6">
        <f t="shared" si="73"/>
        <v>32</v>
      </c>
    </row>
    <row r="2313" spans="1:5" hidden="1">
      <c r="A2313" s="1" t="s">
        <v>59</v>
      </c>
      <c r="B2313" s="4">
        <v>31.843611111111109</v>
      </c>
      <c r="C2313" s="4">
        <v>30.263333333333332</v>
      </c>
      <c r="D2313" s="4">
        <f t="shared" si="72"/>
        <v>3.4099368587155561</v>
      </c>
      <c r="E2313" s="6">
        <f t="shared" si="73"/>
        <v>32</v>
      </c>
    </row>
    <row r="2314" spans="1:5" hidden="1">
      <c r="A2314" s="1" t="s">
        <v>60</v>
      </c>
      <c r="B2314" s="4">
        <v>31.846388888888889</v>
      </c>
      <c r="C2314" s="4">
        <v>30.906666666666666</v>
      </c>
      <c r="D2314" s="4">
        <f t="shared" si="72"/>
        <v>3.4309719103633864</v>
      </c>
      <c r="E2314" s="6">
        <f t="shared" si="73"/>
        <v>32</v>
      </c>
    </row>
    <row r="2315" spans="1:5" hidden="1">
      <c r="A2315" s="1" t="s">
        <v>60</v>
      </c>
      <c r="B2315" s="4">
        <v>31.85</v>
      </c>
      <c r="C2315" s="4">
        <v>31.486666666666665</v>
      </c>
      <c r="D2315" s="4">
        <f t="shared" si="72"/>
        <v>3.4495641757998614</v>
      </c>
      <c r="E2315" s="6">
        <f t="shared" si="73"/>
        <v>32</v>
      </c>
    </row>
    <row r="2316" spans="1:5" hidden="1">
      <c r="A2316" s="1" t="s">
        <v>59</v>
      </c>
      <c r="B2316" s="4">
        <v>31.850138888888889</v>
      </c>
      <c r="C2316" s="4">
        <v>37.45000000000001</v>
      </c>
      <c r="D2316" s="4">
        <f t="shared" si="72"/>
        <v>3.6230067099632288</v>
      </c>
      <c r="E2316" s="6">
        <f t="shared" si="73"/>
        <v>32</v>
      </c>
    </row>
    <row r="2317" spans="1:5" hidden="1">
      <c r="A2317" s="1" t="s">
        <v>59</v>
      </c>
      <c r="B2317" s="4">
        <v>31.856527777777778</v>
      </c>
      <c r="C2317" s="4">
        <v>38.72</v>
      </c>
      <c r="D2317" s="4">
        <f t="shared" si="72"/>
        <v>3.6563562624083761</v>
      </c>
      <c r="E2317" s="6">
        <f t="shared" si="73"/>
        <v>32</v>
      </c>
    </row>
    <row r="2318" spans="1:5" hidden="1">
      <c r="A2318" s="1" t="s">
        <v>59</v>
      </c>
      <c r="B2318" s="4">
        <v>31.858611111111109</v>
      </c>
      <c r="C2318" s="4">
        <v>34.803333333333335</v>
      </c>
      <c r="D2318" s="4">
        <f t="shared" si="72"/>
        <v>3.5497131676339095</v>
      </c>
      <c r="E2318" s="6">
        <f t="shared" si="73"/>
        <v>32</v>
      </c>
    </row>
    <row r="2319" spans="1:5" hidden="1">
      <c r="A2319" s="1" t="s">
        <v>59</v>
      </c>
      <c r="B2319" s="4">
        <v>31.859722222222221</v>
      </c>
      <c r="C2319" s="4">
        <v>40.140000000000008</v>
      </c>
      <c r="D2319" s="4">
        <f t="shared" si="72"/>
        <v>3.6923733433681925</v>
      </c>
      <c r="E2319" s="6">
        <f t="shared" si="73"/>
        <v>32</v>
      </c>
    </row>
    <row r="2320" spans="1:5" hidden="1">
      <c r="A2320" s="1" t="s">
        <v>59</v>
      </c>
      <c r="B2320" s="4">
        <v>31.863888888888887</v>
      </c>
      <c r="C2320" s="4">
        <v>40.516666666666673</v>
      </c>
      <c r="D2320" s="4">
        <f t="shared" si="72"/>
        <v>3.7017134120940227</v>
      </c>
      <c r="E2320" s="6">
        <f t="shared" si="73"/>
        <v>32</v>
      </c>
    </row>
    <row r="2321" spans="1:5" hidden="1">
      <c r="A2321" s="1" t="s">
        <v>60</v>
      </c>
      <c r="B2321" s="4">
        <v>31.869166666666668</v>
      </c>
      <c r="C2321" s="4">
        <v>32.293333333333329</v>
      </c>
      <c r="D2321" s="4">
        <f t="shared" si="72"/>
        <v>3.4748608105767271</v>
      </c>
      <c r="E2321" s="6">
        <f t="shared" si="73"/>
        <v>32</v>
      </c>
    </row>
    <row r="2322" spans="1:5" hidden="1">
      <c r="A2322" s="1" t="s">
        <v>59</v>
      </c>
      <c r="B2322" s="4">
        <v>31.884166666666665</v>
      </c>
      <c r="C2322" s="4">
        <v>42.04</v>
      </c>
      <c r="D2322" s="4">
        <f t="shared" si="72"/>
        <v>3.7386215460087504</v>
      </c>
      <c r="E2322" s="6">
        <f t="shared" si="73"/>
        <v>32</v>
      </c>
    </row>
    <row r="2323" spans="1:5" hidden="1">
      <c r="A2323" s="1" t="s">
        <v>60</v>
      </c>
      <c r="B2323" s="4">
        <v>31.884305555555557</v>
      </c>
      <c r="C2323" s="4">
        <v>30.78</v>
      </c>
      <c r="D2323" s="4">
        <f t="shared" si="72"/>
        <v>3.426865128410733</v>
      </c>
      <c r="E2323" s="6">
        <f t="shared" si="73"/>
        <v>32</v>
      </c>
    </row>
    <row r="2324" spans="1:5" hidden="1">
      <c r="A2324" s="1" t="s">
        <v>59</v>
      </c>
      <c r="B2324" s="4">
        <v>31.899444444444445</v>
      </c>
      <c r="C2324" s="4">
        <v>37.270000000000003</v>
      </c>
      <c r="D2324" s="4">
        <f t="shared" si="72"/>
        <v>3.618188713491167</v>
      </c>
      <c r="E2324" s="6">
        <f t="shared" si="73"/>
        <v>32</v>
      </c>
    </row>
    <row r="2325" spans="1:5" hidden="1">
      <c r="A2325" s="1" t="s">
        <v>59</v>
      </c>
      <c r="B2325" s="4">
        <v>31.902916666666666</v>
      </c>
      <c r="C2325" s="4">
        <v>39.626666666666665</v>
      </c>
      <c r="D2325" s="4">
        <f t="shared" si="72"/>
        <v>3.6795022923013394</v>
      </c>
      <c r="E2325" s="6">
        <f t="shared" si="73"/>
        <v>32</v>
      </c>
    </row>
    <row r="2326" spans="1:5" hidden="1">
      <c r="A2326" s="1" t="s">
        <v>59</v>
      </c>
      <c r="B2326" s="4">
        <v>31.904583333333335</v>
      </c>
      <c r="C2326" s="4">
        <v>40.389999999999993</v>
      </c>
      <c r="D2326" s="4">
        <f t="shared" si="72"/>
        <v>3.6985822295753215</v>
      </c>
      <c r="E2326" s="6">
        <f t="shared" si="73"/>
        <v>32</v>
      </c>
    </row>
    <row r="2327" spans="1:5" hidden="1">
      <c r="A2327" s="1" t="s">
        <v>60</v>
      </c>
      <c r="B2327" s="4">
        <v>31.935416666666665</v>
      </c>
      <c r="C2327" s="4">
        <v>31.196666666666669</v>
      </c>
      <c r="D2327" s="4">
        <f t="shared" si="72"/>
        <v>3.4403112515010554</v>
      </c>
      <c r="E2327" s="6">
        <f t="shared" si="73"/>
        <v>32</v>
      </c>
    </row>
    <row r="2328" spans="1:5" hidden="1">
      <c r="A2328" s="1" t="s">
        <v>60</v>
      </c>
      <c r="B2328" s="4">
        <v>31.935694444444444</v>
      </c>
      <c r="C2328" s="4">
        <v>30.526666666666667</v>
      </c>
      <c r="D2328" s="4">
        <f t="shared" si="72"/>
        <v>3.4186006185608395</v>
      </c>
      <c r="E2328" s="6">
        <f t="shared" si="73"/>
        <v>32</v>
      </c>
    </row>
    <row r="2329" spans="1:5" hidden="1">
      <c r="A2329" s="1" t="s">
        <v>59</v>
      </c>
      <c r="B2329" s="4">
        <v>31.938055555555554</v>
      </c>
      <c r="C2329" s="4">
        <v>35.49666666666667</v>
      </c>
      <c r="D2329" s="4">
        <f t="shared" si="72"/>
        <v>3.5694387953591828</v>
      </c>
      <c r="E2329" s="6">
        <f t="shared" si="73"/>
        <v>32</v>
      </c>
    </row>
    <row r="2330" spans="1:5" hidden="1">
      <c r="A2330" s="1" t="s">
        <v>60</v>
      </c>
      <c r="B2330" s="4">
        <v>31.939305555555556</v>
      </c>
      <c r="C2330" s="4">
        <v>30.503333333333334</v>
      </c>
      <c r="D2330" s="4">
        <f t="shared" si="72"/>
        <v>3.4178359672591769</v>
      </c>
      <c r="E2330" s="6">
        <f t="shared" si="73"/>
        <v>32</v>
      </c>
    </row>
    <row r="2331" spans="1:5" hidden="1">
      <c r="A2331" s="1" t="s">
        <v>59</v>
      </c>
      <c r="B2331" s="4">
        <v>31.94222222222222</v>
      </c>
      <c r="C2331" s="4">
        <v>38.696666666666665</v>
      </c>
      <c r="D2331" s="4">
        <f t="shared" si="72"/>
        <v>3.6557534636818345</v>
      </c>
      <c r="E2331" s="6">
        <f t="shared" si="73"/>
        <v>32</v>
      </c>
    </row>
    <row r="2332" spans="1:5" hidden="1">
      <c r="A2332" s="1" t="s">
        <v>59</v>
      </c>
      <c r="B2332" s="4">
        <v>31.957916666666666</v>
      </c>
      <c r="C2332" s="4">
        <v>30.316666666666666</v>
      </c>
      <c r="D2332" s="4">
        <f t="shared" si="72"/>
        <v>3.4116976162960215</v>
      </c>
      <c r="E2332" s="6">
        <f t="shared" si="73"/>
        <v>32</v>
      </c>
    </row>
    <row r="2333" spans="1:5" hidden="1">
      <c r="A2333" s="1" t="s">
        <v>59</v>
      </c>
      <c r="B2333" s="4">
        <v>31.96597222222222</v>
      </c>
      <c r="C2333" s="4">
        <v>39.383333333333333</v>
      </c>
      <c r="D2333" s="4">
        <f t="shared" si="72"/>
        <v>3.6733427149648072</v>
      </c>
      <c r="E2333" s="6">
        <f t="shared" si="73"/>
        <v>32</v>
      </c>
    </row>
    <row r="2334" spans="1:5" hidden="1">
      <c r="A2334" s="1" t="s">
        <v>59</v>
      </c>
      <c r="B2334" s="4">
        <v>31.969027777777779</v>
      </c>
      <c r="C2334" s="4">
        <v>29.833333333333332</v>
      </c>
      <c r="D2334" s="4">
        <f t="shared" si="72"/>
        <v>3.3956263366127</v>
      </c>
      <c r="E2334" s="6">
        <f t="shared" si="73"/>
        <v>32</v>
      </c>
    </row>
    <row r="2335" spans="1:5" hidden="1">
      <c r="A2335" s="1" t="s">
        <v>59</v>
      </c>
      <c r="B2335" s="4">
        <v>31.969583333333333</v>
      </c>
      <c r="C2335" s="4">
        <v>31.09</v>
      </c>
      <c r="D2335" s="4">
        <f t="shared" si="72"/>
        <v>3.4368862240706624</v>
      </c>
      <c r="E2335" s="6">
        <f t="shared" si="73"/>
        <v>32</v>
      </c>
    </row>
    <row r="2336" spans="1:5" hidden="1">
      <c r="A2336" s="1" t="s">
        <v>59</v>
      </c>
      <c r="B2336" s="4">
        <v>31.979861111111113</v>
      </c>
      <c r="C2336" s="4">
        <v>34.01</v>
      </c>
      <c r="D2336" s="4">
        <f t="shared" si="72"/>
        <v>3.5266545990191038</v>
      </c>
      <c r="E2336" s="6">
        <f t="shared" si="73"/>
        <v>32</v>
      </c>
    </row>
    <row r="2337" spans="1:5" hidden="1">
      <c r="A2337" s="1" t="s">
        <v>59</v>
      </c>
      <c r="B2337" s="4">
        <v>31.980694444444445</v>
      </c>
      <c r="C2337" s="4">
        <v>29.070000000000004</v>
      </c>
      <c r="D2337" s="4">
        <f t="shared" si="72"/>
        <v>3.3697067145707846</v>
      </c>
      <c r="E2337" s="6">
        <f t="shared" si="73"/>
        <v>32</v>
      </c>
    </row>
    <row r="2338" spans="1:5" hidden="1">
      <c r="A2338" s="1" t="s">
        <v>59</v>
      </c>
      <c r="B2338" s="4">
        <v>31.98736111111111</v>
      </c>
      <c r="C2338" s="4">
        <v>38.743333333333332</v>
      </c>
      <c r="D2338" s="4">
        <f t="shared" si="72"/>
        <v>3.6569586979875068</v>
      </c>
      <c r="E2338" s="6">
        <f t="shared" si="73"/>
        <v>32</v>
      </c>
    </row>
    <row r="2339" spans="1:5" hidden="1">
      <c r="A2339" s="1" t="s">
        <v>59</v>
      </c>
      <c r="B2339" s="4">
        <v>31.99958333333333</v>
      </c>
      <c r="C2339" s="4">
        <v>36.586666666666666</v>
      </c>
      <c r="D2339" s="4">
        <f t="shared" si="72"/>
        <v>3.5996838753094655</v>
      </c>
      <c r="E2339" s="6">
        <f t="shared" si="73"/>
        <v>32</v>
      </c>
    </row>
    <row r="2340" spans="1:5" hidden="1">
      <c r="A2340" s="1" t="s">
        <v>59</v>
      </c>
      <c r="B2340" s="4">
        <v>32.012638888888894</v>
      </c>
      <c r="C2340" s="4">
        <v>39.033333333333339</v>
      </c>
      <c r="D2340" s="4">
        <f t="shared" si="72"/>
        <v>3.6644159819355622</v>
      </c>
      <c r="E2340" s="6">
        <f t="shared" si="73"/>
        <v>32</v>
      </c>
    </row>
    <row r="2341" spans="1:5" hidden="1">
      <c r="A2341" s="1" t="s">
        <v>59</v>
      </c>
      <c r="B2341" s="4">
        <v>32.021250000000002</v>
      </c>
      <c r="C2341" s="4">
        <v>36.53</v>
      </c>
      <c r="D2341" s="4">
        <f t="shared" si="72"/>
        <v>3.5981338408071912</v>
      </c>
      <c r="E2341" s="6">
        <f t="shared" si="73"/>
        <v>32</v>
      </c>
    </row>
    <row r="2342" spans="1:5" hidden="1">
      <c r="A2342" s="1" t="s">
        <v>59</v>
      </c>
      <c r="B2342" s="4">
        <v>32.024999999999999</v>
      </c>
      <c r="C2342" s="4">
        <v>40.906666666666666</v>
      </c>
      <c r="D2342" s="4">
        <f t="shared" si="72"/>
        <v>3.7112930489508362</v>
      </c>
      <c r="E2342" s="6">
        <f t="shared" si="73"/>
        <v>32</v>
      </c>
    </row>
    <row r="2343" spans="1:5" hidden="1">
      <c r="A2343" s="1" t="s">
        <v>59</v>
      </c>
      <c r="B2343" s="4">
        <v>32.025972222222222</v>
      </c>
      <c r="C2343" s="4">
        <v>39.770000000000003</v>
      </c>
      <c r="D2343" s="4">
        <f t="shared" si="72"/>
        <v>3.6831128592195994</v>
      </c>
      <c r="E2343" s="6">
        <f t="shared" si="73"/>
        <v>32</v>
      </c>
    </row>
    <row r="2344" spans="1:5" hidden="1">
      <c r="A2344" s="1" t="s">
        <v>59</v>
      </c>
      <c r="B2344" s="4">
        <v>32.03</v>
      </c>
      <c r="C2344" s="4">
        <v>37.716666666666669</v>
      </c>
      <c r="D2344" s="4">
        <f t="shared" si="72"/>
        <v>3.6301020834114368</v>
      </c>
      <c r="E2344" s="6">
        <f t="shared" si="73"/>
        <v>32</v>
      </c>
    </row>
    <row r="2345" spans="1:5" hidden="1">
      <c r="A2345" s="1" t="s">
        <v>60</v>
      </c>
      <c r="B2345" s="4">
        <v>32.041666666666664</v>
      </c>
      <c r="C2345" s="4">
        <v>31.399999999999995</v>
      </c>
      <c r="D2345" s="4">
        <f t="shared" si="72"/>
        <v>3.4468078929142076</v>
      </c>
      <c r="E2345" s="6">
        <f t="shared" si="73"/>
        <v>32</v>
      </c>
    </row>
    <row r="2346" spans="1:5" hidden="1">
      <c r="A2346" s="1" t="s">
        <v>60</v>
      </c>
      <c r="B2346" s="4">
        <v>32.05083333333333</v>
      </c>
      <c r="C2346" s="4">
        <v>31.153333333333336</v>
      </c>
      <c r="D2346" s="4">
        <f t="shared" si="72"/>
        <v>3.4389212486041707</v>
      </c>
      <c r="E2346" s="6">
        <f t="shared" si="73"/>
        <v>32</v>
      </c>
    </row>
    <row r="2347" spans="1:5" hidden="1">
      <c r="A2347" s="1" t="s">
        <v>59</v>
      </c>
      <c r="B2347" s="4">
        <v>32.055555555555557</v>
      </c>
      <c r="C2347" s="4">
        <v>41.073333333333331</v>
      </c>
      <c r="D2347" s="4">
        <f t="shared" si="72"/>
        <v>3.7153590869183151</v>
      </c>
      <c r="E2347" s="6">
        <f t="shared" si="73"/>
        <v>32</v>
      </c>
    </row>
    <row r="2348" spans="1:5" hidden="1">
      <c r="A2348" s="1" t="s">
        <v>59</v>
      </c>
      <c r="B2348" s="4">
        <v>32.056527777777781</v>
      </c>
      <c r="C2348" s="4">
        <v>41.06666666666667</v>
      </c>
      <c r="D2348" s="4">
        <f t="shared" si="72"/>
        <v>3.7151967624313098</v>
      </c>
      <c r="E2348" s="6">
        <f t="shared" si="73"/>
        <v>32</v>
      </c>
    </row>
    <row r="2349" spans="1:5" hidden="1">
      <c r="A2349" s="1" t="s">
        <v>59</v>
      </c>
      <c r="B2349" s="4">
        <v>32.059583333333336</v>
      </c>
      <c r="C2349" s="4">
        <v>39.99</v>
      </c>
      <c r="D2349" s="4">
        <f t="shared" si="72"/>
        <v>3.6886294228587269</v>
      </c>
      <c r="E2349" s="6">
        <f t="shared" si="73"/>
        <v>32</v>
      </c>
    </row>
    <row r="2350" spans="1:5" hidden="1">
      <c r="A2350" s="1" t="s">
        <v>60</v>
      </c>
      <c r="B2350" s="4">
        <v>32.067916666666669</v>
      </c>
      <c r="C2350" s="4">
        <v>31.703333333333333</v>
      </c>
      <c r="D2350" s="4">
        <f t="shared" si="72"/>
        <v>3.4564218278261842</v>
      </c>
      <c r="E2350" s="6">
        <f t="shared" si="73"/>
        <v>32</v>
      </c>
    </row>
    <row r="2351" spans="1:5" hidden="1">
      <c r="A2351" s="1" t="s">
        <v>59</v>
      </c>
      <c r="B2351" s="4">
        <v>32.070833333333333</v>
      </c>
      <c r="C2351" s="4">
        <v>30.153333333333336</v>
      </c>
      <c r="D2351" s="4">
        <f t="shared" si="72"/>
        <v>3.4062954753815875</v>
      </c>
      <c r="E2351" s="6">
        <f t="shared" si="73"/>
        <v>32</v>
      </c>
    </row>
    <row r="2352" spans="1:5" hidden="1">
      <c r="A2352" s="1" t="s">
        <v>59</v>
      </c>
      <c r="B2352" s="4">
        <v>32.087361111111107</v>
      </c>
      <c r="C2352" s="4">
        <v>29.883333333333336</v>
      </c>
      <c r="D2352" s="4">
        <f t="shared" si="72"/>
        <v>3.3973009113830321</v>
      </c>
      <c r="E2352" s="6">
        <f t="shared" si="73"/>
        <v>32</v>
      </c>
    </row>
    <row r="2353" spans="1:5" hidden="1">
      <c r="A2353" s="1" t="s">
        <v>59</v>
      </c>
      <c r="B2353" s="4">
        <v>32.090000000000003</v>
      </c>
      <c r="C2353" s="4">
        <v>39.563333333333333</v>
      </c>
      <c r="D2353" s="4">
        <f t="shared" si="72"/>
        <v>3.6779027634003043</v>
      </c>
      <c r="E2353" s="6">
        <f t="shared" si="73"/>
        <v>32</v>
      </c>
    </row>
    <row r="2354" spans="1:5" hidden="1">
      <c r="A2354" s="1" t="s">
        <v>59</v>
      </c>
      <c r="B2354" s="4">
        <v>32.090277777777779</v>
      </c>
      <c r="C2354" s="4">
        <v>29.95</v>
      </c>
      <c r="D2354" s="4">
        <f t="shared" si="72"/>
        <v>3.3995293245614584</v>
      </c>
      <c r="E2354" s="6">
        <f t="shared" si="73"/>
        <v>32</v>
      </c>
    </row>
    <row r="2355" spans="1:5" hidden="1">
      <c r="A2355" s="1" t="s">
        <v>59</v>
      </c>
      <c r="B2355" s="4">
        <v>32.103888888888889</v>
      </c>
      <c r="C2355" s="4">
        <v>40.31333333333334</v>
      </c>
      <c r="D2355" s="4">
        <f t="shared" si="72"/>
        <v>3.6966822661769574</v>
      </c>
      <c r="E2355" s="6">
        <f t="shared" si="73"/>
        <v>32</v>
      </c>
    </row>
    <row r="2356" spans="1:5" hidden="1">
      <c r="A2356" s="1" t="s">
        <v>59</v>
      </c>
      <c r="B2356" s="4">
        <v>32.105138888888888</v>
      </c>
      <c r="C2356" s="4">
        <v>40.056666666666665</v>
      </c>
      <c r="D2356" s="4">
        <f t="shared" si="72"/>
        <v>3.6902951182550985</v>
      </c>
      <c r="E2356" s="6">
        <f t="shared" si="73"/>
        <v>32</v>
      </c>
    </row>
    <row r="2357" spans="1:5" hidden="1">
      <c r="A2357" s="1" t="s">
        <v>60</v>
      </c>
      <c r="B2357" s="4">
        <v>32.124305555555551</v>
      </c>
      <c r="C2357" s="4">
        <v>31.466666666666669</v>
      </c>
      <c r="D2357" s="4">
        <f t="shared" si="72"/>
        <v>3.4489287844833454</v>
      </c>
      <c r="E2357" s="6">
        <f t="shared" si="73"/>
        <v>32</v>
      </c>
    </row>
    <row r="2358" spans="1:5" hidden="1">
      <c r="A2358" s="1" t="s">
        <v>59</v>
      </c>
      <c r="B2358" s="4">
        <v>32.125138888888891</v>
      </c>
      <c r="C2358" s="4">
        <v>39.893333333333338</v>
      </c>
      <c r="D2358" s="4">
        <f t="shared" si="72"/>
        <v>3.6862092255580574</v>
      </c>
      <c r="E2358" s="6">
        <f t="shared" si="73"/>
        <v>32</v>
      </c>
    </row>
    <row r="2359" spans="1:5" hidden="1">
      <c r="A2359" s="1" t="s">
        <v>59</v>
      </c>
      <c r="B2359" s="4">
        <v>32.126527777777781</v>
      </c>
      <c r="C2359" s="4">
        <v>37.883333333333333</v>
      </c>
      <c r="D2359" s="4">
        <f t="shared" si="72"/>
        <v>3.6345112616304425</v>
      </c>
      <c r="E2359" s="6">
        <f t="shared" si="73"/>
        <v>32</v>
      </c>
    </row>
    <row r="2360" spans="1:5" hidden="1">
      <c r="A2360" s="1" t="s">
        <v>60</v>
      </c>
      <c r="B2360" s="4">
        <v>32.134999999999998</v>
      </c>
      <c r="C2360" s="4">
        <v>31.063333333333333</v>
      </c>
      <c r="D2360" s="4">
        <f t="shared" si="72"/>
        <v>3.4360281311294543</v>
      </c>
      <c r="E2360" s="6">
        <f t="shared" si="73"/>
        <v>32</v>
      </c>
    </row>
    <row r="2361" spans="1:5" hidden="1">
      <c r="A2361" s="1" t="s">
        <v>59</v>
      </c>
      <c r="B2361" s="4">
        <v>32.136805555555554</v>
      </c>
      <c r="C2361" s="4">
        <v>29.546666666666667</v>
      </c>
      <c r="D2361" s="4">
        <f t="shared" si="72"/>
        <v>3.3859709343308642</v>
      </c>
      <c r="E2361" s="6">
        <f t="shared" si="73"/>
        <v>32</v>
      </c>
    </row>
    <row r="2362" spans="1:5" hidden="1">
      <c r="A2362" s="1" t="s">
        <v>60</v>
      </c>
      <c r="B2362" s="4">
        <v>32.136805555555554</v>
      </c>
      <c r="C2362" s="4">
        <v>30.356666666666666</v>
      </c>
      <c r="D2362" s="4">
        <f t="shared" si="72"/>
        <v>3.4130161529116174</v>
      </c>
      <c r="E2362" s="6">
        <f t="shared" si="73"/>
        <v>32</v>
      </c>
    </row>
    <row r="2363" spans="1:5" hidden="1">
      <c r="A2363" s="1" t="s">
        <v>59</v>
      </c>
      <c r="B2363" s="4">
        <v>32.137083333333329</v>
      </c>
      <c r="C2363" s="4">
        <v>31.38</v>
      </c>
      <c r="D2363" s="4">
        <f t="shared" si="72"/>
        <v>3.4461707473048864</v>
      </c>
      <c r="E2363" s="6">
        <f t="shared" si="73"/>
        <v>32</v>
      </c>
    </row>
    <row r="2364" spans="1:5" hidden="1">
      <c r="A2364" s="1" t="s">
        <v>59</v>
      </c>
      <c r="B2364" s="4">
        <v>32.141388888888891</v>
      </c>
      <c r="C2364" s="4">
        <v>38.326666666666661</v>
      </c>
      <c r="D2364" s="4">
        <f t="shared" si="72"/>
        <v>3.6461459115270349</v>
      </c>
      <c r="E2364" s="6">
        <f t="shared" si="73"/>
        <v>32</v>
      </c>
    </row>
    <row r="2365" spans="1:5" hidden="1">
      <c r="A2365" s="1" t="s">
        <v>59</v>
      </c>
      <c r="B2365" s="4">
        <v>32.141944444444441</v>
      </c>
      <c r="C2365" s="4">
        <v>41.913333333333334</v>
      </c>
      <c r="D2365" s="4">
        <f t="shared" si="72"/>
        <v>3.7356039942868056</v>
      </c>
      <c r="E2365" s="6">
        <f t="shared" si="73"/>
        <v>32</v>
      </c>
    </row>
    <row r="2366" spans="1:5" hidden="1">
      <c r="A2366" s="1" t="s">
        <v>59</v>
      </c>
      <c r="B2366" s="4">
        <v>32.150694444444447</v>
      </c>
      <c r="C2366" s="4">
        <v>36.796666666666667</v>
      </c>
      <c r="D2366" s="4">
        <f t="shared" si="72"/>
        <v>3.6054072613621506</v>
      </c>
      <c r="E2366" s="6">
        <f t="shared" si="73"/>
        <v>32</v>
      </c>
    </row>
    <row r="2367" spans="1:5" hidden="1">
      <c r="A2367" s="1" t="s">
        <v>59</v>
      </c>
      <c r="B2367" s="4">
        <v>32.158611111111114</v>
      </c>
      <c r="C2367" s="4">
        <v>39.896666666666668</v>
      </c>
      <c r="D2367" s="4">
        <f t="shared" si="72"/>
        <v>3.6862927782171693</v>
      </c>
      <c r="E2367" s="6">
        <f t="shared" si="73"/>
        <v>32</v>
      </c>
    </row>
    <row r="2368" spans="1:5" hidden="1">
      <c r="A2368" s="1" t="s">
        <v>60</v>
      </c>
      <c r="B2368" s="4">
        <v>32.158611111111114</v>
      </c>
      <c r="C2368" s="4">
        <v>30.903333333333332</v>
      </c>
      <c r="D2368" s="4">
        <f t="shared" si="72"/>
        <v>3.4308640529507812</v>
      </c>
      <c r="E2368" s="6">
        <f t="shared" si="73"/>
        <v>32</v>
      </c>
    </row>
    <row r="2369" spans="1:5" hidden="1">
      <c r="A2369" s="1" t="s">
        <v>59</v>
      </c>
      <c r="B2369" s="4">
        <v>32.163194444444443</v>
      </c>
      <c r="C2369" s="4">
        <v>38.163333333333334</v>
      </c>
      <c r="D2369" s="4">
        <f t="shared" si="72"/>
        <v>3.6418751942676115</v>
      </c>
      <c r="E2369" s="6">
        <f t="shared" si="73"/>
        <v>32</v>
      </c>
    </row>
    <row r="2370" spans="1:5" hidden="1">
      <c r="A2370" s="1" t="s">
        <v>59</v>
      </c>
      <c r="B2370" s="4">
        <v>32.190138888888889</v>
      </c>
      <c r="C2370" s="4">
        <v>36.876666666666672</v>
      </c>
      <c r="D2370" s="4">
        <f t="shared" ref="D2370:D2433" si="74">LN(C2370)</f>
        <v>3.6075790113787098</v>
      </c>
      <c r="E2370" s="6">
        <f t="shared" si="73"/>
        <v>32</v>
      </c>
    </row>
    <row r="2371" spans="1:5" hidden="1">
      <c r="A2371" s="1" t="s">
        <v>60</v>
      </c>
      <c r="B2371" s="4">
        <v>32.214305555555555</v>
      </c>
      <c r="C2371" s="4">
        <v>30.51</v>
      </c>
      <c r="D2371" s="4">
        <f t="shared" si="74"/>
        <v>3.4180544987285781</v>
      </c>
      <c r="E2371" s="6">
        <f t="shared" ref="E2371:E2434" si="75">ROUND(B2371,0)</f>
        <v>32</v>
      </c>
    </row>
    <row r="2372" spans="1:5" hidden="1">
      <c r="A2372" s="1" t="s">
        <v>59</v>
      </c>
      <c r="B2372" s="4">
        <v>32.241388888888892</v>
      </c>
      <c r="C2372" s="4">
        <v>30.176666666666666</v>
      </c>
      <c r="D2372" s="4">
        <f t="shared" si="74"/>
        <v>3.4070689988192391</v>
      </c>
      <c r="E2372" s="6">
        <f t="shared" si="75"/>
        <v>32</v>
      </c>
    </row>
    <row r="2373" spans="1:5" hidden="1">
      <c r="A2373" s="1" t="s">
        <v>59</v>
      </c>
      <c r="B2373" s="4">
        <v>32.243333333333332</v>
      </c>
      <c r="C2373" s="4">
        <v>40.06</v>
      </c>
      <c r="D2373" s="4">
        <f t="shared" si="74"/>
        <v>3.6903783302376723</v>
      </c>
      <c r="E2373" s="6">
        <f t="shared" si="75"/>
        <v>32</v>
      </c>
    </row>
    <row r="2374" spans="1:5" hidden="1">
      <c r="A2374" s="1" t="s">
        <v>59</v>
      </c>
      <c r="B2374" s="4">
        <v>32.249166666666667</v>
      </c>
      <c r="C2374" s="4">
        <v>42.123333333333335</v>
      </c>
      <c r="D2374" s="4">
        <f t="shared" si="74"/>
        <v>3.7406018231024798</v>
      </c>
      <c r="E2374" s="6">
        <f t="shared" si="75"/>
        <v>32</v>
      </c>
    </row>
    <row r="2375" spans="1:5" hidden="1">
      <c r="A2375" s="1" t="s">
        <v>60</v>
      </c>
      <c r="B2375" s="4">
        <v>32.268472222222222</v>
      </c>
      <c r="C2375" s="4">
        <v>31.74666666666667</v>
      </c>
      <c r="D2375" s="4">
        <f t="shared" si="74"/>
        <v>3.4577877329505524</v>
      </c>
      <c r="E2375" s="6">
        <f t="shared" si="75"/>
        <v>32</v>
      </c>
    </row>
    <row r="2376" spans="1:5" hidden="1">
      <c r="A2376" s="1" t="s">
        <v>59</v>
      </c>
      <c r="B2376" s="4">
        <v>32.277500000000003</v>
      </c>
      <c r="C2376" s="4">
        <v>32.589999999999996</v>
      </c>
      <c r="D2376" s="4">
        <f t="shared" si="74"/>
        <v>3.4840054928494699</v>
      </c>
      <c r="E2376" s="6">
        <f t="shared" si="75"/>
        <v>32</v>
      </c>
    </row>
    <row r="2377" spans="1:5" hidden="1">
      <c r="A2377" s="1" t="s">
        <v>60</v>
      </c>
      <c r="B2377" s="4">
        <v>32.281527777777775</v>
      </c>
      <c r="C2377" s="4">
        <v>32.136666666666663</v>
      </c>
      <c r="D2377" s="4">
        <f t="shared" si="74"/>
        <v>3.4699976420081793</v>
      </c>
      <c r="E2377" s="6">
        <f t="shared" si="75"/>
        <v>32</v>
      </c>
    </row>
    <row r="2378" spans="1:5" hidden="1">
      <c r="A2378" s="1" t="s">
        <v>59</v>
      </c>
      <c r="B2378" s="4">
        <v>32.281944444444449</v>
      </c>
      <c r="C2378" s="4">
        <v>39.043333333333337</v>
      </c>
      <c r="D2378" s="4">
        <f t="shared" si="74"/>
        <v>3.6646721404136735</v>
      </c>
      <c r="E2378" s="6">
        <f t="shared" si="75"/>
        <v>32</v>
      </c>
    </row>
    <row r="2379" spans="1:5" hidden="1">
      <c r="A2379" s="1" t="s">
        <v>59</v>
      </c>
      <c r="B2379" s="4">
        <v>32.291388888888889</v>
      </c>
      <c r="C2379" s="4">
        <v>30.683333333333334</v>
      </c>
      <c r="D2379" s="4">
        <f t="shared" si="74"/>
        <v>3.4237196190109773</v>
      </c>
      <c r="E2379" s="6">
        <f t="shared" si="75"/>
        <v>32</v>
      </c>
    </row>
    <row r="2380" spans="1:5" hidden="1">
      <c r="A2380" s="1" t="s">
        <v>59</v>
      </c>
      <c r="B2380" s="4">
        <v>32.300138888888888</v>
      </c>
      <c r="C2380" s="4">
        <v>40.75</v>
      </c>
      <c r="D2380" s="4">
        <f t="shared" si="74"/>
        <v>3.7074558396868715</v>
      </c>
      <c r="E2380" s="6">
        <f t="shared" si="75"/>
        <v>32</v>
      </c>
    </row>
    <row r="2381" spans="1:5" hidden="1">
      <c r="A2381" s="1" t="s">
        <v>59</v>
      </c>
      <c r="B2381" s="4">
        <v>32.302777777777777</v>
      </c>
      <c r="C2381" s="4">
        <v>41.376666666666665</v>
      </c>
      <c r="D2381" s="4">
        <f t="shared" si="74"/>
        <v>3.7227171148597469</v>
      </c>
      <c r="E2381" s="6">
        <f t="shared" si="75"/>
        <v>32</v>
      </c>
    </row>
    <row r="2382" spans="1:5" hidden="1">
      <c r="A2382" s="1" t="s">
        <v>59</v>
      </c>
      <c r="B2382" s="4">
        <v>32.318888888888893</v>
      </c>
      <c r="C2382" s="4">
        <v>36.523333333333333</v>
      </c>
      <c r="D2382" s="4">
        <f t="shared" si="74"/>
        <v>3.5979513257491922</v>
      </c>
      <c r="E2382" s="6">
        <f t="shared" si="75"/>
        <v>32</v>
      </c>
    </row>
    <row r="2383" spans="1:5" hidden="1">
      <c r="A2383" s="1" t="s">
        <v>59</v>
      </c>
      <c r="B2383" s="4">
        <v>32.320833333333333</v>
      </c>
      <c r="C2383" s="4">
        <v>32.903333333333329</v>
      </c>
      <c r="D2383" s="4">
        <f t="shared" si="74"/>
        <v>3.493573969761687</v>
      </c>
      <c r="E2383" s="6">
        <f t="shared" si="75"/>
        <v>32</v>
      </c>
    </row>
    <row r="2384" spans="1:5" hidden="1">
      <c r="A2384" s="1" t="s">
        <v>59</v>
      </c>
      <c r="B2384" s="4">
        <v>32.323055555555555</v>
      </c>
      <c r="C2384" s="4">
        <v>29.896666666666665</v>
      </c>
      <c r="D2384" s="4">
        <f t="shared" si="74"/>
        <v>3.3977469914618021</v>
      </c>
      <c r="E2384" s="6">
        <f t="shared" si="75"/>
        <v>32</v>
      </c>
    </row>
    <row r="2385" spans="1:5" hidden="1">
      <c r="A2385" s="1" t="s">
        <v>59</v>
      </c>
      <c r="B2385" s="4">
        <v>32.326666666666668</v>
      </c>
      <c r="C2385" s="4">
        <v>39.826666666666668</v>
      </c>
      <c r="D2385" s="4">
        <f t="shared" si="74"/>
        <v>3.6845367046797994</v>
      </c>
      <c r="E2385" s="6">
        <f t="shared" si="75"/>
        <v>32</v>
      </c>
    </row>
    <row r="2386" spans="1:5" hidden="1">
      <c r="A2386" s="1" t="s">
        <v>59</v>
      </c>
      <c r="B2386" s="4">
        <v>32.344861111111108</v>
      </c>
      <c r="C2386" s="4">
        <v>35.97</v>
      </c>
      <c r="D2386" s="4">
        <f t="shared" si="74"/>
        <v>3.5826852577075323</v>
      </c>
      <c r="E2386" s="6">
        <f t="shared" si="75"/>
        <v>32</v>
      </c>
    </row>
    <row r="2387" spans="1:5" hidden="1">
      <c r="A2387" s="1" t="s">
        <v>60</v>
      </c>
      <c r="B2387" s="4">
        <v>32.348611111111111</v>
      </c>
      <c r="C2387" s="4">
        <v>31.343333333333334</v>
      </c>
      <c r="D2387" s="4">
        <f t="shared" si="74"/>
        <v>3.4450015916208758</v>
      </c>
      <c r="E2387" s="6">
        <f t="shared" si="75"/>
        <v>32</v>
      </c>
    </row>
    <row r="2388" spans="1:5" hidden="1">
      <c r="A2388" s="1" t="s">
        <v>59</v>
      </c>
      <c r="B2388" s="4">
        <v>32.354166666666664</v>
      </c>
      <c r="C2388" s="4">
        <v>37.68</v>
      </c>
      <c r="D2388" s="4">
        <f t="shared" si="74"/>
        <v>3.6291294497081621</v>
      </c>
      <c r="E2388" s="6">
        <f t="shared" si="75"/>
        <v>32</v>
      </c>
    </row>
    <row r="2389" spans="1:5" hidden="1">
      <c r="A2389" s="1" t="s">
        <v>59</v>
      </c>
      <c r="B2389" s="4">
        <v>32.355972222222221</v>
      </c>
      <c r="C2389" s="4">
        <v>42.64</v>
      </c>
      <c r="D2389" s="4">
        <f t="shared" si="74"/>
        <v>3.7527927798575891</v>
      </c>
      <c r="E2389" s="6">
        <f t="shared" si="75"/>
        <v>32</v>
      </c>
    </row>
    <row r="2390" spans="1:5" hidden="1">
      <c r="A2390" s="1" t="s">
        <v>59</v>
      </c>
      <c r="B2390" s="4">
        <v>32.370972222222221</v>
      </c>
      <c r="C2390" s="4">
        <v>36.406666666666666</v>
      </c>
      <c r="D2390" s="4">
        <f t="shared" si="74"/>
        <v>3.5947519080558981</v>
      </c>
      <c r="E2390" s="6">
        <f t="shared" si="75"/>
        <v>32</v>
      </c>
    </row>
    <row r="2391" spans="1:5" hidden="1">
      <c r="A2391" s="1" t="s">
        <v>59</v>
      </c>
      <c r="B2391" s="4">
        <v>32.375833333333333</v>
      </c>
      <c r="C2391" s="4">
        <v>40.78</v>
      </c>
      <c r="D2391" s="4">
        <f t="shared" si="74"/>
        <v>3.7081917651463092</v>
      </c>
      <c r="E2391" s="6">
        <f t="shared" si="75"/>
        <v>32</v>
      </c>
    </row>
    <row r="2392" spans="1:5" hidden="1">
      <c r="A2392" s="1" t="s">
        <v>59</v>
      </c>
      <c r="B2392" s="4">
        <v>32.379583333333336</v>
      </c>
      <c r="C2392" s="4">
        <v>41.326666666666661</v>
      </c>
      <c r="D2392" s="4">
        <f t="shared" si="74"/>
        <v>3.7215079736056635</v>
      </c>
      <c r="E2392" s="6">
        <f t="shared" si="75"/>
        <v>32</v>
      </c>
    </row>
    <row r="2393" spans="1:5" hidden="1">
      <c r="A2393" s="1" t="s">
        <v>59</v>
      </c>
      <c r="B2393" s="4">
        <v>32.383749999999999</v>
      </c>
      <c r="C2393" s="4">
        <v>29.856666666666669</v>
      </c>
      <c r="D2393" s="4">
        <f t="shared" si="74"/>
        <v>3.3964081538189945</v>
      </c>
      <c r="E2393" s="6">
        <f t="shared" si="75"/>
        <v>32</v>
      </c>
    </row>
    <row r="2394" spans="1:5" hidden="1">
      <c r="A2394" s="1" t="s">
        <v>59</v>
      </c>
      <c r="B2394" s="4">
        <v>32.387916666666669</v>
      </c>
      <c r="C2394" s="4">
        <v>38.24</v>
      </c>
      <c r="D2394" s="4">
        <f t="shared" si="74"/>
        <v>3.6438820881832008</v>
      </c>
      <c r="E2394" s="6">
        <f t="shared" si="75"/>
        <v>32</v>
      </c>
    </row>
    <row r="2395" spans="1:5" hidden="1">
      <c r="A2395" s="1" t="s">
        <v>59</v>
      </c>
      <c r="B2395" s="4">
        <v>32.393194444444447</v>
      </c>
      <c r="C2395" s="4">
        <v>31.683333333333334</v>
      </c>
      <c r="D2395" s="4">
        <f t="shared" si="74"/>
        <v>3.4557907802663284</v>
      </c>
      <c r="E2395" s="6">
        <f t="shared" si="75"/>
        <v>32</v>
      </c>
    </row>
    <row r="2396" spans="1:5" hidden="1">
      <c r="A2396" s="1" t="s">
        <v>59</v>
      </c>
      <c r="B2396" s="4">
        <v>32.39736111111111</v>
      </c>
      <c r="C2396" s="4">
        <v>39.75</v>
      </c>
      <c r="D2396" s="4">
        <f t="shared" si="74"/>
        <v>3.6826098411003407</v>
      </c>
      <c r="E2396" s="6">
        <f t="shared" si="75"/>
        <v>32</v>
      </c>
    </row>
    <row r="2397" spans="1:5" hidden="1">
      <c r="A2397" s="1" t="s">
        <v>59</v>
      </c>
      <c r="B2397" s="4">
        <v>32.402916666666663</v>
      </c>
      <c r="C2397" s="4">
        <v>39.220000000000006</v>
      </c>
      <c r="D2397" s="4">
        <f t="shared" si="74"/>
        <v>3.6691868207682004</v>
      </c>
      <c r="E2397" s="6">
        <f t="shared" si="75"/>
        <v>32</v>
      </c>
    </row>
    <row r="2398" spans="1:5" hidden="1">
      <c r="A2398" s="1" t="s">
        <v>59</v>
      </c>
      <c r="B2398" s="4">
        <v>32.404444444444444</v>
      </c>
      <c r="C2398" s="4">
        <v>31.569999999999997</v>
      </c>
      <c r="D2398" s="4">
        <f t="shared" si="74"/>
        <v>3.4522073025699003</v>
      </c>
      <c r="E2398" s="6">
        <f t="shared" si="75"/>
        <v>32</v>
      </c>
    </row>
    <row r="2399" spans="1:5" hidden="1">
      <c r="A2399" s="1" t="s">
        <v>59</v>
      </c>
      <c r="B2399" s="4">
        <v>32.40902777777778</v>
      </c>
      <c r="C2399" s="4">
        <v>43.156666666666666</v>
      </c>
      <c r="D2399" s="4">
        <f t="shared" si="74"/>
        <v>3.7648369054024462</v>
      </c>
      <c r="E2399" s="6">
        <f t="shared" si="75"/>
        <v>32</v>
      </c>
    </row>
    <row r="2400" spans="1:5" hidden="1">
      <c r="A2400" s="1" t="s">
        <v>60</v>
      </c>
      <c r="B2400" s="4">
        <v>32.425972222222221</v>
      </c>
      <c r="C2400" s="4">
        <v>33.636666666666663</v>
      </c>
      <c r="D2400" s="4">
        <f t="shared" si="74"/>
        <v>3.5156167418083277</v>
      </c>
      <c r="E2400" s="6">
        <f t="shared" si="75"/>
        <v>32</v>
      </c>
    </row>
    <row r="2401" spans="1:5" hidden="1">
      <c r="A2401" s="1" t="s">
        <v>60</v>
      </c>
      <c r="B2401" s="4">
        <v>32.42861111111111</v>
      </c>
      <c r="C2401" s="4">
        <v>31.713333333333328</v>
      </c>
      <c r="D2401" s="4">
        <f t="shared" si="74"/>
        <v>3.4567372023360257</v>
      </c>
      <c r="E2401" s="6">
        <f t="shared" si="75"/>
        <v>32</v>
      </c>
    </row>
    <row r="2402" spans="1:5" hidden="1">
      <c r="A2402" s="1" t="s">
        <v>59</v>
      </c>
      <c r="B2402" s="4">
        <v>32.43944444444444</v>
      </c>
      <c r="C2402" s="4">
        <v>37.636666666666663</v>
      </c>
      <c r="D2402" s="4">
        <f t="shared" si="74"/>
        <v>3.6279787525243212</v>
      </c>
      <c r="E2402" s="6">
        <f t="shared" si="75"/>
        <v>32</v>
      </c>
    </row>
    <row r="2403" spans="1:5" hidden="1">
      <c r="A2403" s="1" t="s">
        <v>60</v>
      </c>
      <c r="B2403" s="4">
        <v>32.439583333333331</v>
      </c>
      <c r="C2403" s="4">
        <v>30.66</v>
      </c>
      <c r="D2403" s="4">
        <f t="shared" si="74"/>
        <v>3.422958873443668</v>
      </c>
      <c r="E2403" s="6">
        <f t="shared" si="75"/>
        <v>32</v>
      </c>
    </row>
    <row r="2404" spans="1:5" hidden="1">
      <c r="A2404" s="1" t="s">
        <v>59</v>
      </c>
      <c r="B2404" s="4">
        <v>32.440555555555555</v>
      </c>
      <c r="C2404" s="4">
        <v>43.346666666666664</v>
      </c>
      <c r="D2404" s="4">
        <f t="shared" si="74"/>
        <v>3.7692298067675947</v>
      </c>
      <c r="E2404" s="6">
        <f t="shared" si="75"/>
        <v>32</v>
      </c>
    </row>
    <row r="2405" spans="1:5" hidden="1">
      <c r="A2405" s="1" t="s">
        <v>59</v>
      </c>
      <c r="B2405" s="4">
        <v>32.44361111111111</v>
      </c>
      <c r="C2405" s="4">
        <v>32.11</v>
      </c>
      <c r="D2405" s="4">
        <f t="shared" si="74"/>
        <v>3.4691675081014224</v>
      </c>
      <c r="E2405" s="6">
        <f t="shared" si="75"/>
        <v>32</v>
      </c>
    </row>
    <row r="2406" spans="1:5" hidden="1">
      <c r="A2406" s="1" t="s">
        <v>59</v>
      </c>
      <c r="B2406" s="4">
        <v>32.459722222222219</v>
      </c>
      <c r="C2406" s="4">
        <v>36.163333333333334</v>
      </c>
      <c r="D2406" s="4">
        <f t="shared" si="74"/>
        <v>3.5880457141662498</v>
      </c>
      <c r="E2406" s="6">
        <f t="shared" si="75"/>
        <v>32</v>
      </c>
    </row>
    <row r="2407" spans="1:5" hidden="1">
      <c r="A2407" s="1" t="s">
        <v>60</v>
      </c>
      <c r="B2407" s="4">
        <v>32.461388888888891</v>
      </c>
      <c r="C2407" s="4">
        <v>33.776666666666664</v>
      </c>
      <c r="D2407" s="4">
        <f t="shared" si="74"/>
        <v>3.5197702287921162</v>
      </c>
      <c r="E2407" s="6">
        <f t="shared" si="75"/>
        <v>32</v>
      </c>
    </row>
    <row r="2408" spans="1:5" hidden="1">
      <c r="A2408" s="1" t="s">
        <v>60</v>
      </c>
      <c r="B2408" s="4">
        <v>32.482361111111111</v>
      </c>
      <c r="C2408" s="4">
        <v>32.47</v>
      </c>
      <c r="D2408" s="4">
        <f t="shared" si="74"/>
        <v>3.4803165861147547</v>
      </c>
      <c r="E2408" s="6">
        <f t="shared" si="75"/>
        <v>32</v>
      </c>
    </row>
    <row r="2409" spans="1:5" hidden="1">
      <c r="A2409" s="1" t="s">
        <v>59</v>
      </c>
      <c r="B2409" s="4">
        <v>32.484166666666667</v>
      </c>
      <c r="C2409" s="4">
        <v>41.24</v>
      </c>
      <c r="D2409" s="4">
        <f t="shared" si="74"/>
        <v>3.7194086591487592</v>
      </c>
      <c r="E2409" s="6">
        <f t="shared" si="75"/>
        <v>32</v>
      </c>
    </row>
    <row r="2410" spans="1:5" hidden="1">
      <c r="A2410" s="1" t="s">
        <v>59</v>
      </c>
      <c r="B2410" s="4">
        <v>32.490972222222219</v>
      </c>
      <c r="C2410" s="4">
        <v>36.333333333333336</v>
      </c>
      <c r="D2410" s="4">
        <f t="shared" si="74"/>
        <v>3.5927355935610339</v>
      </c>
      <c r="E2410" s="6">
        <f t="shared" si="75"/>
        <v>32</v>
      </c>
    </row>
    <row r="2411" spans="1:5" hidden="1">
      <c r="A2411" s="1" t="s">
        <v>59</v>
      </c>
      <c r="B2411" s="4">
        <v>32.510277777777773</v>
      </c>
      <c r="C2411" s="4">
        <v>31.073333333333334</v>
      </c>
      <c r="D2411" s="4">
        <f t="shared" si="74"/>
        <v>3.4363500022764852</v>
      </c>
      <c r="E2411" s="6">
        <f t="shared" si="75"/>
        <v>33</v>
      </c>
    </row>
    <row r="2412" spans="1:5" hidden="1">
      <c r="A2412" s="1" t="s">
        <v>59</v>
      </c>
      <c r="B2412" s="4">
        <v>32.512777777777778</v>
      </c>
      <c r="C2412" s="4">
        <v>31.50333333333333</v>
      </c>
      <c r="D2412" s="4">
        <f t="shared" si="74"/>
        <v>3.4500933603388551</v>
      </c>
      <c r="E2412" s="6">
        <f t="shared" si="75"/>
        <v>33</v>
      </c>
    </row>
    <row r="2413" spans="1:5" hidden="1">
      <c r="A2413" s="1" t="s">
        <v>60</v>
      </c>
      <c r="B2413" s="4">
        <v>32.514722222222225</v>
      </c>
      <c r="C2413" s="4">
        <v>31.956666666666667</v>
      </c>
      <c r="D2413" s="4">
        <f t="shared" si="74"/>
        <v>3.4643808184207954</v>
      </c>
      <c r="E2413" s="6">
        <f t="shared" si="75"/>
        <v>33</v>
      </c>
    </row>
    <row r="2414" spans="1:5" hidden="1">
      <c r="A2414" s="1" t="s">
        <v>59</v>
      </c>
      <c r="B2414" s="4">
        <v>32.517083333333332</v>
      </c>
      <c r="C2414" s="4">
        <v>39.31</v>
      </c>
      <c r="D2414" s="4">
        <f t="shared" si="74"/>
        <v>3.671478939433769</v>
      </c>
      <c r="E2414" s="6">
        <f t="shared" si="75"/>
        <v>33</v>
      </c>
    </row>
    <row r="2415" spans="1:5" hidden="1">
      <c r="A2415" s="1" t="s">
        <v>59</v>
      </c>
      <c r="B2415" s="4">
        <v>32.517361111111114</v>
      </c>
      <c r="C2415" s="4">
        <v>32.32</v>
      </c>
      <c r="D2415" s="4">
        <f t="shared" si="74"/>
        <v>3.4756862336528944</v>
      </c>
      <c r="E2415" s="6">
        <f t="shared" si="75"/>
        <v>33</v>
      </c>
    </row>
    <row r="2416" spans="1:5" hidden="1">
      <c r="A2416" s="1" t="s">
        <v>59</v>
      </c>
      <c r="B2416" s="4">
        <v>32.52513888888889</v>
      </c>
      <c r="C2416" s="4">
        <v>31.22333333333334</v>
      </c>
      <c r="D2416" s="4">
        <f t="shared" si="74"/>
        <v>3.4411656785529297</v>
      </c>
      <c r="E2416" s="6">
        <f t="shared" si="75"/>
        <v>33</v>
      </c>
    </row>
    <row r="2417" spans="1:5" hidden="1">
      <c r="A2417" s="1" t="s">
        <v>59</v>
      </c>
      <c r="B2417" s="4">
        <v>32.538472222222225</v>
      </c>
      <c r="C2417" s="4">
        <v>36.036666666666669</v>
      </c>
      <c r="D2417" s="4">
        <f t="shared" si="74"/>
        <v>3.5845369386365702</v>
      </c>
      <c r="E2417" s="6">
        <f t="shared" si="75"/>
        <v>33</v>
      </c>
    </row>
    <row r="2418" spans="1:5" hidden="1">
      <c r="A2418" s="1" t="s">
        <v>59</v>
      </c>
      <c r="B2418" s="4">
        <v>32.544444444444444</v>
      </c>
      <c r="C2418" s="4">
        <v>40.403333333333336</v>
      </c>
      <c r="D2418" s="4">
        <f t="shared" si="74"/>
        <v>3.6989122898143112</v>
      </c>
      <c r="E2418" s="6">
        <f t="shared" si="75"/>
        <v>33</v>
      </c>
    </row>
    <row r="2419" spans="1:5" hidden="1">
      <c r="A2419" s="1" t="s">
        <v>59</v>
      </c>
      <c r="B2419" s="4">
        <v>32.548749999999998</v>
      </c>
      <c r="C2419" s="4">
        <v>35.589999999999996</v>
      </c>
      <c r="D2419" s="4">
        <f t="shared" si="74"/>
        <v>3.5720646995221013</v>
      </c>
      <c r="E2419" s="6">
        <f t="shared" si="75"/>
        <v>33</v>
      </c>
    </row>
    <row r="2420" spans="1:5" hidden="1">
      <c r="A2420" s="1" t="s">
        <v>60</v>
      </c>
      <c r="B2420" s="4">
        <v>32.551388888888887</v>
      </c>
      <c r="C2420" s="4">
        <v>32.753333333333337</v>
      </c>
      <c r="D2420" s="4">
        <f t="shared" si="74"/>
        <v>3.4890047380723925</v>
      </c>
      <c r="E2420" s="6">
        <f t="shared" si="75"/>
        <v>33</v>
      </c>
    </row>
    <row r="2421" spans="1:5" hidden="1">
      <c r="A2421" s="1" t="s">
        <v>59</v>
      </c>
      <c r="B2421" s="4">
        <v>32.552083333333336</v>
      </c>
      <c r="C2421" s="4">
        <v>40.783333333333331</v>
      </c>
      <c r="D2421" s="4">
        <f t="shared" si="74"/>
        <v>3.708273501220571</v>
      </c>
      <c r="E2421" s="6">
        <f t="shared" si="75"/>
        <v>33</v>
      </c>
    </row>
    <row r="2422" spans="1:5" hidden="1">
      <c r="A2422" s="1" t="s">
        <v>59</v>
      </c>
      <c r="B2422" s="4">
        <v>32.562638888888891</v>
      </c>
      <c r="C2422" s="4">
        <v>31.62</v>
      </c>
      <c r="D2422" s="4">
        <f t="shared" si="74"/>
        <v>3.453789831781326</v>
      </c>
      <c r="E2422" s="6">
        <f t="shared" si="75"/>
        <v>33</v>
      </c>
    </row>
    <row r="2423" spans="1:5" hidden="1">
      <c r="A2423" s="1" t="s">
        <v>59</v>
      </c>
      <c r="B2423" s="4">
        <v>32.569583333333334</v>
      </c>
      <c r="C2423" s="4">
        <v>44.626666666666665</v>
      </c>
      <c r="D2423" s="4">
        <f t="shared" si="74"/>
        <v>3.7983315876750163</v>
      </c>
      <c r="E2423" s="6">
        <f t="shared" si="75"/>
        <v>33</v>
      </c>
    </row>
    <row r="2424" spans="1:5" hidden="1">
      <c r="A2424" s="1" t="s">
        <v>59</v>
      </c>
      <c r="B2424" s="4">
        <v>32.570416666666667</v>
      </c>
      <c r="C2424" s="4">
        <v>32.606666666666662</v>
      </c>
      <c r="D2424" s="4">
        <f t="shared" si="74"/>
        <v>3.4845167664431012</v>
      </c>
      <c r="E2424" s="6">
        <f t="shared" si="75"/>
        <v>33</v>
      </c>
    </row>
    <row r="2425" spans="1:5" hidden="1">
      <c r="A2425" s="1" t="s">
        <v>60</v>
      </c>
      <c r="B2425" s="4">
        <v>32.581805555555555</v>
      </c>
      <c r="C2425" s="4">
        <v>32.93333333333333</v>
      </c>
      <c r="D2425" s="4">
        <f t="shared" si="74"/>
        <v>3.4944853160857123</v>
      </c>
      <c r="E2425" s="6">
        <f t="shared" si="75"/>
        <v>33</v>
      </c>
    </row>
    <row r="2426" spans="1:5" hidden="1">
      <c r="A2426" s="1" t="s">
        <v>59</v>
      </c>
      <c r="B2426" s="4">
        <v>32.583750000000002</v>
      </c>
      <c r="C2426" s="4">
        <v>40.236666666666665</v>
      </c>
      <c r="D2426" s="4">
        <f t="shared" si="74"/>
        <v>3.6947786860449261</v>
      </c>
      <c r="E2426" s="6">
        <f t="shared" si="75"/>
        <v>33</v>
      </c>
    </row>
    <row r="2427" spans="1:5" hidden="1">
      <c r="A2427" s="1" t="s">
        <v>59</v>
      </c>
      <c r="B2427" s="4">
        <v>32.585972222222225</v>
      </c>
      <c r="C2427" s="4">
        <v>38.716666666666669</v>
      </c>
      <c r="D2427" s="4">
        <f t="shared" si="74"/>
        <v>3.6562701705483085</v>
      </c>
      <c r="E2427" s="6">
        <f t="shared" si="75"/>
        <v>33</v>
      </c>
    </row>
    <row r="2428" spans="1:5" hidden="1">
      <c r="A2428" s="1" t="s">
        <v>59</v>
      </c>
      <c r="B2428" s="4">
        <v>32.588333333333331</v>
      </c>
      <c r="C2428" s="4">
        <v>37.440000000000005</v>
      </c>
      <c r="D2428" s="4">
        <f t="shared" si="74"/>
        <v>3.6227396516093915</v>
      </c>
      <c r="E2428" s="6">
        <f t="shared" si="75"/>
        <v>33</v>
      </c>
    </row>
    <row r="2429" spans="1:5" hidden="1">
      <c r="A2429" s="1" t="s">
        <v>59</v>
      </c>
      <c r="B2429" s="4">
        <v>32.599722222222219</v>
      </c>
      <c r="C2429" s="4">
        <v>39.33</v>
      </c>
      <c r="D2429" s="4">
        <f t="shared" si="74"/>
        <v>3.6719875864437181</v>
      </c>
      <c r="E2429" s="6">
        <f t="shared" si="75"/>
        <v>33</v>
      </c>
    </row>
    <row r="2430" spans="1:5" hidden="1">
      <c r="A2430" s="1" t="s">
        <v>59</v>
      </c>
      <c r="B2430" s="4">
        <v>32.616388888888892</v>
      </c>
      <c r="C2430" s="4">
        <v>42.096666666666664</v>
      </c>
      <c r="D2430" s="4">
        <f t="shared" si="74"/>
        <v>3.7399685609899689</v>
      </c>
      <c r="E2430" s="6">
        <f t="shared" si="75"/>
        <v>33</v>
      </c>
    </row>
    <row r="2431" spans="1:5" hidden="1">
      <c r="A2431" s="1" t="s">
        <v>59</v>
      </c>
      <c r="B2431" s="4">
        <v>32.622083333333336</v>
      </c>
      <c r="C2431" s="4">
        <v>41.283333333333339</v>
      </c>
      <c r="D2431" s="4">
        <f t="shared" si="74"/>
        <v>3.7204588672672592</v>
      </c>
      <c r="E2431" s="6">
        <f t="shared" si="75"/>
        <v>33</v>
      </c>
    </row>
    <row r="2432" spans="1:5" hidden="1">
      <c r="A2432" s="1" t="s">
        <v>59</v>
      </c>
      <c r="B2432" s="4">
        <v>32.633055555555558</v>
      </c>
      <c r="C2432" s="4">
        <v>39.336666666666666</v>
      </c>
      <c r="D2432" s="4">
        <f t="shared" si="74"/>
        <v>3.6721570779695476</v>
      </c>
      <c r="E2432" s="6">
        <f t="shared" si="75"/>
        <v>33</v>
      </c>
    </row>
    <row r="2433" spans="1:5" hidden="1">
      <c r="A2433" s="1" t="s">
        <v>59</v>
      </c>
      <c r="B2433" s="4">
        <v>32.636944444444445</v>
      </c>
      <c r="C2433" s="4">
        <v>41.456666666666671</v>
      </c>
      <c r="D2433" s="4">
        <f t="shared" si="74"/>
        <v>3.7246487049975401</v>
      </c>
      <c r="E2433" s="6">
        <f t="shared" si="75"/>
        <v>33</v>
      </c>
    </row>
    <row r="2434" spans="1:5" hidden="1">
      <c r="A2434" s="1" t="s">
        <v>59</v>
      </c>
      <c r="B2434" s="4">
        <v>32.641805555555557</v>
      </c>
      <c r="C2434" s="4">
        <v>42.34</v>
      </c>
      <c r="D2434" s="4">
        <f t="shared" ref="D2434:D2497" si="76">LN(C2434)</f>
        <v>3.7457322657067191</v>
      </c>
      <c r="E2434" s="6">
        <f t="shared" si="75"/>
        <v>33</v>
      </c>
    </row>
    <row r="2435" spans="1:5" hidden="1">
      <c r="A2435" s="1" t="s">
        <v>59</v>
      </c>
      <c r="B2435" s="4">
        <v>32.646250000000002</v>
      </c>
      <c r="C2435" s="4">
        <v>36.31</v>
      </c>
      <c r="D2435" s="4">
        <f t="shared" si="76"/>
        <v>3.5920931854262443</v>
      </c>
      <c r="E2435" s="6">
        <f t="shared" ref="E2435:E2498" si="77">ROUND(B2435,0)</f>
        <v>33</v>
      </c>
    </row>
    <row r="2436" spans="1:5" hidden="1">
      <c r="A2436" s="1" t="s">
        <v>59</v>
      </c>
      <c r="B2436" s="4">
        <v>32.648472222222225</v>
      </c>
      <c r="C2436" s="4">
        <v>41.043333333333329</v>
      </c>
      <c r="D2436" s="4">
        <f t="shared" si="76"/>
        <v>3.7146284191366705</v>
      </c>
      <c r="E2436" s="6">
        <f t="shared" si="77"/>
        <v>33</v>
      </c>
    </row>
    <row r="2437" spans="1:5" hidden="1">
      <c r="A2437" s="1" t="s">
        <v>60</v>
      </c>
      <c r="B2437" s="4">
        <v>32.65625</v>
      </c>
      <c r="C2437" s="4">
        <v>33.160000000000004</v>
      </c>
      <c r="D2437" s="4">
        <f t="shared" si="76"/>
        <v>3.5013443302670941</v>
      </c>
      <c r="E2437" s="6">
        <f t="shared" si="77"/>
        <v>33</v>
      </c>
    </row>
    <row r="2438" spans="1:5" hidden="1">
      <c r="A2438" s="1" t="s">
        <v>59</v>
      </c>
      <c r="B2438" s="4">
        <v>32.657499999999999</v>
      </c>
      <c r="C2438" s="4">
        <v>31.773333333333337</v>
      </c>
      <c r="D2438" s="4">
        <f t="shared" si="76"/>
        <v>3.4586273635624316</v>
      </c>
      <c r="E2438" s="6">
        <f t="shared" si="77"/>
        <v>33</v>
      </c>
    </row>
    <row r="2439" spans="1:5" hidden="1">
      <c r="A2439" s="1" t="s">
        <v>60</v>
      </c>
      <c r="B2439" s="4">
        <v>32.663472222222225</v>
      </c>
      <c r="C2439" s="4">
        <v>33.466666666666669</v>
      </c>
      <c r="D2439" s="4">
        <f t="shared" si="76"/>
        <v>3.5105499185895193</v>
      </c>
      <c r="E2439" s="6">
        <f t="shared" si="77"/>
        <v>33</v>
      </c>
    </row>
    <row r="2440" spans="1:5" hidden="1">
      <c r="A2440" s="1" t="s">
        <v>59</v>
      </c>
      <c r="B2440" s="4">
        <v>32.668750000000003</v>
      </c>
      <c r="C2440" s="4">
        <v>33.93</v>
      </c>
      <c r="D2440" s="4">
        <f t="shared" si="76"/>
        <v>3.5242995787961386</v>
      </c>
      <c r="E2440" s="6">
        <f t="shared" si="77"/>
        <v>33</v>
      </c>
    </row>
    <row r="2441" spans="1:5" hidden="1">
      <c r="A2441" s="1" t="s">
        <v>59</v>
      </c>
      <c r="B2441" s="4">
        <v>32.670833333333334</v>
      </c>
      <c r="C2441" s="4">
        <v>40.123333333333335</v>
      </c>
      <c r="D2441" s="4">
        <f t="shared" si="76"/>
        <v>3.6919580437235338</v>
      </c>
      <c r="E2441" s="6">
        <f t="shared" si="77"/>
        <v>33</v>
      </c>
    </row>
    <row r="2442" spans="1:5" hidden="1">
      <c r="A2442" s="1" t="s">
        <v>59</v>
      </c>
      <c r="B2442" s="4">
        <v>32.672638888888891</v>
      </c>
      <c r="C2442" s="4">
        <v>31.646666666666665</v>
      </c>
      <c r="D2442" s="4">
        <f t="shared" si="76"/>
        <v>3.4546328244550621</v>
      </c>
      <c r="E2442" s="6">
        <f t="shared" si="77"/>
        <v>33</v>
      </c>
    </row>
    <row r="2443" spans="1:5" hidden="1">
      <c r="A2443" s="1" t="s">
        <v>59</v>
      </c>
      <c r="B2443" s="4">
        <v>32.685277777777777</v>
      </c>
      <c r="C2443" s="4">
        <v>31.833333333333332</v>
      </c>
      <c r="D2443" s="4">
        <f t="shared" si="76"/>
        <v>3.4605139588185749</v>
      </c>
      <c r="E2443" s="6">
        <f t="shared" si="77"/>
        <v>33</v>
      </c>
    </row>
    <row r="2444" spans="1:5" hidden="1">
      <c r="A2444" s="1" t="s">
        <v>59</v>
      </c>
      <c r="B2444" s="4">
        <v>32.717083333333335</v>
      </c>
      <c r="C2444" s="4">
        <v>40.563333333333333</v>
      </c>
      <c r="D2444" s="4">
        <f t="shared" si="76"/>
        <v>3.7028645386805992</v>
      </c>
      <c r="E2444" s="6">
        <f t="shared" si="77"/>
        <v>33</v>
      </c>
    </row>
    <row r="2445" spans="1:5" hidden="1">
      <c r="A2445" s="1" t="s">
        <v>59</v>
      </c>
      <c r="B2445" s="4">
        <v>32.721666666666664</v>
      </c>
      <c r="C2445" s="4">
        <v>40.353333333333332</v>
      </c>
      <c r="D2445" s="4">
        <f t="shared" si="76"/>
        <v>3.6976740017954315</v>
      </c>
      <c r="E2445" s="6">
        <f t="shared" si="77"/>
        <v>33</v>
      </c>
    </row>
    <row r="2446" spans="1:5" hidden="1">
      <c r="A2446" s="1" t="s">
        <v>59</v>
      </c>
      <c r="B2446" s="4">
        <v>32.721805555555555</v>
      </c>
      <c r="C2446" s="4">
        <v>40.703333333333333</v>
      </c>
      <c r="D2446" s="4">
        <f t="shared" si="76"/>
        <v>3.706309989176821</v>
      </c>
      <c r="E2446" s="6">
        <f t="shared" si="77"/>
        <v>33</v>
      </c>
    </row>
    <row r="2447" spans="1:5" hidden="1">
      <c r="A2447" s="1" t="s">
        <v>59</v>
      </c>
      <c r="B2447" s="4">
        <v>32.753749999999997</v>
      </c>
      <c r="C2447" s="4">
        <v>42.46</v>
      </c>
      <c r="D2447" s="4">
        <f t="shared" si="76"/>
        <v>3.7485624562751099</v>
      </c>
      <c r="E2447" s="6">
        <f t="shared" si="77"/>
        <v>33</v>
      </c>
    </row>
    <row r="2448" spans="1:5" hidden="1">
      <c r="A2448" s="1" t="s">
        <v>59</v>
      </c>
      <c r="B2448" s="4">
        <v>32.764583333333334</v>
      </c>
      <c r="C2448" s="4">
        <v>39.946666666666665</v>
      </c>
      <c r="D2448" s="4">
        <f t="shared" si="76"/>
        <v>3.6875452311007995</v>
      </c>
      <c r="E2448" s="6">
        <f t="shared" si="77"/>
        <v>33</v>
      </c>
    </row>
    <row r="2449" spans="1:5" hidden="1">
      <c r="A2449" s="1" t="s">
        <v>59</v>
      </c>
      <c r="B2449" s="4">
        <v>32.77986111111111</v>
      </c>
      <c r="C2449" s="4">
        <v>38.43333333333333</v>
      </c>
      <c r="D2449" s="4">
        <f t="shared" si="76"/>
        <v>3.6489251386069035</v>
      </c>
      <c r="E2449" s="6">
        <f t="shared" si="77"/>
        <v>33</v>
      </c>
    </row>
    <row r="2450" spans="1:5" hidden="1">
      <c r="A2450" s="1" t="s">
        <v>59</v>
      </c>
      <c r="B2450" s="4">
        <v>32.78125</v>
      </c>
      <c r="C2450" s="4">
        <v>42.349999999999994</v>
      </c>
      <c r="D2450" s="4">
        <f t="shared" si="76"/>
        <v>3.7459684210980631</v>
      </c>
      <c r="E2450" s="6">
        <f t="shared" si="77"/>
        <v>33</v>
      </c>
    </row>
    <row r="2451" spans="1:5" hidden="1">
      <c r="A2451" s="1" t="s">
        <v>60</v>
      </c>
      <c r="B2451" s="4">
        <v>32.784583333333337</v>
      </c>
      <c r="C2451" s="4">
        <v>32.32</v>
      </c>
      <c r="D2451" s="4">
        <f t="shared" si="76"/>
        <v>3.4756862336528944</v>
      </c>
      <c r="E2451" s="6">
        <f t="shared" si="77"/>
        <v>33</v>
      </c>
    </row>
    <row r="2452" spans="1:5" hidden="1">
      <c r="A2452" s="1" t="s">
        <v>60</v>
      </c>
      <c r="B2452" s="4">
        <v>32.787083333333335</v>
      </c>
      <c r="C2452" s="4">
        <v>33.186666666666667</v>
      </c>
      <c r="D2452" s="4">
        <f t="shared" si="76"/>
        <v>3.5021481888312818</v>
      </c>
      <c r="E2452" s="6">
        <f t="shared" si="77"/>
        <v>33</v>
      </c>
    </row>
    <row r="2453" spans="1:5" hidden="1">
      <c r="A2453" s="1" t="s">
        <v>60</v>
      </c>
      <c r="B2453" s="4">
        <v>32.800416666666671</v>
      </c>
      <c r="C2453" s="4">
        <v>32.686666666666667</v>
      </c>
      <c r="D2453" s="4">
        <f t="shared" si="76"/>
        <v>3.4869672475549773</v>
      </c>
      <c r="E2453" s="6">
        <f t="shared" si="77"/>
        <v>33</v>
      </c>
    </row>
    <row r="2454" spans="1:5" hidden="1">
      <c r="A2454" s="1" t="s">
        <v>59</v>
      </c>
      <c r="B2454" s="4">
        <v>32.829444444444441</v>
      </c>
      <c r="C2454" s="4">
        <v>44.45333333333334</v>
      </c>
      <c r="D2454" s="4">
        <f t="shared" si="76"/>
        <v>3.794439949774429</v>
      </c>
      <c r="E2454" s="6">
        <f t="shared" si="77"/>
        <v>33</v>
      </c>
    </row>
    <row r="2455" spans="1:5" hidden="1">
      <c r="A2455" s="1" t="s">
        <v>59</v>
      </c>
      <c r="B2455" s="4">
        <v>32.832222222222221</v>
      </c>
      <c r="C2455" s="4">
        <v>32.173333333333332</v>
      </c>
      <c r="D2455" s="4">
        <f t="shared" si="76"/>
        <v>3.4711379520887213</v>
      </c>
      <c r="E2455" s="6">
        <f t="shared" si="77"/>
        <v>33</v>
      </c>
    </row>
    <row r="2456" spans="1:5" hidden="1">
      <c r="A2456" s="1" t="s">
        <v>59</v>
      </c>
      <c r="B2456" s="4">
        <v>32.836805555555557</v>
      </c>
      <c r="C2456" s="4">
        <v>38.909999999999997</v>
      </c>
      <c r="D2456" s="4">
        <f t="shared" si="76"/>
        <v>3.6612512869964622</v>
      </c>
      <c r="E2456" s="6">
        <f t="shared" si="77"/>
        <v>33</v>
      </c>
    </row>
    <row r="2457" spans="1:5" hidden="1">
      <c r="A2457" s="1" t="s">
        <v>59</v>
      </c>
      <c r="B2457" s="4">
        <v>32.838333333333331</v>
      </c>
      <c r="C2457" s="4">
        <v>31.3</v>
      </c>
      <c r="D2457" s="4">
        <f t="shared" si="76"/>
        <v>3.4436180975461075</v>
      </c>
      <c r="E2457" s="6">
        <f t="shared" si="77"/>
        <v>33</v>
      </c>
    </row>
    <row r="2458" spans="1:5" hidden="1">
      <c r="A2458" s="1" t="s">
        <v>59</v>
      </c>
      <c r="B2458" s="4">
        <v>32.85541666666667</v>
      </c>
      <c r="C2458" s="4">
        <v>40.906666666666666</v>
      </c>
      <c r="D2458" s="4">
        <f t="shared" si="76"/>
        <v>3.7112930489508362</v>
      </c>
      <c r="E2458" s="6">
        <f t="shared" si="77"/>
        <v>33</v>
      </c>
    </row>
    <row r="2459" spans="1:5" hidden="1">
      <c r="A2459" s="1" t="s">
        <v>59</v>
      </c>
      <c r="B2459" s="4">
        <v>32.90430555555556</v>
      </c>
      <c r="C2459" s="4">
        <v>33.146666666666668</v>
      </c>
      <c r="D2459" s="4">
        <f t="shared" si="76"/>
        <v>3.5009421585343459</v>
      </c>
      <c r="E2459" s="6">
        <f t="shared" si="77"/>
        <v>33</v>
      </c>
    </row>
    <row r="2460" spans="1:5" hidden="1">
      <c r="A2460" s="1" t="s">
        <v>59</v>
      </c>
      <c r="B2460" s="4">
        <v>32.905138888888892</v>
      </c>
      <c r="C2460" s="4">
        <v>40.869999999999997</v>
      </c>
      <c r="D2460" s="4">
        <f t="shared" si="76"/>
        <v>3.7103962975761857</v>
      </c>
      <c r="E2460" s="6">
        <f t="shared" si="77"/>
        <v>33</v>
      </c>
    </row>
    <row r="2461" spans="1:5" hidden="1">
      <c r="A2461" s="1" t="s">
        <v>59</v>
      </c>
      <c r="B2461" s="4">
        <v>32.90763888888889</v>
      </c>
      <c r="C2461" s="4">
        <v>37.766666666666666</v>
      </c>
      <c r="D2461" s="4">
        <f t="shared" si="76"/>
        <v>3.6314268793658511</v>
      </c>
      <c r="E2461" s="6">
        <f t="shared" si="77"/>
        <v>33</v>
      </c>
    </row>
    <row r="2462" spans="1:5" hidden="1">
      <c r="A2462" s="1" t="s">
        <v>59</v>
      </c>
      <c r="B2462" s="4">
        <v>32.913472222222225</v>
      </c>
      <c r="C2462" s="4">
        <v>32.223333333333336</v>
      </c>
      <c r="D2462" s="4">
        <f t="shared" si="76"/>
        <v>3.4726908278084045</v>
      </c>
      <c r="E2462" s="6">
        <f t="shared" si="77"/>
        <v>33</v>
      </c>
    </row>
    <row r="2463" spans="1:5" hidden="1">
      <c r="A2463" s="1" t="s">
        <v>59</v>
      </c>
      <c r="B2463" s="4">
        <v>32.913888888888884</v>
      </c>
      <c r="C2463" s="4">
        <v>41.106666666666662</v>
      </c>
      <c r="D2463" s="4">
        <f t="shared" si="76"/>
        <v>3.7161703143498399</v>
      </c>
      <c r="E2463" s="6">
        <f t="shared" si="77"/>
        <v>33</v>
      </c>
    </row>
    <row r="2464" spans="1:5" hidden="1">
      <c r="A2464" s="1" t="s">
        <v>60</v>
      </c>
      <c r="B2464" s="4">
        <v>32.917083333333338</v>
      </c>
      <c r="C2464" s="4">
        <v>32.276666666666664</v>
      </c>
      <c r="D2464" s="4">
        <f t="shared" si="76"/>
        <v>3.4743445749553299</v>
      </c>
      <c r="E2464" s="6">
        <f t="shared" si="77"/>
        <v>33</v>
      </c>
    </row>
    <row r="2465" spans="1:5" hidden="1">
      <c r="A2465" s="1" t="s">
        <v>59</v>
      </c>
      <c r="B2465" s="4">
        <v>32.921527777777776</v>
      </c>
      <c r="C2465" s="4">
        <v>42.28</v>
      </c>
      <c r="D2465" s="4">
        <f t="shared" si="76"/>
        <v>3.7443141610020367</v>
      </c>
      <c r="E2465" s="6">
        <f t="shared" si="77"/>
        <v>33</v>
      </c>
    </row>
    <row r="2466" spans="1:5" hidden="1">
      <c r="A2466" s="1" t="s">
        <v>60</v>
      </c>
      <c r="B2466" s="4">
        <v>32.93138888888889</v>
      </c>
      <c r="C2466" s="4">
        <v>32.596666666666664</v>
      </c>
      <c r="D2466" s="4">
        <f t="shared" si="76"/>
        <v>3.484210033656074</v>
      </c>
      <c r="E2466" s="6">
        <f t="shared" si="77"/>
        <v>33</v>
      </c>
    </row>
    <row r="2467" spans="1:5" hidden="1">
      <c r="A2467" s="1" t="s">
        <v>59</v>
      </c>
      <c r="B2467" s="4">
        <v>32.933750000000003</v>
      </c>
      <c r="C2467" s="4">
        <v>38.5</v>
      </c>
      <c r="D2467" s="4">
        <f t="shared" si="76"/>
        <v>3.6506582412937387</v>
      </c>
      <c r="E2467" s="6">
        <f t="shared" si="77"/>
        <v>33</v>
      </c>
    </row>
    <row r="2468" spans="1:5" hidden="1">
      <c r="A2468" s="1" t="s">
        <v>59</v>
      </c>
      <c r="B2468" s="4">
        <v>32.961111111111116</v>
      </c>
      <c r="C2468" s="4">
        <v>37.74</v>
      </c>
      <c r="D2468" s="4">
        <f t="shared" si="76"/>
        <v>3.6307205399404041</v>
      </c>
      <c r="E2468" s="6">
        <f t="shared" si="77"/>
        <v>33</v>
      </c>
    </row>
    <row r="2469" spans="1:5" hidden="1">
      <c r="A2469" s="1" t="s">
        <v>60</v>
      </c>
      <c r="B2469" s="4">
        <v>32.96458333333333</v>
      </c>
      <c r="C2469" s="4">
        <v>32.729999999999997</v>
      </c>
      <c r="D2469" s="4">
        <f t="shared" si="76"/>
        <v>3.4882920885130893</v>
      </c>
      <c r="E2469" s="6">
        <f t="shared" si="77"/>
        <v>33</v>
      </c>
    </row>
    <row r="2470" spans="1:5" hidden="1">
      <c r="A2470" s="1" t="s">
        <v>59</v>
      </c>
      <c r="B2470" s="4">
        <v>32.96736111111111</v>
      </c>
      <c r="C2470" s="4">
        <v>40.516666666666666</v>
      </c>
      <c r="D2470" s="4">
        <f t="shared" si="76"/>
        <v>3.7017134120940227</v>
      </c>
      <c r="E2470" s="6">
        <f t="shared" si="77"/>
        <v>33</v>
      </c>
    </row>
    <row r="2471" spans="1:5" hidden="1">
      <c r="A2471" s="1" t="s">
        <v>60</v>
      </c>
      <c r="B2471" s="4">
        <v>32.970277777777781</v>
      </c>
      <c r="C2471" s="4">
        <v>31.49666666666667</v>
      </c>
      <c r="D2471" s="4">
        <f t="shared" si="76"/>
        <v>3.4498817201264251</v>
      </c>
      <c r="E2471" s="6">
        <f t="shared" si="77"/>
        <v>33</v>
      </c>
    </row>
    <row r="2472" spans="1:5" hidden="1">
      <c r="A2472" s="1" t="s">
        <v>59</v>
      </c>
      <c r="B2472" s="4">
        <v>32.979166666666664</v>
      </c>
      <c r="C2472" s="4">
        <v>31.626666666666665</v>
      </c>
      <c r="D2472" s="4">
        <f t="shared" si="76"/>
        <v>3.4540006465813056</v>
      </c>
      <c r="E2472" s="6">
        <f t="shared" si="77"/>
        <v>33</v>
      </c>
    </row>
    <row r="2473" spans="1:5" hidden="1">
      <c r="A2473" s="1" t="s">
        <v>59</v>
      </c>
      <c r="B2473" s="4">
        <v>32.988611111111112</v>
      </c>
      <c r="C2473" s="4">
        <v>39.74</v>
      </c>
      <c r="D2473" s="4">
        <f t="shared" si="76"/>
        <v>3.6823582371236707</v>
      </c>
      <c r="E2473" s="6">
        <f t="shared" si="77"/>
        <v>33</v>
      </c>
    </row>
    <row r="2474" spans="1:5" hidden="1">
      <c r="A2474" s="1" t="s">
        <v>60</v>
      </c>
      <c r="B2474" s="4">
        <v>32.989305555555553</v>
      </c>
      <c r="C2474" s="4">
        <v>32.410000000000004</v>
      </c>
      <c r="D2474" s="4">
        <f t="shared" si="76"/>
        <v>3.4784670171534562</v>
      </c>
      <c r="E2474" s="6">
        <f t="shared" si="77"/>
        <v>33</v>
      </c>
    </row>
    <row r="2475" spans="1:5" hidden="1">
      <c r="A2475" s="1" t="s">
        <v>59</v>
      </c>
      <c r="B2475" s="4">
        <v>32.9925</v>
      </c>
      <c r="C2475" s="4">
        <v>32.616666666666667</v>
      </c>
      <c r="D2475" s="4">
        <f t="shared" si="76"/>
        <v>3.4848234051739757</v>
      </c>
      <c r="E2475" s="6">
        <f t="shared" si="77"/>
        <v>33</v>
      </c>
    </row>
    <row r="2476" spans="1:5" hidden="1">
      <c r="A2476" s="1" t="s">
        <v>60</v>
      </c>
      <c r="B2476" s="4">
        <v>33.022777777777776</v>
      </c>
      <c r="C2476" s="4">
        <v>33.426666666666669</v>
      </c>
      <c r="D2476" s="4">
        <f t="shared" si="76"/>
        <v>3.509353984621983</v>
      </c>
      <c r="E2476" s="6">
        <f t="shared" si="77"/>
        <v>33</v>
      </c>
    </row>
    <row r="2477" spans="1:5" hidden="1">
      <c r="A2477" s="1" t="s">
        <v>60</v>
      </c>
      <c r="B2477" s="4">
        <v>33.023611111111116</v>
      </c>
      <c r="C2477" s="4">
        <v>32.826666666666661</v>
      </c>
      <c r="D2477" s="4">
        <f t="shared" si="76"/>
        <v>3.4912411932080882</v>
      </c>
      <c r="E2477" s="6">
        <f t="shared" si="77"/>
        <v>33</v>
      </c>
    </row>
    <row r="2478" spans="1:5" hidden="1">
      <c r="A2478" s="1" t="s">
        <v>59</v>
      </c>
      <c r="B2478" s="4">
        <v>33.029166666666669</v>
      </c>
      <c r="C2478" s="4">
        <v>40.71</v>
      </c>
      <c r="D2478" s="4">
        <f t="shared" si="76"/>
        <v>3.7064737625148876</v>
      </c>
      <c r="E2478" s="6">
        <f t="shared" si="77"/>
        <v>33</v>
      </c>
    </row>
    <row r="2479" spans="1:5" hidden="1">
      <c r="A2479" s="1" t="s">
        <v>59</v>
      </c>
      <c r="B2479" s="4">
        <v>33.042361111111113</v>
      </c>
      <c r="C2479" s="4">
        <v>39.853333333333332</v>
      </c>
      <c r="D2479" s="4">
        <f t="shared" si="76"/>
        <v>3.6852060487476272</v>
      </c>
      <c r="E2479" s="6">
        <f t="shared" si="77"/>
        <v>33</v>
      </c>
    </row>
    <row r="2480" spans="1:5" hidden="1">
      <c r="A2480" s="1" t="s">
        <v>59</v>
      </c>
      <c r="B2480" s="4">
        <v>33.043472222222221</v>
      </c>
      <c r="C2480" s="4">
        <v>40.75333333333333</v>
      </c>
      <c r="D2480" s="4">
        <f t="shared" si="76"/>
        <v>3.7075376359324697</v>
      </c>
      <c r="E2480" s="6">
        <f t="shared" si="77"/>
        <v>33</v>
      </c>
    </row>
    <row r="2481" spans="1:5" hidden="1">
      <c r="A2481" s="1" t="s">
        <v>59</v>
      </c>
      <c r="B2481" s="4">
        <v>33.080138888888889</v>
      </c>
      <c r="C2481" s="4">
        <v>39.673333333333339</v>
      </c>
      <c r="D2481" s="4">
        <f t="shared" si="76"/>
        <v>3.6806792575485963</v>
      </c>
      <c r="E2481" s="6">
        <f t="shared" si="77"/>
        <v>33</v>
      </c>
    </row>
    <row r="2482" spans="1:5" hidden="1">
      <c r="A2482" s="1" t="s">
        <v>60</v>
      </c>
      <c r="B2482" s="4">
        <v>33.090000000000003</v>
      </c>
      <c r="C2482" s="4">
        <v>32.79</v>
      </c>
      <c r="D2482" s="4">
        <f t="shared" si="76"/>
        <v>3.4901235908565567</v>
      </c>
      <c r="E2482" s="6">
        <f t="shared" si="77"/>
        <v>33</v>
      </c>
    </row>
    <row r="2483" spans="1:5" hidden="1">
      <c r="A2483" s="1" t="s">
        <v>59</v>
      </c>
      <c r="B2483" s="4">
        <v>33.095833333333331</v>
      </c>
      <c r="C2483" s="4">
        <v>44.183333333333337</v>
      </c>
      <c r="D2483" s="4">
        <f t="shared" si="76"/>
        <v>3.788347644066925</v>
      </c>
      <c r="E2483" s="6">
        <f t="shared" si="77"/>
        <v>33</v>
      </c>
    </row>
    <row r="2484" spans="1:5" hidden="1">
      <c r="A2484" s="1" t="s">
        <v>59</v>
      </c>
      <c r="B2484" s="4">
        <v>33.143888888888888</v>
      </c>
      <c r="C2484" s="4">
        <v>32.03</v>
      </c>
      <c r="D2484" s="4">
        <f t="shared" si="76"/>
        <v>3.4666729636210669</v>
      </c>
      <c r="E2484" s="6">
        <f t="shared" si="77"/>
        <v>33</v>
      </c>
    </row>
    <row r="2485" spans="1:5" hidden="1">
      <c r="A2485" s="1" t="s">
        <v>59</v>
      </c>
      <c r="B2485" s="4">
        <v>33.16375</v>
      </c>
      <c r="C2485" s="4">
        <v>38.806666666666665</v>
      </c>
      <c r="D2485" s="4">
        <f t="shared" si="76"/>
        <v>3.6585920531754796</v>
      </c>
      <c r="E2485" s="6">
        <f t="shared" si="77"/>
        <v>33</v>
      </c>
    </row>
    <row r="2486" spans="1:5" hidden="1">
      <c r="A2486" s="1" t="s">
        <v>59</v>
      </c>
      <c r="B2486" s="4">
        <v>33.184305555555554</v>
      </c>
      <c r="C2486" s="4">
        <v>38.339999999999996</v>
      </c>
      <c r="D2486" s="4">
        <f t="shared" si="76"/>
        <v>3.6464937376174982</v>
      </c>
      <c r="E2486" s="6">
        <f t="shared" si="77"/>
        <v>33</v>
      </c>
    </row>
    <row r="2487" spans="1:5" hidden="1">
      <c r="A2487" s="1" t="s">
        <v>60</v>
      </c>
      <c r="B2487" s="4">
        <v>33.267916666666665</v>
      </c>
      <c r="C2487" s="4">
        <v>33.51</v>
      </c>
      <c r="D2487" s="4">
        <f t="shared" si="76"/>
        <v>3.5118439017492191</v>
      </c>
      <c r="E2487" s="6">
        <f t="shared" si="77"/>
        <v>33</v>
      </c>
    </row>
    <row r="2488" spans="1:5" hidden="1">
      <c r="A2488" s="1" t="s">
        <v>59</v>
      </c>
      <c r="B2488" s="4">
        <v>33.756527777777777</v>
      </c>
      <c r="C2488" s="4">
        <v>34.119999999999997</v>
      </c>
      <c r="D2488" s="4">
        <f t="shared" si="76"/>
        <v>3.5298837226234783</v>
      </c>
      <c r="E2488" s="6">
        <f t="shared" si="77"/>
        <v>34</v>
      </c>
    </row>
    <row r="2489" spans="1:5" hidden="1">
      <c r="A2489" s="1" t="s">
        <v>59</v>
      </c>
      <c r="B2489" s="4">
        <v>33.927083333333336</v>
      </c>
      <c r="C2489" s="4">
        <v>33.186666666666667</v>
      </c>
      <c r="D2489" s="4">
        <f t="shared" si="76"/>
        <v>3.5021481888312818</v>
      </c>
      <c r="E2489" s="6">
        <f t="shared" si="77"/>
        <v>34</v>
      </c>
    </row>
    <row r="2490" spans="1:5" hidden="1">
      <c r="A2490" s="1" t="s">
        <v>59</v>
      </c>
      <c r="B2490" s="4">
        <v>33.93138888888889</v>
      </c>
      <c r="C2490" s="4">
        <v>34.113333333333337</v>
      </c>
      <c r="D2490" s="4">
        <f t="shared" si="76"/>
        <v>3.529688314708836</v>
      </c>
      <c r="E2490" s="6">
        <f t="shared" si="77"/>
        <v>34</v>
      </c>
    </row>
    <row r="2491" spans="1:5" hidden="1">
      <c r="A2491" s="1" t="s">
        <v>59</v>
      </c>
      <c r="B2491" s="4">
        <v>33.939305555555556</v>
      </c>
      <c r="C2491" s="4">
        <v>33.606666666666669</v>
      </c>
      <c r="D2491" s="4">
        <f t="shared" si="76"/>
        <v>3.5147244599863749</v>
      </c>
      <c r="E2491" s="6">
        <f t="shared" si="77"/>
        <v>34</v>
      </c>
    </row>
    <row r="2492" spans="1:5" hidden="1">
      <c r="A2492" s="1" t="s">
        <v>59</v>
      </c>
      <c r="B2492" s="4">
        <v>33.989305555555553</v>
      </c>
      <c r="C2492" s="4">
        <v>33.546666666666667</v>
      </c>
      <c r="D2492" s="4">
        <f t="shared" si="76"/>
        <v>3.5129375042840207</v>
      </c>
      <c r="E2492" s="6">
        <f t="shared" si="77"/>
        <v>34</v>
      </c>
    </row>
    <row r="2493" spans="1:5" hidden="1">
      <c r="A2493" s="1" t="s">
        <v>59</v>
      </c>
      <c r="B2493" s="4">
        <v>33.998750000000001</v>
      </c>
      <c r="C2493" s="4">
        <v>33.763333333333328</v>
      </c>
      <c r="D2493" s="4">
        <f t="shared" si="76"/>
        <v>3.519375401030596</v>
      </c>
      <c r="E2493" s="6">
        <f t="shared" si="77"/>
        <v>34</v>
      </c>
    </row>
    <row r="2494" spans="1:5" hidden="1">
      <c r="A2494" s="1" t="s">
        <v>59</v>
      </c>
      <c r="B2494" s="4">
        <v>34.007361111111109</v>
      </c>
      <c r="C2494" s="4">
        <v>32.693333333333328</v>
      </c>
      <c r="D2494" s="4">
        <f t="shared" si="76"/>
        <v>3.4871711835197914</v>
      </c>
      <c r="E2494" s="6">
        <f t="shared" si="77"/>
        <v>34</v>
      </c>
    </row>
    <row r="2495" spans="1:5" hidden="1">
      <c r="A2495" s="1" t="s">
        <v>59</v>
      </c>
      <c r="B2495" s="4">
        <v>34.018333333333331</v>
      </c>
      <c r="C2495" s="4">
        <v>33.926666666666662</v>
      </c>
      <c r="D2495" s="4">
        <f t="shared" si="76"/>
        <v>3.5242013324925767</v>
      </c>
      <c r="E2495" s="6">
        <f t="shared" si="77"/>
        <v>34</v>
      </c>
    </row>
    <row r="2496" spans="1:5" hidden="1">
      <c r="A2496" s="1" t="s">
        <v>59</v>
      </c>
      <c r="B2496" s="4">
        <v>34.11</v>
      </c>
      <c r="C2496" s="4">
        <v>34.54666666666666</v>
      </c>
      <c r="D2496" s="4">
        <f t="shared" si="76"/>
        <v>3.5423110670257993</v>
      </c>
      <c r="E2496" s="6">
        <f t="shared" si="77"/>
        <v>34</v>
      </c>
    </row>
    <row r="2497" spans="1:5" hidden="1">
      <c r="A2497" s="1" t="s">
        <v>59</v>
      </c>
      <c r="B2497" s="4">
        <v>34.146250000000002</v>
      </c>
      <c r="C2497" s="4">
        <v>34.69</v>
      </c>
      <c r="D2497" s="4">
        <f t="shared" si="76"/>
        <v>3.5464514609816584</v>
      </c>
      <c r="E2497" s="6">
        <f t="shared" si="77"/>
        <v>34</v>
      </c>
    </row>
    <row r="2498" spans="1:5" hidden="1">
      <c r="A2498" s="1" t="s">
        <v>59</v>
      </c>
      <c r="B2498" s="4">
        <v>34.158333333333331</v>
      </c>
      <c r="C2498" s="4">
        <v>33.330000000000005</v>
      </c>
      <c r="D2498" s="4">
        <f t="shared" ref="D2498:D2561" si="78">LN(C2498)</f>
        <v>3.5064578923196486</v>
      </c>
      <c r="E2498" s="6">
        <f t="shared" si="77"/>
        <v>34</v>
      </c>
    </row>
    <row r="2499" spans="1:5" hidden="1">
      <c r="A2499" s="1" t="s">
        <v>59</v>
      </c>
      <c r="B2499" s="4">
        <v>34.233472222222218</v>
      </c>
      <c r="C2499" s="4">
        <v>33.256666666666668</v>
      </c>
      <c r="D2499" s="4">
        <f t="shared" si="78"/>
        <v>3.5042552482573059</v>
      </c>
      <c r="E2499" s="6">
        <f t="shared" ref="E2499:E2562" si="79">ROUND(B2499,0)</f>
        <v>34</v>
      </c>
    </row>
    <row r="2500" spans="1:5" hidden="1">
      <c r="A2500" s="1" t="s">
        <v>59</v>
      </c>
      <c r="B2500" s="4">
        <v>34.253472222222221</v>
      </c>
      <c r="C2500" s="4">
        <v>35.080000000000005</v>
      </c>
      <c r="D2500" s="4">
        <f t="shared" si="78"/>
        <v>3.5576311675039825</v>
      </c>
      <c r="E2500" s="6">
        <f t="shared" si="79"/>
        <v>34</v>
      </c>
    </row>
    <row r="2501" spans="1:5" hidden="1">
      <c r="A2501" s="1" t="s">
        <v>59</v>
      </c>
      <c r="B2501" s="4">
        <v>34.25416666666667</v>
      </c>
      <c r="C2501" s="4">
        <v>34.033333333333331</v>
      </c>
      <c r="D2501" s="4">
        <f t="shared" si="78"/>
        <v>3.5273404365025103</v>
      </c>
      <c r="E2501" s="6">
        <f t="shared" si="79"/>
        <v>34</v>
      </c>
    </row>
    <row r="2502" spans="1:5" hidden="1">
      <c r="A2502" s="1" t="s">
        <v>60</v>
      </c>
      <c r="B2502" s="4">
        <v>34.287500000000001</v>
      </c>
      <c r="C2502" s="4">
        <v>32.273333333333333</v>
      </c>
      <c r="D2502" s="4">
        <f t="shared" si="78"/>
        <v>3.4742412958434388</v>
      </c>
      <c r="E2502" s="6">
        <f t="shared" si="79"/>
        <v>34</v>
      </c>
    </row>
    <row r="2503" spans="1:5" hidden="1">
      <c r="A2503" s="1" t="s">
        <v>60</v>
      </c>
      <c r="B2503" s="4">
        <v>34.295555555555552</v>
      </c>
      <c r="C2503" s="4">
        <v>33.826666666666668</v>
      </c>
      <c r="D2503" s="4">
        <f t="shared" si="78"/>
        <v>3.5212494460629715</v>
      </c>
      <c r="E2503" s="6">
        <f t="shared" si="79"/>
        <v>34</v>
      </c>
    </row>
    <row r="2504" spans="1:5" hidden="1">
      <c r="A2504" s="1" t="s">
        <v>59</v>
      </c>
      <c r="B2504" s="4">
        <v>34.298611111111107</v>
      </c>
      <c r="C2504" s="4">
        <v>36.046666666666674</v>
      </c>
      <c r="D2504" s="4">
        <f t="shared" si="78"/>
        <v>3.5848143952857492</v>
      </c>
      <c r="E2504" s="6">
        <f t="shared" si="79"/>
        <v>34</v>
      </c>
    </row>
    <row r="2505" spans="1:5" hidden="1">
      <c r="A2505" s="1" t="s">
        <v>60</v>
      </c>
      <c r="B2505" s="4">
        <v>34.319583333333334</v>
      </c>
      <c r="C2505" s="4">
        <v>32.696666666666665</v>
      </c>
      <c r="D2505" s="4">
        <f t="shared" si="78"/>
        <v>3.4872731359081146</v>
      </c>
      <c r="E2505" s="6">
        <f t="shared" si="79"/>
        <v>34</v>
      </c>
    </row>
    <row r="2506" spans="1:5" hidden="1">
      <c r="A2506" s="1" t="s">
        <v>59</v>
      </c>
      <c r="B2506" s="4">
        <v>34.334305555555559</v>
      </c>
      <c r="C2506" s="4">
        <v>34.416666666666664</v>
      </c>
      <c r="D2506" s="4">
        <f t="shared" si="78"/>
        <v>3.5385409431730324</v>
      </c>
      <c r="E2506" s="6">
        <f t="shared" si="79"/>
        <v>34</v>
      </c>
    </row>
    <row r="2507" spans="1:5" hidden="1">
      <c r="A2507" s="1" t="s">
        <v>59</v>
      </c>
      <c r="B2507" s="4">
        <v>34.355138888888888</v>
      </c>
      <c r="C2507" s="4">
        <v>32.68</v>
      </c>
      <c r="D2507" s="4">
        <f t="shared" si="78"/>
        <v>3.4867632699918021</v>
      </c>
      <c r="E2507" s="6">
        <f t="shared" si="79"/>
        <v>34</v>
      </c>
    </row>
    <row r="2508" spans="1:5" hidden="1">
      <c r="A2508" s="1" t="s">
        <v>59</v>
      </c>
      <c r="B2508" s="4">
        <v>34.412222222222219</v>
      </c>
      <c r="C2508" s="4">
        <v>33.686666666666667</v>
      </c>
      <c r="D2508" s="4">
        <f t="shared" si="78"/>
        <v>3.5171021111956526</v>
      </c>
      <c r="E2508" s="6">
        <f t="shared" si="79"/>
        <v>34</v>
      </c>
    </row>
    <row r="2509" spans="1:5" hidden="1">
      <c r="A2509" s="1" t="s">
        <v>60</v>
      </c>
      <c r="B2509" s="4">
        <v>34.449166666666663</v>
      </c>
      <c r="C2509" s="4">
        <v>33.376666666666665</v>
      </c>
      <c r="D2509" s="4">
        <f t="shared" si="78"/>
        <v>3.5078570530516018</v>
      </c>
      <c r="E2509" s="6">
        <f t="shared" si="79"/>
        <v>34</v>
      </c>
    </row>
    <row r="2510" spans="1:5" hidden="1">
      <c r="A2510" s="1" t="s">
        <v>59</v>
      </c>
      <c r="B2510" s="4">
        <v>34.47</v>
      </c>
      <c r="C2510" s="4">
        <v>33.846666666666664</v>
      </c>
      <c r="D2510" s="4">
        <f t="shared" si="78"/>
        <v>3.5218405208511383</v>
      </c>
      <c r="E2510" s="6">
        <f t="shared" si="79"/>
        <v>34</v>
      </c>
    </row>
    <row r="2511" spans="1:5" hidden="1">
      <c r="A2511" s="1" t="s">
        <v>59</v>
      </c>
      <c r="B2511" s="4">
        <v>34.496805555555554</v>
      </c>
      <c r="C2511" s="4">
        <v>33.693333333333335</v>
      </c>
      <c r="D2511" s="4">
        <f t="shared" si="78"/>
        <v>3.5172999938518839</v>
      </c>
      <c r="E2511" s="6">
        <f t="shared" si="79"/>
        <v>34</v>
      </c>
    </row>
    <row r="2512" spans="1:5" hidden="1">
      <c r="A2512" s="1" t="s">
        <v>60</v>
      </c>
      <c r="B2512" s="4">
        <v>34.52236111111111</v>
      </c>
      <c r="C2512" s="4">
        <v>34.22</v>
      </c>
      <c r="D2512" s="4">
        <f t="shared" si="78"/>
        <v>3.5328102684640474</v>
      </c>
      <c r="E2512" s="6">
        <f t="shared" si="79"/>
        <v>35</v>
      </c>
    </row>
    <row r="2513" spans="1:5" hidden="1">
      <c r="A2513" s="1" t="s">
        <v>60</v>
      </c>
      <c r="B2513" s="4">
        <v>34.53680555555556</v>
      </c>
      <c r="C2513" s="4">
        <v>32.520000000000003</v>
      </c>
      <c r="D2513" s="4">
        <f t="shared" si="78"/>
        <v>3.48185528467961</v>
      </c>
      <c r="E2513" s="6">
        <f t="shared" si="79"/>
        <v>35</v>
      </c>
    </row>
    <row r="2514" spans="1:5" hidden="1">
      <c r="A2514" s="1" t="s">
        <v>59</v>
      </c>
      <c r="B2514" s="4">
        <v>34.55694444444444</v>
      </c>
      <c r="C2514" s="4">
        <v>33.993333333333332</v>
      </c>
      <c r="D2514" s="4">
        <f t="shared" si="78"/>
        <v>3.5261644269588999</v>
      </c>
      <c r="E2514" s="6">
        <f t="shared" si="79"/>
        <v>35</v>
      </c>
    </row>
    <row r="2515" spans="1:5" hidden="1">
      <c r="A2515" s="1" t="s">
        <v>59</v>
      </c>
      <c r="B2515" s="4">
        <v>34.593333333333334</v>
      </c>
      <c r="C2515" s="4">
        <v>34.283333333333331</v>
      </c>
      <c r="D2515" s="4">
        <f t="shared" si="78"/>
        <v>3.5346593274308566</v>
      </c>
      <c r="E2515" s="6">
        <f t="shared" si="79"/>
        <v>35</v>
      </c>
    </row>
    <row r="2516" spans="1:5" hidden="1">
      <c r="A2516" s="1" t="s">
        <v>60</v>
      </c>
      <c r="B2516" s="4">
        <v>34.629027777777779</v>
      </c>
      <c r="C2516" s="4">
        <v>32.083333333333336</v>
      </c>
      <c r="D2516" s="4">
        <f t="shared" si="78"/>
        <v>3.4683366844997838</v>
      </c>
      <c r="E2516" s="6">
        <f t="shared" si="79"/>
        <v>35</v>
      </c>
    </row>
    <row r="2517" spans="1:5" hidden="1">
      <c r="A2517" s="1" t="s">
        <v>60</v>
      </c>
      <c r="B2517" s="4">
        <v>34.736805555555556</v>
      </c>
      <c r="C2517" s="4">
        <v>31.816666666666666</v>
      </c>
      <c r="D2517" s="4">
        <f t="shared" si="78"/>
        <v>3.4599902615036471</v>
      </c>
      <c r="E2517" s="6">
        <f t="shared" si="79"/>
        <v>35</v>
      </c>
    </row>
    <row r="2518" spans="1:5" hidden="1">
      <c r="A2518" s="1" t="s">
        <v>60</v>
      </c>
      <c r="B2518" s="4">
        <v>34.798611111111107</v>
      </c>
      <c r="C2518" s="4">
        <v>32.083333333333336</v>
      </c>
      <c r="D2518" s="4">
        <f t="shared" si="78"/>
        <v>3.4683366844997838</v>
      </c>
      <c r="E2518" s="6">
        <f t="shared" si="79"/>
        <v>35</v>
      </c>
    </row>
    <row r="2519" spans="1:5" hidden="1">
      <c r="A2519" s="1" t="s">
        <v>60</v>
      </c>
      <c r="B2519" s="4">
        <v>34.837222222222216</v>
      </c>
      <c r="C2519" s="4">
        <v>33.369999999999997</v>
      </c>
      <c r="D2519" s="4">
        <f t="shared" si="78"/>
        <v>3.5076572927632825</v>
      </c>
      <c r="E2519" s="6">
        <f t="shared" si="79"/>
        <v>35</v>
      </c>
    </row>
    <row r="2520" spans="1:5" hidden="1">
      <c r="A2520" s="1" t="s">
        <v>60</v>
      </c>
      <c r="B2520" s="4">
        <v>34.889722222222218</v>
      </c>
      <c r="C2520" s="4">
        <v>32.563333333333333</v>
      </c>
      <c r="D2520" s="4">
        <f t="shared" si="78"/>
        <v>3.4831869109967415</v>
      </c>
      <c r="E2520" s="6">
        <f t="shared" si="79"/>
        <v>35</v>
      </c>
    </row>
    <row r="2521" spans="1:5" hidden="1">
      <c r="A2521" s="1" t="s">
        <v>60</v>
      </c>
      <c r="B2521" s="4">
        <v>34.915555555555557</v>
      </c>
      <c r="C2521" s="4">
        <v>33.92</v>
      </c>
      <c r="D2521" s="4">
        <f t="shared" si="78"/>
        <v>3.5240048109237025</v>
      </c>
      <c r="E2521" s="6">
        <f t="shared" si="79"/>
        <v>35</v>
      </c>
    </row>
    <row r="2522" spans="1:5" hidden="1">
      <c r="A2522" s="1" t="s">
        <v>60</v>
      </c>
      <c r="B2522" s="4">
        <v>34.949583333333329</v>
      </c>
      <c r="C2522" s="4">
        <v>33.116666666666667</v>
      </c>
      <c r="D2522" s="4">
        <f t="shared" si="78"/>
        <v>3.5000366803297163</v>
      </c>
      <c r="E2522" s="6">
        <f t="shared" si="79"/>
        <v>35</v>
      </c>
    </row>
    <row r="2523" spans="1:5" hidden="1">
      <c r="A2523" s="1" t="s">
        <v>60</v>
      </c>
      <c r="B2523" s="4">
        <v>34.950833333333335</v>
      </c>
      <c r="C2523" s="4">
        <v>34.376666666666665</v>
      </c>
      <c r="D2523" s="4">
        <f t="shared" si="78"/>
        <v>3.5373780396598677</v>
      </c>
      <c r="E2523" s="6">
        <f t="shared" si="79"/>
        <v>35</v>
      </c>
    </row>
    <row r="2524" spans="1:5" hidden="1">
      <c r="A2524" s="1" t="s">
        <v>60</v>
      </c>
      <c r="B2524" s="4">
        <v>34.973194444444445</v>
      </c>
      <c r="C2524" s="4">
        <v>34.086666666666666</v>
      </c>
      <c r="D2524" s="4">
        <f t="shared" si="78"/>
        <v>3.5289063009837434</v>
      </c>
      <c r="E2524" s="6">
        <f t="shared" si="79"/>
        <v>35</v>
      </c>
    </row>
    <row r="2525" spans="1:5" hidden="1">
      <c r="A2525" s="1" t="s">
        <v>59</v>
      </c>
      <c r="B2525" s="4">
        <v>34.980972222222221</v>
      </c>
      <c r="C2525" s="4">
        <v>33.446666666666665</v>
      </c>
      <c r="D2525" s="4">
        <f t="shared" si="78"/>
        <v>3.509952130387997</v>
      </c>
      <c r="E2525" s="6">
        <f t="shared" si="79"/>
        <v>35</v>
      </c>
    </row>
    <row r="2526" spans="1:5" hidden="1">
      <c r="A2526" s="1" t="s">
        <v>60</v>
      </c>
      <c r="B2526" s="4">
        <v>34.999305555555559</v>
      </c>
      <c r="C2526" s="4">
        <v>33.50333333333333</v>
      </c>
      <c r="D2526" s="4">
        <f t="shared" si="78"/>
        <v>3.5116449363685387</v>
      </c>
      <c r="E2526" s="6">
        <f t="shared" si="79"/>
        <v>35</v>
      </c>
    </row>
    <row r="2527" spans="1:5">
      <c r="A2527" s="1" t="s">
        <v>59</v>
      </c>
      <c r="B2527" s="4">
        <v>35.051527777777778</v>
      </c>
      <c r="C2527" s="4">
        <v>33.206666666666671</v>
      </c>
      <c r="D2527" s="4">
        <f t="shared" si="78"/>
        <v>3.5027506589770279</v>
      </c>
      <c r="E2527" s="6">
        <f t="shared" si="79"/>
        <v>35</v>
      </c>
    </row>
    <row r="2528" spans="1:5">
      <c r="A2528" s="1" t="s">
        <v>60</v>
      </c>
      <c r="B2528" s="4">
        <v>35.055416666666666</v>
      </c>
      <c r="C2528" s="4">
        <v>33.550000000000004</v>
      </c>
      <c r="D2528" s="4">
        <f t="shared" si="78"/>
        <v>3.5130368634176907</v>
      </c>
      <c r="E2528" s="6">
        <f t="shared" si="79"/>
        <v>35</v>
      </c>
    </row>
    <row r="2529" spans="1:5">
      <c r="A2529" s="1" t="s">
        <v>60</v>
      </c>
      <c r="B2529" s="4">
        <v>35.08486111111111</v>
      </c>
      <c r="C2529" s="4">
        <v>32.686666666666667</v>
      </c>
      <c r="D2529" s="4">
        <f t="shared" si="78"/>
        <v>3.4869672475549773</v>
      </c>
      <c r="E2529" s="6">
        <f t="shared" si="79"/>
        <v>35</v>
      </c>
    </row>
    <row r="2530" spans="1:5">
      <c r="A2530" s="1" t="s">
        <v>60</v>
      </c>
      <c r="B2530" s="4">
        <v>35.107638888888893</v>
      </c>
      <c r="C2530" s="4">
        <v>33.923333333333332</v>
      </c>
      <c r="D2530" s="4">
        <f t="shared" si="78"/>
        <v>3.5241030765357304</v>
      </c>
      <c r="E2530" s="6">
        <f t="shared" si="79"/>
        <v>35</v>
      </c>
    </row>
    <row r="2531" spans="1:5">
      <c r="A2531" s="1" t="s">
        <v>60</v>
      </c>
      <c r="B2531" s="4">
        <v>35.124444444444443</v>
      </c>
      <c r="C2531" s="4">
        <v>33.546666666666667</v>
      </c>
      <c r="D2531" s="4">
        <f t="shared" si="78"/>
        <v>3.5129375042840207</v>
      </c>
      <c r="E2531" s="6">
        <f t="shared" si="79"/>
        <v>35</v>
      </c>
    </row>
    <row r="2532" spans="1:5">
      <c r="A2532" s="1" t="s">
        <v>60</v>
      </c>
      <c r="B2532" s="4">
        <v>35.144999999999996</v>
      </c>
      <c r="C2532" s="4">
        <v>33.456666666666671</v>
      </c>
      <c r="D2532" s="4">
        <f t="shared" si="78"/>
        <v>3.5102510691575994</v>
      </c>
      <c r="E2532" s="6">
        <f t="shared" si="79"/>
        <v>35</v>
      </c>
    </row>
    <row r="2533" spans="1:5">
      <c r="A2533" s="1" t="s">
        <v>60</v>
      </c>
      <c r="B2533" s="4">
        <v>35.180694444444448</v>
      </c>
      <c r="C2533" s="4">
        <v>33.906666666666666</v>
      </c>
      <c r="D2533" s="4">
        <f t="shared" si="78"/>
        <v>3.5236116518858092</v>
      </c>
      <c r="E2533" s="6">
        <f t="shared" si="79"/>
        <v>35</v>
      </c>
    </row>
    <row r="2534" spans="1:5">
      <c r="A2534" s="1" t="s">
        <v>60</v>
      </c>
      <c r="B2534" s="4">
        <v>35.183888888888887</v>
      </c>
      <c r="C2534" s="4">
        <v>34.393333333333331</v>
      </c>
      <c r="D2534" s="4">
        <f t="shared" si="78"/>
        <v>3.5378627471483939</v>
      </c>
      <c r="E2534" s="6">
        <f t="shared" si="79"/>
        <v>35</v>
      </c>
    </row>
    <row r="2535" spans="1:5">
      <c r="A2535" s="1" t="s">
        <v>60</v>
      </c>
      <c r="B2535" s="4">
        <v>35.204027777777782</v>
      </c>
      <c r="C2535" s="4">
        <v>34.063333333333333</v>
      </c>
      <c r="D2535" s="4">
        <f t="shared" si="78"/>
        <v>3.5282215369560079</v>
      </c>
      <c r="E2535" s="6">
        <f t="shared" si="79"/>
        <v>35</v>
      </c>
    </row>
    <row r="2536" spans="1:5">
      <c r="A2536" s="1" t="s">
        <v>59</v>
      </c>
      <c r="B2536" s="4">
        <v>35.21541666666667</v>
      </c>
      <c r="C2536" s="4">
        <v>33.106666666666676</v>
      </c>
      <c r="D2536" s="4">
        <f t="shared" si="78"/>
        <v>3.4997346719718565</v>
      </c>
      <c r="E2536" s="6">
        <f t="shared" si="79"/>
        <v>35</v>
      </c>
    </row>
    <row r="2537" spans="1:5">
      <c r="A2537" s="1" t="s">
        <v>60</v>
      </c>
      <c r="B2537" s="4">
        <v>35.227361111111115</v>
      </c>
      <c r="C2537" s="4">
        <v>33.919999999999995</v>
      </c>
      <c r="D2537" s="4">
        <f t="shared" si="78"/>
        <v>3.5240048109237021</v>
      </c>
      <c r="E2537" s="6">
        <f t="shared" si="79"/>
        <v>35</v>
      </c>
    </row>
    <row r="2538" spans="1:5">
      <c r="A2538" s="1" t="s">
        <v>59</v>
      </c>
      <c r="B2538" s="4">
        <v>35.250138888888884</v>
      </c>
      <c r="C2538" s="4">
        <v>32.863333333333337</v>
      </c>
      <c r="D2538" s="4">
        <f t="shared" si="78"/>
        <v>3.4923575479188402</v>
      </c>
      <c r="E2538" s="6">
        <f t="shared" si="79"/>
        <v>35</v>
      </c>
    </row>
    <row r="2539" spans="1:5">
      <c r="A2539" s="1" t="s">
        <v>60</v>
      </c>
      <c r="B2539" s="4">
        <v>35.262222222222221</v>
      </c>
      <c r="C2539" s="4">
        <v>34.33</v>
      </c>
      <c r="D2539" s="4">
        <f t="shared" si="78"/>
        <v>3.5360196074696004</v>
      </c>
      <c r="E2539" s="6">
        <f t="shared" si="79"/>
        <v>35</v>
      </c>
    </row>
    <row r="2540" spans="1:5">
      <c r="A2540" s="1" t="s">
        <v>59</v>
      </c>
      <c r="B2540" s="4">
        <v>35.264444444444443</v>
      </c>
      <c r="C2540" s="4">
        <v>34.71</v>
      </c>
      <c r="D2540" s="4">
        <f t="shared" si="78"/>
        <v>3.547027829873695</v>
      </c>
      <c r="E2540" s="6">
        <f t="shared" si="79"/>
        <v>35</v>
      </c>
    </row>
    <row r="2541" spans="1:5">
      <c r="A2541" s="1" t="s">
        <v>59</v>
      </c>
      <c r="B2541" s="4">
        <v>35.269999999999996</v>
      </c>
      <c r="C2541" s="4">
        <v>32.823333333333331</v>
      </c>
      <c r="D2541" s="4">
        <f t="shared" si="78"/>
        <v>3.491139644591601</v>
      </c>
      <c r="E2541" s="6">
        <f t="shared" si="79"/>
        <v>35</v>
      </c>
    </row>
    <row r="2542" spans="1:5">
      <c r="A2542" s="1" t="s">
        <v>59</v>
      </c>
      <c r="B2542" s="4">
        <v>35.278055555555554</v>
      </c>
      <c r="C2542" s="4">
        <v>33.449999999999996</v>
      </c>
      <c r="D2542" s="4">
        <f t="shared" si="78"/>
        <v>3.5100517865742371</v>
      </c>
      <c r="E2542" s="6">
        <f t="shared" si="79"/>
        <v>35</v>
      </c>
    </row>
    <row r="2543" spans="1:5">
      <c r="A2543" s="1" t="s">
        <v>60</v>
      </c>
      <c r="B2543" s="4">
        <v>35.297222222222224</v>
      </c>
      <c r="C2543" s="4">
        <v>33.470000000000006</v>
      </c>
      <c r="D2543" s="4">
        <f t="shared" si="78"/>
        <v>3.5106495152232355</v>
      </c>
      <c r="E2543" s="6">
        <f t="shared" si="79"/>
        <v>35</v>
      </c>
    </row>
    <row r="2544" spans="1:5">
      <c r="A2544" s="1" t="s">
        <v>59</v>
      </c>
      <c r="B2544" s="4">
        <v>35.314027777777781</v>
      </c>
      <c r="C2544" s="4">
        <v>34.363333333333337</v>
      </c>
      <c r="D2544" s="4">
        <f t="shared" si="78"/>
        <v>3.5369901044401839</v>
      </c>
      <c r="E2544" s="6">
        <f t="shared" si="79"/>
        <v>35</v>
      </c>
    </row>
    <row r="2545" spans="1:15">
      <c r="A2545" s="1" t="s">
        <v>60</v>
      </c>
      <c r="B2545" s="4">
        <v>35.338333333333338</v>
      </c>
      <c r="C2545" s="4">
        <v>33.20333333333334</v>
      </c>
      <c r="D2545" s="4">
        <f t="shared" si="78"/>
        <v>3.5026502724889648</v>
      </c>
      <c r="E2545" s="6">
        <f t="shared" si="79"/>
        <v>35</v>
      </c>
    </row>
    <row r="2546" spans="1:15">
      <c r="A2546" s="1" t="s">
        <v>60</v>
      </c>
      <c r="B2546" s="4">
        <v>35.362638888888888</v>
      </c>
      <c r="C2546" s="4">
        <v>34.883333333333333</v>
      </c>
      <c r="D2546" s="4">
        <f t="shared" si="78"/>
        <v>3.552009160223899</v>
      </c>
      <c r="E2546" s="6">
        <f t="shared" si="79"/>
        <v>35</v>
      </c>
    </row>
    <row r="2547" spans="1:15">
      <c r="A2547" s="1" t="s">
        <v>60</v>
      </c>
      <c r="B2547" s="4">
        <v>35.384722222222223</v>
      </c>
      <c r="C2547" s="4">
        <v>34.006666666666668</v>
      </c>
      <c r="D2547" s="4">
        <f t="shared" si="78"/>
        <v>3.5265565838266708</v>
      </c>
      <c r="E2547" s="6">
        <f t="shared" si="79"/>
        <v>35</v>
      </c>
    </row>
    <row r="2548" spans="1:15">
      <c r="A2548" s="1" t="s">
        <v>60</v>
      </c>
      <c r="B2548" s="4">
        <v>35.384999999999998</v>
      </c>
      <c r="C2548" s="4">
        <v>34.729999999999997</v>
      </c>
      <c r="D2548" s="4">
        <f t="shared" si="78"/>
        <v>3.5476038667559826</v>
      </c>
      <c r="E2548" s="6">
        <f t="shared" si="79"/>
        <v>35</v>
      </c>
    </row>
    <row r="2549" spans="1:15">
      <c r="A2549" s="1" t="s">
        <v>59</v>
      </c>
      <c r="B2549" s="4">
        <v>35.391666666666666</v>
      </c>
      <c r="C2549" s="4">
        <v>34.333333333333336</v>
      </c>
      <c r="D2549" s="4">
        <f t="shared" si="78"/>
        <v>3.5361166995615263</v>
      </c>
      <c r="E2549" s="6">
        <f t="shared" si="79"/>
        <v>35</v>
      </c>
    </row>
    <row r="2550" spans="1:15">
      <c r="A2550" s="1" t="s">
        <v>60</v>
      </c>
      <c r="B2550" s="4">
        <v>35.408611111111114</v>
      </c>
      <c r="C2550" s="4">
        <v>34.343333333333334</v>
      </c>
      <c r="D2550" s="4">
        <f t="shared" si="78"/>
        <v>3.5364079192888669</v>
      </c>
      <c r="E2550" s="6">
        <f t="shared" si="79"/>
        <v>35</v>
      </c>
    </row>
    <row r="2551" spans="1:15">
      <c r="A2551" s="1" t="s">
        <v>60</v>
      </c>
      <c r="B2551" s="4">
        <v>35.452222222222218</v>
      </c>
      <c r="C2551" s="4">
        <v>36.773333333333333</v>
      </c>
      <c r="D2551" s="4">
        <f t="shared" si="78"/>
        <v>3.6047729448169368</v>
      </c>
      <c r="E2551" s="6">
        <f t="shared" si="79"/>
        <v>35</v>
      </c>
    </row>
    <row r="2552" spans="1:15">
      <c r="A2552" s="1" t="s">
        <v>60</v>
      </c>
      <c r="B2552" s="4">
        <v>35.457638888888894</v>
      </c>
      <c r="C2552" s="4">
        <v>35.143333333333338</v>
      </c>
      <c r="D2552" s="4">
        <f t="shared" si="78"/>
        <v>3.5594349369207485</v>
      </c>
      <c r="E2552" s="6">
        <f t="shared" si="79"/>
        <v>35</v>
      </c>
    </row>
    <row r="2553" spans="1:15">
      <c r="A2553" s="1" t="s">
        <v>59</v>
      </c>
      <c r="B2553" s="4">
        <v>35.460972222222225</v>
      </c>
      <c r="C2553" s="4">
        <v>33.159999999999997</v>
      </c>
      <c r="D2553" s="4">
        <f t="shared" si="78"/>
        <v>3.5013443302670941</v>
      </c>
      <c r="E2553" s="6">
        <f t="shared" si="79"/>
        <v>35</v>
      </c>
    </row>
    <row r="2554" spans="1:15">
      <c r="A2554" s="1" t="s">
        <v>59</v>
      </c>
      <c r="B2554" s="4">
        <v>35.46125</v>
      </c>
      <c r="C2554" s="4">
        <v>34.646666666666668</v>
      </c>
      <c r="D2554" s="4">
        <f t="shared" si="78"/>
        <v>3.5452015209121863</v>
      </c>
      <c r="E2554" s="6">
        <f t="shared" si="79"/>
        <v>35</v>
      </c>
      <c r="L2554" s="12" t="s">
        <v>83</v>
      </c>
      <c r="M2554" s="12" t="s">
        <v>84</v>
      </c>
      <c r="N2554" s="12" t="s">
        <v>63</v>
      </c>
      <c r="O2554" s="12" t="s">
        <v>85</v>
      </c>
    </row>
    <row r="2555" spans="1:15">
      <c r="A2555" s="1" t="s">
        <v>60</v>
      </c>
      <c r="B2555" s="4">
        <v>35.475277777777784</v>
      </c>
      <c r="C2555" s="4">
        <v>34.840000000000003</v>
      </c>
      <c r="D2555" s="4">
        <f t="shared" si="78"/>
        <v>3.5507661519843023</v>
      </c>
      <c r="E2555" s="6">
        <f t="shared" si="79"/>
        <v>35</v>
      </c>
      <c r="G2555" s="7" t="s">
        <v>66</v>
      </c>
      <c r="H2555" t="s">
        <v>82</v>
      </c>
      <c r="L2555" s="5">
        <f t="array" ref="L2555:O2555">LINEST($D$2527:$D$3051,$B$2527:$B$3051^{1,2,3})</f>
        <v>2.8032392192016356E-5</v>
      </c>
      <c r="M2555" s="5">
        <v>-3.8616084141478305E-3</v>
      </c>
      <c r="N2555" s="5">
        <v>0.19684282896933655</v>
      </c>
      <c r="O2555" s="5">
        <v>0.15843248313725855</v>
      </c>
    </row>
    <row r="2556" spans="1:15">
      <c r="A2556" s="1" t="s">
        <v>59</v>
      </c>
      <c r="B2556" s="4">
        <v>35.480694444444445</v>
      </c>
      <c r="C2556" s="4">
        <v>33.186666666666667</v>
      </c>
      <c r="D2556" s="4">
        <f t="shared" si="78"/>
        <v>3.5021481888312818</v>
      </c>
      <c r="E2556" s="6">
        <f t="shared" si="79"/>
        <v>35</v>
      </c>
      <c r="G2556" s="8">
        <v>36</v>
      </c>
      <c r="H2556" s="9">
        <v>3.034094072129908E-2</v>
      </c>
    </row>
    <row r="2557" spans="1:15">
      <c r="A2557" s="1" t="s">
        <v>60</v>
      </c>
      <c r="B2557" s="4">
        <v>35.530138888888892</v>
      </c>
      <c r="C2557" s="4">
        <v>36.199999999999996</v>
      </c>
      <c r="D2557" s="4">
        <f t="shared" si="78"/>
        <v>3.5890591188317251</v>
      </c>
      <c r="E2557" s="6">
        <f t="shared" si="79"/>
        <v>36</v>
      </c>
      <c r="G2557" s="8">
        <v>37</v>
      </c>
      <c r="H2557" s="9">
        <v>2.1525107967456478E-2</v>
      </c>
    </row>
    <row r="2558" spans="1:15">
      <c r="A2558" s="1" t="s">
        <v>59</v>
      </c>
      <c r="B2558" s="4">
        <v>35.532777777777781</v>
      </c>
      <c r="C2558" s="4">
        <v>34.363333333333337</v>
      </c>
      <c r="D2558" s="4">
        <f t="shared" si="78"/>
        <v>3.5369901044401839</v>
      </c>
      <c r="E2558" s="6">
        <f t="shared" si="79"/>
        <v>36</v>
      </c>
      <c r="G2558" s="8">
        <v>38</v>
      </c>
      <c r="H2558" s="9">
        <v>2.8812717409937561E-2</v>
      </c>
    </row>
    <row r="2559" spans="1:15">
      <c r="A2559" s="1" t="s">
        <v>59</v>
      </c>
      <c r="B2559" s="4">
        <v>35.546527777777776</v>
      </c>
      <c r="C2559" s="4">
        <v>32.01</v>
      </c>
      <c r="D2559" s="4">
        <f t="shared" si="78"/>
        <v>3.4660483539817717</v>
      </c>
      <c r="E2559" s="6">
        <f t="shared" si="79"/>
        <v>36</v>
      </c>
      <c r="G2559" s="8">
        <v>39</v>
      </c>
      <c r="H2559" s="9">
        <v>2.6217487184704593E-2</v>
      </c>
    </row>
    <row r="2560" spans="1:15">
      <c r="A2560" s="1" t="s">
        <v>60</v>
      </c>
      <c r="B2560" s="4">
        <v>35.565972222222221</v>
      </c>
      <c r="C2560" s="4">
        <v>35.406666666666666</v>
      </c>
      <c r="D2560" s="4">
        <f t="shared" si="78"/>
        <v>3.5669001263261433</v>
      </c>
      <c r="E2560" s="6">
        <f t="shared" si="79"/>
        <v>36</v>
      </c>
      <c r="G2560" s="8">
        <v>40</v>
      </c>
      <c r="H2560" s="9">
        <v>2.4417245511587284E-2</v>
      </c>
    </row>
    <row r="2561" spans="1:10">
      <c r="A2561" s="1" t="s">
        <v>59</v>
      </c>
      <c r="B2561" s="4">
        <v>35.585000000000001</v>
      </c>
      <c r="C2561" s="4">
        <v>32.97</v>
      </c>
      <c r="D2561" s="4">
        <f t="shared" si="78"/>
        <v>3.4955980570836398</v>
      </c>
      <c r="E2561" s="6">
        <f t="shared" si="79"/>
        <v>36</v>
      </c>
      <c r="G2561" s="8">
        <v>41</v>
      </c>
      <c r="H2561" s="9">
        <v>2.7689507774054545E-2</v>
      </c>
    </row>
    <row r="2562" spans="1:10">
      <c r="A2562" s="1" t="s">
        <v>59</v>
      </c>
      <c r="B2562" s="4">
        <v>35.585416666666667</v>
      </c>
      <c r="C2562" s="4">
        <v>32.473333333333336</v>
      </c>
      <c r="D2562" s="4">
        <f t="shared" ref="D2562:D2625" si="80">LN(C2562)</f>
        <v>3.4804192397102871</v>
      </c>
      <c r="E2562" s="6">
        <f t="shared" si="79"/>
        <v>36</v>
      </c>
      <c r="G2562" s="8">
        <v>42</v>
      </c>
      <c r="H2562" s="9">
        <v>2.4737082772899901E-2</v>
      </c>
    </row>
    <row r="2563" spans="1:10">
      <c r="A2563" s="1" t="s">
        <v>60</v>
      </c>
      <c r="B2563" s="4">
        <v>35.603611111111114</v>
      </c>
      <c r="C2563" s="4">
        <v>35.273333333333333</v>
      </c>
      <c r="D2563" s="4">
        <f t="shared" si="80"/>
        <v>3.5631272488078758</v>
      </c>
      <c r="E2563" s="6">
        <f t="shared" ref="E2563:E2600" si="81">ROUND(B2563,0)</f>
        <v>36</v>
      </c>
      <c r="G2563" s="8">
        <v>43</v>
      </c>
      <c r="H2563" s="9">
        <v>1.6738494164344982E-2</v>
      </c>
    </row>
    <row r="2564" spans="1:10">
      <c r="A2564" s="1" t="s">
        <v>60</v>
      </c>
      <c r="B2564" s="4">
        <v>35.61944444444444</v>
      </c>
      <c r="C2564" s="4">
        <v>34.273333333333333</v>
      </c>
      <c r="D2564" s="4">
        <f t="shared" si="80"/>
        <v>3.5343675979592488</v>
      </c>
      <c r="E2564" s="6">
        <f t="shared" si="81"/>
        <v>36</v>
      </c>
      <c r="G2564" s="8">
        <v>44</v>
      </c>
      <c r="H2564" s="9">
        <v>2.6451925691043977E-2</v>
      </c>
    </row>
    <row r="2565" spans="1:10">
      <c r="A2565" s="1" t="s">
        <v>60</v>
      </c>
      <c r="B2565" s="4">
        <v>35.656805555555557</v>
      </c>
      <c r="C2565" s="4">
        <v>34.369999999999997</v>
      </c>
      <c r="D2565" s="4">
        <f t="shared" si="80"/>
        <v>3.5371840908617425</v>
      </c>
      <c r="E2565" s="6">
        <f t="shared" si="81"/>
        <v>36</v>
      </c>
      <c r="G2565" s="8">
        <v>45</v>
      </c>
      <c r="H2565" s="9">
        <v>2.7061396610013069E-2</v>
      </c>
    </row>
    <row r="2566" spans="1:10">
      <c r="A2566" s="1" t="s">
        <v>59</v>
      </c>
      <c r="B2566" s="4">
        <v>35.666111111111114</v>
      </c>
      <c r="C2566" s="4">
        <v>33.423333333333339</v>
      </c>
      <c r="D2566" s="4">
        <f t="shared" si="80"/>
        <v>3.5092542588677245</v>
      </c>
      <c r="E2566" s="6">
        <f t="shared" si="81"/>
        <v>36</v>
      </c>
      <c r="G2566" s="8">
        <v>46</v>
      </c>
      <c r="H2566" s="9">
        <v>3.0353225324132808E-2</v>
      </c>
    </row>
    <row r="2567" spans="1:10">
      <c r="A2567" s="1" t="s">
        <v>59</v>
      </c>
      <c r="B2567" s="4">
        <v>35.674444444444447</v>
      </c>
      <c r="C2567" s="4">
        <v>33.520000000000003</v>
      </c>
      <c r="D2567" s="4">
        <f t="shared" si="80"/>
        <v>3.5121422756138823</v>
      </c>
      <c r="E2567" s="6">
        <f t="shared" si="81"/>
        <v>36</v>
      </c>
      <c r="G2567" s="8">
        <v>47</v>
      </c>
      <c r="H2567" s="9">
        <v>1.8536846894617143E-2</v>
      </c>
    </row>
    <row r="2568" spans="1:10">
      <c r="A2568" s="1" t="s">
        <v>59</v>
      </c>
      <c r="B2568" s="4">
        <v>35.677500000000002</v>
      </c>
      <c r="C2568" s="4">
        <v>36.363333333333337</v>
      </c>
      <c r="D2568" s="4">
        <f t="shared" si="80"/>
        <v>3.5935609409415559</v>
      </c>
      <c r="E2568" s="6">
        <f t="shared" si="81"/>
        <v>36</v>
      </c>
      <c r="G2568" s="8">
        <v>48</v>
      </c>
      <c r="H2568" s="9">
        <v>2.7314648959834129E-2</v>
      </c>
    </row>
    <row r="2569" spans="1:10">
      <c r="A2569" s="1" t="s">
        <v>60</v>
      </c>
      <c r="B2569" s="4">
        <v>35.684444444444445</v>
      </c>
      <c r="C2569" s="4">
        <v>34.203333333333333</v>
      </c>
      <c r="D2569" s="4">
        <f t="shared" si="80"/>
        <v>3.5323231052060082</v>
      </c>
      <c r="E2569" s="6">
        <f t="shared" si="81"/>
        <v>36</v>
      </c>
      <c r="G2569" s="8">
        <v>49</v>
      </c>
      <c r="H2569" s="9">
        <v>2.778323278815473E-2</v>
      </c>
    </row>
    <row r="2570" spans="1:10">
      <c r="A2570" s="1" t="s">
        <v>60</v>
      </c>
      <c r="B2570" s="4">
        <v>35.729722222222222</v>
      </c>
      <c r="C2570" s="4">
        <v>34.323333333333331</v>
      </c>
      <c r="D2570" s="4">
        <f t="shared" si="80"/>
        <v>3.5358253950005496</v>
      </c>
      <c r="E2570" s="6">
        <f t="shared" si="81"/>
        <v>36</v>
      </c>
      <c r="G2570" s="8">
        <v>50</v>
      </c>
      <c r="H2570" s="9">
        <v>2.764009668209759E-2</v>
      </c>
    </row>
    <row r="2571" spans="1:10">
      <c r="A2571" s="1" t="s">
        <v>59</v>
      </c>
      <c r="B2571" s="4">
        <v>35.763055555555553</v>
      </c>
      <c r="C2571" s="4">
        <v>33.65</v>
      </c>
      <c r="D2571" s="4">
        <f t="shared" si="80"/>
        <v>3.5160130560907366</v>
      </c>
      <c r="E2571" s="6">
        <f t="shared" si="81"/>
        <v>36</v>
      </c>
      <c r="G2571" s="8">
        <v>51</v>
      </c>
      <c r="H2571" s="9">
        <v>2.6927512443971381E-2</v>
      </c>
      <c r="I2571" s="12" t="s">
        <v>86</v>
      </c>
      <c r="J2571" s="12"/>
    </row>
    <row r="2572" spans="1:10">
      <c r="A2572" s="1" t="s">
        <v>60</v>
      </c>
      <c r="B2572" s="4">
        <v>35.765833333333333</v>
      </c>
      <c r="C2572" s="4">
        <v>36.900000000000006</v>
      </c>
      <c r="D2572" s="4">
        <f t="shared" si="80"/>
        <v>3.6082115510464816</v>
      </c>
      <c r="E2572" s="6">
        <f t="shared" si="81"/>
        <v>36</v>
      </c>
      <c r="G2572" s="8">
        <v>52</v>
      </c>
      <c r="H2572" s="9">
        <v>2.985764654011322E-2</v>
      </c>
      <c r="I2572" s="13">
        <f>AVERAGE(H2556:H2572)</f>
        <v>2.6023830320015449E-2</v>
      </c>
      <c r="J2572" s="13"/>
    </row>
    <row r="2573" spans="1:10">
      <c r="A2573" s="1" t="s">
        <v>60</v>
      </c>
      <c r="B2573" s="4">
        <v>35.800277777777779</v>
      </c>
      <c r="C2573" s="4">
        <v>34.32</v>
      </c>
      <c r="D2573" s="4">
        <f t="shared" si="80"/>
        <v>3.5357282746197614</v>
      </c>
      <c r="E2573" s="6">
        <f t="shared" si="81"/>
        <v>36</v>
      </c>
      <c r="G2573" s="8" t="s">
        <v>67</v>
      </c>
      <c r="H2573" s="9">
        <v>0.11614454484735652</v>
      </c>
    </row>
    <row r="2574" spans="1:10">
      <c r="A2574" s="1" t="s">
        <v>60</v>
      </c>
      <c r="B2574" s="4">
        <v>35.801111111111112</v>
      </c>
      <c r="C2574" s="4">
        <v>34.966666666666661</v>
      </c>
      <c r="D2574" s="4">
        <f t="shared" si="80"/>
        <v>3.5543952267341417</v>
      </c>
      <c r="E2574" s="6">
        <f t="shared" si="81"/>
        <v>36</v>
      </c>
    </row>
    <row r="2575" spans="1:10">
      <c r="A2575" s="1" t="s">
        <v>60</v>
      </c>
      <c r="B2575" s="4">
        <v>35.821527777777774</v>
      </c>
      <c r="C2575" s="4">
        <v>34.82</v>
      </c>
      <c r="D2575" s="4">
        <f t="shared" si="80"/>
        <v>3.550191934340043</v>
      </c>
      <c r="E2575" s="6">
        <f t="shared" si="81"/>
        <v>36</v>
      </c>
    </row>
    <row r="2576" spans="1:10">
      <c r="A2576" s="1" t="s">
        <v>60</v>
      </c>
      <c r="B2576" s="4">
        <v>35.825555555555553</v>
      </c>
      <c r="C2576" s="4">
        <v>35.29666666666666</v>
      </c>
      <c r="D2576" s="4">
        <f t="shared" si="80"/>
        <v>3.5637885307742532</v>
      </c>
      <c r="E2576" s="6">
        <f t="shared" si="81"/>
        <v>36</v>
      </c>
    </row>
    <row r="2577" spans="1:25">
      <c r="A2577" s="1" t="s">
        <v>59</v>
      </c>
      <c r="B2577" s="4">
        <v>35.837083333333332</v>
      </c>
      <c r="C2577" s="4">
        <v>34.229999999999997</v>
      </c>
      <c r="D2577" s="4">
        <f t="shared" si="80"/>
        <v>3.533102452542094</v>
      </c>
      <c r="E2577" s="6">
        <f t="shared" si="81"/>
        <v>36</v>
      </c>
    </row>
    <row r="2578" spans="1:25">
      <c r="A2578" s="1" t="s">
        <v>60</v>
      </c>
      <c r="B2578" s="4">
        <v>35.860416666666666</v>
      </c>
      <c r="C2578" s="4">
        <v>34.546666666666667</v>
      </c>
      <c r="D2578" s="4">
        <f t="shared" si="80"/>
        <v>3.5423110670257993</v>
      </c>
      <c r="E2578" s="6">
        <f t="shared" si="81"/>
        <v>36</v>
      </c>
    </row>
    <row r="2579" spans="1:25" ht="25.5">
      <c r="A2579" s="1" t="s">
        <v>60</v>
      </c>
      <c r="B2579" s="4">
        <v>35.862638888888888</v>
      </c>
      <c r="C2579" s="4">
        <v>35.29</v>
      </c>
      <c r="D2579" s="4">
        <f t="shared" si="80"/>
        <v>3.5635996376871786</v>
      </c>
      <c r="E2579" s="6">
        <f t="shared" si="81"/>
        <v>36</v>
      </c>
      <c r="H2579" s="16" t="s">
        <v>102</v>
      </c>
      <c r="I2579" s="16" t="s">
        <v>103</v>
      </c>
      <c r="J2579" s="5" t="s">
        <v>101</v>
      </c>
      <c r="K2579" s="2" t="s">
        <v>87</v>
      </c>
      <c r="L2579" s="5" t="s">
        <v>61</v>
      </c>
      <c r="M2579" s="5" t="s">
        <v>88</v>
      </c>
      <c r="N2579" s="1" t="s">
        <v>89</v>
      </c>
      <c r="O2579" s="1" t="s">
        <v>90</v>
      </c>
      <c r="P2579" s="1" t="s">
        <v>91</v>
      </c>
      <c r="Q2579" s="1" t="s">
        <v>92</v>
      </c>
      <c r="R2579" s="1" t="s">
        <v>93</v>
      </c>
      <c r="S2579" s="1" t="s">
        <v>94</v>
      </c>
      <c r="T2579" s="1" t="s">
        <v>95</v>
      </c>
      <c r="U2579" s="1" t="s">
        <v>96</v>
      </c>
      <c r="V2579" s="1" t="s">
        <v>97</v>
      </c>
      <c r="W2579" s="1" t="s">
        <v>98</v>
      </c>
      <c r="X2579" s="1" t="s">
        <v>99</v>
      </c>
      <c r="Y2579" s="1" t="s">
        <v>100</v>
      </c>
    </row>
    <row r="2580" spans="1:25">
      <c r="A2580" s="1" t="s">
        <v>60</v>
      </c>
      <c r="B2580" s="4">
        <v>35.863333333333337</v>
      </c>
      <c r="C2580" s="4">
        <v>34.24666666666667</v>
      </c>
      <c r="D2580" s="4">
        <f t="shared" si="80"/>
        <v>3.5335892363710122</v>
      </c>
      <c r="E2580" s="6">
        <f t="shared" si="81"/>
        <v>36</v>
      </c>
      <c r="H2580" s="6">
        <v>48</v>
      </c>
      <c r="I2580" s="17">
        <f>J2580/H2580</f>
        <v>1.1458333333333333</v>
      </c>
      <c r="J2580" s="1">
        <v>55</v>
      </c>
      <c r="K2580" s="4">
        <f>$L$2555*J2580^3+$M$2555*J2580^2+$N$2555*J2580+$O$2555</f>
        <v>3.967311874600302</v>
      </c>
      <c r="L2580" s="4">
        <f>EXP(K2580)</f>
        <v>52.842293038708803</v>
      </c>
      <c r="M2580" s="13">
        <f>$I$2572</f>
        <v>2.6023830320015449E-2</v>
      </c>
      <c r="N2580" s="13">
        <f>NORMDIST(LN(N$2579),$K2580,$M2580,TRUE)</f>
        <v>3.3468256895557689E-10</v>
      </c>
      <c r="O2580" s="13">
        <f t="shared" ref="O2580:Y2580" si="82">NORMDIST(LN(O$2579),$K2580,$M2580,TRUE)</f>
        <v>1.6812185406429925E-2</v>
      </c>
      <c r="P2580" s="13">
        <f t="shared" si="82"/>
        <v>0.93795999872031965</v>
      </c>
      <c r="Q2580" s="13">
        <f t="shared" si="82"/>
        <v>0.99999947331933803</v>
      </c>
      <c r="R2580" s="13">
        <f t="shared" si="82"/>
        <v>0.99999999999999911</v>
      </c>
      <c r="S2580" s="13">
        <f t="shared" si="82"/>
        <v>1</v>
      </c>
      <c r="T2580" s="13">
        <f t="shared" si="82"/>
        <v>1</v>
      </c>
      <c r="U2580" s="13">
        <f t="shared" si="82"/>
        <v>1</v>
      </c>
      <c r="V2580" s="13">
        <f t="shared" si="82"/>
        <v>1</v>
      </c>
      <c r="W2580" s="13">
        <f t="shared" si="82"/>
        <v>1</v>
      </c>
      <c r="X2580" s="13">
        <f t="shared" si="82"/>
        <v>1</v>
      </c>
      <c r="Y2580" s="13">
        <f t="shared" si="82"/>
        <v>1</v>
      </c>
    </row>
    <row r="2581" spans="1:25">
      <c r="A2581" s="1" t="s">
        <v>60</v>
      </c>
      <c r="B2581" s="4">
        <v>35.892638888888889</v>
      </c>
      <c r="C2581" s="4">
        <v>35.93</v>
      </c>
      <c r="D2581" s="4">
        <f t="shared" si="80"/>
        <v>3.5815726011254272</v>
      </c>
      <c r="E2581" s="6">
        <f t="shared" si="81"/>
        <v>36</v>
      </c>
      <c r="H2581" s="6">
        <v>48</v>
      </c>
      <c r="I2581" s="17">
        <f t="shared" ref="I2581:I2600" si="83">J2581/H2581</f>
        <v>1.1666666666666667</v>
      </c>
      <c r="J2581" s="1">
        <f>J2580+1</f>
        <v>56</v>
      </c>
      <c r="K2581" s="4">
        <f t="shared" ref="K2581:K2600" si="84">$L$2555*J2581^3+$M$2555*J2581^2+$N$2555*J2581+$O$2555</f>
        <v>3.9945635058456546</v>
      </c>
      <c r="L2581" s="4">
        <f t="shared" ref="L2581:L2600" si="85">EXP(K2581)</f>
        <v>54.302132886471476</v>
      </c>
      <c r="M2581" s="13">
        <f t="shared" ref="M2581:M2600" si="86">$I$2572</f>
        <v>2.6023830320015449E-2</v>
      </c>
      <c r="N2581" s="13">
        <f t="shared" ref="N2581:Y2600" si="87">NORMDIST(LN(N$2579),$K2581,$M2581,TRUE)</f>
        <v>2.592804779218064E-13</v>
      </c>
      <c r="O2581" s="13">
        <f t="shared" si="87"/>
        <v>7.5767541084914569E-4</v>
      </c>
      <c r="P2581" s="13">
        <f t="shared" si="87"/>
        <v>0.68817776620758075</v>
      </c>
      <c r="Q2581" s="13">
        <f t="shared" si="87"/>
        <v>0.99993701797908563</v>
      </c>
      <c r="R2581" s="13">
        <f t="shared" si="87"/>
        <v>0.99999999999757616</v>
      </c>
      <c r="S2581" s="13">
        <f t="shared" si="87"/>
        <v>1</v>
      </c>
      <c r="T2581" s="13">
        <f t="shared" si="87"/>
        <v>1</v>
      </c>
      <c r="U2581" s="13">
        <f t="shared" si="87"/>
        <v>1</v>
      </c>
      <c r="V2581" s="13">
        <f t="shared" si="87"/>
        <v>1</v>
      </c>
      <c r="W2581" s="13">
        <f t="shared" si="87"/>
        <v>1</v>
      </c>
      <c r="X2581" s="13">
        <f t="shared" si="87"/>
        <v>1</v>
      </c>
      <c r="Y2581" s="13">
        <f t="shared" si="87"/>
        <v>1</v>
      </c>
    </row>
    <row r="2582" spans="1:25">
      <c r="A2582" s="1" t="s">
        <v>60</v>
      </c>
      <c r="B2582" s="4">
        <v>35.898472222222225</v>
      </c>
      <c r="C2582" s="4">
        <v>34.590000000000003</v>
      </c>
      <c r="D2582" s="4">
        <f t="shared" si="80"/>
        <v>3.5435646229490776</v>
      </c>
      <c r="E2582" s="6">
        <f t="shared" si="81"/>
        <v>36</v>
      </c>
      <c r="H2582" s="6">
        <v>48</v>
      </c>
      <c r="I2582" s="17">
        <f t="shared" si="83"/>
        <v>1.1875</v>
      </c>
      <c r="J2582" s="1">
        <f t="shared" ref="J2582:J2599" si="88">J2581+1</f>
        <v>57</v>
      </c>
      <c r="K2582" s="4">
        <f t="shared" si="84"/>
        <v>4.0235108040392262</v>
      </c>
      <c r="L2582" s="4">
        <f t="shared" si="85"/>
        <v>55.897005175016126</v>
      </c>
      <c r="M2582" s="13">
        <f t="shared" si="86"/>
        <v>2.6023830320015449E-2</v>
      </c>
      <c r="N2582" s="13">
        <f t="shared" si="87"/>
        <v>3.9515464820038612E-17</v>
      </c>
      <c r="O2582" s="13">
        <f t="shared" si="87"/>
        <v>9.1754346217554072E-6</v>
      </c>
      <c r="P2582" s="13">
        <f t="shared" si="87"/>
        <v>0.26708722230401927</v>
      </c>
      <c r="Q2582" s="13">
        <f t="shared" si="87"/>
        <v>0.99675442020184546</v>
      </c>
      <c r="R2582" s="13">
        <f t="shared" si="87"/>
        <v>0.99999999663701133</v>
      </c>
      <c r="S2582" s="13">
        <f t="shared" si="87"/>
        <v>1</v>
      </c>
      <c r="T2582" s="13">
        <f t="shared" si="87"/>
        <v>1</v>
      </c>
      <c r="U2582" s="13">
        <f t="shared" si="87"/>
        <v>1</v>
      </c>
      <c r="V2582" s="13">
        <f t="shared" si="87"/>
        <v>1</v>
      </c>
      <c r="W2582" s="13">
        <f t="shared" si="87"/>
        <v>1</v>
      </c>
      <c r="X2582" s="13">
        <f t="shared" si="87"/>
        <v>1</v>
      </c>
      <c r="Y2582" s="13">
        <f t="shared" si="87"/>
        <v>1</v>
      </c>
    </row>
    <row r="2583" spans="1:25">
      <c r="A2583" s="1" t="s">
        <v>60</v>
      </c>
      <c r="B2583" s="4">
        <v>35.905555555555559</v>
      </c>
      <c r="C2583" s="4">
        <v>37.016666666666666</v>
      </c>
      <c r="D2583" s="4">
        <f t="shared" si="80"/>
        <v>3.6113682616723266</v>
      </c>
      <c r="E2583" s="6">
        <f t="shared" si="81"/>
        <v>36</v>
      </c>
      <c r="H2583" s="6">
        <v>48</v>
      </c>
      <c r="I2583" s="17">
        <f t="shared" si="83"/>
        <v>1.2083333333333333</v>
      </c>
      <c r="J2583" s="1">
        <f t="shared" si="88"/>
        <v>58</v>
      </c>
      <c r="K2583" s="4">
        <f t="shared" si="84"/>
        <v>4.0543219635341714</v>
      </c>
      <c r="L2583" s="4">
        <f t="shared" si="85"/>
        <v>57.646063609017489</v>
      </c>
      <c r="M2583" s="13">
        <f t="shared" si="86"/>
        <v>2.6023830320015449E-2</v>
      </c>
      <c r="N2583" s="13">
        <f t="shared" si="87"/>
        <v>8.9432835196698647E-22</v>
      </c>
      <c r="O2583" s="13">
        <f t="shared" si="87"/>
        <v>2.2753869053259186E-8</v>
      </c>
      <c r="P2583" s="13">
        <f t="shared" si="87"/>
        <v>3.5489970021179484E-2</v>
      </c>
      <c r="Q2583" s="13">
        <f t="shared" si="87"/>
        <v>0.93796605063891403</v>
      </c>
      <c r="R2583" s="13">
        <f t="shared" si="87"/>
        <v>0.99999802187642683</v>
      </c>
      <c r="S2583" s="13">
        <f t="shared" si="87"/>
        <v>0.99999999999995715</v>
      </c>
      <c r="T2583" s="13">
        <f t="shared" si="87"/>
        <v>1</v>
      </c>
      <c r="U2583" s="13">
        <f t="shared" si="87"/>
        <v>1</v>
      </c>
      <c r="V2583" s="13">
        <f t="shared" si="87"/>
        <v>1</v>
      </c>
      <c r="W2583" s="13">
        <f t="shared" si="87"/>
        <v>1</v>
      </c>
      <c r="X2583" s="13">
        <f t="shared" si="87"/>
        <v>1</v>
      </c>
      <c r="Y2583" s="13">
        <f t="shared" si="87"/>
        <v>1</v>
      </c>
    </row>
    <row r="2584" spans="1:25">
      <c r="A2584" s="1" t="s">
        <v>60</v>
      </c>
      <c r="B2584" s="4">
        <v>36.004305555555554</v>
      </c>
      <c r="C2584" s="4">
        <v>33.833333333333336</v>
      </c>
      <c r="D2584" s="4">
        <f t="shared" si="80"/>
        <v>3.5214465098137322</v>
      </c>
      <c r="E2584" s="6">
        <f t="shared" si="81"/>
        <v>36</v>
      </c>
      <c r="H2584" s="6">
        <v>48</v>
      </c>
      <c r="I2584" s="17">
        <f t="shared" si="83"/>
        <v>1.2291666666666667</v>
      </c>
      <c r="J2584" s="1">
        <f t="shared" si="88"/>
        <v>59</v>
      </c>
      <c r="K2584" s="4">
        <f t="shared" si="84"/>
        <v>4.0871651786836463</v>
      </c>
      <c r="L2584" s="4">
        <f t="shared" si="85"/>
        <v>59.570779600255818</v>
      </c>
      <c r="M2584" s="13">
        <f t="shared" si="86"/>
        <v>2.6023830320015449E-2</v>
      </c>
      <c r="N2584" s="13">
        <f t="shared" si="87"/>
        <v>2.1702136235956709E-27</v>
      </c>
      <c r="O2584" s="13">
        <f t="shared" si="87"/>
        <v>8.4791334646212122E-12</v>
      </c>
      <c r="P2584" s="13">
        <f t="shared" si="87"/>
        <v>1.0787470844777491E-3</v>
      </c>
      <c r="Q2584" s="13">
        <f t="shared" si="87"/>
        <v>0.60867883775868115</v>
      </c>
      <c r="R2584" s="13">
        <f t="shared" si="87"/>
        <v>0.99959830457287802</v>
      </c>
      <c r="S2584" s="13">
        <f t="shared" si="87"/>
        <v>0.9999999997164627</v>
      </c>
      <c r="T2584" s="13">
        <f t="shared" si="87"/>
        <v>1</v>
      </c>
      <c r="U2584" s="13">
        <f t="shared" si="87"/>
        <v>1</v>
      </c>
      <c r="V2584" s="13">
        <f t="shared" si="87"/>
        <v>1</v>
      </c>
      <c r="W2584" s="13">
        <f t="shared" si="87"/>
        <v>1</v>
      </c>
      <c r="X2584" s="13">
        <f t="shared" si="87"/>
        <v>1</v>
      </c>
      <c r="Y2584" s="13">
        <f t="shared" si="87"/>
        <v>1</v>
      </c>
    </row>
    <row r="2585" spans="1:25">
      <c r="A2585" s="1" t="s">
        <v>60</v>
      </c>
      <c r="B2585" s="4">
        <v>36.004444444444445</v>
      </c>
      <c r="C2585" s="4">
        <v>34.413333333333334</v>
      </c>
      <c r="D2585" s="4">
        <f t="shared" si="80"/>
        <v>3.5384440861823037</v>
      </c>
      <c r="E2585" s="6">
        <f t="shared" si="81"/>
        <v>36</v>
      </c>
      <c r="H2585" s="6">
        <v>48</v>
      </c>
      <c r="I2585" s="17">
        <f t="shared" si="83"/>
        <v>1.25</v>
      </c>
      <c r="J2585" s="1">
        <f t="shared" si="88"/>
        <v>60</v>
      </c>
      <c r="K2585" s="4">
        <f t="shared" si="84"/>
        <v>4.1222086438407946</v>
      </c>
      <c r="L2585" s="4">
        <f t="shared" si="85"/>
        <v>61.695354962605037</v>
      </c>
      <c r="M2585" s="13">
        <f t="shared" si="86"/>
        <v>2.6023830320015449E-2</v>
      </c>
      <c r="N2585" s="13">
        <f t="shared" si="87"/>
        <v>3.8798640661846752E-34</v>
      </c>
      <c r="O2585" s="13">
        <f t="shared" si="87"/>
        <v>3.3282308144906924E-16</v>
      </c>
      <c r="P2585" s="13">
        <f t="shared" si="87"/>
        <v>5.0682496027798507E-6</v>
      </c>
      <c r="Q2585" s="13">
        <f t="shared" si="87"/>
        <v>0.14214900426495869</v>
      </c>
      <c r="R2585" s="13">
        <f t="shared" si="87"/>
        <v>0.977520214654096</v>
      </c>
      <c r="S2585" s="19">
        <f t="shared" si="87"/>
        <v>0.99999939112994296</v>
      </c>
      <c r="T2585" s="13">
        <f t="shared" si="87"/>
        <v>0.99999999999996902</v>
      </c>
      <c r="U2585" s="13">
        <f t="shared" si="87"/>
        <v>1</v>
      </c>
      <c r="V2585" s="13">
        <f t="shared" si="87"/>
        <v>1</v>
      </c>
      <c r="W2585" s="13">
        <f t="shared" si="87"/>
        <v>1</v>
      </c>
      <c r="X2585" s="13">
        <f t="shared" si="87"/>
        <v>1</v>
      </c>
      <c r="Y2585" s="13">
        <f t="shared" si="87"/>
        <v>1</v>
      </c>
    </row>
    <row r="2586" spans="1:25">
      <c r="A2586" s="1" t="s">
        <v>59</v>
      </c>
      <c r="B2586" s="4">
        <v>36.012500000000003</v>
      </c>
      <c r="C2586" s="4">
        <v>34.863333333333337</v>
      </c>
      <c r="D2586" s="4">
        <f t="shared" si="80"/>
        <v>3.5514356560980671</v>
      </c>
      <c r="E2586" s="6">
        <f t="shared" si="81"/>
        <v>36</v>
      </c>
      <c r="H2586" s="6">
        <v>48</v>
      </c>
      <c r="I2586" s="17">
        <f t="shared" si="83"/>
        <v>1.2708333333333333</v>
      </c>
      <c r="J2586" s="1">
        <f t="shared" si="88"/>
        <v>61</v>
      </c>
      <c r="K2586" s="4">
        <f t="shared" si="84"/>
        <v>4.1596205533587751</v>
      </c>
      <c r="L2586" s="4">
        <f t="shared" si="85"/>
        <v>64.047215487805587</v>
      </c>
      <c r="M2586" s="13">
        <f t="shared" si="86"/>
        <v>2.6023830320015449E-2</v>
      </c>
      <c r="N2586" s="13">
        <f t="shared" si="87"/>
        <v>3.3237385234004219E-42</v>
      </c>
      <c r="O2586" s="13">
        <f t="shared" si="87"/>
        <v>9.1503345062104054E-22</v>
      </c>
      <c r="P2586" s="13">
        <f t="shared" si="87"/>
        <v>2.4307778608962809E-9</v>
      </c>
      <c r="Q2586" s="13">
        <f t="shared" si="87"/>
        <v>6.0654056498938846E-3</v>
      </c>
      <c r="R2586" s="13">
        <f t="shared" si="87"/>
        <v>0.71478915295994105</v>
      </c>
      <c r="S2586" s="19">
        <f t="shared" si="87"/>
        <v>0.99968123874452486</v>
      </c>
      <c r="T2586" s="13">
        <f t="shared" si="87"/>
        <v>0.99999999934542183</v>
      </c>
      <c r="U2586" s="13">
        <f t="shared" si="87"/>
        <v>1</v>
      </c>
      <c r="V2586" s="13">
        <f t="shared" si="87"/>
        <v>1</v>
      </c>
      <c r="W2586" s="13">
        <f t="shared" si="87"/>
        <v>1</v>
      </c>
      <c r="X2586" s="13">
        <f t="shared" si="87"/>
        <v>1</v>
      </c>
      <c r="Y2586" s="13">
        <f t="shared" si="87"/>
        <v>1</v>
      </c>
    </row>
    <row r="2587" spans="1:25">
      <c r="A2587" s="1" t="s">
        <v>60</v>
      </c>
      <c r="B2587" s="4">
        <v>36.045416666666668</v>
      </c>
      <c r="C2587" s="4">
        <v>34.526666666666664</v>
      </c>
      <c r="D2587" s="4">
        <f t="shared" si="80"/>
        <v>3.5417319723276357</v>
      </c>
      <c r="E2587" s="6">
        <f t="shared" si="81"/>
        <v>36</v>
      </c>
      <c r="H2587" s="6">
        <v>48</v>
      </c>
      <c r="I2587" s="18">
        <f t="shared" si="83"/>
        <v>1.2916666666666667</v>
      </c>
      <c r="J2587" s="15">
        <f t="shared" si="88"/>
        <v>62</v>
      </c>
      <c r="K2587" s="4">
        <f t="shared" si="84"/>
        <v>4.1995691015907388</v>
      </c>
      <c r="L2587" s="4">
        <f t="shared" si="85"/>
        <v>66.657602197011229</v>
      </c>
      <c r="M2587" s="13">
        <f t="shared" si="86"/>
        <v>2.6023830320015449E-2</v>
      </c>
      <c r="N2587" s="13">
        <f t="shared" si="87"/>
        <v>8.351730738725946E-52</v>
      </c>
      <c r="O2587" s="13">
        <f t="shared" si="87"/>
        <v>1.1041870899229855E-28</v>
      </c>
      <c r="P2587" s="13">
        <f t="shared" si="87"/>
        <v>7.5135261169200943E-14</v>
      </c>
      <c r="Q2587" s="13">
        <f t="shared" si="87"/>
        <v>2.6341749015168503E-5</v>
      </c>
      <c r="R2587" s="13">
        <f t="shared" si="87"/>
        <v>0.16661082444455277</v>
      </c>
      <c r="S2587" s="13">
        <f t="shared" si="87"/>
        <v>0.96994946824580697</v>
      </c>
      <c r="T2587" s="14">
        <f t="shared" si="87"/>
        <v>0.99999706743133787</v>
      </c>
      <c r="U2587" s="13">
        <f t="shared" si="87"/>
        <v>0.99999999999881839</v>
      </c>
      <c r="V2587" s="13">
        <f t="shared" si="87"/>
        <v>1</v>
      </c>
      <c r="W2587" s="13">
        <f t="shared" si="87"/>
        <v>1</v>
      </c>
      <c r="X2587" s="13">
        <f t="shared" si="87"/>
        <v>1</v>
      </c>
      <c r="Y2587" s="13">
        <f t="shared" si="87"/>
        <v>1</v>
      </c>
    </row>
    <row r="2588" spans="1:25">
      <c r="A2588" s="1" t="s">
        <v>60</v>
      </c>
      <c r="B2588" s="4">
        <v>36.080416666666665</v>
      </c>
      <c r="C2588" s="4">
        <v>34.963333333333331</v>
      </c>
      <c r="D2588" s="4">
        <f t="shared" si="80"/>
        <v>3.5542998933054029</v>
      </c>
      <c r="E2588" s="6">
        <f t="shared" si="81"/>
        <v>36</v>
      </c>
      <c r="H2588" s="6">
        <v>48</v>
      </c>
      <c r="I2588" s="18">
        <f t="shared" si="83"/>
        <v>1.3125</v>
      </c>
      <c r="J2588" s="15">
        <f t="shared" si="88"/>
        <v>63</v>
      </c>
      <c r="K2588" s="4">
        <f t="shared" si="84"/>
        <v>4.2422224828898374</v>
      </c>
      <c r="L2588" s="4">
        <f t="shared" si="85"/>
        <v>69.562281146568282</v>
      </c>
      <c r="M2588" s="13">
        <f t="shared" si="86"/>
        <v>2.6023830320015449E-2</v>
      </c>
      <c r="N2588" s="13">
        <f t="shared" si="87"/>
        <v>3.524467257655282E-63</v>
      </c>
      <c r="O2588" s="13">
        <f t="shared" si="87"/>
        <v>3.4307884396103658E-37</v>
      </c>
      <c r="P2588" s="13">
        <f t="shared" si="87"/>
        <v>8.9086881528884228E-20</v>
      </c>
      <c r="Q2588" s="13">
        <f t="shared" si="87"/>
        <v>6.6407186585271173E-9</v>
      </c>
      <c r="R2588" s="13">
        <f t="shared" si="87"/>
        <v>4.5715379437532011E-3</v>
      </c>
      <c r="S2588" s="13">
        <f t="shared" si="87"/>
        <v>0.59523757180258507</v>
      </c>
      <c r="T2588" s="14">
        <f t="shared" si="87"/>
        <v>0.99808711335105893</v>
      </c>
      <c r="U2588" s="13">
        <f t="shared" si="87"/>
        <v>0.99999996110024936</v>
      </c>
      <c r="V2588" s="13">
        <f t="shared" si="87"/>
        <v>0.99999999999999334</v>
      </c>
      <c r="W2588" s="13">
        <f t="shared" si="87"/>
        <v>1</v>
      </c>
      <c r="X2588" s="13">
        <f t="shared" si="87"/>
        <v>1</v>
      </c>
      <c r="Y2588" s="13">
        <f t="shared" si="87"/>
        <v>1</v>
      </c>
    </row>
    <row r="2589" spans="1:25">
      <c r="A2589" s="1" t="s">
        <v>60</v>
      </c>
      <c r="B2589" s="4">
        <v>36.096527777777773</v>
      </c>
      <c r="C2589" s="4">
        <v>35.599999999999994</v>
      </c>
      <c r="D2589" s="4">
        <f t="shared" si="80"/>
        <v>3.5723456378579845</v>
      </c>
      <c r="E2589" s="6">
        <f t="shared" si="81"/>
        <v>36</v>
      </c>
      <c r="H2589" s="6">
        <v>48</v>
      </c>
      <c r="I2589" s="17">
        <f t="shared" si="83"/>
        <v>1.3333333333333333</v>
      </c>
      <c r="J2589" s="1">
        <f t="shared" si="88"/>
        <v>64</v>
      </c>
      <c r="K2589" s="4">
        <f t="shared" si="84"/>
        <v>4.2877488916092199</v>
      </c>
      <c r="L2589" s="4">
        <f t="shared" si="85"/>
        <v>72.802397809886401</v>
      </c>
      <c r="M2589" s="13">
        <f t="shared" si="86"/>
        <v>2.6023830320015449E-2</v>
      </c>
      <c r="N2589" s="13">
        <f t="shared" si="87"/>
        <v>1.329066521025374E-76</v>
      </c>
      <c r="O2589" s="13">
        <f t="shared" si="87"/>
        <v>1.4970207070983862E-47</v>
      </c>
      <c r="P2589" s="13">
        <f t="shared" si="87"/>
        <v>2.2504988898032752E-27</v>
      </c>
      <c r="Q2589" s="13">
        <f t="shared" si="87"/>
        <v>5.3558201344310588E-14</v>
      </c>
      <c r="R2589" s="13">
        <f t="shared" si="87"/>
        <v>6.6209278553053252E-6</v>
      </c>
      <c r="S2589" s="13">
        <f t="shared" si="87"/>
        <v>6.5729512468169826E-2</v>
      </c>
      <c r="T2589" s="13">
        <f t="shared" si="87"/>
        <v>0.87343270664708417</v>
      </c>
      <c r="U2589" s="13">
        <f t="shared" si="87"/>
        <v>0.99985425433207509</v>
      </c>
      <c r="V2589" s="13">
        <f t="shared" si="87"/>
        <v>0.99999999867822276</v>
      </c>
      <c r="W2589" s="13">
        <f t="shared" si="87"/>
        <v>0.99999999999999978</v>
      </c>
      <c r="X2589" s="13">
        <f t="shared" si="87"/>
        <v>1</v>
      </c>
      <c r="Y2589" s="13">
        <f t="shared" si="87"/>
        <v>1</v>
      </c>
    </row>
    <row r="2590" spans="1:25">
      <c r="A2590" s="1" t="s">
        <v>60</v>
      </c>
      <c r="B2590" s="4">
        <v>36.09930555555556</v>
      </c>
      <c r="C2590" s="4">
        <v>34.860000000000007</v>
      </c>
      <c r="D2590" s="4">
        <f t="shared" si="80"/>
        <v>3.5513400400918749</v>
      </c>
      <c r="E2590" s="6">
        <f t="shared" si="81"/>
        <v>36</v>
      </c>
      <c r="H2590" s="6">
        <v>48</v>
      </c>
      <c r="I2590" s="17">
        <f t="shared" si="83"/>
        <v>1.3541666666666667</v>
      </c>
      <c r="J2590" s="1">
        <f t="shared" si="88"/>
        <v>65</v>
      </c>
      <c r="K2590" s="4">
        <f t="shared" si="84"/>
        <v>4.3363165221020425</v>
      </c>
      <c r="L2590" s="4">
        <f t="shared" si="85"/>
        <v>76.425508558491217</v>
      </c>
      <c r="M2590" s="13">
        <f t="shared" si="86"/>
        <v>2.6023830320015449E-2</v>
      </c>
      <c r="N2590" s="13">
        <f t="shared" si="87"/>
        <v>2.1989993035709254E-92</v>
      </c>
      <c r="O2590" s="13">
        <f t="shared" si="87"/>
        <v>4.6191034088232084E-60</v>
      </c>
      <c r="P2590" s="13">
        <f t="shared" si="87"/>
        <v>6.2232539348566684E-37</v>
      </c>
      <c r="Q2590" s="13">
        <f t="shared" si="87"/>
        <v>7.149446511632214E-21</v>
      </c>
      <c r="R2590" s="13">
        <f t="shared" si="87"/>
        <v>2.4488917672591381E-10</v>
      </c>
      <c r="S2590" s="13">
        <f t="shared" si="87"/>
        <v>3.695501321683281E-4</v>
      </c>
      <c r="T2590" s="13">
        <f t="shared" si="87"/>
        <v>0.23468440261030166</v>
      </c>
      <c r="U2590" s="13">
        <f t="shared" si="87"/>
        <v>0.96049602103812204</v>
      </c>
      <c r="V2590" s="13">
        <f t="shared" si="87"/>
        <v>0.99997806126380084</v>
      </c>
      <c r="W2590" s="13">
        <f t="shared" si="87"/>
        <v>0.99999999983334986</v>
      </c>
      <c r="X2590" s="13">
        <f t="shared" si="87"/>
        <v>1</v>
      </c>
      <c r="Y2590" s="13">
        <f t="shared" si="87"/>
        <v>1</v>
      </c>
    </row>
    <row r="2591" spans="1:25">
      <c r="A2591" s="1" t="s">
        <v>60</v>
      </c>
      <c r="B2591" s="4">
        <v>36.115555555555559</v>
      </c>
      <c r="C2591" s="4">
        <v>35.93333333333333</v>
      </c>
      <c r="D2591" s="4">
        <f t="shared" si="80"/>
        <v>3.5816653698067871</v>
      </c>
      <c r="E2591" s="6">
        <f t="shared" si="81"/>
        <v>36</v>
      </c>
      <c r="H2591" s="6">
        <v>48</v>
      </c>
      <c r="I2591" s="17">
        <f t="shared" si="83"/>
        <v>1.375</v>
      </c>
      <c r="J2591" s="1">
        <f t="shared" si="88"/>
        <v>66</v>
      </c>
      <c r="K2591" s="4">
        <f t="shared" si="84"/>
        <v>4.3880935687214562</v>
      </c>
      <c r="L2591" s="4">
        <f t="shared" si="85"/>
        <v>80.486830013341248</v>
      </c>
      <c r="M2591" s="13">
        <f t="shared" si="86"/>
        <v>2.6023830320015449E-2</v>
      </c>
      <c r="N2591" s="13">
        <f t="shared" si="87"/>
        <v>7.1802356542345172E-111</v>
      </c>
      <c r="O2591" s="13">
        <f t="shared" si="87"/>
        <v>4.6497140768553316E-75</v>
      </c>
      <c r="P2591" s="13">
        <f t="shared" si="87"/>
        <v>8.8787243210512453E-49</v>
      </c>
      <c r="Q2591" s="13">
        <f t="shared" si="87"/>
        <v>7.5473368802111028E-30</v>
      </c>
      <c r="R2591" s="13">
        <f t="shared" si="87"/>
        <v>1.0881574490867637E-16</v>
      </c>
      <c r="S2591" s="13">
        <f t="shared" si="87"/>
        <v>4.0643172393332227E-8</v>
      </c>
      <c r="T2591" s="13">
        <f t="shared" si="87"/>
        <v>3.3327716604825142E-3</v>
      </c>
      <c r="U2591" s="13">
        <f t="shared" si="87"/>
        <v>0.40783025259982508</v>
      </c>
      <c r="V2591" s="13">
        <f t="shared" si="87"/>
        <v>0.98197890339364935</v>
      </c>
      <c r="W2591" s="13">
        <f t="shared" si="87"/>
        <v>0.99999117983537522</v>
      </c>
      <c r="X2591" s="13">
        <f t="shared" si="87"/>
        <v>0.99999999990575839</v>
      </c>
      <c r="Y2591" s="13">
        <f t="shared" si="87"/>
        <v>1</v>
      </c>
    </row>
    <row r="2592" spans="1:25">
      <c r="A2592" s="1" t="s">
        <v>60</v>
      </c>
      <c r="B2592" s="4">
        <v>36.130833333333335</v>
      </c>
      <c r="C2592" s="4">
        <v>34.513333333333335</v>
      </c>
      <c r="D2592" s="4">
        <f t="shared" si="80"/>
        <v>3.5413457228056457</v>
      </c>
      <c r="E2592" s="6">
        <f t="shared" si="81"/>
        <v>36</v>
      </c>
      <c r="H2592" s="6">
        <v>48</v>
      </c>
      <c r="I2592" s="17">
        <f t="shared" si="83"/>
        <v>1.3958333333333333</v>
      </c>
      <c r="J2592" s="1">
        <f t="shared" si="88"/>
        <v>67</v>
      </c>
      <c r="K2592" s="4">
        <f t="shared" si="84"/>
        <v>4.4432482258206116</v>
      </c>
      <c r="L2592" s="4">
        <f t="shared" si="85"/>
        <v>85.050757541915615</v>
      </c>
      <c r="M2592" s="13">
        <f t="shared" si="86"/>
        <v>2.6023830320015449E-2</v>
      </c>
      <c r="N2592" s="13">
        <f t="shared" si="87"/>
        <v>1.8916509892243001E-132</v>
      </c>
      <c r="O2592" s="13">
        <f t="shared" si="87"/>
        <v>6.4046607978548956E-93</v>
      </c>
      <c r="P2592" s="13">
        <f t="shared" si="87"/>
        <v>2.8024159233176079E-63</v>
      </c>
      <c r="Q2592" s="13">
        <f t="shared" si="87"/>
        <v>2.7478985119142925E-41</v>
      </c>
      <c r="R2592" s="13">
        <f t="shared" si="87"/>
        <v>2.5423481013650571E-25</v>
      </c>
      <c r="S2592" s="13">
        <f t="shared" si="87"/>
        <v>3.614584099556852E-14</v>
      </c>
      <c r="T2592" s="13">
        <f t="shared" si="87"/>
        <v>6.7415192139819169E-7</v>
      </c>
      <c r="U2592" s="13">
        <f t="shared" si="87"/>
        <v>9.3233340067560011E-3</v>
      </c>
      <c r="V2592" s="13">
        <f t="shared" si="87"/>
        <v>0.49084933240601614</v>
      </c>
      <c r="W2592" s="13">
        <f t="shared" si="87"/>
        <v>0.98512669592865065</v>
      </c>
      <c r="X2592" s="13">
        <f t="shared" si="87"/>
        <v>0.99998936158013163</v>
      </c>
      <c r="Y2592" s="13">
        <f t="shared" si="87"/>
        <v>0.99999999975467291</v>
      </c>
    </row>
    <row r="2593" spans="1:25">
      <c r="A2593" s="1" t="s">
        <v>60</v>
      </c>
      <c r="B2593" s="4">
        <v>36.155138888888892</v>
      </c>
      <c r="C2593" s="4">
        <v>34.516666666666666</v>
      </c>
      <c r="D2593" s="4">
        <f t="shared" si="80"/>
        <v>3.5414422991734833</v>
      </c>
      <c r="E2593" s="6">
        <f t="shared" si="81"/>
        <v>36</v>
      </c>
      <c r="H2593" s="6">
        <v>48</v>
      </c>
      <c r="I2593" s="17">
        <f t="shared" si="83"/>
        <v>1.4166666666666667</v>
      </c>
      <c r="J2593" s="1">
        <f t="shared" si="88"/>
        <v>68</v>
      </c>
      <c r="K2593" s="4">
        <f t="shared" si="84"/>
        <v>4.5019486877526633</v>
      </c>
      <c r="L2593" s="4">
        <f t="shared" si="85"/>
        <v>90.192717607696139</v>
      </c>
      <c r="M2593" s="13">
        <f t="shared" si="86"/>
        <v>2.6023830320015449E-2</v>
      </c>
      <c r="N2593" s="13">
        <f t="shared" si="87"/>
        <v>1.4820790581902258E-157</v>
      </c>
      <c r="O2593" s="13">
        <f t="shared" si="87"/>
        <v>4.5653213161982797E-114</v>
      </c>
      <c r="P2593" s="13">
        <f t="shared" si="87"/>
        <v>7.5693748247584051E-81</v>
      </c>
      <c r="Q2593" s="13">
        <f t="shared" si="87"/>
        <v>1.3599233402448637E-55</v>
      </c>
      <c r="R2593" s="13">
        <f t="shared" si="87"/>
        <v>1.2451059806795045E-36</v>
      </c>
      <c r="S2593" s="13">
        <f t="shared" si="87"/>
        <v>1.0249790144563189E-22</v>
      </c>
      <c r="T2593" s="13">
        <f t="shared" si="87"/>
        <v>6.7962808334494871E-13</v>
      </c>
      <c r="U2593" s="13">
        <f t="shared" si="87"/>
        <v>2.03121035857734E-6</v>
      </c>
      <c r="V2593" s="13">
        <f t="shared" si="87"/>
        <v>1.1345962560809442E-2</v>
      </c>
      <c r="W2593" s="13">
        <f t="shared" si="87"/>
        <v>0.46724599751550955</v>
      </c>
      <c r="X2593" s="13">
        <f t="shared" si="87"/>
        <v>0.97700089389890399</v>
      </c>
      <c r="Y2593" s="13">
        <f t="shared" si="87"/>
        <v>0.99996352021158963</v>
      </c>
    </row>
    <row r="2594" spans="1:25">
      <c r="A2594" s="1" t="s">
        <v>60</v>
      </c>
      <c r="B2594" s="4">
        <v>36.185555555555553</v>
      </c>
      <c r="C2594" s="4">
        <v>35.479999999999997</v>
      </c>
      <c r="D2594" s="4">
        <f t="shared" si="80"/>
        <v>3.5689691574413787</v>
      </c>
      <c r="E2594" s="6">
        <f t="shared" si="81"/>
        <v>36</v>
      </c>
      <c r="H2594" s="6">
        <v>48</v>
      </c>
      <c r="I2594" s="17">
        <f t="shared" si="83"/>
        <v>1.4375</v>
      </c>
      <c r="J2594" s="1">
        <f t="shared" si="88"/>
        <v>69</v>
      </c>
      <c r="K2594" s="4">
        <f t="shared" si="84"/>
        <v>4.5643631488707603</v>
      </c>
      <c r="L2594" s="4">
        <f t="shared" si="85"/>
        <v>96.001435921419514</v>
      </c>
      <c r="M2594" s="13">
        <f t="shared" si="86"/>
        <v>2.6023830320015449E-2</v>
      </c>
      <c r="N2594" s="13">
        <f t="shared" si="87"/>
        <v>1.1376726065355732E-186</v>
      </c>
      <c r="O2594" s="13">
        <f t="shared" si="87"/>
        <v>5.6930518817585283E-139</v>
      </c>
      <c r="P2594" s="13">
        <f t="shared" si="87"/>
        <v>6.0513330269337177E-102</v>
      </c>
      <c r="Q2594" s="13">
        <f t="shared" si="87"/>
        <v>3.2271286110363866E-73</v>
      </c>
      <c r="R2594" s="13">
        <f t="shared" si="87"/>
        <v>4.5779677807431998E-51</v>
      </c>
      <c r="S2594" s="13">
        <f t="shared" si="87"/>
        <v>3.3361043216935524E-34</v>
      </c>
      <c r="T2594" s="13">
        <f t="shared" si="87"/>
        <v>1.194622309189501E-21</v>
      </c>
      <c r="U2594" s="13">
        <f t="shared" si="87"/>
        <v>1.2215843392738173E-12</v>
      </c>
      <c r="V2594" s="13">
        <f t="shared" si="87"/>
        <v>1.4559372569777906E-6</v>
      </c>
      <c r="W2594" s="13">
        <f t="shared" si="87"/>
        <v>6.558946392644871E-3</v>
      </c>
      <c r="X2594" s="13">
        <f t="shared" si="87"/>
        <v>0.34349314204805759</v>
      </c>
      <c r="Y2594" s="13">
        <f t="shared" si="87"/>
        <v>0.9415669268241259</v>
      </c>
    </row>
    <row r="2595" spans="1:25">
      <c r="A2595" s="1" t="s">
        <v>60</v>
      </c>
      <c r="B2595" s="4">
        <v>36.277222222222221</v>
      </c>
      <c r="C2595" s="4">
        <v>34.146666666666661</v>
      </c>
      <c r="D2595" s="4">
        <f t="shared" si="80"/>
        <v>3.5306649726632147</v>
      </c>
      <c r="E2595" s="6">
        <f t="shared" si="81"/>
        <v>36</v>
      </c>
      <c r="H2595" s="6">
        <v>48</v>
      </c>
      <c r="I2595" s="17">
        <f t="shared" si="83"/>
        <v>1.4583333333333333</v>
      </c>
      <c r="J2595" s="1">
        <f t="shared" si="88"/>
        <v>70</v>
      </c>
      <c r="K2595" s="4">
        <f t="shared" si="84"/>
        <v>4.6306598035280571</v>
      </c>
      <c r="L2595" s="4">
        <f t="shared" si="85"/>
        <v>102.58172557084951</v>
      </c>
      <c r="M2595" s="13">
        <f t="shared" si="86"/>
        <v>2.6023830320015449E-2</v>
      </c>
      <c r="N2595" s="13">
        <f t="shared" si="87"/>
        <v>2.4968724674857733E-220</v>
      </c>
      <c r="O2595" s="13">
        <f t="shared" si="87"/>
        <v>3.719389847089457E-168</v>
      </c>
      <c r="P2595" s="13">
        <f t="shared" si="87"/>
        <v>4.3880878615896767E-127</v>
      </c>
      <c r="Q2595" s="13">
        <f t="shared" si="87"/>
        <v>1.1484254573756949E-94</v>
      </c>
      <c r="R2595" s="13">
        <f t="shared" si="87"/>
        <v>4.0200559471709956E-69</v>
      </c>
      <c r="S2595" s="13">
        <f t="shared" si="87"/>
        <v>4.0112069740677592E-49</v>
      </c>
      <c r="T2595" s="13">
        <f t="shared" si="87"/>
        <v>1.1768474439756308E-33</v>
      </c>
      <c r="U2595" s="13">
        <f t="shared" si="87"/>
        <v>6.235699715584502E-22</v>
      </c>
      <c r="V2595" s="13">
        <f t="shared" si="87"/>
        <v>2.5151817174425541E-13</v>
      </c>
      <c r="W2595" s="13">
        <f t="shared" si="87"/>
        <v>2.4769606515682973E-7</v>
      </c>
      <c r="X2595" s="13">
        <f t="shared" si="87"/>
        <v>1.5863790406603906E-3</v>
      </c>
      <c r="Y2595" s="13">
        <f t="shared" si="87"/>
        <v>0.16367336661945808</v>
      </c>
    </row>
    <row r="2596" spans="1:25">
      <c r="A2596" s="1" t="s">
        <v>60</v>
      </c>
      <c r="B2596" s="4">
        <v>36.291944444444447</v>
      </c>
      <c r="C2596" s="4">
        <v>34.573333333333331</v>
      </c>
      <c r="D2596" s="4">
        <f t="shared" si="80"/>
        <v>3.5430826720023538</v>
      </c>
      <c r="E2596" s="6">
        <f t="shared" si="81"/>
        <v>36</v>
      </c>
      <c r="H2596" s="6">
        <v>48</v>
      </c>
      <c r="I2596" s="17">
        <f t="shared" si="83"/>
        <v>1.4791666666666667</v>
      </c>
      <c r="J2596" s="1">
        <f t="shared" si="88"/>
        <v>71</v>
      </c>
      <c r="K2596" s="4">
        <f t="shared" si="84"/>
        <v>4.7010068460777079</v>
      </c>
      <c r="L2596" s="4">
        <f t="shared" si="85"/>
        <v>110.05792807903983</v>
      </c>
      <c r="M2596" s="13">
        <f t="shared" si="86"/>
        <v>2.6023830320015449E-2</v>
      </c>
      <c r="N2596" s="13">
        <f t="shared" si="87"/>
        <v>4.0119661491558678E-259</v>
      </c>
      <c r="O2596" s="13">
        <f t="shared" si="87"/>
        <v>3.3454922925450879E-202</v>
      </c>
      <c r="P2596" s="13">
        <f t="shared" si="87"/>
        <v>7.7628388209308975E-157</v>
      </c>
      <c r="Q2596" s="13">
        <f t="shared" si="87"/>
        <v>1.6828872203223001E-120</v>
      </c>
      <c r="R2596" s="13">
        <f t="shared" si="87"/>
        <v>2.357301151049707E-91</v>
      </c>
      <c r="S2596" s="13">
        <f t="shared" si="87"/>
        <v>5.0547032160484753E-68</v>
      </c>
      <c r="T2596" s="13">
        <f t="shared" si="87"/>
        <v>1.8590731228647902E-49</v>
      </c>
      <c r="U2596" s="13">
        <f t="shared" si="87"/>
        <v>7.6826619274036105E-35</v>
      </c>
      <c r="V2596" s="13">
        <f t="shared" si="87"/>
        <v>1.5779618238868439E-23</v>
      </c>
      <c r="W2596" s="13">
        <f t="shared" si="87"/>
        <v>5.3240790109443822E-15</v>
      </c>
      <c r="X2596" s="13">
        <f t="shared" si="87"/>
        <v>7.8532222814105887E-9</v>
      </c>
      <c r="Y2596" s="13">
        <f t="shared" si="87"/>
        <v>1.1541096025813324E-4</v>
      </c>
    </row>
    <row r="2597" spans="1:25">
      <c r="A2597" s="1" t="s">
        <v>60</v>
      </c>
      <c r="B2597" s="4">
        <v>36.339444444444446</v>
      </c>
      <c r="C2597" s="4">
        <v>35.186666666666667</v>
      </c>
      <c r="D2597" s="4">
        <f t="shared" si="80"/>
        <v>3.5606672229670138</v>
      </c>
      <c r="E2597" s="6">
        <f t="shared" si="81"/>
        <v>36</v>
      </c>
      <c r="H2597" s="6">
        <v>48</v>
      </c>
      <c r="I2597" s="17">
        <f t="shared" si="83"/>
        <v>1.5</v>
      </c>
      <c r="J2597" s="1">
        <f t="shared" si="88"/>
        <v>72</v>
      </c>
      <c r="K2597" s="4">
        <f t="shared" si="84"/>
        <v>4.7755724708728566</v>
      </c>
      <c r="L2597" s="4">
        <f t="shared" si="85"/>
        <v>118.57817774695492</v>
      </c>
      <c r="M2597" s="13">
        <f t="shared" si="86"/>
        <v>2.6023830320015449E-2</v>
      </c>
      <c r="N2597" s="13">
        <f t="shared" si="87"/>
        <v>1.0500261034676503E-303</v>
      </c>
      <c r="O2597" s="13">
        <f t="shared" si="87"/>
        <v>9.4599514556872882E-242</v>
      </c>
      <c r="P2597" s="13">
        <f t="shared" si="87"/>
        <v>7.8305059876487002E-192</v>
      </c>
      <c r="Q2597" s="13">
        <f t="shared" si="87"/>
        <v>2.4236943373270468E-151</v>
      </c>
      <c r="R2597" s="13">
        <f t="shared" si="87"/>
        <v>2.2445979253351757E-118</v>
      </c>
      <c r="S2597" s="13">
        <f t="shared" si="87"/>
        <v>1.6497585937227979E-91</v>
      </c>
      <c r="T2597" s="13">
        <f t="shared" si="87"/>
        <v>1.1785274007605327E-69</v>
      </c>
      <c r="U2597" s="13">
        <f t="shared" si="87"/>
        <v>5.7528984488349338E-52</v>
      </c>
      <c r="V2597" s="13">
        <f t="shared" si="87"/>
        <v>8.977911470557268E-38</v>
      </c>
      <c r="W2597" s="13">
        <f t="shared" si="87"/>
        <v>1.545892531920605E-26</v>
      </c>
      <c r="X2597" s="13">
        <f t="shared" si="87"/>
        <v>8.0506637970947389E-18</v>
      </c>
      <c r="Y2597" s="13">
        <f t="shared" si="87"/>
        <v>2.9169533256447829E-11</v>
      </c>
    </row>
    <row r="2598" spans="1:25">
      <c r="A2598" s="1" t="s">
        <v>60</v>
      </c>
      <c r="B2598" s="4">
        <v>36.420138888888893</v>
      </c>
      <c r="C2598" s="4">
        <v>35.973333333333329</v>
      </c>
      <c r="D2598" s="4">
        <f t="shared" si="80"/>
        <v>3.5827779232313905</v>
      </c>
      <c r="E2598" s="6">
        <f t="shared" si="81"/>
        <v>36</v>
      </c>
      <c r="H2598" s="6">
        <v>48</v>
      </c>
      <c r="I2598" s="17">
        <f t="shared" si="83"/>
        <v>1.5208333333333333</v>
      </c>
      <c r="J2598" s="1">
        <f t="shared" si="88"/>
        <v>73</v>
      </c>
      <c r="K2598" s="4">
        <f t="shared" si="84"/>
        <v>4.8545248722666665</v>
      </c>
      <c r="L2598" s="4">
        <f t="shared" si="85"/>
        <v>128.31970847634182</v>
      </c>
      <c r="M2598" s="13">
        <f t="shared" si="86"/>
        <v>2.6023830320015449E-2</v>
      </c>
      <c r="N2598" s="13">
        <f t="shared" si="87"/>
        <v>0</v>
      </c>
      <c r="O2598" s="13">
        <f t="shared" si="87"/>
        <v>1.6513615168759407E-287</v>
      </c>
      <c r="P2598" s="13">
        <f t="shared" si="87"/>
        <v>9.0536661095798529E-233</v>
      </c>
      <c r="Q2598" s="13">
        <f t="shared" si="87"/>
        <v>7.0434949728497066E-188</v>
      </c>
      <c r="R2598" s="13">
        <f t="shared" si="87"/>
        <v>7.2626107483486822E-151</v>
      </c>
      <c r="S2598" s="13">
        <f t="shared" si="87"/>
        <v>2.9682650574696993E-120</v>
      </c>
      <c r="T2598" s="13">
        <f t="shared" si="87"/>
        <v>6.4745239568310489E-95</v>
      </c>
      <c r="U2598" s="13">
        <f t="shared" si="87"/>
        <v>5.7171957264154031E-74</v>
      </c>
      <c r="V2598" s="13">
        <f t="shared" si="87"/>
        <v>1.0167166774883407E-56</v>
      </c>
      <c r="W2598" s="13">
        <f t="shared" si="87"/>
        <v>1.3206534000391547E-42</v>
      </c>
      <c r="X2598" s="13">
        <f t="shared" si="87"/>
        <v>3.5728978809525073E-31</v>
      </c>
      <c r="Y2598" s="13">
        <f t="shared" si="87"/>
        <v>4.7692073161669293E-22</v>
      </c>
    </row>
    <row r="2599" spans="1:25">
      <c r="A2599" s="1" t="s">
        <v>60</v>
      </c>
      <c r="B2599" s="4">
        <v>36.587916666666665</v>
      </c>
      <c r="C2599" s="4">
        <v>35.023333333333333</v>
      </c>
      <c r="D2599" s="4">
        <f t="shared" si="80"/>
        <v>3.5560145060325743</v>
      </c>
      <c r="E2599" s="6">
        <f t="shared" si="81"/>
        <v>37</v>
      </c>
      <c r="H2599" s="6">
        <v>48</v>
      </c>
      <c r="I2599" s="17">
        <f t="shared" si="83"/>
        <v>1.5416666666666667</v>
      </c>
      <c r="J2599" s="1">
        <f t="shared" si="88"/>
        <v>74</v>
      </c>
      <c r="K2599" s="4">
        <f t="shared" si="84"/>
        <v>4.9380322446122777</v>
      </c>
      <c r="L2599" s="4">
        <f t="shared" si="85"/>
        <v>139.49548632046879</v>
      </c>
      <c r="M2599" s="13">
        <f t="shared" si="86"/>
        <v>2.6023830320015449E-2</v>
      </c>
      <c r="N2599" s="13">
        <f t="shared" si="87"/>
        <v>0</v>
      </c>
      <c r="O2599" s="13">
        <f t="shared" si="87"/>
        <v>0</v>
      </c>
      <c r="P2599" s="13">
        <f t="shared" si="87"/>
        <v>2.0523479758621548E-280</v>
      </c>
      <c r="Q2599" s="13">
        <f t="shared" si="87"/>
        <v>7.2167095598528534E-231</v>
      </c>
      <c r="R2599" s="13">
        <f t="shared" si="87"/>
        <v>1.422354103347561E-189</v>
      </c>
      <c r="S2599" s="13">
        <f t="shared" si="87"/>
        <v>5.3363787722976852E-155</v>
      </c>
      <c r="T2599" s="13">
        <f t="shared" si="87"/>
        <v>5.6747822019026305E-126</v>
      </c>
      <c r="U2599" s="13">
        <f t="shared" si="87"/>
        <v>1.4067510403833836E-101</v>
      </c>
      <c r="V2599" s="13">
        <f t="shared" si="87"/>
        <v>4.3192200548349605E-81</v>
      </c>
      <c r="W2599" s="13">
        <f t="shared" si="87"/>
        <v>6.2878295647628515E-64</v>
      </c>
      <c r="X2599" s="13">
        <f t="shared" si="87"/>
        <v>1.2938457657003726E-49</v>
      </c>
      <c r="Y2599" s="13">
        <f t="shared" si="87"/>
        <v>9.2444225421174318E-38</v>
      </c>
    </row>
    <row r="2600" spans="1:25">
      <c r="A2600" s="1" t="s">
        <v>60</v>
      </c>
      <c r="B2600" s="4">
        <v>36.643194444444447</v>
      </c>
      <c r="C2600" s="4">
        <v>35.46</v>
      </c>
      <c r="D2600" s="4">
        <f t="shared" si="80"/>
        <v>3.5684053006460617</v>
      </c>
      <c r="E2600" s="6">
        <f t="shared" si="81"/>
        <v>37</v>
      </c>
      <c r="H2600" s="6">
        <v>48</v>
      </c>
      <c r="I2600" s="17">
        <f t="shared" si="83"/>
        <v>1.5625</v>
      </c>
      <c r="J2600" s="1">
        <f>J2599+1</f>
        <v>75</v>
      </c>
      <c r="K2600" s="4">
        <f t="shared" si="84"/>
        <v>5.0262627822628518</v>
      </c>
      <c r="L2600" s="4">
        <f t="shared" si="85"/>
        <v>152.36253539090228</v>
      </c>
      <c r="M2600" s="13">
        <f t="shared" si="86"/>
        <v>2.6023830320015449E-2</v>
      </c>
      <c r="N2600" s="13">
        <f t="shared" si="87"/>
        <v>0</v>
      </c>
      <c r="O2600" s="13">
        <f t="shared" si="87"/>
        <v>0</v>
      </c>
      <c r="P2600" s="13">
        <f t="shared" si="87"/>
        <v>0</v>
      </c>
      <c r="Q2600" s="13">
        <f t="shared" si="87"/>
        <v>3.8333129344451741E-281</v>
      </c>
      <c r="R2600" s="13">
        <f t="shared" si="87"/>
        <v>2.5279740932368619E-235</v>
      </c>
      <c r="S2600" s="13">
        <f t="shared" si="87"/>
        <v>1.46300331598728E-196</v>
      </c>
      <c r="T2600" s="13">
        <f t="shared" si="87"/>
        <v>1.2306863617489008E-163</v>
      </c>
      <c r="U2600" s="13">
        <f t="shared" ref="U2600:Y2600" si="89">NORMDIST(LN(U$2579),$K2600,$M2600,TRUE)</f>
        <v>1.3484040534421151E-135</v>
      </c>
      <c r="V2600" s="13">
        <f t="shared" si="89"/>
        <v>1.0964891038897817E-111</v>
      </c>
      <c r="W2600" s="13">
        <f t="shared" si="89"/>
        <v>2.6838535312730216E-91</v>
      </c>
      <c r="X2600" s="13">
        <f t="shared" si="89"/>
        <v>6.1847585168464553E-74</v>
      </c>
      <c r="Y2600" s="13">
        <f t="shared" si="89"/>
        <v>3.4313624143780882E-59</v>
      </c>
    </row>
    <row r="2601" spans="1:25">
      <c r="A2601" s="1" t="s">
        <v>60</v>
      </c>
      <c r="B2601" s="4">
        <v>37.216805555555553</v>
      </c>
      <c r="C2601" s="4">
        <v>37.853333333333332</v>
      </c>
      <c r="D2601" s="4">
        <f t="shared" si="80"/>
        <v>3.6337190429366606</v>
      </c>
      <c r="E2601" s="6">
        <f t="shared" ref="E2601:E2660" si="90">ROUND(B2601,0)</f>
        <v>37</v>
      </c>
    </row>
    <row r="2602" spans="1:25">
      <c r="A2602" s="1" t="s">
        <v>60</v>
      </c>
      <c r="B2602" s="4">
        <v>37.224722222222219</v>
      </c>
      <c r="C2602" s="4">
        <v>36.463333333333338</v>
      </c>
      <c r="D2602" s="4">
        <f t="shared" si="80"/>
        <v>3.5963071894635901</v>
      </c>
      <c r="E2602" s="6">
        <f t="shared" si="90"/>
        <v>37</v>
      </c>
    </row>
    <row r="2603" spans="1:25">
      <c r="A2603" s="1" t="s">
        <v>60</v>
      </c>
      <c r="B2603" s="4">
        <v>37.225972222222225</v>
      </c>
      <c r="C2603" s="4">
        <v>35.226666666666667</v>
      </c>
      <c r="D2603" s="4">
        <f t="shared" si="80"/>
        <v>3.5618033715459601</v>
      </c>
      <c r="E2603" s="6">
        <f t="shared" si="90"/>
        <v>37</v>
      </c>
      <c r="H2603" s="2"/>
      <c r="I2603" s="2"/>
      <c r="J2603" s="2"/>
    </row>
    <row r="2604" spans="1:25">
      <c r="A2604" s="1" t="s">
        <v>60</v>
      </c>
      <c r="B2604" s="4">
        <v>37.253055555555555</v>
      </c>
      <c r="C2604" s="4">
        <v>35.423333333333339</v>
      </c>
      <c r="D2604" s="4">
        <f t="shared" si="80"/>
        <v>3.5673707367164944</v>
      </c>
      <c r="E2604" s="6">
        <f t="shared" si="90"/>
        <v>37</v>
      </c>
    </row>
    <row r="2605" spans="1:25">
      <c r="A2605" s="1" t="s">
        <v>60</v>
      </c>
      <c r="B2605" s="4">
        <v>37.254444444444445</v>
      </c>
      <c r="C2605" s="4">
        <v>35.419999999999995</v>
      </c>
      <c r="D2605" s="4">
        <f t="shared" si="80"/>
        <v>3.5672766323546874</v>
      </c>
      <c r="E2605" s="6">
        <f t="shared" si="90"/>
        <v>37</v>
      </c>
    </row>
    <row r="2606" spans="1:25">
      <c r="A2606" s="1" t="s">
        <v>60</v>
      </c>
      <c r="B2606" s="4">
        <v>37.254583333333336</v>
      </c>
      <c r="C2606" s="4">
        <v>35.619999999999997</v>
      </c>
      <c r="D2606" s="4">
        <f t="shared" si="80"/>
        <v>3.5729072778615154</v>
      </c>
      <c r="E2606" s="6">
        <f t="shared" si="90"/>
        <v>37</v>
      </c>
    </row>
    <row r="2607" spans="1:25">
      <c r="A2607" s="1" t="s">
        <v>60</v>
      </c>
      <c r="B2607" s="4">
        <v>37.300277777777779</v>
      </c>
      <c r="C2607" s="4">
        <v>35.109999999999992</v>
      </c>
      <c r="D2607" s="4">
        <f t="shared" si="80"/>
        <v>3.5584859901803405</v>
      </c>
      <c r="E2607" s="6">
        <f t="shared" si="90"/>
        <v>37</v>
      </c>
      <c r="H2607" s="2" t="s">
        <v>106</v>
      </c>
    </row>
    <row r="2608" spans="1:25">
      <c r="A2608" s="1" t="s">
        <v>60</v>
      </c>
      <c r="B2608" s="4">
        <v>37.307638888888889</v>
      </c>
      <c r="C2608" s="4">
        <v>35.643333333333338</v>
      </c>
      <c r="D2608" s="4">
        <f t="shared" si="80"/>
        <v>3.5735621261004558</v>
      </c>
      <c r="E2608" s="6">
        <f t="shared" si="90"/>
        <v>37</v>
      </c>
    </row>
    <row r="2609" spans="1:5">
      <c r="A2609" s="1" t="s">
        <v>60</v>
      </c>
      <c r="B2609" s="4">
        <v>37.312638888888884</v>
      </c>
      <c r="C2609" s="4">
        <v>34.946666666666665</v>
      </c>
      <c r="D2609" s="4">
        <f t="shared" si="80"/>
        <v>3.5538230897870959</v>
      </c>
      <c r="E2609" s="6">
        <f t="shared" si="90"/>
        <v>37</v>
      </c>
    </row>
    <row r="2610" spans="1:5">
      <c r="A2610" s="1" t="s">
        <v>60</v>
      </c>
      <c r="B2610" s="4">
        <v>37.323888888888888</v>
      </c>
      <c r="C2610" s="4">
        <v>35.783333333333331</v>
      </c>
      <c r="D2610" s="4">
        <f t="shared" si="80"/>
        <v>3.5774822356566802</v>
      </c>
      <c r="E2610" s="6">
        <f t="shared" si="90"/>
        <v>37</v>
      </c>
    </row>
    <row r="2611" spans="1:5">
      <c r="A2611" s="1" t="s">
        <v>59</v>
      </c>
      <c r="B2611" s="4">
        <v>37.341666666666669</v>
      </c>
      <c r="C2611" s="4">
        <v>35.536666666666669</v>
      </c>
      <c r="D2611" s="4">
        <f t="shared" si="80"/>
        <v>3.5705650272942742</v>
      </c>
      <c r="E2611" s="6">
        <f t="shared" si="90"/>
        <v>37</v>
      </c>
    </row>
    <row r="2612" spans="1:5">
      <c r="A2612" s="1" t="s">
        <v>60</v>
      </c>
      <c r="B2612" s="4">
        <v>37.353194444444441</v>
      </c>
      <c r="C2612" s="4">
        <v>35.826666666666661</v>
      </c>
      <c r="D2612" s="4">
        <f t="shared" si="80"/>
        <v>3.5786924950791805</v>
      </c>
      <c r="E2612" s="6">
        <f t="shared" si="90"/>
        <v>37</v>
      </c>
    </row>
    <row r="2613" spans="1:5">
      <c r="A2613" s="1" t="s">
        <v>60</v>
      </c>
      <c r="B2613" s="4">
        <v>37.362083333333331</v>
      </c>
      <c r="C2613" s="4">
        <v>35.853333333333332</v>
      </c>
      <c r="D2613" s="4">
        <f t="shared" si="80"/>
        <v>3.5794365427325543</v>
      </c>
      <c r="E2613" s="6">
        <f t="shared" si="90"/>
        <v>37</v>
      </c>
    </row>
    <row r="2614" spans="1:5">
      <c r="A2614" s="1" t="s">
        <v>59</v>
      </c>
      <c r="B2614" s="4">
        <v>37.381527777777784</v>
      </c>
      <c r="C2614" s="4">
        <v>37.146666666666668</v>
      </c>
      <c r="D2614" s="4">
        <f t="shared" si="80"/>
        <v>3.6148740408034405</v>
      </c>
      <c r="E2614" s="6">
        <f t="shared" si="90"/>
        <v>37</v>
      </c>
    </row>
    <row r="2615" spans="1:5">
      <c r="A2615" s="1" t="s">
        <v>60</v>
      </c>
      <c r="B2615" s="4">
        <v>37.381666666666668</v>
      </c>
      <c r="C2615" s="4">
        <v>37.04</v>
      </c>
      <c r="D2615" s="4">
        <f t="shared" si="80"/>
        <v>3.6119984097779785</v>
      </c>
      <c r="E2615" s="6">
        <f t="shared" si="90"/>
        <v>37</v>
      </c>
    </row>
    <row r="2616" spans="1:5">
      <c r="A2616" s="1" t="s">
        <v>60</v>
      </c>
      <c r="B2616" s="4">
        <v>37.393194444444447</v>
      </c>
      <c r="C2616" s="4">
        <v>35.866666666666667</v>
      </c>
      <c r="D2616" s="4">
        <f t="shared" si="80"/>
        <v>3.5798083590595744</v>
      </c>
      <c r="E2616" s="6">
        <f t="shared" si="90"/>
        <v>37</v>
      </c>
    </row>
    <row r="2617" spans="1:5">
      <c r="A2617" s="1" t="s">
        <v>59</v>
      </c>
      <c r="B2617" s="4">
        <v>37.401388888888889</v>
      </c>
      <c r="C2617" s="4">
        <v>35.806666666666672</v>
      </c>
      <c r="D2617" s="4">
        <f t="shared" si="80"/>
        <v>3.5781340958092036</v>
      </c>
      <c r="E2617" s="6">
        <f t="shared" si="90"/>
        <v>37</v>
      </c>
    </row>
    <row r="2618" spans="1:5">
      <c r="A2618" s="1" t="s">
        <v>60</v>
      </c>
      <c r="B2618" s="4">
        <v>37.404305555555553</v>
      </c>
      <c r="C2618" s="4">
        <v>36.686666666666667</v>
      </c>
      <c r="D2618" s="4">
        <f t="shared" si="80"/>
        <v>3.602413382963503</v>
      </c>
      <c r="E2618" s="6">
        <f t="shared" si="90"/>
        <v>37</v>
      </c>
    </row>
    <row r="2619" spans="1:5">
      <c r="A2619" s="1" t="s">
        <v>60</v>
      </c>
      <c r="B2619" s="4">
        <v>37.416944444444447</v>
      </c>
      <c r="C2619" s="4">
        <v>36.526666666666664</v>
      </c>
      <c r="D2619" s="4">
        <f t="shared" si="80"/>
        <v>3.5980425874421598</v>
      </c>
      <c r="E2619" s="6">
        <f t="shared" si="90"/>
        <v>37</v>
      </c>
    </row>
    <row r="2620" spans="1:5">
      <c r="A2620" s="1" t="s">
        <v>60</v>
      </c>
      <c r="B2620" s="4">
        <v>37.430833333333332</v>
      </c>
      <c r="C2620" s="4">
        <v>36.01</v>
      </c>
      <c r="D2620" s="4">
        <f t="shared" si="80"/>
        <v>3.5837966776607839</v>
      </c>
      <c r="E2620" s="6">
        <f t="shared" si="90"/>
        <v>37</v>
      </c>
    </row>
    <row r="2621" spans="1:5">
      <c r="A2621" s="1" t="s">
        <v>60</v>
      </c>
      <c r="B2621" s="4">
        <v>37.444027777777784</v>
      </c>
      <c r="C2621" s="4">
        <v>35.860000000000007</v>
      </c>
      <c r="D2621" s="4">
        <f t="shared" si="80"/>
        <v>3.579622468176987</v>
      </c>
      <c r="E2621" s="6">
        <f t="shared" si="90"/>
        <v>37</v>
      </c>
    </row>
    <row r="2622" spans="1:5">
      <c r="A2622" s="1" t="s">
        <v>60</v>
      </c>
      <c r="B2622" s="4">
        <v>37.445694444444449</v>
      </c>
      <c r="C2622" s="4">
        <v>38.04</v>
      </c>
      <c r="D2622" s="4">
        <f t="shared" si="80"/>
        <v>3.6386382376771897</v>
      </c>
      <c r="E2622" s="6">
        <f t="shared" si="90"/>
        <v>37</v>
      </c>
    </row>
    <row r="2623" spans="1:5">
      <c r="A2623" s="1" t="s">
        <v>60</v>
      </c>
      <c r="B2623" s="4">
        <v>37.456805555555555</v>
      </c>
      <c r="C2623" s="4">
        <v>35.776666666666671</v>
      </c>
      <c r="D2623" s="4">
        <f t="shared" si="80"/>
        <v>3.5772959118253236</v>
      </c>
      <c r="E2623" s="6">
        <f t="shared" si="90"/>
        <v>37</v>
      </c>
    </row>
    <row r="2624" spans="1:5">
      <c r="A2624" s="1" t="s">
        <v>60</v>
      </c>
      <c r="B2624" s="4">
        <v>37.459166666666668</v>
      </c>
      <c r="C2624" s="4">
        <v>36.216666666666661</v>
      </c>
      <c r="D2624" s="4">
        <f t="shared" si="80"/>
        <v>3.5895194180343286</v>
      </c>
      <c r="E2624" s="6">
        <f t="shared" si="90"/>
        <v>37</v>
      </c>
    </row>
    <row r="2625" spans="1:5">
      <c r="A2625" s="1" t="s">
        <v>60</v>
      </c>
      <c r="B2625" s="4">
        <v>37.461111111111109</v>
      </c>
      <c r="C2625" s="4">
        <v>36.943333333333335</v>
      </c>
      <c r="D2625" s="4">
        <f t="shared" si="80"/>
        <v>3.6093852071194519</v>
      </c>
      <c r="E2625" s="6">
        <f t="shared" si="90"/>
        <v>37</v>
      </c>
    </row>
    <row r="2626" spans="1:5">
      <c r="A2626" s="1" t="s">
        <v>59</v>
      </c>
      <c r="B2626" s="4">
        <v>37.476388888888891</v>
      </c>
      <c r="C2626" s="4">
        <v>36.946666666666665</v>
      </c>
      <c r="D2626" s="4">
        <f t="shared" ref="D2626:D2689" si="91">LN(C2626)</f>
        <v>3.6094754313266679</v>
      </c>
      <c r="E2626" s="6">
        <f t="shared" si="90"/>
        <v>37</v>
      </c>
    </row>
    <row r="2627" spans="1:5">
      <c r="A2627" s="1" t="s">
        <v>60</v>
      </c>
      <c r="B2627" s="4">
        <v>37.478194444444441</v>
      </c>
      <c r="C2627" s="4">
        <v>35.583333333333336</v>
      </c>
      <c r="D2627" s="4">
        <f t="shared" si="91"/>
        <v>3.5718773634406245</v>
      </c>
      <c r="E2627" s="6">
        <f t="shared" si="90"/>
        <v>37</v>
      </c>
    </row>
    <row r="2628" spans="1:5">
      <c r="A2628" s="1" t="s">
        <v>60</v>
      </c>
      <c r="B2628" s="4">
        <v>37.486250000000005</v>
      </c>
      <c r="C2628" s="4">
        <v>36.150000000000006</v>
      </c>
      <c r="D2628" s="4">
        <f t="shared" si="91"/>
        <v>3.5876769486047739</v>
      </c>
      <c r="E2628" s="6">
        <f t="shared" si="90"/>
        <v>37</v>
      </c>
    </row>
    <row r="2629" spans="1:5">
      <c r="A2629" s="1" t="s">
        <v>60</v>
      </c>
      <c r="B2629" s="4">
        <v>37.500694444444441</v>
      </c>
      <c r="C2629" s="4">
        <v>36.346666666666671</v>
      </c>
      <c r="D2629" s="4">
        <f t="shared" si="91"/>
        <v>3.5931024987201674</v>
      </c>
      <c r="E2629" s="6">
        <f t="shared" si="90"/>
        <v>38</v>
      </c>
    </row>
    <row r="2630" spans="1:5">
      <c r="A2630" s="1" t="s">
        <v>60</v>
      </c>
      <c r="B2630" s="4">
        <v>37.520555555555553</v>
      </c>
      <c r="C2630" s="4">
        <v>36.166666666666664</v>
      </c>
      <c r="D2630" s="4">
        <f t="shared" si="91"/>
        <v>3.5881378843124043</v>
      </c>
      <c r="E2630" s="6">
        <f t="shared" si="90"/>
        <v>38</v>
      </c>
    </row>
    <row r="2631" spans="1:5">
      <c r="A2631" s="1" t="s">
        <v>60</v>
      </c>
      <c r="B2631" s="4">
        <v>37.533611111111114</v>
      </c>
      <c r="C2631" s="4">
        <v>36.643333333333338</v>
      </c>
      <c r="D2631" s="4">
        <f t="shared" si="91"/>
        <v>3.6012315109226627</v>
      </c>
      <c r="E2631" s="6">
        <f t="shared" si="90"/>
        <v>38</v>
      </c>
    </row>
    <row r="2632" spans="1:5">
      <c r="A2632" s="1" t="s">
        <v>59</v>
      </c>
      <c r="B2632" s="4">
        <v>37.54152777777778</v>
      </c>
      <c r="C2632" s="4">
        <v>35.270000000000003</v>
      </c>
      <c r="D2632" s="4">
        <f t="shared" si="91"/>
        <v>3.5630327442479608</v>
      </c>
      <c r="E2632" s="6">
        <f t="shared" si="90"/>
        <v>38</v>
      </c>
    </row>
    <row r="2633" spans="1:5">
      <c r="A2633" s="1" t="s">
        <v>60</v>
      </c>
      <c r="B2633" s="4">
        <v>37.544027777777778</v>
      </c>
      <c r="C2633" s="4">
        <v>35.773333333333333</v>
      </c>
      <c r="D2633" s="4">
        <f t="shared" si="91"/>
        <v>3.5772027368893138</v>
      </c>
      <c r="E2633" s="6">
        <f t="shared" si="90"/>
        <v>38</v>
      </c>
    </row>
    <row r="2634" spans="1:5">
      <c r="A2634" s="1" t="s">
        <v>60</v>
      </c>
      <c r="B2634" s="4">
        <v>37.553333333333327</v>
      </c>
      <c r="C2634" s="4">
        <v>36.9</v>
      </c>
      <c r="D2634" s="4">
        <f t="shared" si="91"/>
        <v>3.6082115510464816</v>
      </c>
      <c r="E2634" s="6">
        <f t="shared" si="90"/>
        <v>38</v>
      </c>
    </row>
    <row r="2635" spans="1:5">
      <c r="A2635" s="1" t="s">
        <v>60</v>
      </c>
      <c r="B2635" s="4">
        <v>37.557638888888889</v>
      </c>
      <c r="C2635" s="4">
        <v>35.656666666666666</v>
      </c>
      <c r="D2635" s="4">
        <f t="shared" si="91"/>
        <v>3.5739361326499299</v>
      </c>
      <c r="E2635" s="6">
        <f t="shared" si="90"/>
        <v>38</v>
      </c>
    </row>
    <row r="2636" spans="1:5">
      <c r="A2636" s="1" t="s">
        <v>60</v>
      </c>
      <c r="B2636" s="4">
        <v>37.579583333333332</v>
      </c>
      <c r="C2636" s="4">
        <v>36.703333333333333</v>
      </c>
      <c r="D2636" s="4">
        <f t="shared" si="91"/>
        <v>3.6028675774573902</v>
      </c>
      <c r="E2636" s="6">
        <f t="shared" si="90"/>
        <v>38</v>
      </c>
    </row>
    <row r="2637" spans="1:5">
      <c r="A2637" s="1" t="s">
        <v>60</v>
      </c>
      <c r="B2637" s="4">
        <v>37.582361111111112</v>
      </c>
      <c r="C2637" s="4">
        <v>37.956666666666671</v>
      </c>
      <c r="D2637" s="4">
        <f t="shared" si="91"/>
        <v>3.6364451581544039</v>
      </c>
      <c r="E2637" s="6">
        <f t="shared" si="90"/>
        <v>38</v>
      </c>
    </row>
    <row r="2638" spans="1:5">
      <c r="A2638" s="1" t="s">
        <v>60</v>
      </c>
      <c r="B2638" s="4">
        <v>37.589305555555555</v>
      </c>
      <c r="C2638" s="4">
        <v>36.073333333333331</v>
      </c>
      <c r="D2638" s="4">
        <f t="shared" si="91"/>
        <v>3.5855539035464794</v>
      </c>
      <c r="E2638" s="6">
        <f t="shared" si="90"/>
        <v>38</v>
      </c>
    </row>
    <row r="2639" spans="1:5">
      <c r="A2639" s="1" t="s">
        <v>59</v>
      </c>
      <c r="B2639" s="4">
        <v>37.59513888888889</v>
      </c>
      <c r="C2639" s="4">
        <v>37.729999999999997</v>
      </c>
      <c r="D2639" s="4">
        <f t="shared" si="91"/>
        <v>3.6304555339762192</v>
      </c>
      <c r="E2639" s="6">
        <f t="shared" si="90"/>
        <v>38</v>
      </c>
    </row>
    <row r="2640" spans="1:5">
      <c r="A2640" s="1" t="s">
        <v>59</v>
      </c>
      <c r="B2640" s="4">
        <v>37.596527777777773</v>
      </c>
      <c r="C2640" s="4">
        <v>34.956666666666671</v>
      </c>
      <c r="D2640" s="4">
        <f t="shared" si="91"/>
        <v>3.5541091991782041</v>
      </c>
      <c r="E2640" s="6">
        <f t="shared" si="90"/>
        <v>38</v>
      </c>
    </row>
    <row r="2641" spans="1:5">
      <c r="A2641" s="1" t="s">
        <v>60</v>
      </c>
      <c r="B2641" s="4">
        <v>37.59847222222222</v>
      </c>
      <c r="C2641" s="4">
        <v>37.016666666666659</v>
      </c>
      <c r="D2641" s="4">
        <f t="shared" si="91"/>
        <v>3.6113682616723266</v>
      </c>
      <c r="E2641" s="6">
        <f t="shared" si="90"/>
        <v>38</v>
      </c>
    </row>
    <row r="2642" spans="1:5">
      <c r="A2642" s="1" t="s">
        <v>59</v>
      </c>
      <c r="B2642" s="4">
        <v>37.632777777777775</v>
      </c>
      <c r="C2642" s="4">
        <v>37.500000000000007</v>
      </c>
      <c r="D2642" s="4">
        <f t="shared" si="91"/>
        <v>3.6243409329763652</v>
      </c>
      <c r="E2642" s="6">
        <f t="shared" si="90"/>
        <v>38</v>
      </c>
    </row>
    <row r="2643" spans="1:5">
      <c r="A2643" s="1" t="s">
        <v>59</v>
      </c>
      <c r="B2643" s="4">
        <v>37.639027777777777</v>
      </c>
      <c r="C2643" s="4">
        <v>37.43</v>
      </c>
      <c r="D2643" s="4">
        <f t="shared" si="91"/>
        <v>3.6224725219163374</v>
      </c>
      <c r="E2643" s="6">
        <f t="shared" si="90"/>
        <v>38</v>
      </c>
    </row>
    <row r="2644" spans="1:5">
      <c r="A2644" s="1" t="s">
        <v>60</v>
      </c>
      <c r="B2644" s="4">
        <v>37.660694444444445</v>
      </c>
      <c r="C2644" s="4">
        <v>36.51</v>
      </c>
      <c r="D2644" s="4">
        <f t="shared" si="91"/>
        <v>3.5975861956675455</v>
      </c>
      <c r="E2644" s="6">
        <f t="shared" si="90"/>
        <v>38</v>
      </c>
    </row>
    <row r="2645" spans="1:5">
      <c r="A2645" s="1" t="s">
        <v>60</v>
      </c>
      <c r="B2645" s="4">
        <v>37.663194444444443</v>
      </c>
      <c r="C2645" s="4">
        <v>38.313333333333333</v>
      </c>
      <c r="D2645" s="4">
        <f t="shared" si="91"/>
        <v>3.6457979644114857</v>
      </c>
      <c r="E2645" s="6">
        <f t="shared" si="90"/>
        <v>38</v>
      </c>
    </row>
    <row r="2646" spans="1:5">
      <c r="A2646" s="1" t="s">
        <v>60</v>
      </c>
      <c r="B2646" s="4">
        <v>37.66375</v>
      </c>
      <c r="C2646" s="4">
        <v>35.936666666666667</v>
      </c>
      <c r="D2646" s="4">
        <f t="shared" si="91"/>
        <v>3.5817581298829171</v>
      </c>
      <c r="E2646" s="6">
        <f t="shared" si="90"/>
        <v>38</v>
      </c>
    </row>
    <row r="2647" spans="1:5">
      <c r="A2647" s="1" t="s">
        <v>59</v>
      </c>
      <c r="B2647" s="4">
        <v>37.68416666666667</v>
      </c>
      <c r="C2647" s="4">
        <v>35.673333333333332</v>
      </c>
      <c r="D2647" s="4">
        <f t="shared" si="91"/>
        <v>3.574403444215049</v>
      </c>
      <c r="E2647" s="6">
        <f t="shared" si="90"/>
        <v>38</v>
      </c>
    </row>
    <row r="2648" spans="1:5">
      <c r="A2648" s="1" t="s">
        <v>59</v>
      </c>
      <c r="B2648" s="4">
        <v>37.685694444444451</v>
      </c>
      <c r="C2648" s="4">
        <v>33.76</v>
      </c>
      <c r="D2648" s="4">
        <f t="shared" si="91"/>
        <v>3.5192766697277564</v>
      </c>
      <c r="E2648" s="6">
        <f t="shared" si="90"/>
        <v>38</v>
      </c>
    </row>
    <row r="2649" spans="1:5">
      <c r="A2649" s="1" t="s">
        <v>60</v>
      </c>
      <c r="B2649" s="4">
        <v>37.700277777777778</v>
      </c>
      <c r="C2649" s="4">
        <v>36.233333333333341</v>
      </c>
      <c r="D2649" s="4">
        <f t="shared" si="91"/>
        <v>3.5899795054590542</v>
      </c>
      <c r="E2649" s="6">
        <f t="shared" si="90"/>
        <v>38</v>
      </c>
    </row>
    <row r="2650" spans="1:5">
      <c r="A2650" s="1" t="s">
        <v>60</v>
      </c>
      <c r="B2650" s="4">
        <v>37.715694444444445</v>
      </c>
      <c r="C2650" s="4">
        <v>37.176666666666662</v>
      </c>
      <c r="D2650" s="4">
        <f t="shared" si="91"/>
        <v>3.6156813243383357</v>
      </c>
      <c r="E2650" s="6">
        <f t="shared" si="90"/>
        <v>38</v>
      </c>
    </row>
    <row r="2651" spans="1:5">
      <c r="A2651" s="1" t="s">
        <v>59</v>
      </c>
      <c r="B2651" s="4">
        <v>37.728472222222223</v>
      </c>
      <c r="C2651" s="4">
        <v>37.616666666666667</v>
      </c>
      <c r="D2651" s="4">
        <f t="shared" si="91"/>
        <v>3.6274472145954348</v>
      </c>
      <c r="E2651" s="6">
        <f t="shared" si="90"/>
        <v>38</v>
      </c>
    </row>
    <row r="2652" spans="1:5">
      <c r="A2652" s="1" t="s">
        <v>60</v>
      </c>
      <c r="B2652" s="4">
        <v>37.735277777777782</v>
      </c>
      <c r="C2652" s="4">
        <v>35.853333333333332</v>
      </c>
      <c r="D2652" s="4">
        <f t="shared" si="91"/>
        <v>3.5794365427325543</v>
      </c>
      <c r="E2652" s="6">
        <f t="shared" si="90"/>
        <v>38</v>
      </c>
    </row>
    <row r="2653" spans="1:5">
      <c r="A2653" s="1" t="s">
        <v>60</v>
      </c>
      <c r="B2653" s="4">
        <v>37.76</v>
      </c>
      <c r="C2653" s="4">
        <v>36.076666666666668</v>
      </c>
      <c r="D2653" s="4">
        <f t="shared" si="91"/>
        <v>3.5856463036389452</v>
      </c>
      <c r="E2653" s="6">
        <f t="shared" si="90"/>
        <v>38</v>
      </c>
    </row>
    <row r="2654" spans="1:5">
      <c r="A2654" s="1" t="s">
        <v>59</v>
      </c>
      <c r="B2654" s="4">
        <v>37.761111111111106</v>
      </c>
      <c r="C2654" s="4">
        <v>36.313333333333333</v>
      </c>
      <c r="D2654" s="4">
        <f t="shared" si="91"/>
        <v>3.5921849832874186</v>
      </c>
      <c r="E2654" s="6">
        <f t="shared" si="90"/>
        <v>38</v>
      </c>
    </row>
    <row r="2655" spans="1:5">
      <c r="A2655" s="1" t="s">
        <v>60</v>
      </c>
      <c r="B2655" s="4">
        <v>37.761805555555561</v>
      </c>
      <c r="C2655" s="4">
        <v>37.28</v>
      </c>
      <c r="D2655" s="4">
        <f t="shared" si="91"/>
        <v>3.6184569898173904</v>
      </c>
      <c r="E2655" s="6">
        <f t="shared" si="90"/>
        <v>38</v>
      </c>
    </row>
    <row r="2656" spans="1:5">
      <c r="A2656" s="1" t="s">
        <v>59</v>
      </c>
      <c r="B2656" s="4">
        <v>37.763472222222227</v>
      </c>
      <c r="C2656" s="4">
        <v>37.823333333333331</v>
      </c>
      <c r="D2656" s="4">
        <f t="shared" si="91"/>
        <v>3.6329261961347883</v>
      </c>
      <c r="E2656" s="6">
        <f t="shared" si="90"/>
        <v>38</v>
      </c>
    </row>
    <row r="2657" spans="1:5">
      <c r="A2657" s="1" t="s">
        <v>59</v>
      </c>
      <c r="B2657" s="4">
        <v>37.765972222222224</v>
      </c>
      <c r="C2657" s="4">
        <v>35.46</v>
      </c>
      <c r="D2657" s="4">
        <f t="shared" si="91"/>
        <v>3.5684053006460617</v>
      </c>
      <c r="E2657" s="6">
        <f t="shared" si="90"/>
        <v>38</v>
      </c>
    </row>
    <row r="2658" spans="1:5">
      <c r="A2658" s="1" t="s">
        <v>60</v>
      </c>
      <c r="B2658" s="4">
        <v>37.77569444444444</v>
      </c>
      <c r="C2658" s="4">
        <v>37.933333333333337</v>
      </c>
      <c r="D2658" s="4">
        <f t="shared" si="91"/>
        <v>3.6358302330241208</v>
      </c>
      <c r="E2658" s="6">
        <f t="shared" si="90"/>
        <v>38</v>
      </c>
    </row>
    <row r="2659" spans="1:5">
      <c r="A2659" s="1" t="s">
        <v>59</v>
      </c>
      <c r="B2659" s="4">
        <v>37.776944444444446</v>
      </c>
      <c r="C2659" s="4">
        <v>35.616666666666667</v>
      </c>
      <c r="D2659" s="4">
        <f t="shared" si="91"/>
        <v>3.5728136930970469</v>
      </c>
      <c r="E2659" s="6">
        <f t="shared" si="90"/>
        <v>38</v>
      </c>
    </row>
    <row r="2660" spans="1:5">
      <c r="A2660" s="1" t="s">
        <v>60</v>
      </c>
      <c r="B2660" s="4">
        <v>37.787222222222219</v>
      </c>
      <c r="C2660" s="4">
        <v>36.436666666666667</v>
      </c>
      <c r="D2660" s="4">
        <f t="shared" si="91"/>
        <v>3.5955755936376343</v>
      </c>
      <c r="E2660" s="6">
        <f t="shared" si="90"/>
        <v>38</v>
      </c>
    </row>
    <row r="2661" spans="1:5">
      <c r="A2661" s="1" t="s">
        <v>59</v>
      </c>
      <c r="B2661" s="4">
        <v>37.788055555555552</v>
      </c>
      <c r="C2661" s="4">
        <v>35.143333333333331</v>
      </c>
      <c r="D2661" s="4">
        <f t="shared" si="91"/>
        <v>3.5594349369207485</v>
      </c>
      <c r="E2661" s="6">
        <f t="shared" ref="E2661:E2724" si="92">ROUND(B2661,0)</f>
        <v>38</v>
      </c>
    </row>
    <row r="2662" spans="1:5">
      <c r="A2662" s="1" t="s">
        <v>60</v>
      </c>
      <c r="B2662" s="4">
        <v>37.799722222222222</v>
      </c>
      <c r="C2662" s="4">
        <v>36.673333333333339</v>
      </c>
      <c r="D2662" s="4">
        <f t="shared" si="91"/>
        <v>3.6020498787792024</v>
      </c>
      <c r="E2662" s="6">
        <f t="shared" si="92"/>
        <v>38</v>
      </c>
    </row>
    <row r="2663" spans="1:5">
      <c r="A2663" s="1" t="s">
        <v>59</v>
      </c>
      <c r="B2663" s="4">
        <v>37.843611111111116</v>
      </c>
      <c r="C2663" s="4">
        <v>36.483333333333327</v>
      </c>
      <c r="D2663" s="4">
        <f t="shared" si="91"/>
        <v>3.5968555353007621</v>
      </c>
      <c r="E2663" s="6">
        <f t="shared" si="92"/>
        <v>38</v>
      </c>
    </row>
    <row r="2664" spans="1:5">
      <c r="A2664" s="1" t="s">
        <v>59</v>
      </c>
      <c r="B2664" s="4">
        <v>37.863333333333337</v>
      </c>
      <c r="C2664" s="4">
        <v>35.520000000000003</v>
      </c>
      <c r="D2664" s="4">
        <f t="shared" si="91"/>
        <v>3.5700959181239695</v>
      </c>
      <c r="E2664" s="6">
        <f t="shared" si="92"/>
        <v>38</v>
      </c>
    </row>
    <row r="2665" spans="1:5">
      <c r="A2665" s="1" t="s">
        <v>60</v>
      </c>
      <c r="B2665" s="4">
        <v>37.875</v>
      </c>
      <c r="C2665" s="4">
        <v>35.916666666666664</v>
      </c>
      <c r="D2665" s="4">
        <f t="shared" si="91"/>
        <v>3.5812014403157475</v>
      </c>
      <c r="E2665" s="6">
        <f t="shared" si="92"/>
        <v>38</v>
      </c>
    </row>
    <row r="2666" spans="1:5">
      <c r="A2666" s="1" t="s">
        <v>60</v>
      </c>
      <c r="B2666" s="4">
        <v>37.875138888888884</v>
      </c>
      <c r="C2666" s="4">
        <v>35.913333333333334</v>
      </c>
      <c r="D2666" s="4">
        <f t="shared" si="91"/>
        <v>3.5811086285842779</v>
      </c>
      <c r="E2666" s="6">
        <f t="shared" si="92"/>
        <v>38</v>
      </c>
    </row>
    <row r="2667" spans="1:5">
      <c r="A2667" s="1" t="s">
        <v>60</v>
      </c>
      <c r="B2667" s="4">
        <v>37.878749999999997</v>
      </c>
      <c r="C2667" s="4">
        <v>36.11</v>
      </c>
      <c r="D2667" s="4">
        <f t="shared" si="91"/>
        <v>3.5865698352893665</v>
      </c>
      <c r="E2667" s="6">
        <f t="shared" si="92"/>
        <v>38</v>
      </c>
    </row>
    <row r="2668" spans="1:5">
      <c r="A2668" s="1" t="s">
        <v>60</v>
      </c>
      <c r="B2668" s="4">
        <v>37.907361111111108</v>
      </c>
      <c r="C2668" s="4">
        <v>37.216666666666669</v>
      </c>
      <c r="D2668" s="4">
        <f t="shared" si="91"/>
        <v>3.6167566896180574</v>
      </c>
      <c r="E2668" s="6">
        <f t="shared" si="92"/>
        <v>38</v>
      </c>
    </row>
    <row r="2669" spans="1:5">
      <c r="A2669" s="1" t="s">
        <v>59</v>
      </c>
      <c r="B2669" s="4">
        <v>37.919999999999995</v>
      </c>
      <c r="C2669" s="4">
        <v>35.363333333333337</v>
      </c>
      <c r="D2669" s="4">
        <f t="shared" si="91"/>
        <v>3.5656755018030708</v>
      </c>
      <c r="E2669" s="6">
        <f t="shared" si="92"/>
        <v>38</v>
      </c>
    </row>
    <row r="2670" spans="1:5">
      <c r="A2670" s="1" t="s">
        <v>59</v>
      </c>
      <c r="B2670" s="4">
        <v>37.931666666666665</v>
      </c>
      <c r="C2670" s="4">
        <v>35.813333333333333</v>
      </c>
      <c r="D2670" s="4">
        <f t="shared" si="91"/>
        <v>3.5783202635468725</v>
      </c>
      <c r="E2670" s="6">
        <f t="shared" si="92"/>
        <v>38</v>
      </c>
    </row>
    <row r="2671" spans="1:5">
      <c r="A2671" s="1" t="s">
        <v>60</v>
      </c>
      <c r="B2671" s="4">
        <v>37.93833333333334</v>
      </c>
      <c r="C2671" s="4">
        <v>35.923333333333339</v>
      </c>
      <c r="D2671" s="4">
        <f t="shared" si="91"/>
        <v>3.581387037940631</v>
      </c>
      <c r="E2671" s="6">
        <f t="shared" si="92"/>
        <v>38</v>
      </c>
    </row>
    <row r="2672" spans="1:5">
      <c r="A2672" s="1" t="s">
        <v>60</v>
      </c>
      <c r="B2672" s="4">
        <v>37.939583333333331</v>
      </c>
      <c r="C2672" s="4">
        <v>35.896666666666668</v>
      </c>
      <c r="D2672" s="4">
        <f t="shared" si="91"/>
        <v>3.5806444406726801</v>
      </c>
      <c r="E2672" s="6">
        <f t="shared" si="92"/>
        <v>38</v>
      </c>
    </row>
    <row r="2673" spans="1:5">
      <c r="A2673" s="1" t="s">
        <v>60</v>
      </c>
      <c r="B2673" s="4">
        <v>37.946666666666673</v>
      </c>
      <c r="C2673" s="4">
        <v>37.119999999999997</v>
      </c>
      <c r="D2673" s="4">
        <f t="shared" si="91"/>
        <v>3.6141559079179997</v>
      </c>
      <c r="E2673" s="6">
        <f t="shared" si="92"/>
        <v>38</v>
      </c>
    </row>
    <row r="2674" spans="1:5">
      <c r="A2674" s="1" t="s">
        <v>59</v>
      </c>
      <c r="B2674" s="4">
        <v>37.949027777777779</v>
      </c>
      <c r="C2674" s="4">
        <v>36.19</v>
      </c>
      <c r="D2674" s="4">
        <f t="shared" si="91"/>
        <v>3.5887828375756512</v>
      </c>
      <c r="E2674" s="6">
        <f t="shared" si="92"/>
        <v>38</v>
      </c>
    </row>
    <row r="2675" spans="1:5">
      <c r="A2675" s="1" t="s">
        <v>59</v>
      </c>
      <c r="B2675" s="4">
        <v>37.981388888888887</v>
      </c>
      <c r="C2675" s="4">
        <v>35.613333333333337</v>
      </c>
      <c r="D2675" s="4">
        <f t="shared" si="91"/>
        <v>3.5727200995736506</v>
      </c>
      <c r="E2675" s="6">
        <f t="shared" si="92"/>
        <v>38</v>
      </c>
    </row>
    <row r="2676" spans="1:5">
      <c r="A2676" s="1" t="s">
        <v>59</v>
      </c>
      <c r="B2676" s="4">
        <v>37.987638888888888</v>
      </c>
      <c r="C2676" s="4">
        <v>35.563333333333333</v>
      </c>
      <c r="D2676" s="4">
        <f t="shared" si="91"/>
        <v>3.57131514453526</v>
      </c>
      <c r="E2676" s="6">
        <f t="shared" si="92"/>
        <v>38</v>
      </c>
    </row>
    <row r="2677" spans="1:5">
      <c r="A2677" s="1" t="s">
        <v>59</v>
      </c>
      <c r="B2677" s="4">
        <v>37.998194444444451</v>
      </c>
      <c r="C2677" s="4">
        <v>35.53</v>
      </c>
      <c r="D2677" s="4">
        <f t="shared" si="91"/>
        <v>3.5703774100329357</v>
      </c>
      <c r="E2677" s="6">
        <f t="shared" si="92"/>
        <v>38</v>
      </c>
    </row>
    <row r="2678" spans="1:5">
      <c r="A2678" s="1" t="s">
        <v>60</v>
      </c>
      <c r="B2678" s="4">
        <v>38.002500000000005</v>
      </c>
      <c r="C2678" s="4">
        <v>36.70333333333334</v>
      </c>
      <c r="D2678" s="4">
        <f t="shared" si="91"/>
        <v>3.6028675774573902</v>
      </c>
      <c r="E2678" s="6">
        <f t="shared" si="92"/>
        <v>38</v>
      </c>
    </row>
    <row r="2679" spans="1:5">
      <c r="A2679" s="1" t="s">
        <v>60</v>
      </c>
      <c r="B2679" s="4">
        <v>38.002777777777773</v>
      </c>
      <c r="C2679" s="4">
        <v>37.386666666666663</v>
      </c>
      <c r="D2679" s="4">
        <f t="shared" si="91"/>
        <v>3.6213141346181703</v>
      </c>
      <c r="E2679" s="6">
        <f t="shared" si="92"/>
        <v>38</v>
      </c>
    </row>
    <row r="2680" spans="1:5">
      <c r="A2680" s="1" t="s">
        <v>59</v>
      </c>
      <c r="B2680" s="4">
        <v>38.006666666666668</v>
      </c>
      <c r="C2680" s="4">
        <v>35.39</v>
      </c>
      <c r="D2680" s="4">
        <f t="shared" si="91"/>
        <v>3.5664292943573721</v>
      </c>
      <c r="E2680" s="6">
        <f t="shared" si="92"/>
        <v>38</v>
      </c>
    </row>
    <row r="2681" spans="1:5">
      <c r="A2681" s="1" t="s">
        <v>59</v>
      </c>
      <c r="B2681" s="4">
        <v>38.021666666666668</v>
      </c>
      <c r="C2681" s="4">
        <v>35.630000000000003</v>
      </c>
      <c r="D2681" s="4">
        <f t="shared" si="91"/>
        <v>3.5731879796177446</v>
      </c>
      <c r="E2681" s="6">
        <f t="shared" si="92"/>
        <v>38</v>
      </c>
    </row>
    <row r="2682" spans="1:5">
      <c r="A2682" s="1" t="s">
        <v>59</v>
      </c>
      <c r="B2682" s="4">
        <v>38.044999999999995</v>
      </c>
      <c r="C2682" s="4">
        <v>36.426666666666669</v>
      </c>
      <c r="D2682" s="4">
        <f t="shared" si="91"/>
        <v>3.5953011071543703</v>
      </c>
      <c r="E2682" s="6">
        <f t="shared" si="92"/>
        <v>38</v>
      </c>
    </row>
    <row r="2683" spans="1:5">
      <c r="A2683" s="1" t="s">
        <v>59</v>
      </c>
      <c r="B2683" s="4">
        <v>38.070416666666667</v>
      </c>
      <c r="C2683" s="4">
        <v>37.693333333333335</v>
      </c>
      <c r="D2683" s="4">
        <f t="shared" si="91"/>
        <v>3.6294832441572797</v>
      </c>
      <c r="E2683" s="6">
        <f t="shared" si="92"/>
        <v>38</v>
      </c>
    </row>
    <row r="2684" spans="1:5">
      <c r="A2684" s="1" t="s">
        <v>59</v>
      </c>
      <c r="B2684" s="4">
        <v>38.094305555555557</v>
      </c>
      <c r="C2684" s="4">
        <v>35.479999999999997</v>
      </c>
      <c r="D2684" s="4">
        <f t="shared" si="91"/>
        <v>3.5689691574413787</v>
      </c>
      <c r="E2684" s="6">
        <f t="shared" si="92"/>
        <v>38</v>
      </c>
    </row>
    <row r="2685" spans="1:5">
      <c r="A2685" s="1" t="s">
        <v>59</v>
      </c>
      <c r="B2685" s="4">
        <v>38.116944444444449</v>
      </c>
      <c r="C2685" s="4">
        <v>35.776666666666664</v>
      </c>
      <c r="D2685" s="4">
        <f t="shared" si="91"/>
        <v>3.5772959118253231</v>
      </c>
      <c r="E2685" s="6">
        <f t="shared" si="92"/>
        <v>38</v>
      </c>
    </row>
    <row r="2686" spans="1:5">
      <c r="A2686" s="1" t="s">
        <v>60</v>
      </c>
      <c r="B2686" s="4">
        <v>38.124305555555559</v>
      </c>
      <c r="C2686" s="4">
        <v>36.003333333333337</v>
      </c>
      <c r="D2686" s="4">
        <f t="shared" si="91"/>
        <v>3.5836115267622732</v>
      </c>
      <c r="E2686" s="6">
        <f t="shared" si="92"/>
        <v>38</v>
      </c>
    </row>
    <row r="2687" spans="1:5">
      <c r="A2687" s="1" t="s">
        <v>59</v>
      </c>
      <c r="B2687" s="4">
        <v>38.141388888888883</v>
      </c>
      <c r="C2687" s="4">
        <v>34.47</v>
      </c>
      <c r="D2687" s="4">
        <f t="shared" si="91"/>
        <v>3.5400893805287739</v>
      </c>
      <c r="E2687" s="6">
        <f t="shared" si="92"/>
        <v>38</v>
      </c>
    </row>
    <row r="2688" spans="1:5">
      <c r="A2688" s="1" t="s">
        <v>59</v>
      </c>
      <c r="B2688" s="4">
        <v>38.15541666666666</v>
      </c>
      <c r="C2688" s="4">
        <v>35.146666666666668</v>
      </c>
      <c r="D2688" s="4">
        <f t="shared" si="91"/>
        <v>3.5595297820860874</v>
      </c>
      <c r="E2688" s="6">
        <f t="shared" si="92"/>
        <v>38</v>
      </c>
    </row>
    <row r="2689" spans="1:5">
      <c r="A2689" s="1" t="s">
        <v>59</v>
      </c>
      <c r="B2689" s="4">
        <v>38.165833333333332</v>
      </c>
      <c r="C2689" s="4">
        <v>35.916666666666664</v>
      </c>
      <c r="D2689" s="4">
        <f t="shared" si="91"/>
        <v>3.5812014403157475</v>
      </c>
      <c r="E2689" s="6">
        <f t="shared" si="92"/>
        <v>38</v>
      </c>
    </row>
    <row r="2690" spans="1:5">
      <c r="A2690" s="1" t="s">
        <v>59</v>
      </c>
      <c r="B2690" s="4">
        <v>38.165972222222223</v>
      </c>
      <c r="C2690" s="4">
        <v>38.736666666666672</v>
      </c>
      <c r="D2690" s="4">
        <f t="shared" ref="D2690:D2753" si="93">LN(C2690)</f>
        <v>3.6567866105666726</v>
      </c>
      <c r="E2690" s="6">
        <f t="shared" si="92"/>
        <v>38</v>
      </c>
    </row>
    <row r="2691" spans="1:5">
      <c r="A2691" s="1" t="s">
        <v>60</v>
      </c>
      <c r="B2691" s="4">
        <v>38.221944444444446</v>
      </c>
      <c r="C2691" s="4">
        <v>37.379999999999995</v>
      </c>
      <c r="D2691" s="4">
        <f t="shared" si="93"/>
        <v>3.6211358020274167</v>
      </c>
      <c r="E2691" s="6">
        <f t="shared" si="92"/>
        <v>38</v>
      </c>
    </row>
    <row r="2692" spans="1:5">
      <c r="A2692" s="1" t="s">
        <v>59</v>
      </c>
      <c r="B2692" s="4">
        <v>38.235416666666666</v>
      </c>
      <c r="C2692" s="4">
        <v>34.68</v>
      </c>
      <c r="D2692" s="4">
        <f t="shared" si="93"/>
        <v>3.5461631519123409</v>
      </c>
      <c r="E2692" s="6">
        <f t="shared" si="92"/>
        <v>38</v>
      </c>
    </row>
    <row r="2693" spans="1:5">
      <c r="A2693" s="1" t="s">
        <v>59</v>
      </c>
      <c r="B2693" s="4">
        <v>38.251944444444447</v>
      </c>
      <c r="C2693" s="4">
        <v>37.456666666666671</v>
      </c>
      <c r="D2693" s="4">
        <f t="shared" si="93"/>
        <v>3.6231847092517016</v>
      </c>
      <c r="E2693" s="6">
        <f t="shared" si="92"/>
        <v>38</v>
      </c>
    </row>
    <row r="2694" spans="1:5">
      <c r="A2694" s="1" t="s">
        <v>59</v>
      </c>
      <c r="B2694" s="4">
        <v>38.268611111111113</v>
      </c>
      <c r="C2694" s="4">
        <v>37.256666666666668</v>
      </c>
      <c r="D2694" s="4">
        <f t="shared" si="93"/>
        <v>3.6178308997294106</v>
      </c>
      <c r="E2694" s="6">
        <f t="shared" si="92"/>
        <v>38</v>
      </c>
    </row>
    <row r="2695" spans="1:5">
      <c r="A2695" s="1" t="s">
        <v>60</v>
      </c>
      <c r="B2695" s="4">
        <v>38.296805555555558</v>
      </c>
      <c r="C2695" s="4">
        <v>38.406666666666673</v>
      </c>
      <c r="D2695" s="4">
        <f t="shared" si="93"/>
        <v>3.6482310556361277</v>
      </c>
      <c r="E2695" s="6">
        <f t="shared" si="92"/>
        <v>38</v>
      </c>
    </row>
    <row r="2696" spans="1:5">
      <c r="A2696" s="1" t="s">
        <v>60</v>
      </c>
      <c r="B2696" s="4">
        <v>38.344999999999999</v>
      </c>
      <c r="C2696" s="4">
        <v>37.93</v>
      </c>
      <c r="D2696" s="4">
        <f t="shared" si="93"/>
        <v>3.6357423557008075</v>
      </c>
      <c r="E2696" s="6">
        <f t="shared" si="92"/>
        <v>38</v>
      </c>
    </row>
    <row r="2697" spans="1:5">
      <c r="A2697" s="1" t="s">
        <v>60</v>
      </c>
      <c r="B2697" s="4">
        <v>38.351527777777775</v>
      </c>
      <c r="C2697" s="4">
        <v>36.513333333333328</v>
      </c>
      <c r="D2697" s="4">
        <f t="shared" si="93"/>
        <v>3.5976774906874653</v>
      </c>
      <c r="E2697" s="6">
        <f t="shared" si="92"/>
        <v>38</v>
      </c>
    </row>
    <row r="2698" spans="1:5">
      <c r="A2698" s="1" t="s">
        <v>59</v>
      </c>
      <c r="B2698" s="4">
        <v>38.392916666666665</v>
      </c>
      <c r="C2698" s="4">
        <v>39.029999999999994</v>
      </c>
      <c r="D2698" s="4">
        <f t="shared" si="93"/>
        <v>3.6643305811925235</v>
      </c>
      <c r="E2698" s="6">
        <f t="shared" si="92"/>
        <v>38</v>
      </c>
    </row>
    <row r="2699" spans="1:5">
      <c r="A2699" s="1" t="s">
        <v>60</v>
      </c>
      <c r="B2699" s="4">
        <v>38.394027777777779</v>
      </c>
      <c r="C2699" s="4">
        <v>37.326666666666668</v>
      </c>
      <c r="D2699" s="4">
        <f t="shared" si="93"/>
        <v>3.6197079952526376</v>
      </c>
      <c r="E2699" s="6">
        <f t="shared" si="92"/>
        <v>38</v>
      </c>
    </row>
    <row r="2700" spans="1:5">
      <c r="A2700" s="1" t="s">
        <v>59</v>
      </c>
      <c r="B2700" s="4">
        <v>38.408611111111114</v>
      </c>
      <c r="C2700" s="4">
        <v>35.533333333333331</v>
      </c>
      <c r="D2700" s="4">
        <f t="shared" si="93"/>
        <v>3.5704712230636346</v>
      </c>
      <c r="E2700" s="6">
        <f t="shared" si="92"/>
        <v>38</v>
      </c>
    </row>
    <row r="2701" spans="1:5">
      <c r="A2701" s="1" t="s">
        <v>60</v>
      </c>
      <c r="B2701" s="4">
        <v>38.443750000000001</v>
      </c>
      <c r="C2701" s="4">
        <v>37.266666666666673</v>
      </c>
      <c r="D2701" s="4">
        <f t="shared" si="93"/>
        <v>3.6180992720528891</v>
      </c>
      <c r="E2701" s="6">
        <f t="shared" si="92"/>
        <v>38</v>
      </c>
    </row>
    <row r="2702" spans="1:5">
      <c r="A2702" s="1" t="s">
        <v>60</v>
      </c>
      <c r="B2702" s="4">
        <v>38.448333333333338</v>
      </c>
      <c r="C2702" s="4">
        <v>38.300000000000004</v>
      </c>
      <c r="D2702" s="4">
        <f t="shared" si="93"/>
        <v>3.6454498961866002</v>
      </c>
      <c r="E2702" s="6">
        <f t="shared" si="92"/>
        <v>38</v>
      </c>
    </row>
    <row r="2703" spans="1:5">
      <c r="A2703" s="1" t="s">
        <v>60</v>
      </c>
      <c r="B2703" s="4">
        <v>38.453194444444442</v>
      </c>
      <c r="C2703" s="4">
        <v>37.143333333333331</v>
      </c>
      <c r="D2703" s="4">
        <f t="shared" si="93"/>
        <v>3.6147843023908526</v>
      </c>
      <c r="E2703" s="6">
        <f t="shared" si="92"/>
        <v>38</v>
      </c>
    </row>
    <row r="2704" spans="1:5">
      <c r="A2704" s="1" t="s">
        <v>60</v>
      </c>
      <c r="B2704" s="4">
        <v>38.463055555555556</v>
      </c>
      <c r="C2704" s="4">
        <v>37.68333333333333</v>
      </c>
      <c r="D2704" s="4">
        <f t="shared" si="93"/>
        <v>3.629217910055869</v>
      </c>
      <c r="E2704" s="6">
        <f t="shared" si="92"/>
        <v>38</v>
      </c>
    </row>
    <row r="2705" spans="1:5">
      <c r="A2705" s="1" t="s">
        <v>60</v>
      </c>
      <c r="B2705" s="4">
        <v>38.468333333333334</v>
      </c>
      <c r="C2705" s="4">
        <v>36.340000000000003</v>
      </c>
      <c r="D2705" s="4">
        <f t="shared" si="93"/>
        <v>3.5929190629680252</v>
      </c>
      <c r="E2705" s="6">
        <f t="shared" si="92"/>
        <v>38</v>
      </c>
    </row>
    <row r="2706" spans="1:5">
      <c r="A2706" s="1" t="s">
        <v>60</v>
      </c>
      <c r="B2706" s="4">
        <v>38.470555555555549</v>
      </c>
      <c r="C2706" s="4">
        <v>37.693333333333328</v>
      </c>
      <c r="D2706" s="4">
        <f t="shared" si="93"/>
        <v>3.6294832441572797</v>
      </c>
      <c r="E2706" s="6">
        <f t="shared" si="92"/>
        <v>38</v>
      </c>
    </row>
    <row r="2707" spans="1:5">
      <c r="A2707" s="1" t="s">
        <v>60</v>
      </c>
      <c r="B2707" s="4">
        <v>38.503611111111113</v>
      </c>
      <c r="C2707" s="4">
        <v>37.393333333333338</v>
      </c>
      <c r="D2707" s="4">
        <f t="shared" si="93"/>
        <v>3.6214924354120814</v>
      </c>
      <c r="E2707" s="6">
        <f t="shared" si="92"/>
        <v>39</v>
      </c>
    </row>
    <row r="2708" spans="1:5">
      <c r="A2708" s="1" t="s">
        <v>60</v>
      </c>
      <c r="B2708" s="4">
        <v>38.508333333333333</v>
      </c>
      <c r="C2708" s="4">
        <v>37.843333333333334</v>
      </c>
      <c r="D2708" s="4">
        <f t="shared" si="93"/>
        <v>3.6334548305083327</v>
      </c>
      <c r="E2708" s="6">
        <f t="shared" si="92"/>
        <v>39</v>
      </c>
    </row>
    <row r="2709" spans="1:5">
      <c r="A2709" s="1" t="s">
        <v>60</v>
      </c>
      <c r="B2709" s="4">
        <v>38.513333333333335</v>
      </c>
      <c r="C2709" s="4">
        <v>36.830000000000005</v>
      </c>
      <c r="D2709" s="4">
        <f t="shared" si="93"/>
        <v>3.606312730456974</v>
      </c>
      <c r="E2709" s="6">
        <f t="shared" si="92"/>
        <v>39</v>
      </c>
    </row>
    <row r="2710" spans="1:5">
      <c r="A2710" s="1" t="s">
        <v>60</v>
      </c>
      <c r="B2710" s="4">
        <v>38.541249999999998</v>
      </c>
      <c r="C2710" s="4">
        <v>36.506666666666668</v>
      </c>
      <c r="D2710" s="4">
        <f t="shared" si="93"/>
        <v>3.597494892312084</v>
      </c>
      <c r="E2710" s="6">
        <f t="shared" si="92"/>
        <v>39</v>
      </c>
    </row>
    <row r="2711" spans="1:5">
      <c r="A2711" s="1" t="s">
        <v>60</v>
      </c>
      <c r="B2711" s="4">
        <v>38.553055555555559</v>
      </c>
      <c r="C2711" s="4">
        <v>37.140000000000008</v>
      </c>
      <c r="D2711" s="4">
        <f t="shared" si="93"/>
        <v>3.6146945559245598</v>
      </c>
      <c r="E2711" s="6">
        <f t="shared" si="92"/>
        <v>39</v>
      </c>
    </row>
    <row r="2712" spans="1:5">
      <c r="A2712" s="1" t="s">
        <v>60</v>
      </c>
      <c r="B2712" s="4">
        <v>38.563194444444441</v>
      </c>
      <c r="C2712" s="4">
        <v>37.006666666666668</v>
      </c>
      <c r="D2712" s="4">
        <f t="shared" si="93"/>
        <v>3.6110980765939056</v>
      </c>
      <c r="E2712" s="6">
        <f t="shared" si="92"/>
        <v>39</v>
      </c>
    </row>
    <row r="2713" spans="1:5">
      <c r="A2713" s="1" t="s">
        <v>59</v>
      </c>
      <c r="B2713" s="4">
        <v>38.57138888888889</v>
      </c>
      <c r="C2713" s="4">
        <v>36.610000000000007</v>
      </c>
      <c r="D2713" s="4">
        <f t="shared" si="93"/>
        <v>3.6003214271321449</v>
      </c>
      <c r="E2713" s="6">
        <f t="shared" si="92"/>
        <v>39</v>
      </c>
    </row>
    <row r="2714" spans="1:5">
      <c r="A2714" s="1" t="s">
        <v>60</v>
      </c>
      <c r="B2714" s="4">
        <v>38.591527777777777</v>
      </c>
      <c r="C2714" s="4">
        <v>37.733333333333334</v>
      </c>
      <c r="D2714" s="4">
        <f t="shared" si="93"/>
        <v>3.630543877100973</v>
      </c>
      <c r="E2714" s="6">
        <f t="shared" si="92"/>
        <v>39</v>
      </c>
    </row>
    <row r="2715" spans="1:5">
      <c r="A2715" s="1" t="s">
        <v>60</v>
      </c>
      <c r="B2715" s="4">
        <v>38.593888888888884</v>
      </c>
      <c r="C2715" s="4">
        <v>37.11333333333333</v>
      </c>
      <c r="D2715" s="4">
        <f t="shared" si="93"/>
        <v>3.613976294087252</v>
      </c>
      <c r="E2715" s="6">
        <f t="shared" si="92"/>
        <v>39</v>
      </c>
    </row>
    <row r="2716" spans="1:5">
      <c r="A2716" s="1" t="s">
        <v>60</v>
      </c>
      <c r="B2716" s="4">
        <v>38.596388888888889</v>
      </c>
      <c r="C2716" s="4">
        <v>37.376666666666665</v>
      </c>
      <c r="D2716" s="4">
        <f t="shared" si="93"/>
        <v>3.6210466238046797</v>
      </c>
      <c r="E2716" s="6">
        <f t="shared" si="92"/>
        <v>39</v>
      </c>
    </row>
    <row r="2717" spans="1:5">
      <c r="A2717" s="1" t="s">
        <v>59</v>
      </c>
      <c r="B2717" s="4">
        <v>38.601388888888891</v>
      </c>
      <c r="C2717" s="4">
        <v>34.616666666666667</v>
      </c>
      <c r="D2717" s="4">
        <f t="shared" si="93"/>
        <v>3.5443352616540116</v>
      </c>
      <c r="E2717" s="6">
        <f t="shared" si="92"/>
        <v>39</v>
      </c>
    </row>
    <row r="2718" spans="1:5">
      <c r="A2718" s="1" t="s">
        <v>60</v>
      </c>
      <c r="B2718" s="4">
        <v>38.609444444444442</v>
      </c>
      <c r="C2718" s="4">
        <v>36.333333333333336</v>
      </c>
      <c r="D2718" s="4">
        <f t="shared" si="93"/>
        <v>3.5927355935610339</v>
      </c>
      <c r="E2718" s="6">
        <f t="shared" si="92"/>
        <v>39</v>
      </c>
    </row>
    <row r="2719" spans="1:5">
      <c r="A2719" s="1" t="s">
        <v>60</v>
      </c>
      <c r="B2719" s="4">
        <v>38.614444444444445</v>
      </c>
      <c r="C2719" s="4">
        <v>38.339999999999996</v>
      </c>
      <c r="D2719" s="4">
        <f t="shared" si="93"/>
        <v>3.6464937376174982</v>
      </c>
      <c r="E2719" s="6">
        <f t="shared" si="92"/>
        <v>39</v>
      </c>
    </row>
    <row r="2720" spans="1:5">
      <c r="A2720" s="1" t="s">
        <v>60</v>
      </c>
      <c r="B2720" s="4">
        <v>38.637916666666669</v>
      </c>
      <c r="C2720" s="4">
        <v>37.54</v>
      </c>
      <c r="D2720" s="4">
        <f t="shared" si="93"/>
        <v>3.6254070311583626</v>
      </c>
      <c r="E2720" s="6">
        <f t="shared" si="92"/>
        <v>39</v>
      </c>
    </row>
    <row r="2721" spans="1:5">
      <c r="A2721" s="1" t="s">
        <v>60</v>
      </c>
      <c r="B2721" s="4">
        <v>38.649305555555557</v>
      </c>
      <c r="C2721" s="4">
        <v>37.193333333333335</v>
      </c>
      <c r="D2721" s="4">
        <f t="shared" si="93"/>
        <v>3.6161295337492727</v>
      </c>
      <c r="E2721" s="6">
        <f t="shared" si="92"/>
        <v>39</v>
      </c>
    </row>
    <row r="2722" spans="1:5">
      <c r="A2722" s="1" t="s">
        <v>60</v>
      </c>
      <c r="B2722" s="4">
        <v>38.657916666666665</v>
      </c>
      <c r="C2722" s="4">
        <v>37.44</v>
      </c>
      <c r="D2722" s="4">
        <f t="shared" si="93"/>
        <v>3.622739651609391</v>
      </c>
      <c r="E2722" s="6">
        <f t="shared" si="92"/>
        <v>39</v>
      </c>
    </row>
    <row r="2723" spans="1:5">
      <c r="A2723" s="1" t="s">
        <v>60</v>
      </c>
      <c r="B2723" s="4">
        <v>38.664305555555551</v>
      </c>
      <c r="C2723" s="4">
        <v>36.896666666666668</v>
      </c>
      <c r="D2723" s="4">
        <f t="shared" si="93"/>
        <v>3.6081212127294231</v>
      </c>
      <c r="E2723" s="6">
        <f t="shared" si="92"/>
        <v>39</v>
      </c>
    </row>
    <row r="2724" spans="1:5">
      <c r="A2724" s="1" t="s">
        <v>60</v>
      </c>
      <c r="B2724" s="4">
        <v>38.676111111111112</v>
      </c>
      <c r="C2724" s="4">
        <v>37.353333333333332</v>
      </c>
      <c r="D2724" s="4">
        <f t="shared" si="93"/>
        <v>3.6204221534690286</v>
      </c>
      <c r="E2724" s="6">
        <f t="shared" si="92"/>
        <v>39</v>
      </c>
    </row>
    <row r="2725" spans="1:5">
      <c r="A2725" s="1" t="s">
        <v>59</v>
      </c>
      <c r="B2725" s="4">
        <v>38.68277777777778</v>
      </c>
      <c r="C2725" s="4">
        <v>37.536666666666669</v>
      </c>
      <c r="D2725" s="4">
        <f t="shared" si="93"/>
        <v>3.6253182330408245</v>
      </c>
      <c r="E2725" s="6">
        <f t="shared" ref="E2725:E2788" si="94">ROUND(B2725,0)</f>
        <v>39</v>
      </c>
    </row>
    <row r="2726" spans="1:5">
      <c r="A2726" s="1" t="s">
        <v>59</v>
      </c>
      <c r="B2726" s="4">
        <v>38.684861111111111</v>
      </c>
      <c r="C2726" s="4">
        <v>35.333333333333336</v>
      </c>
      <c r="D2726" s="4">
        <f t="shared" si="93"/>
        <v>3.5648268054439574</v>
      </c>
      <c r="E2726" s="6">
        <f t="shared" si="94"/>
        <v>39</v>
      </c>
    </row>
    <row r="2727" spans="1:5">
      <c r="A2727" s="1" t="s">
        <v>60</v>
      </c>
      <c r="B2727" s="4">
        <v>38.685416666666669</v>
      </c>
      <c r="C2727" s="4">
        <v>38.229999999999997</v>
      </c>
      <c r="D2727" s="4">
        <f t="shared" si="93"/>
        <v>3.6436205477083212</v>
      </c>
      <c r="E2727" s="6">
        <f t="shared" si="94"/>
        <v>39</v>
      </c>
    </row>
    <row r="2728" spans="1:5">
      <c r="A2728" s="1" t="s">
        <v>60</v>
      </c>
      <c r="B2728" s="4">
        <v>38.695138888888891</v>
      </c>
      <c r="C2728" s="4">
        <v>39.356666666666662</v>
      </c>
      <c r="D2728" s="4">
        <f t="shared" si="93"/>
        <v>3.6726653802509084</v>
      </c>
      <c r="E2728" s="6">
        <f t="shared" si="94"/>
        <v>39</v>
      </c>
    </row>
    <row r="2729" spans="1:5">
      <c r="A2729" s="1" t="s">
        <v>60</v>
      </c>
      <c r="B2729" s="4">
        <v>38.700138888888887</v>
      </c>
      <c r="C2729" s="4">
        <v>37.06</v>
      </c>
      <c r="D2729" s="4">
        <f t="shared" si="93"/>
        <v>3.6125382208572137</v>
      </c>
      <c r="E2729" s="6">
        <f t="shared" si="94"/>
        <v>39</v>
      </c>
    </row>
    <row r="2730" spans="1:5">
      <c r="A2730" s="1" t="s">
        <v>60</v>
      </c>
      <c r="B2730" s="4">
        <v>38.719166666666666</v>
      </c>
      <c r="C2730" s="4">
        <v>39.383333333333333</v>
      </c>
      <c r="D2730" s="4">
        <f t="shared" si="93"/>
        <v>3.6733427149648072</v>
      </c>
      <c r="E2730" s="6">
        <f t="shared" si="94"/>
        <v>39</v>
      </c>
    </row>
    <row r="2731" spans="1:5">
      <c r="A2731" s="1" t="s">
        <v>60</v>
      </c>
      <c r="B2731" s="4">
        <v>38.743194444444448</v>
      </c>
      <c r="C2731" s="4">
        <v>37.43</v>
      </c>
      <c r="D2731" s="4">
        <f t="shared" si="93"/>
        <v>3.6224725219163374</v>
      </c>
      <c r="E2731" s="6">
        <f t="shared" si="94"/>
        <v>39</v>
      </c>
    </row>
    <row r="2732" spans="1:5">
      <c r="A2732" s="1" t="s">
        <v>60</v>
      </c>
      <c r="B2732" s="4">
        <v>38.761805555555561</v>
      </c>
      <c r="C2732" s="4">
        <v>38.89</v>
      </c>
      <c r="D2732" s="4">
        <f t="shared" si="93"/>
        <v>3.6607371481676561</v>
      </c>
      <c r="E2732" s="6">
        <f t="shared" si="94"/>
        <v>39</v>
      </c>
    </row>
    <row r="2733" spans="1:5">
      <c r="A2733" s="1" t="s">
        <v>60</v>
      </c>
      <c r="B2733" s="4">
        <v>38.781111111111116</v>
      </c>
      <c r="C2733" s="4">
        <v>37.573333333333331</v>
      </c>
      <c r="D2733" s="4">
        <f t="shared" si="93"/>
        <v>3.6262945789223151</v>
      </c>
      <c r="E2733" s="6">
        <f t="shared" si="94"/>
        <v>39</v>
      </c>
    </row>
    <row r="2734" spans="1:5">
      <c r="A2734" s="1" t="s">
        <v>60</v>
      </c>
      <c r="B2734" s="4">
        <v>38.810972222222219</v>
      </c>
      <c r="C2734" s="4">
        <v>38.003333333333337</v>
      </c>
      <c r="D2734" s="4">
        <f t="shared" si="93"/>
        <v>3.6376738751775188</v>
      </c>
      <c r="E2734" s="6">
        <f t="shared" si="94"/>
        <v>39</v>
      </c>
    </row>
    <row r="2735" spans="1:5">
      <c r="A2735" s="1" t="s">
        <v>60</v>
      </c>
      <c r="B2735" s="4">
        <v>38.853333333333332</v>
      </c>
      <c r="C2735" s="4">
        <v>37.340000000000003</v>
      </c>
      <c r="D2735" s="4">
        <f t="shared" si="93"/>
        <v>3.6200651381135764</v>
      </c>
      <c r="E2735" s="6">
        <f t="shared" si="94"/>
        <v>39</v>
      </c>
    </row>
    <row r="2736" spans="1:5">
      <c r="A2736" s="1" t="s">
        <v>60</v>
      </c>
      <c r="B2736" s="4">
        <v>38.885138888888882</v>
      </c>
      <c r="C2736" s="4">
        <v>37.866666666666667</v>
      </c>
      <c r="D2736" s="4">
        <f t="shared" si="93"/>
        <v>3.6340712176189411</v>
      </c>
      <c r="E2736" s="6">
        <f t="shared" si="94"/>
        <v>39</v>
      </c>
    </row>
    <row r="2737" spans="1:5">
      <c r="A2737" s="1" t="s">
        <v>60</v>
      </c>
      <c r="B2737" s="4">
        <v>38.926388888888894</v>
      </c>
      <c r="C2737" s="4">
        <v>36.01</v>
      </c>
      <c r="D2737" s="4">
        <f t="shared" si="93"/>
        <v>3.5837966776607839</v>
      </c>
      <c r="E2737" s="6">
        <f t="shared" si="94"/>
        <v>39</v>
      </c>
    </row>
    <row r="2738" spans="1:5">
      <c r="A2738" s="1" t="s">
        <v>60</v>
      </c>
      <c r="B2738" s="4">
        <v>39.014305555555552</v>
      </c>
      <c r="C2738" s="4">
        <v>38.353333333333332</v>
      </c>
      <c r="D2738" s="4">
        <f t="shared" si="93"/>
        <v>3.6468414427670375</v>
      </c>
      <c r="E2738" s="6">
        <f t="shared" si="94"/>
        <v>39</v>
      </c>
    </row>
    <row r="2739" spans="1:5">
      <c r="A2739" s="1" t="s">
        <v>60</v>
      </c>
      <c r="B2739" s="4">
        <v>39.030277777777776</v>
      </c>
      <c r="C2739" s="4">
        <v>37.29</v>
      </c>
      <c r="D2739" s="4">
        <f t="shared" si="93"/>
        <v>3.6187251941907292</v>
      </c>
      <c r="E2739" s="6">
        <f t="shared" si="94"/>
        <v>39</v>
      </c>
    </row>
    <row r="2740" spans="1:5">
      <c r="A2740" s="1" t="s">
        <v>60</v>
      </c>
      <c r="B2740" s="4">
        <v>39.045972222222218</v>
      </c>
      <c r="C2740" s="4">
        <v>37.113333333333337</v>
      </c>
      <c r="D2740" s="4">
        <f t="shared" si="93"/>
        <v>3.613976294087252</v>
      </c>
      <c r="E2740" s="6">
        <f t="shared" si="94"/>
        <v>39</v>
      </c>
    </row>
    <row r="2741" spans="1:5">
      <c r="A2741" s="1" t="s">
        <v>60</v>
      </c>
      <c r="B2741" s="4">
        <v>39.058194444444446</v>
      </c>
      <c r="C2741" s="4">
        <v>37.033333333333331</v>
      </c>
      <c r="D2741" s="4">
        <f t="shared" si="93"/>
        <v>3.6118184079774744</v>
      </c>
      <c r="E2741" s="6">
        <f t="shared" si="94"/>
        <v>39</v>
      </c>
    </row>
    <row r="2742" spans="1:5">
      <c r="A2742" s="1" t="s">
        <v>60</v>
      </c>
      <c r="B2742" s="4">
        <v>39.061250000000001</v>
      </c>
      <c r="C2742" s="4">
        <v>37.986666666666665</v>
      </c>
      <c r="D2742" s="4">
        <f t="shared" si="93"/>
        <v>3.6372352209615979</v>
      </c>
      <c r="E2742" s="6">
        <f t="shared" si="94"/>
        <v>39</v>
      </c>
    </row>
    <row r="2743" spans="1:5">
      <c r="A2743" s="1" t="s">
        <v>60</v>
      </c>
      <c r="B2743" s="4">
        <v>39.136666666666663</v>
      </c>
      <c r="C2743" s="4">
        <v>38.300000000000004</v>
      </c>
      <c r="D2743" s="4">
        <f t="shared" si="93"/>
        <v>3.6454498961866002</v>
      </c>
      <c r="E2743" s="6">
        <f t="shared" si="94"/>
        <v>39</v>
      </c>
    </row>
    <row r="2744" spans="1:5">
      <c r="A2744" s="1" t="s">
        <v>60</v>
      </c>
      <c r="B2744" s="4">
        <v>39.173888888888889</v>
      </c>
      <c r="C2744" s="4">
        <v>36.763333333333328</v>
      </c>
      <c r="D2744" s="4">
        <f t="shared" si="93"/>
        <v>3.6045009716499457</v>
      </c>
      <c r="E2744" s="6">
        <f t="shared" si="94"/>
        <v>39</v>
      </c>
    </row>
    <row r="2745" spans="1:5">
      <c r="A2745" s="1" t="s">
        <v>60</v>
      </c>
      <c r="B2745" s="4">
        <v>39.196111111111115</v>
      </c>
      <c r="C2745" s="4">
        <v>37.266666666666673</v>
      </c>
      <c r="D2745" s="4">
        <f t="shared" si="93"/>
        <v>3.6180992720528891</v>
      </c>
      <c r="E2745" s="6">
        <f t="shared" si="94"/>
        <v>39</v>
      </c>
    </row>
    <row r="2746" spans="1:5">
      <c r="A2746" s="1" t="s">
        <v>60</v>
      </c>
      <c r="B2746" s="4">
        <v>39.231944444444444</v>
      </c>
      <c r="C2746" s="4">
        <v>37.113333333333337</v>
      </c>
      <c r="D2746" s="4">
        <f t="shared" si="93"/>
        <v>3.613976294087252</v>
      </c>
      <c r="E2746" s="6">
        <f t="shared" si="94"/>
        <v>39</v>
      </c>
    </row>
    <row r="2747" spans="1:5">
      <c r="A2747" s="1" t="s">
        <v>60</v>
      </c>
      <c r="B2747" s="4">
        <v>39.265000000000001</v>
      </c>
      <c r="C2747" s="4">
        <v>37.56666666666667</v>
      </c>
      <c r="D2747" s="4">
        <f t="shared" si="93"/>
        <v>3.6261171323776211</v>
      </c>
      <c r="E2747" s="6">
        <f t="shared" si="94"/>
        <v>39</v>
      </c>
    </row>
    <row r="2748" spans="1:5">
      <c r="A2748" s="1" t="s">
        <v>60</v>
      </c>
      <c r="B2748" s="4">
        <v>39.311805555555559</v>
      </c>
      <c r="C2748" s="4">
        <v>36.589999999999996</v>
      </c>
      <c r="D2748" s="4">
        <f t="shared" si="93"/>
        <v>3.5997749790311153</v>
      </c>
      <c r="E2748" s="6">
        <f t="shared" si="94"/>
        <v>39</v>
      </c>
    </row>
    <row r="2749" spans="1:5">
      <c r="A2749" s="1" t="s">
        <v>60</v>
      </c>
      <c r="B2749" s="4">
        <v>39.344861111111108</v>
      </c>
      <c r="C2749" s="4">
        <v>38.113333333333337</v>
      </c>
      <c r="D2749" s="4">
        <f t="shared" si="93"/>
        <v>3.6405641771677155</v>
      </c>
      <c r="E2749" s="6">
        <f t="shared" si="94"/>
        <v>39</v>
      </c>
    </row>
    <row r="2750" spans="1:5">
      <c r="A2750" s="1" t="s">
        <v>60</v>
      </c>
      <c r="B2750" s="4">
        <v>39.353333333333332</v>
      </c>
      <c r="C2750" s="4">
        <v>38.443333333333335</v>
      </c>
      <c r="D2750" s="4">
        <f t="shared" si="93"/>
        <v>3.6491852955697377</v>
      </c>
      <c r="E2750" s="6">
        <f t="shared" si="94"/>
        <v>39</v>
      </c>
    </row>
    <row r="2751" spans="1:5">
      <c r="A2751" s="1" t="s">
        <v>60</v>
      </c>
      <c r="B2751" s="4">
        <v>39.354861111111106</v>
      </c>
      <c r="C2751" s="4">
        <v>39.536666666666669</v>
      </c>
      <c r="D2751" s="4">
        <f t="shared" si="93"/>
        <v>3.6772285113730749</v>
      </c>
      <c r="E2751" s="6">
        <f t="shared" si="94"/>
        <v>39</v>
      </c>
    </row>
    <row r="2752" spans="1:5">
      <c r="A2752" s="1" t="s">
        <v>60</v>
      </c>
      <c r="B2752" s="4">
        <v>39.385694444444447</v>
      </c>
      <c r="C2752" s="4">
        <v>40.173333333333339</v>
      </c>
      <c r="D2752" s="4">
        <f t="shared" si="93"/>
        <v>3.6932034255939907</v>
      </c>
      <c r="E2752" s="6">
        <f t="shared" si="94"/>
        <v>39</v>
      </c>
    </row>
    <row r="2753" spans="1:5">
      <c r="A2753" s="1" t="s">
        <v>60</v>
      </c>
      <c r="B2753" s="4">
        <v>39.431527777777781</v>
      </c>
      <c r="C2753" s="4">
        <v>38.133333333333333</v>
      </c>
      <c r="D2753" s="4">
        <f t="shared" si="93"/>
        <v>3.6410887902775877</v>
      </c>
      <c r="E2753" s="6">
        <f t="shared" si="94"/>
        <v>39</v>
      </c>
    </row>
    <row r="2754" spans="1:5">
      <c r="A2754" s="1" t="s">
        <v>60</v>
      </c>
      <c r="B2754" s="4">
        <v>39.47486111111111</v>
      </c>
      <c r="C2754" s="4">
        <v>37.95333333333334</v>
      </c>
      <c r="D2754" s="4">
        <f t="shared" ref="D2754:D2817" si="95">LN(C2754)</f>
        <v>3.6363573348548264</v>
      </c>
      <c r="E2754" s="6">
        <f t="shared" si="94"/>
        <v>39</v>
      </c>
    </row>
    <row r="2755" spans="1:5">
      <c r="A2755" s="1" t="s">
        <v>60</v>
      </c>
      <c r="B2755" s="4">
        <v>39.475694444444443</v>
      </c>
      <c r="C2755" s="4">
        <v>37.24666666666667</v>
      </c>
      <c r="D2755" s="4">
        <f t="shared" si="95"/>
        <v>3.6175624553628931</v>
      </c>
      <c r="E2755" s="6">
        <f t="shared" si="94"/>
        <v>39</v>
      </c>
    </row>
    <row r="2756" spans="1:5">
      <c r="A2756" s="1" t="s">
        <v>60</v>
      </c>
      <c r="B2756" s="4">
        <v>39.476527777777775</v>
      </c>
      <c r="C2756" s="4">
        <v>38.293333333333329</v>
      </c>
      <c r="D2756" s="4">
        <f t="shared" si="95"/>
        <v>3.6452758166318042</v>
      </c>
      <c r="E2756" s="6">
        <f t="shared" si="94"/>
        <v>39</v>
      </c>
    </row>
    <row r="2757" spans="1:5">
      <c r="A2757" s="1" t="s">
        <v>59</v>
      </c>
      <c r="B2757" s="4">
        <v>39.479583333333338</v>
      </c>
      <c r="C2757" s="4">
        <v>37.24</v>
      </c>
      <c r="D2757" s="4">
        <f t="shared" si="95"/>
        <v>3.6173834524088662</v>
      </c>
      <c r="E2757" s="6">
        <f t="shared" si="94"/>
        <v>39</v>
      </c>
    </row>
    <row r="2758" spans="1:5">
      <c r="A2758" s="1" t="s">
        <v>59</v>
      </c>
      <c r="B2758" s="4">
        <v>39.514305555555552</v>
      </c>
      <c r="C2758" s="4">
        <v>37.376666666666665</v>
      </c>
      <c r="D2758" s="4">
        <f t="shared" si="95"/>
        <v>3.6210466238046797</v>
      </c>
      <c r="E2758" s="6">
        <f t="shared" si="94"/>
        <v>40</v>
      </c>
    </row>
    <row r="2759" spans="1:5">
      <c r="A2759" s="1" t="s">
        <v>60</v>
      </c>
      <c r="B2759" s="4">
        <v>39.557499999999997</v>
      </c>
      <c r="C2759" s="4">
        <v>37.356666666666662</v>
      </c>
      <c r="D2759" s="4">
        <f t="shared" si="95"/>
        <v>3.620511387395827</v>
      </c>
      <c r="E2759" s="6">
        <f t="shared" si="94"/>
        <v>40</v>
      </c>
    </row>
    <row r="2760" spans="1:5">
      <c r="A2760" s="1" t="s">
        <v>60</v>
      </c>
      <c r="B2760" s="4">
        <v>39.575138888888887</v>
      </c>
      <c r="C2760" s="4">
        <v>37.53</v>
      </c>
      <c r="D2760" s="4">
        <f t="shared" si="95"/>
        <v>3.6251406131469297</v>
      </c>
      <c r="E2760" s="6">
        <f t="shared" si="94"/>
        <v>40</v>
      </c>
    </row>
    <row r="2761" spans="1:5">
      <c r="A2761" s="1" t="s">
        <v>60</v>
      </c>
      <c r="B2761" s="4">
        <v>39.602916666666673</v>
      </c>
      <c r="C2761" s="4">
        <v>38.493333333333332</v>
      </c>
      <c r="D2761" s="4">
        <f t="shared" si="95"/>
        <v>3.6504850661266248</v>
      </c>
      <c r="E2761" s="6">
        <f t="shared" si="94"/>
        <v>40</v>
      </c>
    </row>
    <row r="2762" spans="1:5">
      <c r="A2762" s="1" t="s">
        <v>59</v>
      </c>
      <c r="B2762" s="4">
        <v>39.632222222222225</v>
      </c>
      <c r="C2762" s="4">
        <v>37.826666666666661</v>
      </c>
      <c r="D2762" s="4">
        <f t="shared" si="95"/>
        <v>3.6330143212725408</v>
      </c>
      <c r="E2762" s="6">
        <f t="shared" si="94"/>
        <v>40</v>
      </c>
    </row>
    <row r="2763" spans="1:5">
      <c r="A2763" s="1" t="s">
        <v>60</v>
      </c>
      <c r="B2763" s="4">
        <v>39.639722222222218</v>
      </c>
      <c r="C2763" s="4">
        <v>38.729999999999997</v>
      </c>
      <c r="D2763" s="4">
        <f t="shared" si="95"/>
        <v>3.6566144935266607</v>
      </c>
      <c r="E2763" s="6">
        <f t="shared" si="94"/>
        <v>40</v>
      </c>
    </row>
    <row r="2764" spans="1:5">
      <c r="A2764" s="1" t="s">
        <v>60</v>
      </c>
      <c r="B2764" s="4">
        <v>39.704166666666666</v>
      </c>
      <c r="C2764" s="4">
        <v>37.380000000000003</v>
      </c>
      <c r="D2764" s="4">
        <f t="shared" si="95"/>
        <v>3.6211358020274167</v>
      </c>
      <c r="E2764" s="6">
        <f t="shared" si="94"/>
        <v>40</v>
      </c>
    </row>
    <row r="2765" spans="1:5">
      <c r="A2765" s="1" t="s">
        <v>60</v>
      </c>
      <c r="B2765" s="4">
        <v>39.720694444444447</v>
      </c>
      <c r="C2765" s="4">
        <v>37.783333333333331</v>
      </c>
      <c r="D2765" s="4">
        <f t="shared" si="95"/>
        <v>3.6318680882854282</v>
      </c>
      <c r="E2765" s="6">
        <f t="shared" si="94"/>
        <v>40</v>
      </c>
    </row>
    <row r="2766" spans="1:5">
      <c r="A2766" s="1" t="s">
        <v>60</v>
      </c>
      <c r="B2766" s="4">
        <v>39.744583333333338</v>
      </c>
      <c r="C2766" s="4">
        <v>37.256666666666668</v>
      </c>
      <c r="D2766" s="4">
        <f t="shared" si="95"/>
        <v>3.6178308997294106</v>
      </c>
      <c r="E2766" s="6">
        <f t="shared" si="94"/>
        <v>40</v>
      </c>
    </row>
    <row r="2767" spans="1:5">
      <c r="A2767" s="1" t="s">
        <v>60</v>
      </c>
      <c r="B2767" s="4">
        <v>39.767361111111107</v>
      </c>
      <c r="C2767" s="4">
        <v>37.766666666666666</v>
      </c>
      <c r="D2767" s="4">
        <f t="shared" si="95"/>
        <v>3.6314268793658511</v>
      </c>
      <c r="E2767" s="6">
        <f t="shared" si="94"/>
        <v>40</v>
      </c>
    </row>
    <row r="2768" spans="1:5">
      <c r="A2768" s="1" t="s">
        <v>59</v>
      </c>
      <c r="B2768" s="4">
        <v>39.836527777777775</v>
      </c>
      <c r="C2768" s="4">
        <v>38.26</v>
      </c>
      <c r="D2768" s="4">
        <f t="shared" si="95"/>
        <v>3.6444049640121068</v>
      </c>
      <c r="E2768" s="6">
        <f t="shared" si="94"/>
        <v>40</v>
      </c>
    </row>
    <row r="2769" spans="1:5">
      <c r="A2769" s="1" t="s">
        <v>59</v>
      </c>
      <c r="B2769" s="4">
        <v>39.838888888888889</v>
      </c>
      <c r="C2769" s="4">
        <v>38.773333333333333</v>
      </c>
      <c r="D2769" s="4">
        <f t="shared" si="95"/>
        <v>3.6577327251170995</v>
      </c>
      <c r="E2769" s="6">
        <f t="shared" si="94"/>
        <v>40</v>
      </c>
    </row>
    <row r="2770" spans="1:5">
      <c r="A2770" s="1" t="s">
        <v>59</v>
      </c>
      <c r="B2770" s="4">
        <v>39.875138888888884</v>
      </c>
      <c r="C2770" s="4">
        <v>38.163333333333334</v>
      </c>
      <c r="D2770" s="4">
        <f t="shared" si="95"/>
        <v>3.6418751942676115</v>
      </c>
      <c r="E2770" s="6">
        <f t="shared" si="94"/>
        <v>40</v>
      </c>
    </row>
    <row r="2771" spans="1:5">
      <c r="A2771" s="1" t="s">
        <v>60</v>
      </c>
      <c r="B2771" s="4">
        <v>39.918611111111112</v>
      </c>
      <c r="C2771" s="4">
        <v>39.130000000000003</v>
      </c>
      <c r="D2771" s="4">
        <f t="shared" si="95"/>
        <v>3.6668894362223212</v>
      </c>
      <c r="E2771" s="6">
        <f t="shared" si="94"/>
        <v>40</v>
      </c>
    </row>
    <row r="2772" spans="1:5">
      <c r="A2772" s="1" t="s">
        <v>59</v>
      </c>
      <c r="B2772" s="4">
        <v>39.929444444444449</v>
      </c>
      <c r="C2772" s="4">
        <v>39.103333333333332</v>
      </c>
      <c r="D2772" s="4">
        <f t="shared" si="95"/>
        <v>3.6662077148495191</v>
      </c>
      <c r="E2772" s="6">
        <f t="shared" si="94"/>
        <v>40</v>
      </c>
    </row>
    <row r="2773" spans="1:5">
      <c r="A2773" s="1" t="s">
        <v>59</v>
      </c>
      <c r="B2773" s="4">
        <v>39.957916666666662</v>
      </c>
      <c r="C2773" s="4">
        <v>38.619999999999997</v>
      </c>
      <c r="D2773" s="4">
        <f t="shared" si="95"/>
        <v>3.6537702770003682</v>
      </c>
      <c r="E2773" s="6">
        <f t="shared" si="94"/>
        <v>40</v>
      </c>
    </row>
    <row r="2774" spans="1:5">
      <c r="A2774" s="1" t="s">
        <v>59</v>
      </c>
      <c r="B2774" s="4">
        <v>39.985416666666666</v>
      </c>
      <c r="C2774" s="4">
        <v>39.203333333333333</v>
      </c>
      <c r="D2774" s="4">
        <f t="shared" si="95"/>
        <v>3.6687617771948355</v>
      </c>
      <c r="E2774" s="6">
        <f t="shared" si="94"/>
        <v>40</v>
      </c>
    </row>
    <row r="2775" spans="1:5">
      <c r="A2775" s="1" t="s">
        <v>59</v>
      </c>
      <c r="B2775" s="4">
        <v>40.000277777777782</v>
      </c>
      <c r="C2775" s="4">
        <v>38.609999999999992</v>
      </c>
      <c r="D2775" s="4">
        <f t="shared" si="95"/>
        <v>3.6535113102761447</v>
      </c>
      <c r="E2775" s="6">
        <f t="shared" si="94"/>
        <v>40</v>
      </c>
    </row>
    <row r="2776" spans="1:5">
      <c r="A2776" s="1" t="s">
        <v>59</v>
      </c>
      <c r="B2776" s="4">
        <v>40.01</v>
      </c>
      <c r="C2776" s="4">
        <v>38.596666666666664</v>
      </c>
      <c r="D2776" s="4">
        <f t="shared" si="95"/>
        <v>3.653165916956072</v>
      </c>
      <c r="E2776" s="6">
        <f t="shared" si="94"/>
        <v>40</v>
      </c>
    </row>
    <row r="2777" spans="1:5">
      <c r="A2777" s="1" t="s">
        <v>59</v>
      </c>
      <c r="B2777" s="4">
        <v>40.016666666666666</v>
      </c>
      <c r="C2777" s="4">
        <v>38.243333333333332</v>
      </c>
      <c r="D2777" s="4">
        <f t="shared" si="95"/>
        <v>3.643969253142942</v>
      </c>
      <c r="E2777" s="6">
        <f t="shared" si="94"/>
        <v>40</v>
      </c>
    </row>
    <row r="2778" spans="1:5">
      <c r="A2778" s="1" t="s">
        <v>59</v>
      </c>
      <c r="B2778" s="4">
        <v>40.03875</v>
      </c>
      <c r="C2778" s="4">
        <v>39.18333333333333</v>
      </c>
      <c r="D2778" s="4">
        <f t="shared" si="95"/>
        <v>3.6682514863179687</v>
      </c>
      <c r="E2778" s="6">
        <f t="shared" si="94"/>
        <v>40</v>
      </c>
    </row>
    <row r="2779" spans="1:5">
      <c r="A2779" s="1" t="s">
        <v>59</v>
      </c>
      <c r="B2779" s="4">
        <v>40.087361111111115</v>
      </c>
      <c r="C2779" s="4">
        <v>40.46</v>
      </c>
      <c r="D2779" s="4">
        <f t="shared" si="95"/>
        <v>3.7003138317395994</v>
      </c>
      <c r="E2779" s="6">
        <f t="shared" si="94"/>
        <v>40</v>
      </c>
    </row>
    <row r="2780" spans="1:5">
      <c r="A2780" s="1" t="s">
        <v>59</v>
      </c>
      <c r="B2780" s="4">
        <v>40.08958333333333</v>
      </c>
      <c r="C2780" s="4">
        <v>39.116666666666667</v>
      </c>
      <c r="D2780" s="4">
        <f t="shared" si="95"/>
        <v>3.6665486336289228</v>
      </c>
      <c r="E2780" s="6">
        <f t="shared" si="94"/>
        <v>40</v>
      </c>
    </row>
    <row r="2781" spans="1:5">
      <c r="A2781" s="1" t="s">
        <v>59</v>
      </c>
      <c r="B2781" s="4">
        <v>40.090555555555554</v>
      </c>
      <c r="C2781" s="4">
        <v>38.020000000000003</v>
      </c>
      <c r="D2781" s="4">
        <f t="shared" si="95"/>
        <v>3.6381123370602833</v>
      </c>
      <c r="E2781" s="6">
        <f t="shared" si="94"/>
        <v>40</v>
      </c>
    </row>
    <row r="2782" spans="1:5">
      <c r="A2782" s="1" t="s">
        <v>59</v>
      </c>
      <c r="B2782" s="4">
        <v>40.092638888888892</v>
      </c>
      <c r="C2782" s="4">
        <v>39.229999999999997</v>
      </c>
      <c r="D2782" s="4">
        <f t="shared" si="95"/>
        <v>3.6694417602214613</v>
      </c>
      <c r="E2782" s="6">
        <f t="shared" si="94"/>
        <v>40</v>
      </c>
    </row>
    <row r="2783" spans="1:5">
      <c r="A2783" s="1" t="s">
        <v>59</v>
      </c>
      <c r="B2783" s="4">
        <v>40.21319444444444</v>
      </c>
      <c r="C2783" s="4">
        <v>41.316666666666663</v>
      </c>
      <c r="D2783" s="4">
        <f t="shared" si="95"/>
        <v>3.7212659698130897</v>
      </c>
      <c r="E2783" s="6">
        <f t="shared" si="94"/>
        <v>40</v>
      </c>
    </row>
    <row r="2784" spans="1:5">
      <c r="A2784" s="1" t="s">
        <v>59</v>
      </c>
      <c r="B2784" s="4">
        <v>40.352222222222217</v>
      </c>
      <c r="C2784" s="4">
        <v>37.906666666666666</v>
      </c>
      <c r="D2784" s="4">
        <f t="shared" si="95"/>
        <v>3.6351269981146892</v>
      </c>
      <c r="E2784" s="6">
        <f t="shared" si="94"/>
        <v>40</v>
      </c>
    </row>
    <row r="2785" spans="1:5">
      <c r="A2785" s="1" t="s">
        <v>59</v>
      </c>
      <c r="B2785" s="4">
        <v>40.433611111111112</v>
      </c>
      <c r="C2785" s="4">
        <v>39.619999999999997</v>
      </c>
      <c r="D2785" s="4">
        <f t="shared" si="95"/>
        <v>3.6793340412704048</v>
      </c>
      <c r="E2785" s="6">
        <f t="shared" si="94"/>
        <v>40</v>
      </c>
    </row>
    <row r="2786" spans="1:5">
      <c r="A2786" s="1" t="s">
        <v>59</v>
      </c>
      <c r="B2786" s="4">
        <v>40.505000000000003</v>
      </c>
      <c r="C2786" s="4">
        <v>39.386666666666663</v>
      </c>
      <c r="D2786" s="4">
        <f t="shared" si="95"/>
        <v>3.6734273495550145</v>
      </c>
      <c r="E2786" s="6">
        <f t="shared" si="94"/>
        <v>41</v>
      </c>
    </row>
    <row r="2787" spans="1:5">
      <c r="A2787" s="1" t="s">
        <v>59</v>
      </c>
      <c r="B2787" s="4">
        <v>40.530138888888892</v>
      </c>
      <c r="C2787" s="4">
        <v>39.47</v>
      </c>
      <c r="D2787" s="4">
        <f t="shared" si="95"/>
        <v>3.6755408896747559</v>
      </c>
      <c r="E2787" s="6">
        <f t="shared" si="94"/>
        <v>41</v>
      </c>
    </row>
    <row r="2788" spans="1:5">
      <c r="A2788" s="1" t="s">
        <v>59</v>
      </c>
      <c r="B2788" s="4">
        <v>40.552777777777777</v>
      </c>
      <c r="C2788" s="4">
        <v>37.01</v>
      </c>
      <c r="D2788" s="4">
        <f t="shared" si="95"/>
        <v>3.6111881463980646</v>
      </c>
      <c r="E2788" s="6">
        <f t="shared" si="94"/>
        <v>41</v>
      </c>
    </row>
    <row r="2789" spans="1:5">
      <c r="A2789" s="1" t="s">
        <v>59</v>
      </c>
      <c r="B2789" s="4">
        <v>40.559583333333329</v>
      </c>
      <c r="C2789" s="4">
        <v>38.416666666666664</v>
      </c>
      <c r="D2789" s="4">
        <f t="shared" si="95"/>
        <v>3.6484913932086482</v>
      </c>
      <c r="E2789" s="6">
        <f t="shared" ref="E2789:E2852" si="96">ROUND(B2789,0)</f>
        <v>41</v>
      </c>
    </row>
    <row r="2790" spans="1:5">
      <c r="A2790" s="1" t="s">
        <v>59</v>
      </c>
      <c r="B2790" s="4">
        <v>40.563611111111108</v>
      </c>
      <c r="C2790" s="4">
        <v>38.646666666666668</v>
      </c>
      <c r="D2790" s="4">
        <f t="shared" si="95"/>
        <v>3.6544605272434771</v>
      </c>
      <c r="E2790" s="6">
        <f t="shared" si="96"/>
        <v>41</v>
      </c>
    </row>
    <row r="2791" spans="1:5">
      <c r="A2791" s="1" t="s">
        <v>59</v>
      </c>
      <c r="B2791" s="4">
        <v>40.625694444444441</v>
      </c>
      <c r="C2791" s="4">
        <v>37.793333333333337</v>
      </c>
      <c r="D2791" s="4">
        <f t="shared" si="95"/>
        <v>3.6321327202280482</v>
      </c>
      <c r="E2791" s="6">
        <f t="shared" si="96"/>
        <v>41</v>
      </c>
    </row>
    <row r="2792" spans="1:5">
      <c r="A2792" s="1" t="s">
        <v>59</v>
      </c>
      <c r="B2792" s="4">
        <v>40.64875</v>
      </c>
      <c r="C2792" s="4">
        <v>40.266666666666673</v>
      </c>
      <c r="D2792" s="4">
        <f t="shared" si="95"/>
        <v>3.695523996832605</v>
      </c>
      <c r="E2792" s="6">
        <f t="shared" si="96"/>
        <v>41</v>
      </c>
    </row>
    <row r="2793" spans="1:5">
      <c r="A2793" s="1" t="s">
        <v>59</v>
      </c>
      <c r="B2793" s="4">
        <v>40.734722222222224</v>
      </c>
      <c r="C2793" s="4">
        <v>37.306666666666665</v>
      </c>
      <c r="D2793" s="4">
        <f t="shared" si="95"/>
        <v>3.619172041689116</v>
      </c>
      <c r="E2793" s="6">
        <f t="shared" si="96"/>
        <v>41</v>
      </c>
    </row>
    <row r="2794" spans="1:5">
      <c r="A2794" s="1" t="s">
        <v>59</v>
      </c>
      <c r="B2794" s="4">
        <v>40.737777777777779</v>
      </c>
      <c r="C2794" s="4">
        <v>38.580000000000005</v>
      </c>
      <c r="D2794" s="4">
        <f t="shared" si="95"/>
        <v>3.6527340074775831</v>
      </c>
      <c r="E2794" s="6">
        <f t="shared" si="96"/>
        <v>41</v>
      </c>
    </row>
    <row r="2795" spans="1:5">
      <c r="A2795" s="1" t="s">
        <v>59</v>
      </c>
      <c r="B2795" s="4">
        <v>40.940138888888889</v>
      </c>
      <c r="C2795" s="4">
        <v>38.24</v>
      </c>
      <c r="D2795" s="4">
        <f t="shared" si="95"/>
        <v>3.6438820881832008</v>
      </c>
      <c r="E2795" s="6">
        <f t="shared" si="96"/>
        <v>41</v>
      </c>
    </row>
    <row r="2796" spans="1:5">
      <c r="A2796" s="1" t="s">
        <v>59</v>
      </c>
      <c r="B2796" s="4">
        <v>40.956944444444439</v>
      </c>
      <c r="C2796" s="4">
        <v>38.33</v>
      </c>
      <c r="D2796" s="4">
        <f t="shared" si="95"/>
        <v>3.6462328793924637</v>
      </c>
      <c r="E2796" s="6">
        <f t="shared" si="96"/>
        <v>41</v>
      </c>
    </row>
    <row r="2797" spans="1:5">
      <c r="A2797" s="1" t="s">
        <v>59</v>
      </c>
      <c r="B2797" s="4">
        <v>40.963055555555556</v>
      </c>
      <c r="C2797" s="4">
        <v>37.656666666666666</v>
      </c>
      <c r="D2797" s="4">
        <f t="shared" si="95"/>
        <v>3.6285100080707275</v>
      </c>
      <c r="E2797" s="6">
        <f t="shared" si="96"/>
        <v>41</v>
      </c>
    </row>
    <row r="2798" spans="1:5">
      <c r="A2798" s="1" t="s">
        <v>59</v>
      </c>
      <c r="B2798" s="4">
        <v>40.973888888888887</v>
      </c>
      <c r="C2798" s="4">
        <v>37.993333333333332</v>
      </c>
      <c r="D2798" s="4">
        <f t="shared" si="95"/>
        <v>3.6374107057387439</v>
      </c>
      <c r="E2798" s="6">
        <f t="shared" si="96"/>
        <v>41</v>
      </c>
    </row>
    <row r="2799" spans="1:5">
      <c r="A2799" s="1" t="s">
        <v>59</v>
      </c>
      <c r="B2799" s="4">
        <v>40.994583333333338</v>
      </c>
      <c r="C2799" s="4">
        <v>38.763333333333328</v>
      </c>
      <c r="D2799" s="4">
        <f t="shared" si="95"/>
        <v>3.6574747826368421</v>
      </c>
      <c r="E2799" s="6">
        <f t="shared" si="96"/>
        <v>41</v>
      </c>
    </row>
    <row r="2800" spans="1:5">
      <c r="A2800" s="1" t="s">
        <v>59</v>
      </c>
      <c r="B2800" s="4">
        <v>40.997083333333329</v>
      </c>
      <c r="C2800" s="4">
        <v>39.903333333333336</v>
      </c>
      <c r="D2800" s="4">
        <f t="shared" si="95"/>
        <v>3.6864598625951688</v>
      </c>
      <c r="E2800" s="6">
        <f t="shared" si="96"/>
        <v>41</v>
      </c>
    </row>
    <row r="2801" spans="1:5">
      <c r="A2801" s="1" t="s">
        <v>59</v>
      </c>
      <c r="B2801" s="4">
        <v>40.998472222222219</v>
      </c>
      <c r="C2801" s="4">
        <v>37.913333333333334</v>
      </c>
      <c r="D2801" s="4">
        <f t="shared" si="95"/>
        <v>3.6353028532105438</v>
      </c>
      <c r="E2801" s="6">
        <f t="shared" si="96"/>
        <v>41</v>
      </c>
    </row>
    <row r="2802" spans="1:5">
      <c r="A2802" s="1" t="s">
        <v>59</v>
      </c>
      <c r="B2802" s="4">
        <v>41.027222222222221</v>
      </c>
      <c r="C2802" s="4">
        <v>41.830000000000005</v>
      </c>
      <c r="D2802" s="4">
        <f t="shared" si="95"/>
        <v>3.7336137854541072</v>
      </c>
      <c r="E2802" s="6">
        <f t="shared" si="96"/>
        <v>41</v>
      </c>
    </row>
    <row r="2803" spans="1:5">
      <c r="A2803" s="1" t="s">
        <v>59</v>
      </c>
      <c r="B2803" s="4">
        <v>41.030694444444443</v>
      </c>
      <c r="C2803" s="4">
        <v>39.619999999999997</v>
      </c>
      <c r="D2803" s="4">
        <f t="shared" si="95"/>
        <v>3.6793340412704048</v>
      </c>
      <c r="E2803" s="6">
        <f t="shared" si="96"/>
        <v>41</v>
      </c>
    </row>
    <row r="2804" spans="1:5">
      <c r="A2804" s="1" t="s">
        <v>59</v>
      </c>
      <c r="B2804" s="4">
        <v>41.05777777777778</v>
      </c>
      <c r="C2804" s="4">
        <v>38.056666666666665</v>
      </c>
      <c r="D2804" s="4">
        <f t="shared" si="95"/>
        <v>3.6390762770201261</v>
      </c>
      <c r="E2804" s="6">
        <f t="shared" si="96"/>
        <v>41</v>
      </c>
    </row>
    <row r="2805" spans="1:5">
      <c r="A2805" s="1" t="s">
        <v>59</v>
      </c>
      <c r="B2805" s="4">
        <v>41.063055555555557</v>
      </c>
      <c r="C2805" s="4">
        <v>38</v>
      </c>
      <c r="D2805" s="4">
        <f t="shared" si="95"/>
        <v>3.6375861597263857</v>
      </c>
      <c r="E2805" s="6">
        <f t="shared" si="96"/>
        <v>41</v>
      </c>
    </row>
    <row r="2806" spans="1:5">
      <c r="A2806" s="1" t="s">
        <v>59</v>
      </c>
      <c r="B2806" s="4">
        <v>41.100833333333334</v>
      </c>
      <c r="C2806" s="4">
        <v>38.626666666666665</v>
      </c>
      <c r="D2806" s="4">
        <f t="shared" si="95"/>
        <v>3.6539428842330399</v>
      </c>
      <c r="E2806" s="6">
        <f t="shared" si="96"/>
        <v>41</v>
      </c>
    </row>
    <row r="2807" spans="1:5">
      <c r="A2807" s="1" t="s">
        <v>59</v>
      </c>
      <c r="B2807" s="4">
        <v>41.265000000000001</v>
      </c>
      <c r="C2807" s="4">
        <v>38.743333333333332</v>
      </c>
      <c r="D2807" s="4">
        <f t="shared" si="95"/>
        <v>3.6569586979875068</v>
      </c>
      <c r="E2807" s="6">
        <f t="shared" si="96"/>
        <v>41</v>
      </c>
    </row>
    <row r="2808" spans="1:5">
      <c r="A2808" s="1" t="s">
        <v>59</v>
      </c>
      <c r="B2808" s="4">
        <v>41.505416666666662</v>
      </c>
      <c r="C2808" s="4">
        <v>38.386666666666663</v>
      </c>
      <c r="D2808" s="4">
        <f t="shared" si="95"/>
        <v>3.6477101770758655</v>
      </c>
      <c r="E2808" s="6">
        <f t="shared" si="96"/>
        <v>42</v>
      </c>
    </row>
    <row r="2809" spans="1:5">
      <c r="A2809" s="1" t="s">
        <v>59</v>
      </c>
      <c r="B2809" s="4">
        <v>41.522083333333327</v>
      </c>
      <c r="C2809" s="4">
        <v>39.75333333333333</v>
      </c>
      <c r="D2809" s="4">
        <f t="shared" si="95"/>
        <v>3.6826936950268503</v>
      </c>
      <c r="E2809" s="6">
        <f t="shared" si="96"/>
        <v>42</v>
      </c>
    </row>
    <row r="2810" spans="1:5">
      <c r="A2810" s="1" t="s">
        <v>59</v>
      </c>
      <c r="B2810" s="4">
        <v>42.992777777777775</v>
      </c>
      <c r="C2810" s="4">
        <v>41.656666666666666</v>
      </c>
      <c r="D2810" s="4">
        <f t="shared" si="95"/>
        <v>3.7294614198295828</v>
      </c>
      <c r="E2810" s="6">
        <f t="shared" si="96"/>
        <v>43</v>
      </c>
    </row>
    <row r="2811" spans="1:5">
      <c r="A2811" s="1" t="s">
        <v>59</v>
      </c>
      <c r="B2811" s="4">
        <v>43.151666666666664</v>
      </c>
      <c r="C2811" s="4">
        <v>41.303333333333335</v>
      </c>
      <c r="D2811" s="4">
        <f t="shared" si="95"/>
        <v>3.7209432069602917</v>
      </c>
      <c r="E2811" s="6">
        <f t="shared" si="96"/>
        <v>43</v>
      </c>
    </row>
    <row r="2812" spans="1:5">
      <c r="A2812" s="1" t="s">
        <v>59</v>
      </c>
      <c r="B2812" s="4">
        <v>43.16652777777778</v>
      </c>
      <c r="C2812" s="4">
        <v>40.413333333333334</v>
      </c>
      <c r="D2812" s="4">
        <f t="shared" si="95"/>
        <v>3.6991597635214926</v>
      </c>
      <c r="E2812" s="6">
        <f t="shared" si="96"/>
        <v>43</v>
      </c>
    </row>
    <row r="2813" spans="1:5">
      <c r="A2813" s="1" t="s">
        <v>59</v>
      </c>
      <c r="B2813" s="4">
        <v>43.189027777777781</v>
      </c>
      <c r="C2813" s="4">
        <v>41.613333333333337</v>
      </c>
      <c r="D2813" s="4">
        <f t="shared" si="95"/>
        <v>3.7284206287344692</v>
      </c>
      <c r="E2813" s="6">
        <f t="shared" si="96"/>
        <v>43</v>
      </c>
    </row>
    <row r="2814" spans="1:5">
      <c r="A2814" s="1" t="s">
        <v>59</v>
      </c>
      <c r="B2814" s="4">
        <v>43.289166666666667</v>
      </c>
      <c r="C2814" s="4">
        <v>42.913333333333334</v>
      </c>
      <c r="D2814" s="4">
        <f t="shared" si="95"/>
        <v>3.7591825779563601</v>
      </c>
      <c r="E2814" s="6">
        <f t="shared" si="96"/>
        <v>43</v>
      </c>
    </row>
    <row r="2815" spans="1:5">
      <c r="A2815" s="1" t="s">
        <v>59</v>
      </c>
      <c r="B2815" s="4">
        <v>43.343055555555559</v>
      </c>
      <c r="C2815" s="4">
        <v>41.13</v>
      </c>
      <c r="D2815" s="4">
        <f t="shared" si="95"/>
        <v>3.7167377822423329</v>
      </c>
      <c r="E2815" s="6">
        <f t="shared" si="96"/>
        <v>43</v>
      </c>
    </row>
    <row r="2816" spans="1:5">
      <c r="A2816" s="1" t="s">
        <v>59</v>
      </c>
      <c r="B2816" s="4">
        <v>43.347499999999997</v>
      </c>
      <c r="C2816" s="4">
        <v>41.533333333333331</v>
      </c>
      <c r="D2816" s="4">
        <f t="shared" si="95"/>
        <v>3.726496317685243</v>
      </c>
      <c r="E2816" s="6">
        <f t="shared" si="96"/>
        <v>43</v>
      </c>
    </row>
    <row r="2817" spans="1:5">
      <c r="A2817" s="1" t="s">
        <v>59</v>
      </c>
      <c r="B2817" s="4">
        <v>43.353055555555557</v>
      </c>
      <c r="C2817" s="4">
        <v>40.57</v>
      </c>
      <c r="D2817" s="4">
        <f t="shared" si="95"/>
        <v>3.7030288772183559</v>
      </c>
      <c r="E2817" s="6">
        <f t="shared" si="96"/>
        <v>43</v>
      </c>
    </row>
    <row r="2818" spans="1:5">
      <c r="A2818" s="1" t="s">
        <v>59</v>
      </c>
      <c r="B2818" s="4">
        <v>43.41041666666667</v>
      </c>
      <c r="C2818" s="4">
        <v>41.580000000000005</v>
      </c>
      <c r="D2818" s="4">
        <f t="shared" ref="D2818:D2881" si="97">LN(C2818)</f>
        <v>3.7276192824298668</v>
      </c>
      <c r="E2818" s="6">
        <f t="shared" si="96"/>
        <v>43</v>
      </c>
    </row>
    <row r="2819" spans="1:5">
      <c r="A2819" s="1" t="s">
        <v>59</v>
      </c>
      <c r="B2819" s="4">
        <v>43.451527777777777</v>
      </c>
      <c r="C2819" s="4">
        <v>41.843333333333334</v>
      </c>
      <c r="D2819" s="4">
        <f t="shared" si="97"/>
        <v>3.7339324851620073</v>
      </c>
      <c r="E2819" s="6">
        <f t="shared" si="96"/>
        <v>43</v>
      </c>
    </row>
    <row r="2820" spans="1:5">
      <c r="A2820" s="1" t="s">
        <v>59</v>
      </c>
      <c r="B2820" s="4">
        <v>43.581666666666671</v>
      </c>
      <c r="C2820" s="4">
        <v>42.006666666666668</v>
      </c>
      <c r="D2820" s="4">
        <f t="shared" si="97"/>
        <v>3.7378283358458</v>
      </c>
      <c r="E2820" s="6">
        <f t="shared" si="96"/>
        <v>44</v>
      </c>
    </row>
    <row r="2821" spans="1:5">
      <c r="A2821" s="1" t="s">
        <v>59</v>
      </c>
      <c r="B2821" s="4">
        <v>43.586944444444448</v>
      </c>
      <c r="C2821" s="4">
        <v>41.653333333333329</v>
      </c>
      <c r="D2821" s="4">
        <f t="shared" si="97"/>
        <v>3.7293813974232659</v>
      </c>
      <c r="E2821" s="6">
        <f t="shared" si="96"/>
        <v>44</v>
      </c>
    </row>
    <row r="2822" spans="1:5">
      <c r="A2822" s="1" t="s">
        <v>59</v>
      </c>
      <c r="B2822" s="4">
        <v>43.599444444444444</v>
      </c>
      <c r="C2822" s="4">
        <v>42.043333333333329</v>
      </c>
      <c r="D2822" s="4">
        <f t="shared" si="97"/>
        <v>3.7387008324309918</v>
      </c>
      <c r="E2822" s="6">
        <f t="shared" si="96"/>
        <v>44</v>
      </c>
    </row>
    <row r="2823" spans="1:5">
      <c r="A2823" s="1" t="s">
        <v>59</v>
      </c>
      <c r="B2823" s="4">
        <v>43.634166666666673</v>
      </c>
      <c r="C2823" s="4">
        <v>42.120000000000005</v>
      </c>
      <c r="D2823" s="4">
        <f t="shared" si="97"/>
        <v>3.7405226872657749</v>
      </c>
      <c r="E2823" s="6">
        <f t="shared" si="96"/>
        <v>44</v>
      </c>
    </row>
    <row r="2824" spans="1:5">
      <c r="A2824" s="1" t="s">
        <v>59</v>
      </c>
      <c r="B2824" s="4">
        <v>43.638194444444444</v>
      </c>
      <c r="C2824" s="4">
        <v>41.870000000000005</v>
      </c>
      <c r="D2824" s="4">
        <f t="shared" si="97"/>
        <v>3.7345695800310521</v>
      </c>
      <c r="E2824" s="6">
        <f t="shared" si="96"/>
        <v>44</v>
      </c>
    </row>
    <row r="2825" spans="1:5">
      <c r="A2825" s="1" t="s">
        <v>59</v>
      </c>
      <c r="B2825" s="4">
        <v>43.709305555555559</v>
      </c>
      <c r="C2825" s="4">
        <v>44.033333333333339</v>
      </c>
      <c r="D2825" s="4">
        <f t="shared" si="97"/>
        <v>3.7849469228601702</v>
      </c>
      <c r="E2825" s="6">
        <f t="shared" si="96"/>
        <v>44</v>
      </c>
    </row>
    <row r="2826" spans="1:5">
      <c r="A2826" s="1" t="s">
        <v>59</v>
      </c>
      <c r="B2826" s="4">
        <v>43.833888888888886</v>
      </c>
      <c r="C2826" s="4">
        <v>41.54</v>
      </c>
      <c r="D2826" s="4">
        <f t="shared" si="97"/>
        <v>3.726656818447966</v>
      </c>
      <c r="E2826" s="6">
        <f t="shared" si="96"/>
        <v>44</v>
      </c>
    </row>
    <row r="2827" spans="1:5">
      <c r="A2827" s="1" t="s">
        <v>59</v>
      </c>
      <c r="B2827" s="4">
        <v>43.836111111111109</v>
      </c>
      <c r="C2827" s="4">
        <v>42.41</v>
      </c>
      <c r="D2827" s="4">
        <f t="shared" si="97"/>
        <v>3.7473841834864992</v>
      </c>
      <c r="E2827" s="6">
        <f t="shared" si="96"/>
        <v>44</v>
      </c>
    </row>
    <row r="2828" spans="1:5">
      <c r="A2828" s="1" t="s">
        <v>59</v>
      </c>
      <c r="B2828" s="4">
        <v>43.860138888888883</v>
      </c>
      <c r="C2828" s="4">
        <v>43.773333333333333</v>
      </c>
      <c r="D2828" s="4">
        <f t="shared" si="97"/>
        <v>3.7790248039652821</v>
      </c>
      <c r="E2828" s="6">
        <f t="shared" si="96"/>
        <v>44</v>
      </c>
    </row>
    <row r="2829" spans="1:5">
      <c r="A2829" s="1" t="s">
        <v>59</v>
      </c>
      <c r="B2829" s="4">
        <v>43.887916666666669</v>
      </c>
      <c r="C2829" s="4">
        <v>41.84</v>
      </c>
      <c r="D2829" s="4">
        <f t="shared" si="97"/>
        <v>3.7338528197566676</v>
      </c>
      <c r="E2829" s="6">
        <f t="shared" si="96"/>
        <v>44</v>
      </c>
    </row>
    <row r="2830" spans="1:5">
      <c r="A2830" s="1" t="s">
        <v>59</v>
      </c>
      <c r="B2830" s="4">
        <v>44.124444444444443</v>
      </c>
      <c r="C2830" s="4">
        <v>41.816666666666663</v>
      </c>
      <c r="D2830" s="4">
        <f t="shared" si="97"/>
        <v>3.7332949841443215</v>
      </c>
      <c r="E2830" s="6">
        <f t="shared" si="96"/>
        <v>44</v>
      </c>
    </row>
    <row r="2831" spans="1:5">
      <c r="A2831" s="1" t="s">
        <v>59</v>
      </c>
      <c r="B2831" s="4">
        <v>44.181527777777781</v>
      </c>
      <c r="C2831" s="4">
        <v>41.733333333333327</v>
      </c>
      <c r="D2831" s="4">
        <f t="shared" si="97"/>
        <v>3.7313001699978883</v>
      </c>
      <c r="E2831" s="6">
        <f t="shared" si="96"/>
        <v>44</v>
      </c>
    </row>
    <row r="2832" spans="1:5">
      <c r="A2832" s="1" t="s">
        <v>59</v>
      </c>
      <c r="B2832" s="4">
        <v>44.199027777777779</v>
      </c>
      <c r="C2832" s="4">
        <v>40.543333333333329</v>
      </c>
      <c r="D2832" s="4">
        <f t="shared" si="97"/>
        <v>3.7023713609622351</v>
      </c>
      <c r="E2832" s="6">
        <f t="shared" si="96"/>
        <v>44</v>
      </c>
    </row>
    <row r="2833" spans="1:5">
      <c r="A2833" s="1" t="s">
        <v>59</v>
      </c>
      <c r="B2833" s="4">
        <v>44.269444444444439</v>
      </c>
      <c r="C2833" s="4">
        <v>45.449999999999996</v>
      </c>
      <c r="D2833" s="4">
        <f t="shared" si="97"/>
        <v>3.8166128206234879</v>
      </c>
      <c r="E2833" s="6">
        <f t="shared" si="96"/>
        <v>44</v>
      </c>
    </row>
    <row r="2834" spans="1:5">
      <c r="A2834" s="1" t="s">
        <v>59</v>
      </c>
      <c r="B2834" s="4">
        <v>44.355138888888888</v>
      </c>
      <c r="C2834" s="4">
        <v>41.606666666666669</v>
      </c>
      <c r="D2834" s="4">
        <f t="shared" si="97"/>
        <v>3.7282604108377875</v>
      </c>
      <c r="E2834" s="6">
        <f t="shared" si="96"/>
        <v>44</v>
      </c>
    </row>
    <row r="2835" spans="1:5">
      <c r="A2835" s="1" t="s">
        <v>59</v>
      </c>
      <c r="B2835" s="4">
        <v>44.415694444444441</v>
      </c>
      <c r="C2835" s="4">
        <v>42.423333333333339</v>
      </c>
      <c r="D2835" s="4">
        <f t="shared" si="97"/>
        <v>3.7476985253358461</v>
      </c>
      <c r="E2835" s="6">
        <f t="shared" si="96"/>
        <v>44</v>
      </c>
    </row>
    <row r="2836" spans="1:5">
      <c r="A2836" s="1" t="s">
        <v>59</v>
      </c>
      <c r="B2836" s="4">
        <v>44.437638888888884</v>
      </c>
      <c r="C2836" s="4">
        <v>41.26</v>
      </c>
      <c r="D2836" s="4">
        <f t="shared" si="97"/>
        <v>3.7198935076431057</v>
      </c>
      <c r="E2836" s="6">
        <f t="shared" si="96"/>
        <v>44</v>
      </c>
    </row>
    <row r="2837" spans="1:5">
      <c r="A2837" s="1" t="s">
        <v>59</v>
      </c>
      <c r="B2837" s="4">
        <v>44.467083333333335</v>
      </c>
      <c r="C2837" s="4">
        <v>41.826666666666661</v>
      </c>
      <c r="D2837" s="4">
        <f t="shared" si="97"/>
        <v>3.7335340946543676</v>
      </c>
      <c r="E2837" s="6">
        <f t="shared" si="96"/>
        <v>44</v>
      </c>
    </row>
    <row r="2838" spans="1:5">
      <c r="A2838" s="1" t="s">
        <v>59</v>
      </c>
      <c r="B2838" s="4">
        <v>44.536250000000003</v>
      </c>
      <c r="C2838" s="4">
        <v>41.07</v>
      </c>
      <c r="D2838" s="4">
        <f t="shared" si="97"/>
        <v>3.7152779279684673</v>
      </c>
      <c r="E2838" s="6">
        <f t="shared" si="96"/>
        <v>45</v>
      </c>
    </row>
    <row r="2839" spans="1:5">
      <c r="A2839" s="1" t="s">
        <v>59</v>
      </c>
      <c r="B2839" s="4">
        <v>44.541666666666664</v>
      </c>
      <c r="C2839" s="4">
        <v>42</v>
      </c>
      <c r="D2839" s="4">
        <f t="shared" si="97"/>
        <v>3.7376696182833684</v>
      </c>
      <c r="E2839" s="6">
        <f t="shared" si="96"/>
        <v>45</v>
      </c>
    </row>
    <row r="2840" spans="1:5">
      <c r="A2840" s="1" t="s">
        <v>59</v>
      </c>
      <c r="B2840" s="4">
        <v>44.548472222222223</v>
      </c>
      <c r="C2840" s="4">
        <v>42.043333333333329</v>
      </c>
      <c r="D2840" s="4">
        <f t="shared" si="97"/>
        <v>3.7387008324309918</v>
      </c>
      <c r="E2840" s="6">
        <f t="shared" si="96"/>
        <v>45</v>
      </c>
    </row>
    <row r="2841" spans="1:5">
      <c r="A2841" s="1" t="s">
        <v>59</v>
      </c>
      <c r="B2841" s="4">
        <v>44.59</v>
      </c>
      <c r="C2841" s="4">
        <v>41.093333333333334</v>
      </c>
      <c r="D2841" s="4">
        <f t="shared" si="97"/>
        <v>3.7158459023437507</v>
      </c>
      <c r="E2841" s="6">
        <f t="shared" si="96"/>
        <v>45</v>
      </c>
    </row>
    <row r="2842" spans="1:5">
      <c r="A2842" s="1" t="s">
        <v>59</v>
      </c>
      <c r="B2842" s="4">
        <v>44.623194444444451</v>
      </c>
      <c r="C2842" s="4">
        <v>40.326666666666661</v>
      </c>
      <c r="D2842" s="4">
        <f t="shared" si="97"/>
        <v>3.6970129540106584</v>
      </c>
      <c r="E2842" s="6">
        <f t="shared" si="96"/>
        <v>45</v>
      </c>
    </row>
    <row r="2843" spans="1:5">
      <c r="A2843" s="1" t="s">
        <v>59</v>
      </c>
      <c r="B2843" s="4">
        <v>44.624305555555559</v>
      </c>
      <c r="C2843" s="4">
        <v>42.343333333333334</v>
      </c>
      <c r="D2843" s="4">
        <f t="shared" si="97"/>
        <v>3.7458109903672598</v>
      </c>
      <c r="E2843" s="6">
        <f t="shared" si="96"/>
        <v>45</v>
      </c>
    </row>
    <row r="2844" spans="1:5">
      <c r="A2844" s="1" t="s">
        <v>59</v>
      </c>
      <c r="B2844" s="4">
        <v>44.662916666666668</v>
      </c>
      <c r="C2844" s="4">
        <v>41.166666666666664</v>
      </c>
      <c r="D2844" s="4">
        <f t="shared" si="97"/>
        <v>3.717628867399922</v>
      </c>
      <c r="E2844" s="6">
        <f t="shared" si="96"/>
        <v>45</v>
      </c>
    </row>
    <row r="2845" spans="1:5">
      <c r="A2845" s="1" t="s">
        <v>59</v>
      </c>
      <c r="B2845" s="4">
        <v>44.709444444444443</v>
      </c>
      <c r="C2845" s="4">
        <v>39.966666666666669</v>
      </c>
      <c r="D2845" s="4">
        <f t="shared" si="97"/>
        <v>3.6880457733653591</v>
      </c>
      <c r="E2845" s="6">
        <f t="shared" si="96"/>
        <v>45</v>
      </c>
    </row>
    <row r="2846" spans="1:5">
      <c r="A2846" s="1" t="s">
        <v>59</v>
      </c>
      <c r="B2846" s="4">
        <v>44.756250000000001</v>
      </c>
      <c r="C2846" s="4">
        <v>41.203333333333326</v>
      </c>
      <c r="D2846" s="4">
        <f t="shared" si="97"/>
        <v>3.7185191592316218</v>
      </c>
      <c r="E2846" s="6">
        <f t="shared" si="96"/>
        <v>45</v>
      </c>
    </row>
    <row r="2847" spans="1:5">
      <c r="A2847" s="1" t="s">
        <v>59</v>
      </c>
      <c r="B2847" s="4">
        <v>44.837777777777781</v>
      </c>
      <c r="C2847" s="4">
        <v>42.186666666666667</v>
      </c>
      <c r="D2847" s="4">
        <f t="shared" si="97"/>
        <v>3.7421042153512341</v>
      </c>
      <c r="E2847" s="6">
        <f t="shared" si="96"/>
        <v>45</v>
      </c>
    </row>
    <row r="2848" spans="1:5">
      <c r="A2848" s="1" t="s">
        <v>59</v>
      </c>
      <c r="B2848" s="4">
        <v>44.876249999999999</v>
      </c>
      <c r="C2848" s="4">
        <v>41.933333333333337</v>
      </c>
      <c r="D2848" s="4">
        <f t="shared" si="97"/>
        <v>3.7360810555982304</v>
      </c>
      <c r="E2848" s="6">
        <f t="shared" si="96"/>
        <v>45</v>
      </c>
    </row>
    <row r="2849" spans="1:5">
      <c r="A2849" s="1" t="s">
        <v>59</v>
      </c>
      <c r="B2849" s="4">
        <v>44.978194444444441</v>
      </c>
      <c r="C2849" s="4">
        <v>41.42</v>
      </c>
      <c r="D2849" s="4">
        <f t="shared" si="97"/>
        <v>3.7237638559674382</v>
      </c>
      <c r="E2849" s="6">
        <f t="shared" si="96"/>
        <v>45</v>
      </c>
    </row>
    <row r="2850" spans="1:5">
      <c r="A2850" s="1" t="s">
        <v>59</v>
      </c>
      <c r="B2850" s="4">
        <v>45.004583333333336</v>
      </c>
      <c r="C2850" s="4">
        <v>41.013333333333335</v>
      </c>
      <c r="D2850" s="4">
        <f t="shared" si="97"/>
        <v>3.7138972170892242</v>
      </c>
      <c r="E2850" s="6">
        <f t="shared" si="96"/>
        <v>45</v>
      </c>
    </row>
    <row r="2851" spans="1:5">
      <c r="A2851" s="1" t="s">
        <v>59</v>
      </c>
      <c r="B2851" s="4">
        <v>45.112083333333331</v>
      </c>
      <c r="C2851" s="4">
        <v>43.236666666666672</v>
      </c>
      <c r="D2851" s="4">
        <f t="shared" si="97"/>
        <v>3.7666889006844722</v>
      </c>
      <c r="E2851" s="6">
        <f t="shared" si="96"/>
        <v>45</v>
      </c>
    </row>
    <row r="2852" spans="1:5">
      <c r="A2852" s="1" t="s">
        <v>59</v>
      </c>
      <c r="B2852" s="4">
        <v>45.174166666666665</v>
      </c>
      <c r="C2852" s="4">
        <v>40.583333333333336</v>
      </c>
      <c r="D2852" s="4">
        <f t="shared" si="97"/>
        <v>3.7033574732945898</v>
      </c>
      <c r="E2852" s="6">
        <f t="shared" si="96"/>
        <v>45</v>
      </c>
    </row>
    <row r="2853" spans="1:5">
      <c r="A2853" s="1" t="s">
        <v>59</v>
      </c>
      <c r="B2853" s="4">
        <v>45.298750000000005</v>
      </c>
      <c r="C2853" s="4">
        <v>43.940000000000005</v>
      </c>
      <c r="D2853" s="4">
        <f t="shared" si="97"/>
        <v>3.7828250669564643</v>
      </c>
      <c r="E2853" s="6">
        <f t="shared" ref="E2853:E2916" si="98">ROUND(B2853,0)</f>
        <v>45</v>
      </c>
    </row>
    <row r="2854" spans="1:5">
      <c r="A2854" s="1" t="s">
        <v>59</v>
      </c>
      <c r="B2854" s="4">
        <v>45.465555555555554</v>
      </c>
      <c r="C2854" s="4">
        <v>43.523333333333333</v>
      </c>
      <c r="D2854" s="4">
        <f t="shared" si="97"/>
        <v>3.7732971927518375</v>
      </c>
      <c r="E2854" s="6">
        <f t="shared" si="98"/>
        <v>45</v>
      </c>
    </row>
    <row r="2855" spans="1:5">
      <c r="A2855" s="1" t="s">
        <v>59</v>
      </c>
      <c r="B2855" s="4">
        <v>45.473055555555554</v>
      </c>
      <c r="C2855" s="4">
        <v>43.28</v>
      </c>
      <c r="D2855" s="4">
        <f t="shared" si="97"/>
        <v>3.7676906345382259</v>
      </c>
      <c r="E2855" s="6">
        <f t="shared" si="98"/>
        <v>45</v>
      </c>
    </row>
    <row r="2856" spans="1:5">
      <c r="A2856" s="1" t="s">
        <v>59</v>
      </c>
      <c r="B2856" s="4">
        <v>45.538055555555552</v>
      </c>
      <c r="C2856" s="4">
        <v>42.690000000000005</v>
      </c>
      <c r="D2856" s="4">
        <f t="shared" si="97"/>
        <v>3.7539647007698709</v>
      </c>
      <c r="E2856" s="6">
        <f t="shared" si="98"/>
        <v>46</v>
      </c>
    </row>
    <row r="2857" spans="1:5">
      <c r="A2857" s="1" t="s">
        <v>59</v>
      </c>
      <c r="B2857" s="4">
        <v>45.69361111111111</v>
      </c>
      <c r="C2857" s="4">
        <v>41.403333333333336</v>
      </c>
      <c r="D2857" s="4">
        <f t="shared" si="97"/>
        <v>3.7233613928879929</v>
      </c>
      <c r="E2857" s="6">
        <f t="shared" si="98"/>
        <v>46</v>
      </c>
    </row>
    <row r="2858" spans="1:5">
      <c r="A2858" s="1" t="s">
        <v>59</v>
      </c>
      <c r="B2858" s="4">
        <v>45.71458333333333</v>
      </c>
      <c r="C2858" s="4">
        <v>42.22</v>
      </c>
      <c r="D2858" s="4">
        <f t="shared" si="97"/>
        <v>3.7428940424201746</v>
      </c>
      <c r="E2858" s="6">
        <f t="shared" si="98"/>
        <v>46</v>
      </c>
    </row>
    <row r="2859" spans="1:5">
      <c r="A2859" s="1" t="s">
        <v>59</v>
      </c>
      <c r="B2859" s="4">
        <v>45.728333333333332</v>
      </c>
      <c r="C2859" s="4">
        <v>43.65</v>
      </c>
      <c r="D2859" s="4">
        <f t="shared" si="97"/>
        <v>3.7762032822856111</v>
      </c>
      <c r="E2859" s="6">
        <f t="shared" si="98"/>
        <v>46</v>
      </c>
    </row>
    <row r="2860" spans="1:5">
      <c r="A2860" s="1" t="s">
        <v>59</v>
      </c>
      <c r="B2860" s="4">
        <v>45.747777777777777</v>
      </c>
      <c r="C2860" s="4">
        <v>42.773333333333333</v>
      </c>
      <c r="D2860" s="4">
        <f t="shared" si="97"/>
        <v>3.7559148554500945</v>
      </c>
      <c r="E2860" s="6">
        <f t="shared" si="98"/>
        <v>46</v>
      </c>
    </row>
    <row r="2861" spans="1:5">
      <c r="A2861" s="1" t="s">
        <v>59</v>
      </c>
      <c r="B2861" s="4">
        <v>45.841111111111111</v>
      </c>
      <c r="C2861" s="4">
        <v>43.333333333333336</v>
      </c>
      <c r="D2861" s="4">
        <f t="shared" si="97"/>
        <v>3.7689221617874726</v>
      </c>
      <c r="E2861" s="6">
        <f t="shared" si="98"/>
        <v>46</v>
      </c>
    </row>
    <row r="2862" spans="1:5">
      <c r="A2862" s="1" t="s">
        <v>59</v>
      </c>
      <c r="B2862" s="4">
        <v>45.853055555555557</v>
      </c>
      <c r="C2862" s="4">
        <v>43.04999999999999</v>
      </c>
      <c r="D2862" s="4">
        <f t="shared" si="97"/>
        <v>3.7623622308737397</v>
      </c>
      <c r="E2862" s="6">
        <f t="shared" si="98"/>
        <v>46</v>
      </c>
    </row>
    <row r="2863" spans="1:5">
      <c r="A2863" s="1" t="s">
        <v>59</v>
      </c>
      <c r="B2863" s="4">
        <v>45.87833333333333</v>
      </c>
      <c r="C2863" s="4">
        <v>43.35</v>
      </c>
      <c r="D2863" s="4">
        <f t="shared" si="97"/>
        <v>3.769306703226551</v>
      </c>
      <c r="E2863" s="6">
        <f t="shared" si="98"/>
        <v>46</v>
      </c>
    </row>
    <row r="2864" spans="1:5">
      <c r="A2864" s="1" t="s">
        <v>59</v>
      </c>
      <c r="B2864" s="4">
        <v>45.963888888888889</v>
      </c>
      <c r="C2864" s="4">
        <v>44.006666666666668</v>
      </c>
      <c r="D2864" s="4">
        <f t="shared" si="97"/>
        <v>3.7843411375925151</v>
      </c>
      <c r="E2864" s="6">
        <f t="shared" si="98"/>
        <v>46</v>
      </c>
    </row>
    <row r="2865" spans="1:5">
      <c r="A2865" s="1" t="s">
        <v>59</v>
      </c>
      <c r="B2865" s="4">
        <v>46.030833333333334</v>
      </c>
      <c r="C2865" s="4">
        <v>42.816666666666663</v>
      </c>
      <c r="D2865" s="4">
        <f t="shared" si="97"/>
        <v>3.7569274348877828</v>
      </c>
      <c r="E2865" s="6">
        <f t="shared" si="98"/>
        <v>46</v>
      </c>
    </row>
    <row r="2866" spans="1:5">
      <c r="A2866" s="1" t="s">
        <v>59</v>
      </c>
      <c r="B2866" s="4">
        <v>46.047916666666666</v>
      </c>
      <c r="C2866" s="4">
        <v>43.106666666666676</v>
      </c>
      <c r="D2866" s="4">
        <f t="shared" si="97"/>
        <v>3.7636776641891228</v>
      </c>
      <c r="E2866" s="6">
        <f t="shared" si="98"/>
        <v>46</v>
      </c>
    </row>
    <row r="2867" spans="1:5">
      <c r="A2867" s="1" t="s">
        <v>59</v>
      </c>
      <c r="B2867" s="4">
        <v>46.192500000000003</v>
      </c>
      <c r="C2867" s="4">
        <v>42.830000000000005</v>
      </c>
      <c r="D2867" s="4">
        <f t="shared" si="97"/>
        <v>3.7572387916272798</v>
      </c>
      <c r="E2867" s="6">
        <f t="shared" si="98"/>
        <v>46</v>
      </c>
    </row>
    <row r="2868" spans="1:5">
      <c r="A2868" s="1" t="s">
        <v>59</v>
      </c>
      <c r="B2868" s="4">
        <v>46.241666666666667</v>
      </c>
      <c r="C2868" s="4">
        <v>45.016666666666673</v>
      </c>
      <c r="D2868" s="4">
        <f t="shared" si="97"/>
        <v>3.8070327915705149</v>
      </c>
      <c r="E2868" s="6">
        <f t="shared" si="98"/>
        <v>46</v>
      </c>
    </row>
    <row r="2869" spans="1:5">
      <c r="A2869" s="1" t="s">
        <v>59</v>
      </c>
      <c r="B2869" s="4">
        <v>46.243472222222216</v>
      </c>
      <c r="C2869" s="4">
        <v>42.36</v>
      </c>
      <c r="D2869" s="4">
        <f t="shared" si="97"/>
        <v>3.7462045207332055</v>
      </c>
      <c r="E2869" s="6">
        <f t="shared" si="98"/>
        <v>46</v>
      </c>
    </row>
    <row r="2870" spans="1:5">
      <c r="A2870" s="1" t="s">
        <v>59</v>
      </c>
      <c r="B2870" s="4">
        <v>46.245555555555555</v>
      </c>
      <c r="C2870" s="4">
        <v>44.116666666666674</v>
      </c>
      <c r="D2870" s="4">
        <f t="shared" si="97"/>
        <v>3.7868376400050008</v>
      </c>
      <c r="E2870" s="6">
        <f t="shared" si="98"/>
        <v>46</v>
      </c>
    </row>
    <row r="2871" spans="1:5">
      <c r="A2871" s="1" t="s">
        <v>59</v>
      </c>
      <c r="B2871" s="4">
        <v>46.29013888888889</v>
      </c>
      <c r="C2871" s="4">
        <v>47.233333333333341</v>
      </c>
      <c r="D2871" s="4">
        <f t="shared" si="97"/>
        <v>3.8550998580285252</v>
      </c>
      <c r="E2871" s="6">
        <f t="shared" si="98"/>
        <v>46</v>
      </c>
    </row>
    <row r="2872" spans="1:5">
      <c r="A2872" s="1" t="s">
        <v>59</v>
      </c>
      <c r="B2872" s="4">
        <v>46.314444444444447</v>
      </c>
      <c r="C2872" s="4">
        <v>44.956666666666671</v>
      </c>
      <c r="D2872" s="4">
        <f t="shared" si="97"/>
        <v>3.8056990628606564</v>
      </c>
      <c r="E2872" s="6">
        <f t="shared" si="98"/>
        <v>46</v>
      </c>
    </row>
    <row r="2873" spans="1:5">
      <c r="A2873" s="1" t="s">
        <v>59</v>
      </c>
      <c r="B2873" s="4">
        <v>46.520694444444445</v>
      </c>
      <c r="C2873" s="4">
        <v>44.43</v>
      </c>
      <c r="D2873" s="4">
        <f t="shared" si="97"/>
        <v>3.7939149169478172</v>
      </c>
      <c r="E2873" s="6">
        <f t="shared" si="98"/>
        <v>47</v>
      </c>
    </row>
    <row r="2874" spans="1:5">
      <c r="A2874" s="1" t="s">
        <v>59</v>
      </c>
      <c r="B2874" s="4">
        <v>46.600972222222225</v>
      </c>
      <c r="C2874" s="4">
        <v>43.966666666666669</v>
      </c>
      <c r="D2874" s="4">
        <f t="shared" si="97"/>
        <v>3.7834317710551595</v>
      </c>
      <c r="E2874" s="6">
        <f t="shared" si="98"/>
        <v>47</v>
      </c>
    </row>
    <row r="2875" spans="1:5">
      <c r="A2875" s="1" t="s">
        <v>59</v>
      </c>
      <c r="B2875" s="4">
        <v>46.606111111111112</v>
      </c>
      <c r="C2875" s="4">
        <v>43.556666666666665</v>
      </c>
      <c r="D2875" s="4">
        <f t="shared" si="97"/>
        <v>3.774062772332945</v>
      </c>
      <c r="E2875" s="6">
        <f t="shared" si="98"/>
        <v>47</v>
      </c>
    </row>
    <row r="2876" spans="1:5">
      <c r="A2876" s="1" t="s">
        <v>59</v>
      </c>
      <c r="B2876" s="4">
        <v>46.627638888888889</v>
      </c>
      <c r="C2876" s="4">
        <v>43.273333333333333</v>
      </c>
      <c r="D2876" s="4">
        <f t="shared" si="97"/>
        <v>3.7675365869372128</v>
      </c>
      <c r="E2876" s="6">
        <f t="shared" si="98"/>
        <v>47</v>
      </c>
    </row>
    <row r="2877" spans="1:5">
      <c r="A2877" s="1" t="s">
        <v>59</v>
      </c>
      <c r="B2877" s="4">
        <v>46.820138888888891</v>
      </c>
      <c r="C2877" s="4">
        <v>45.25333333333333</v>
      </c>
      <c r="D2877" s="4">
        <f t="shared" si="97"/>
        <v>3.812276332257861</v>
      </c>
      <c r="E2877" s="6">
        <f t="shared" si="98"/>
        <v>47</v>
      </c>
    </row>
    <row r="2878" spans="1:5">
      <c r="A2878" s="1" t="s">
        <v>59</v>
      </c>
      <c r="B2878" s="4">
        <v>46.987916666666671</v>
      </c>
      <c r="C2878" s="4">
        <v>44.243333333333339</v>
      </c>
      <c r="D2878" s="4">
        <f t="shared" si="97"/>
        <v>3.7897047009700016</v>
      </c>
      <c r="E2878" s="6">
        <f t="shared" si="98"/>
        <v>47</v>
      </c>
    </row>
    <row r="2879" spans="1:5">
      <c r="A2879" s="1" t="s">
        <v>59</v>
      </c>
      <c r="B2879" s="4">
        <v>46.994027777777781</v>
      </c>
      <c r="C2879" s="4">
        <v>45.25333333333333</v>
      </c>
      <c r="D2879" s="4">
        <f t="shared" si="97"/>
        <v>3.812276332257861</v>
      </c>
      <c r="E2879" s="6">
        <f t="shared" si="98"/>
        <v>47</v>
      </c>
    </row>
    <row r="2880" spans="1:5">
      <c r="A2880" s="1" t="s">
        <v>59</v>
      </c>
      <c r="B2880" s="4">
        <v>47.054166666666667</v>
      </c>
      <c r="C2880" s="4">
        <v>43.553333333333335</v>
      </c>
      <c r="D2880" s="4">
        <f t="shared" si="97"/>
        <v>3.7739862407444944</v>
      </c>
      <c r="E2880" s="6">
        <f t="shared" si="98"/>
        <v>47</v>
      </c>
    </row>
    <row r="2881" spans="1:5">
      <c r="A2881" s="1" t="s">
        <v>59</v>
      </c>
      <c r="B2881" s="4">
        <v>47.09</v>
      </c>
      <c r="C2881" s="4">
        <v>43.603333333333332</v>
      </c>
      <c r="D2881" s="4">
        <f t="shared" si="97"/>
        <v>3.7751336000320261</v>
      </c>
      <c r="E2881" s="6">
        <f t="shared" si="98"/>
        <v>47</v>
      </c>
    </row>
    <row r="2882" spans="1:5">
      <c r="A2882" s="1" t="s">
        <v>59</v>
      </c>
      <c r="B2882" s="4">
        <v>47.105138888888888</v>
      </c>
      <c r="C2882" s="4">
        <v>44.06</v>
      </c>
      <c r="D2882" s="4">
        <f t="shared" ref="D2882:D2945" si="99">LN(C2882)</f>
        <v>3.7855523413741969</v>
      </c>
      <c r="E2882" s="6">
        <f t="shared" si="98"/>
        <v>47</v>
      </c>
    </row>
    <row r="2883" spans="1:5">
      <c r="A2883" s="1" t="s">
        <v>59</v>
      </c>
      <c r="B2883" s="4">
        <v>47.153749999999995</v>
      </c>
      <c r="C2883" s="4">
        <v>42.75333333333333</v>
      </c>
      <c r="D2883" s="4">
        <f t="shared" si="99"/>
        <v>3.7554471650526069</v>
      </c>
      <c r="E2883" s="6">
        <f t="shared" si="98"/>
        <v>47</v>
      </c>
    </row>
    <row r="2884" spans="1:5">
      <c r="A2884" s="1" t="s">
        <v>59</v>
      </c>
      <c r="B2884" s="4">
        <v>47.161666666666662</v>
      </c>
      <c r="C2884" s="4">
        <v>46.216666666666669</v>
      </c>
      <c r="D2884" s="4">
        <f t="shared" si="99"/>
        <v>3.8333404833936773</v>
      </c>
      <c r="E2884" s="6">
        <f t="shared" si="98"/>
        <v>47</v>
      </c>
    </row>
    <row r="2885" spans="1:5">
      <c r="A2885" s="1" t="s">
        <v>59</v>
      </c>
      <c r="B2885" s="4">
        <v>47.164861111111115</v>
      </c>
      <c r="C2885" s="4">
        <v>44.63</v>
      </c>
      <c r="D2885" s="4">
        <f t="shared" si="99"/>
        <v>3.7984062786411785</v>
      </c>
      <c r="E2885" s="6">
        <f t="shared" si="98"/>
        <v>47</v>
      </c>
    </row>
    <row r="2886" spans="1:5">
      <c r="A2886" s="1" t="s">
        <v>59</v>
      </c>
      <c r="B2886" s="4">
        <v>47.211388888888891</v>
      </c>
      <c r="C2886" s="4">
        <v>43.813333333333333</v>
      </c>
      <c r="D2886" s="4">
        <f t="shared" si="99"/>
        <v>3.7799381850609031</v>
      </c>
      <c r="E2886" s="6">
        <f t="shared" si="98"/>
        <v>47</v>
      </c>
    </row>
    <row r="2887" spans="1:5">
      <c r="A2887" s="1" t="s">
        <v>59</v>
      </c>
      <c r="B2887" s="4">
        <v>47.300833333333337</v>
      </c>
      <c r="C2887" s="4">
        <v>44.4</v>
      </c>
      <c r="D2887" s="4">
        <f t="shared" si="99"/>
        <v>3.7932394694381792</v>
      </c>
      <c r="E2887" s="6">
        <f t="shared" si="98"/>
        <v>47</v>
      </c>
    </row>
    <row r="2888" spans="1:5">
      <c r="A2888" s="1" t="s">
        <v>59</v>
      </c>
      <c r="B2888" s="4">
        <v>47.373055555555553</v>
      </c>
      <c r="C2888" s="4">
        <v>44.65</v>
      </c>
      <c r="D2888" s="4">
        <f t="shared" si="99"/>
        <v>3.7988543073225078</v>
      </c>
      <c r="E2888" s="6">
        <f t="shared" si="98"/>
        <v>47</v>
      </c>
    </row>
    <row r="2889" spans="1:5">
      <c r="A2889" s="1" t="s">
        <v>59</v>
      </c>
      <c r="B2889" s="4">
        <v>47.396527777777777</v>
      </c>
      <c r="C2889" s="4">
        <v>43.836666666666666</v>
      </c>
      <c r="D2889" s="4">
        <f t="shared" si="99"/>
        <v>3.780470605685764</v>
      </c>
      <c r="E2889" s="6">
        <f t="shared" si="98"/>
        <v>47</v>
      </c>
    </row>
    <row r="2890" spans="1:5">
      <c r="A2890" s="1" t="s">
        <v>59</v>
      </c>
      <c r="B2890" s="4">
        <v>47.427083333333336</v>
      </c>
      <c r="C2890" s="4">
        <v>44.74</v>
      </c>
      <c r="D2890" s="4">
        <f t="shared" si="99"/>
        <v>3.8008679560619836</v>
      </c>
      <c r="E2890" s="6">
        <f t="shared" si="98"/>
        <v>47</v>
      </c>
    </row>
    <row r="2891" spans="1:5">
      <c r="A2891" s="1" t="s">
        <v>59</v>
      </c>
      <c r="B2891" s="4">
        <v>47.518888888888888</v>
      </c>
      <c r="C2891" s="4">
        <v>45.393333333333338</v>
      </c>
      <c r="D2891" s="4">
        <f t="shared" si="99"/>
        <v>3.8153652513867109</v>
      </c>
      <c r="E2891" s="6">
        <f t="shared" si="98"/>
        <v>48</v>
      </c>
    </row>
    <row r="2892" spans="1:5">
      <c r="A2892" s="1" t="s">
        <v>59</v>
      </c>
      <c r="B2892" s="4">
        <v>47.538888888888891</v>
      </c>
      <c r="C2892" s="4">
        <v>46.99666666666667</v>
      </c>
      <c r="D2892" s="4">
        <f t="shared" si="99"/>
        <v>3.8500766772091599</v>
      </c>
      <c r="E2892" s="6">
        <f t="shared" si="98"/>
        <v>48</v>
      </c>
    </row>
    <row r="2893" spans="1:5">
      <c r="A2893" s="1" t="s">
        <v>59</v>
      </c>
      <c r="B2893" s="4">
        <v>47.540555555555557</v>
      </c>
      <c r="C2893" s="4">
        <v>44.346666666666671</v>
      </c>
      <c r="D2893" s="4">
        <f t="shared" si="99"/>
        <v>3.7920375462165627</v>
      </c>
      <c r="E2893" s="6">
        <f t="shared" si="98"/>
        <v>48</v>
      </c>
    </row>
    <row r="2894" spans="1:5">
      <c r="A2894" s="1" t="s">
        <v>59</v>
      </c>
      <c r="B2894" s="4">
        <v>47.547222222222224</v>
      </c>
      <c r="C2894" s="4">
        <v>46.756666666666668</v>
      </c>
      <c r="D2894" s="4">
        <f t="shared" si="99"/>
        <v>3.8449568480634704</v>
      </c>
      <c r="E2894" s="6">
        <f t="shared" si="98"/>
        <v>48</v>
      </c>
    </row>
    <row r="2895" spans="1:5">
      <c r="A2895" s="1" t="s">
        <v>59</v>
      </c>
      <c r="B2895" s="4">
        <v>47.572222222222223</v>
      </c>
      <c r="C2895" s="4">
        <v>44.35</v>
      </c>
      <c r="D2895" s="4">
        <f t="shared" si="99"/>
        <v>3.7921127087555884</v>
      </c>
      <c r="E2895" s="6">
        <f t="shared" si="98"/>
        <v>48</v>
      </c>
    </row>
    <row r="2896" spans="1:5">
      <c r="A2896" s="1" t="s">
        <v>59</v>
      </c>
      <c r="B2896" s="4">
        <v>47.587777777777781</v>
      </c>
      <c r="C2896" s="4">
        <v>44.79666666666666</v>
      </c>
      <c r="D2896" s="4">
        <f t="shared" si="99"/>
        <v>3.802133731890863</v>
      </c>
      <c r="E2896" s="6">
        <f t="shared" si="98"/>
        <v>48</v>
      </c>
    </row>
    <row r="2897" spans="1:5">
      <c r="A2897" s="1" t="s">
        <v>59</v>
      </c>
      <c r="B2897" s="4">
        <v>47.608055555555552</v>
      </c>
      <c r="C2897" s="4">
        <v>45.25</v>
      </c>
      <c r="D2897" s="4">
        <f t="shared" si="99"/>
        <v>3.8122026701459353</v>
      </c>
      <c r="E2897" s="6">
        <f t="shared" si="98"/>
        <v>48</v>
      </c>
    </row>
    <row r="2898" spans="1:5">
      <c r="A2898" s="1" t="s">
        <v>59</v>
      </c>
      <c r="B2898" s="4">
        <v>47.610277777777782</v>
      </c>
      <c r="C2898" s="4">
        <v>44.46</v>
      </c>
      <c r="D2898" s="4">
        <f t="shared" si="99"/>
        <v>3.7945899085360506</v>
      </c>
      <c r="E2898" s="6">
        <f t="shared" si="98"/>
        <v>48</v>
      </c>
    </row>
    <row r="2899" spans="1:5">
      <c r="A2899" s="1" t="s">
        <v>59</v>
      </c>
      <c r="B2899" s="4">
        <v>47.616527777777783</v>
      </c>
      <c r="C2899" s="4">
        <v>42.986666666666672</v>
      </c>
      <c r="D2899" s="4">
        <f t="shared" si="99"/>
        <v>3.7608899900902086</v>
      </c>
      <c r="E2899" s="6">
        <f t="shared" si="98"/>
        <v>48</v>
      </c>
    </row>
    <row r="2900" spans="1:5">
      <c r="A2900" s="1" t="s">
        <v>59</v>
      </c>
      <c r="B2900" s="4">
        <v>47.689027777777781</v>
      </c>
      <c r="C2900" s="4">
        <v>43.936666666666667</v>
      </c>
      <c r="D2900" s="4">
        <f t="shared" si="99"/>
        <v>3.7827492030562646</v>
      </c>
      <c r="E2900" s="6">
        <f t="shared" si="98"/>
        <v>48</v>
      </c>
    </row>
    <row r="2901" spans="1:5">
      <c r="A2901" s="1" t="s">
        <v>59</v>
      </c>
      <c r="B2901" s="4">
        <v>47.691388888888888</v>
      </c>
      <c r="C2901" s="4">
        <v>44.876666666666665</v>
      </c>
      <c r="D2901" s="4">
        <f t="shared" si="99"/>
        <v>3.8039179863230337</v>
      </c>
      <c r="E2901" s="6">
        <f t="shared" si="98"/>
        <v>48</v>
      </c>
    </row>
    <row r="2902" spans="1:5">
      <c r="A2902" s="1" t="s">
        <v>59</v>
      </c>
      <c r="B2902" s="4">
        <v>47.70986111111111</v>
      </c>
      <c r="C2902" s="4">
        <v>43.833333333333336</v>
      </c>
      <c r="D2902" s="4">
        <f t="shared" si="99"/>
        <v>3.7803945629497098</v>
      </c>
      <c r="E2902" s="6">
        <f t="shared" si="98"/>
        <v>48</v>
      </c>
    </row>
    <row r="2903" spans="1:5">
      <c r="A2903" s="1" t="s">
        <v>59</v>
      </c>
      <c r="B2903" s="4">
        <v>47.719722222222224</v>
      </c>
      <c r="C2903" s="4">
        <v>43.633333333333333</v>
      </c>
      <c r="D2903" s="4">
        <f t="shared" si="99"/>
        <v>3.7758213842477444</v>
      </c>
      <c r="E2903" s="6">
        <f t="shared" si="98"/>
        <v>48</v>
      </c>
    </row>
    <row r="2904" spans="1:5">
      <c r="A2904" s="1" t="s">
        <v>59</v>
      </c>
      <c r="B2904" s="4">
        <v>47.738333333333337</v>
      </c>
      <c r="C2904" s="4">
        <v>44.696666666666665</v>
      </c>
      <c r="D2904" s="4">
        <f t="shared" si="99"/>
        <v>3.7998989276234409</v>
      </c>
      <c r="E2904" s="6">
        <f t="shared" si="98"/>
        <v>48</v>
      </c>
    </row>
    <row r="2905" spans="1:5">
      <c r="A2905" s="1" t="s">
        <v>59</v>
      </c>
      <c r="B2905" s="4">
        <v>47.739027777777778</v>
      </c>
      <c r="C2905" s="4">
        <v>43.330000000000005</v>
      </c>
      <c r="D2905" s="4">
        <f t="shared" si="99"/>
        <v>3.7688452357518183</v>
      </c>
      <c r="E2905" s="6">
        <f t="shared" si="98"/>
        <v>48</v>
      </c>
    </row>
    <row r="2906" spans="1:5">
      <c r="A2906" s="1" t="s">
        <v>59</v>
      </c>
      <c r="B2906" s="4">
        <v>47.777638888888887</v>
      </c>
      <c r="C2906" s="4">
        <v>48.589999999999996</v>
      </c>
      <c r="D2906" s="4">
        <f t="shared" si="99"/>
        <v>3.8834177484178114</v>
      </c>
      <c r="E2906" s="6">
        <f t="shared" si="98"/>
        <v>48</v>
      </c>
    </row>
    <row r="2907" spans="1:5">
      <c r="A2907" s="1" t="s">
        <v>59</v>
      </c>
      <c r="B2907" s="4">
        <v>47.843888888888884</v>
      </c>
      <c r="C2907" s="4">
        <v>44.56</v>
      </c>
      <c r="D2907" s="4">
        <f t="shared" si="99"/>
        <v>3.7968365956190286</v>
      </c>
      <c r="E2907" s="6">
        <f t="shared" si="98"/>
        <v>48</v>
      </c>
    </row>
    <row r="2908" spans="1:5">
      <c r="A2908" s="1" t="s">
        <v>59</v>
      </c>
      <c r="B2908" s="4">
        <v>47.902222222222221</v>
      </c>
      <c r="C2908" s="4">
        <v>44.70333333333334</v>
      </c>
      <c r="D2908" s="4">
        <f t="shared" si="99"/>
        <v>3.8000480700547392</v>
      </c>
      <c r="E2908" s="6">
        <f t="shared" si="98"/>
        <v>48</v>
      </c>
    </row>
    <row r="2909" spans="1:5">
      <c r="A2909" s="1" t="s">
        <v>59</v>
      </c>
      <c r="B2909" s="4">
        <v>47.926388888888894</v>
      </c>
      <c r="C2909" s="4">
        <v>44.20333333333334</v>
      </c>
      <c r="D2909" s="4">
        <f t="shared" si="99"/>
        <v>3.7888002010213979</v>
      </c>
      <c r="E2909" s="6">
        <f t="shared" si="98"/>
        <v>48</v>
      </c>
    </row>
    <row r="2910" spans="1:5">
      <c r="A2910" s="1" t="s">
        <v>59</v>
      </c>
      <c r="B2910" s="4">
        <v>47.990277777777777</v>
      </c>
      <c r="C2910" s="4">
        <v>46.273333333333333</v>
      </c>
      <c r="D2910" s="4">
        <f t="shared" si="99"/>
        <v>3.8345658412433279</v>
      </c>
      <c r="E2910" s="6">
        <f t="shared" si="98"/>
        <v>48</v>
      </c>
    </row>
    <row r="2911" spans="1:5">
      <c r="A2911" s="1" t="s">
        <v>59</v>
      </c>
      <c r="B2911" s="4">
        <v>47.991805555555551</v>
      </c>
      <c r="C2911" s="4">
        <v>47.050000000000004</v>
      </c>
      <c r="D2911" s="4">
        <f t="shared" si="99"/>
        <v>3.8512108660313888</v>
      </c>
      <c r="E2911" s="6">
        <f t="shared" si="98"/>
        <v>48</v>
      </c>
    </row>
    <row r="2912" spans="1:5">
      <c r="A2912" s="1" t="s">
        <v>59</v>
      </c>
      <c r="B2912" s="4">
        <v>48.021805555555559</v>
      </c>
      <c r="C2912" s="4">
        <v>45.910000000000004</v>
      </c>
      <c r="D2912" s="4">
        <f t="shared" si="99"/>
        <v>3.8266829582611308</v>
      </c>
      <c r="E2912" s="6">
        <f t="shared" si="98"/>
        <v>48</v>
      </c>
    </row>
    <row r="2913" spans="1:5">
      <c r="A2913" s="1" t="s">
        <v>59</v>
      </c>
      <c r="B2913" s="4">
        <v>48.050833333333337</v>
      </c>
      <c r="C2913" s="4">
        <v>44.083333333333336</v>
      </c>
      <c r="D2913" s="4">
        <f t="shared" si="99"/>
        <v>3.786081782070299</v>
      </c>
      <c r="E2913" s="6">
        <f t="shared" si="98"/>
        <v>48</v>
      </c>
    </row>
    <row r="2914" spans="1:5">
      <c r="A2914" s="1" t="s">
        <v>59</v>
      </c>
      <c r="B2914" s="4">
        <v>48.144722222222221</v>
      </c>
      <c r="C2914" s="4">
        <v>44.623333333333335</v>
      </c>
      <c r="D2914" s="4">
        <f t="shared" si="99"/>
        <v>3.7982568911296966</v>
      </c>
      <c r="E2914" s="6">
        <f t="shared" si="98"/>
        <v>48</v>
      </c>
    </row>
    <row r="2915" spans="1:5">
      <c r="A2915" s="1" t="s">
        <v>59</v>
      </c>
      <c r="B2915" s="4">
        <v>48.163472222222225</v>
      </c>
      <c r="C2915" s="4">
        <v>46.566666666666663</v>
      </c>
      <c r="D2915" s="4">
        <f t="shared" si="99"/>
        <v>3.8408849775948064</v>
      </c>
      <c r="E2915" s="6">
        <f t="shared" si="98"/>
        <v>48</v>
      </c>
    </row>
    <row r="2916" spans="1:5">
      <c r="A2916" s="1" t="s">
        <v>59</v>
      </c>
      <c r="B2916" s="4">
        <v>48.170833333333334</v>
      </c>
      <c r="C2916" s="4">
        <v>44.446666666666658</v>
      </c>
      <c r="D2916" s="4">
        <f t="shared" si="99"/>
        <v>3.7942899685218041</v>
      </c>
      <c r="E2916" s="6">
        <f t="shared" si="98"/>
        <v>48</v>
      </c>
    </row>
    <row r="2917" spans="1:5">
      <c r="A2917" s="1" t="s">
        <v>59</v>
      </c>
      <c r="B2917" s="4">
        <v>48.18277777777778</v>
      </c>
      <c r="C2917" s="4">
        <v>44.766666666666673</v>
      </c>
      <c r="D2917" s="4">
        <f t="shared" si="99"/>
        <v>3.8014638148610822</v>
      </c>
      <c r="E2917" s="6">
        <f t="shared" ref="E2917:E2980" si="100">ROUND(B2917,0)</f>
        <v>48</v>
      </c>
    </row>
    <row r="2918" spans="1:5">
      <c r="A2918" s="1" t="s">
        <v>59</v>
      </c>
      <c r="B2918" s="4">
        <v>48.355416666666663</v>
      </c>
      <c r="C2918" s="4">
        <v>44.106666666666662</v>
      </c>
      <c r="D2918" s="4">
        <f t="shared" si="99"/>
        <v>3.7866109426072714</v>
      </c>
      <c r="E2918" s="6">
        <f t="shared" si="100"/>
        <v>48</v>
      </c>
    </row>
    <row r="2919" spans="1:5">
      <c r="A2919" s="1" t="s">
        <v>59</v>
      </c>
      <c r="B2919" s="4">
        <v>48.397916666666667</v>
      </c>
      <c r="C2919" s="4">
        <v>46.156666666666666</v>
      </c>
      <c r="D2919" s="4">
        <f t="shared" si="99"/>
        <v>3.8320414069985129</v>
      </c>
      <c r="E2919" s="6">
        <f t="shared" si="100"/>
        <v>48</v>
      </c>
    </row>
    <row r="2920" spans="1:5">
      <c r="A2920" s="1" t="s">
        <v>59</v>
      </c>
      <c r="B2920" s="4">
        <v>48.439861111111114</v>
      </c>
      <c r="C2920" s="4">
        <v>44.97</v>
      </c>
      <c r="D2920" s="4">
        <f t="shared" si="99"/>
        <v>3.8059956007826159</v>
      </c>
      <c r="E2920" s="6">
        <f t="shared" si="100"/>
        <v>48</v>
      </c>
    </row>
    <row r="2921" spans="1:5">
      <c r="A2921" s="1" t="s">
        <v>59</v>
      </c>
      <c r="B2921" s="4">
        <v>48.444722222222225</v>
      </c>
      <c r="C2921" s="4">
        <v>45.54</v>
      </c>
      <c r="D2921" s="4">
        <f t="shared" si="99"/>
        <v>3.8185910606355935</v>
      </c>
      <c r="E2921" s="6">
        <f t="shared" si="100"/>
        <v>48</v>
      </c>
    </row>
    <row r="2922" spans="1:5">
      <c r="A2922" s="1" t="s">
        <v>59</v>
      </c>
      <c r="B2922" s="4">
        <v>48.514722222222218</v>
      </c>
      <c r="C2922" s="4">
        <v>44.726666666666667</v>
      </c>
      <c r="D2922" s="4">
        <f t="shared" si="99"/>
        <v>3.8005698934666321</v>
      </c>
      <c r="E2922" s="6">
        <f t="shared" si="100"/>
        <v>49</v>
      </c>
    </row>
    <row r="2923" spans="1:5">
      <c r="A2923" s="1" t="s">
        <v>59</v>
      </c>
      <c r="B2923" s="4">
        <v>48.528333333333329</v>
      </c>
      <c r="C2923" s="4">
        <v>45.44</v>
      </c>
      <c r="D2923" s="4">
        <f t="shared" si="99"/>
        <v>3.816392774412896</v>
      </c>
      <c r="E2923" s="6">
        <f t="shared" si="100"/>
        <v>49</v>
      </c>
    </row>
    <row r="2924" spans="1:5">
      <c r="A2924" s="1" t="s">
        <v>59</v>
      </c>
      <c r="B2924" s="4">
        <v>48.551944444444445</v>
      </c>
      <c r="C2924" s="4">
        <v>45.363333333333337</v>
      </c>
      <c r="D2924" s="4">
        <f t="shared" si="99"/>
        <v>3.8147041429041164</v>
      </c>
      <c r="E2924" s="6">
        <f t="shared" si="100"/>
        <v>49</v>
      </c>
    </row>
    <row r="2925" spans="1:5">
      <c r="A2925" s="1" t="s">
        <v>59</v>
      </c>
      <c r="B2925" s="4">
        <v>48.595555555555549</v>
      </c>
      <c r="C2925" s="4">
        <v>45.206666666666671</v>
      </c>
      <c r="D2925" s="4">
        <f t="shared" si="99"/>
        <v>3.8112445685875866</v>
      </c>
      <c r="E2925" s="6">
        <f t="shared" si="100"/>
        <v>49</v>
      </c>
    </row>
    <row r="2926" spans="1:5">
      <c r="A2926" s="1" t="s">
        <v>59</v>
      </c>
      <c r="B2926" s="4">
        <v>48.600694444444443</v>
      </c>
      <c r="C2926" s="4">
        <v>45.106666666666676</v>
      </c>
      <c r="D2926" s="4">
        <f t="shared" si="99"/>
        <v>3.8090300552443983</v>
      </c>
      <c r="E2926" s="6">
        <f t="shared" si="100"/>
        <v>49</v>
      </c>
    </row>
    <row r="2927" spans="1:5">
      <c r="A2927" s="1" t="s">
        <v>59</v>
      </c>
      <c r="B2927" s="4">
        <v>48.63388888888889</v>
      </c>
      <c r="C2927" s="4">
        <v>44.713333333333331</v>
      </c>
      <c r="D2927" s="4">
        <f t="shared" si="99"/>
        <v>3.8002717420034813</v>
      </c>
      <c r="E2927" s="6">
        <f t="shared" si="100"/>
        <v>49</v>
      </c>
    </row>
    <row r="2928" spans="1:5">
      <c r="A2928" s="1" t="s">
        <v>59</v>
      </c>
      <c r="B2928" s="4">
        <v>48.638333333333335</v>
      </c>
      <c r="C2928" s="4">
        <v>46.093333333333334</v>
      </c>
      <c r="D2928" s="4">
        <f t="shared" si="99"/>
        <v>3.8306683263853141</v>
      </c>
      <c r="E2928" s="6">
        <f t="shared" si="100"/>
        <v>49</v>
      </c>
    </row>
    <row r="2929" spans="1:5">
      <c r="A2929" s="1" t="s">
        <v>59</v>
      </c>
      <c r="B2929" s="4">
        <v>48.678055555555559</v>
      </c>
      <c r="C2929" s="4">
        <v>46.883333333333333</v>
      </c>
      <c r="D2929" s="4">
        <f t="shared" si="99"/>
        <v>3.8476622462677561</v>
      </c>
      <c r="E2929" s="6">
        <f t="shared" si="100"/>
        <v>49</v>
      </c>
    </row>
    <row r="2930" spans="1:5">
      <c r="A2930" s="1" t="s">
        <v>59</v>
      </c>
      <c r="B2930" s="4">
        <v>48.705277777777773</v>
      </c>
      <c r="C2930" s="4">
        <v>45.830000000000005</v>
      </c>
      <c r="D2930" s="4">
        <f t="shared" si="99"/>
        <v>3.8249388985210326</v>
      </c>
      <c r="E2930" s="6">
        <f t="shared" si="100"/>
        <v>49</v>
      </c>
    </row>
    <row r="2931" spans="1:5">
      <c r="A2931" s="1" t="s">
        <v>59</v>
      </c>
      <c r="B2931" s="4">
        <v>48.711944444444448</v>
      </c>
      <c r="C2931" s="4">
        <v>46.47</v>
      </c>
      <c r="D2931" s="4">
        <f t="shared" si="99"/>
        <v>3.8388069430968867</v>
      </c>
      <c r="E2931" s="6">
        <f t="shared" si="100"/>
        <v>49</v>
      </c>
    </row>
    <row r="2932" spans="1:5">
      <c r="A2932" s="1" t="s">
        <v>59</v>
      </c>
      <c r="B2932" s="4">
        <v>48.758611111111115</v>
      </c>
      <c r="C2932" s="4">
        <v>46.353333333333332</v>
      </c>
      <c r="D2932" s="4">
        <f t="shared" si="99"/>
        <v>3.8362932060027619</v>
      </c>
      <c r="E2932" s="6">
        <f t="shared" si="100"/>
        <v>49</v>
      </c>
    </row>
    <row r="2933" spans="1:5">
      <c r="A2933" s="1" t="s">
        <v>59</v>
      </c>
      <c r="B2933" s="4">
        <v>48.78</v>
      </c>
      <c r="C2933" s="4">
        <v>45.803333333333335</v>
      </c>
      <c r="D2933" s="4">
        <f t="shared" si="99"/>
        <v>3.8243568686755731</v>
      </c>
      <c r="E2933" s="6">
        <f t="shared" si="100"/>
        <v>49</v>
      </c>
    </row>
    <row r="2934" spans="1:5">
      <c r="A2934" s="1" t="s">
        <v>59</v>
      </c>
      <c r="B2934" s="4">
        <v>48.791249999999998</v>
      </c>
      <c r="C2934" s="4">
        <v>45.186666666666667</v>
      </c>
      <c r="D2934" s="4">
        <f t="shared" si="99"/>
        <v>3.8108020580707409</v>
      </c>
      <c r="E2934" s="6">
        <f t="shared" si="100"/>
        <v>49</v>
      </c>
    </row>
    <row r="2935" spans="1:5">
      <c r="A2935" s="1" t="s">
        <v>59</v>
      </c>
      <c r="B2935" s="4">
        <v>48.793888888888887</v>
      </c>
      <c r="C2935" s="4">
        <v>44.153333333333329</v>
      </c>
      <c r="D2935" s="4">
        <f t="shared" si="99"/>
        <v>3.7876684243887238</v>
      </c>
      <c r="E2935" s="6">
        <f t="shared" si="100"/>
        <v>49</v>
      </c>
    </row>
    <row r="2936" spans="1:5">
      <c r="A2936" s="1" t="s">
        <v>59</v>
      </c>
      <c r="B2936" s="4">
        <v>48.804444444444449</v>
      </c>
      <c r="C2936" s="4">
        <v>46.006666666666668</v>
      </c>
      <c r="D2936" s="4">
        <f t="shared" si="99"/>
        <v>3.8287863135243461</v>
      </c>
      <c r="E2936" s="6">
        <f t="shared" si="100"/>
        <v>49</v>
      </c>
    </row>
    <row r="2937" spans="1:5">
      <c r="A2937" s="1" t="s">
        <v>59</v>
      </c>
      <c r="B2937" s="4">
        <v>48.827777777777776</v>
      </c>
      <c r="C2937" s="4">
        <v>46.493333333333339</v>
      </c>
      <c r="D2937" s="4">
        <f t="shared" si="99"/>
        <v>3.8393089331393409</v>
      </c>
      <c r="E2937" s="6">
        <f t="shared" si="100"/>
        <v>49</v>
      </c>
    </row>
    <row r="2938" spans="1:5">
      <c r="A2938" s="1" t="s">
        <v>59</v>
      </c>
      <c r="B2938" s="4">
        <v>48.854583333333338</v>
      </c>
      <c r="C2938" s="4">
        <v>44.703333333333326</v>
      </c>
      <c r="D2938" s="4">
        <f t="shared" si="99"/>
        <v>3.8000480700547388</v>
      </c>
      <c r="E2938" s="6">
        <f t="shared" si="100"/>
        <v>49</v>
      </c>
    </row>
    <row r="2939" spans="1:5">
      <c r="A2939" s="1" t="s">
        <v>59</v>
      </c>
      <c r="B2939" s="4">
        <v>48.874722222222218</v>
      </c>
      <c r="C2939" s="4">
        <v>46.183333333333337</v>
      </c>
      <c r="D2939" s="4">
        <f t="shared" si="99"/>
        <v>3.8326189826408776</v>
      </c>
      <c r="E2939" s="6">
        <f t="shared" si="100"/>
        <v>49</v>
      </c>
    </row>
    <row r="2940" spans="1:5">
      <c r="A2940" s="1" t="s">
        <v>59</v>
      </c>
      <c r="B2940" s="4">
        <v>48.877222222222223</v>
      </c>
      <c r="C2940" s="4">
        <v>45.773333333333333</v>
      </c>
      <c r="D2940" s="4">
        <f t="shared" si="99"/>
        <v>3.8237016799213817</v>
      </c>
      <c r="E2940" s="6">
        <f t="shared" si="100"/>
        <v>49</v>
      </c>
    </row>
    <row r="2941" spans="1:5">
      <c r="A2941" s="1" t="s">
        <v>59</v>
      </c>
      <c r="B2941" s="4">
        <v>48.879861111111111</v>
      </c>
      <c r="C2941" s="4">
        <v>46.546666666666674</v>
      </c>
      <c r="D2941" s="4">
        <f t="shared" si="99"/>
        <v>3.8404553935687256</v>
      </c>
      <c r="E2941" s="6">
        <f t="shared" si="100"/>
        <v>49</v>
      </c>
    </row>
    <row r="2942" spans="1:5">
      <c r="A2942" s="1" t="s">
        <v>59</v>
      </c>
      <c r="B2942" s="4">
        <v>48.900833333333338</v>
      </c>
      <c r="C2942" s="4">
        <v>45.413333333333334</v>
      </c>
      <c r="D2942" s="4">
        <f t="shared" si="99"/>
        <v>3.8158057476863232</v>
      </c>
      <c r="E2942" s="6">
        <f t="shared" si="100"/>
        <v>49</v>
      </c>
    </row>
    <row r="2943" spans="1:5">
      <c r="A2943" s="1" t="s">
        <v>59</v>
      </c>
      <c r="B2943" s="4">
        <v>48.901111111111113</v>
      </c>
      <c r="C2943" s="4">
        <v>45.226666666666667</v>
      </c>
      <c r="D2943" s="4">
        <f t="shared" si="99"/>
        <v>3.8116868833754833</v>
      </c>
      <c r="E2943" s="6">
        <f t="shared" si="100"/>
        <v>49</v>
      </c>
    </row>
    <row r="2944" spans="1:5">
      <c r="A2944" s="1" t="s">
        <v>59</v>
      </c>
      <c r="B2944" s="4">
        <v>48.904166666666669</v>
      </c>
      <c r="C2944" s="4">
        <v>46.546666666666674</v>
      </c>
      <c r="D2944" s="4">
        <f t="shared" si="99"/>
        <v>3.8404553935687256</v>
      </c>
      <c r="E2944" s="6">
        <f t="shared" si="100"/>
        <v>49</v>
      </c>
    </row>
    <row r="2945" spans="1:5">
      <c r="A2945" s="1" t="s">
        <v>59</v>
      </c>
      <c r="B2945" s="4">
        <v>48.906388888888884</v>
      </c>
      <c r="C2945" s="4">
        <v>45.190000000000005</v>
      </c>
      <c r="D2945" s="4">
        <f t="shared" si="99"/>
        <v>3.8108758234231885</v>
      </c>
      <c r="E2945" s="6">
        <f t="shared" si="100"/>
        <v>49</v>
      </c>
    </row>
    <row r="2946" spans="1:5">
      <c r="A2946" s="1" t="s">
        <v>59</v>
      </c>
      <c r="B2946" s="4">
        <v>48.909305555555555</v>
      </c>
      <c r="C2946" s="4">
        <v>45.18</v>
      </c>
      <c r="D2946" s="4">
        <f t="shared" ref="D2946:D3009" si="101">LN(C2946)</f>
        <v>3.8106545110398571</v>
      </c>
      <c r="E2946" s="6">
        <f t="shared" si="100"/>
        <v>49</v>
      </c>
    </row>
    <row r="2947" spans="1:5">
      <c r="A2947" s="1" t="s">
        <v>59</v>
      </c>
      <c r="B2947" s="4">
        <v>48.953055555555558</v>
      </c>
      <c r="C2947" s="4">
        <v>47.213333333333338</v>
      </c>
      <c r="D2947" s="4">
        <f t="shared" si="101"/>
        <v>3.8546763385755933</v>
      </c>
      <c r="E2947" s="6">
        <f t="shared" si="100"/>
        <v>49</v>
      </c>
    </row>
    <row r="2948" spans="1:5">
      <c r="A2948" s="1" t="s">
        <v>59</v>
      </c>
      <c r="B2948" s="4">
        <v>48.97208333333333</v>
      </c>
      <c r="C2948" s="4">
        <v>46.586666666666666</v>
      </c>
      <c r="D2948" s="4">
        <f t="shared" si="101"/>
        <v>3.8413143771576914</v>
      </c>
      <c r="E2948" s="6">
        <f t="shared" si="100"/>
        <v>49</v>
      </c>
    </row>
    <row r="2949" spans="1:5">
      <c r="A2949" s="1" t="s">
        <v>59</v>
      </c>
      <c r="B2949" s="4">
        <v>48.980000000000004</v>
      </c>
      <c r="C2949" s="4">
        <v>50.093333333333334</v>
      </c>
      <c r="D2949" s="4">
        <f t="shared" si="101"/>
        <v>3.9138879320376585</v>
      </c>
      <c r="E2949" s="6">
        <f t="shared" si="100"/>
        <v>49</v>
      </c>
    </row>
    <row r="2950" spans="1:5">
      <c r="A2950" s="1" t="s">
        <v>59</v>
      </c>
      <c r="B2950" s="4">
        <v>48.980416666666663</v>
      </c>
      <c r="C2950" s="4">
        <v>46.44</v>
      </c>
      <c r="D2950" s="4">
        <f t="shared" si="101"/>
        <v>3.8381611568296905</v>
      </c>
      <c r="E2950" s="6">
        <f t="shared" si="100"/>
        <v>49</v>
      </c>
    </row>
    <row r="2951" spans="1:5">
      <c r="A2951" s="1" t="s">
        <v>59</v>
      </c>
      <c r="B2951" s="4">
        <v>48.983333333333334</v>
      </c>
      <c r="C2951" s="4">
        <v>48.24666666666667</v>
      </c>
      <c r="D2951" s="4">
        <f t="shared" si="101"/>
        <v>3.8763267407698718</v>
      </c>
      <c r="E2951" s="6">
        <f t="shared" si="100"/>
        <v>49</v>
      </c>
    </row>
    <row r="2952" spans="1:5">
      <c r="A2952" s="1" t="s">
        <v>59</v>
      </c>
      <c r="B2952" s="4">
        <v>49.012361111111112</v>
      </c>
      <c r="C2952" s="4">
        <v>46.833333333333336</v>
      </c>
      <c r="D2952" s="4">
        <f t="shared" si="101"/>
        <v>3.8465952001056909</v>
      </c>
      <c r="E2952" s="6">
        <f t="shared" si="100"/>
        <v>49</v>
      </c>
    </row>
    <row r="2953" spans="1:5">
      <c r="A2953" s="1" t="s">
        <v>59</v>
      </c>
      <c r="B2953" s="4">
        <v>49.015277777777776</v>
      </c>
      <c r="C2953" s="4">
        <v>48.056666666666672</v>
      </c>
      <c r="D2953" s="4">
        <f t="shared" si="101"/>
        <v>3.8723808701557028</v>
      </c>
      <c r="E2953" s="6">
        <f t="shared" si="100"/>
        <v>49</v>
      </c>
    </row>
    <row r="2954" spans="1:5">
      <c r="A2954" s="1" t="s">
        <v>59</v>
      </c>
      <c r="B2954" s="4">
        <v>49.023472222222225</v>
      </c>
      <c r="C2954" s="4">
        <v>44.466666666666669</v>
      </c>
      <c r="D2954" s="4">
        <f t="shared" si="101"/>
        <v>3.7947398448134138</v>
      </c>
      <c r="E2954" s="6">
        <f t="shared" si="100"/>
        <v>49</v>
      </c>
    </row>
    <row r="2955" spans="1:5">
      <c r="A2955" s="1" t="s">
        <v>59</v>
      </c>
      <c r="B2955" s="4">
        <v>49.023611111111109</v>
      </c>
      <c r="C2955" s="4">
        <v>46.036666666666662</v>
      </c>
      <c r="D2955" s="4">
        <f t="shared" si="101"/>
        <v>3.8294381804217275</v>
      </c>
      <c r="E2955" s="6">
        <f t="shared" si="100"/>
        <v>49</v>
      </c>
    </row>
    <row r="2956" spans="1:5">
      <c r="A2956" s="1" t="s">
        <v>59</v>
      </c>
      <c r="B2956" s="4">
        <v>49.028888888888886</v>
      </c>
      <c r="C2956" s="4">
        <v>47.466666666666669</v>
      </c>
      <c r="D2956" s="4">
        <f t="shared" si="101"/>
        <v>3.8600277103097658</v>
      </c>
      <c r="E2956" s="6">
        <f t="shared" si="100"/>
        <v>49</v>
      </c>
    </row>
    <row r="2957" spans="1:5">
      <c r="A2957" s="1" t="s">
        <v>59</v>
      </c>
      <c r="B2957" s="4">
        <v>49.068333333333335</v>
      </c>
      <c r="C2957" s="4">
        <v>45.99666666666667</v>
      </c>
      <c r="D2957" s="4">
        <f t="shared" si="101"/>
        <v>3.8285689300953534</v>
      </c>
      <c r="E2957" s="6">
        <f t="shared" si="100"/>
        <v>49</v>
      </c>
    </row>
    <row r="2958" spans="1:5">
      <c r="A2958" s="1" t="s">
        <v>59</v>
      </c>
      <c r="B2958" s="4">
        <v>49.078611111111108</v>
      </c>
      <c r="C2958" s="4">
        <v>44.870000000000005</v>
      </c>
      <c r="D2958" s="4">
        <f t="shared" si="101"/>
        <v>3.803769419987892</v>
      </c>
      <c r="E2958" s="6">
        <f t="shared" si="100"/>
        <v>49</v>
      </c>
    </row>
    <row r="2959" spans="1:5">
      <c r="A2959" s="1" t="s">
        <v>59</v>
      </c>
      <c r="B2959" s="4">
        <v>49.092638888888892</v>
      </c>
      <c r="C2959" s="4">
        <v>45.330000000000005</v>
      </c>
      <c r="D2959" s="4">
        <f t="shared" si="101"/>
        <v>3.813969064952758</v>
      </c>
      <c r="E2959" s="6">
        <f t="shared" si="100"/>
        <v>49</v>
      </c>
    </row>
    <row r="2960" spans="1:5">
      <c r="A2960" s="1" t="s">
        <v>59</v>
      </c>
      <c r="B2960" s="4">
        <v>49.107222222222227</v>
      </c>
      <c r="C2960" s="4">
        <v>46.556666666666672</v>
      </c>
      <c r="D2960" s="4">
        <f t="shared" si="101"/>
        <v>3.8406702086495703</v>
      </c>
      <c r="E2960" s="6">
        <f t="shared" si="100"/>
        <v>49</v>
      </c>
    </row>
    <row r="2961" spans="1:5">
      <c r="A2961" s="1" t="s">
        <v>59</v>
      </c>
      <c r="B2961" s="4">
        <v>49.136111111111106</v>
      </c>
      <c r="C2961" s="4">
        <v>45.669999999999995</v>
      </c>
      <c r="D2961" s="4">
        <f t="shared" si="101"/>
        <v>3.8214416271969074</v>
      </c>
      <c r="E2961" s="6">
        <f t="shared" si="100"/>
        <v>49</v>
      </c>
    </row>
    <row r="2962" spans="1:5">
      <c r="A2962" s="1" t="s">
        <v>59</v>
      </c>
      <c r="B2962" s="4">
        <v>49.155000000000001</v>
      </c>
      <c r="C2962" s="4">
        <v>49.50333333333333</v>
      </c>
      <c r="D2962" s="4">
        <f t="shared" si="101"/>
        <v>3.9020400073747439</v>
      </c>
      <c r="E2962" s="6">
        <f t="shared" si="100"/>
        <v>49</v>
      </c>
    </row>
    <row r="2963" spans="1:5">
      <c r="A2963" s="1" t="s">
        <v>59</v>
      </c>
      <c r="B2963" s="4">
        <v>49.210277777777783</v>
      </c>
      <c r="C2963" s="4">
        <v>46.616666666666667</v>
      </c>
      <c r="D2963" s="4">
        <f t="shared" si="101"/>
        <v>3.8419581309798589</v>
      </c>
      <c r="E2963" s="6">
        <f t="shared" si="100"/>
        <v>49</v>
      </c>
    </row>
    <row r="2964" spans="1:5">
      <c r="A2964" s="1" t="s">
        <v>59</v>
      </c>
      <c r="B2964" s="4">
        <v>49.240416666666668</v>
      </c>
      <c r="C2964" s="4">
        <v>44.609999999999992</v>
      </c>
      <c r="D2964" s="4">
        <f t="shared" si="101"/>
        <v>3.7979580491401732</v>
      </c>
      <c r="E2964" s="6">
        <f t="shared" si="100"/>
        <v>49</v>
      </c>
    </row>
    <row r="2965" spans="1:5">
      <c r="A2965" s="1" t="s">
        <v>59</v>
      </c>
      <c r="B2965" s="4">
        <v>49.249583333333334</v>
      </c>
      <c r="C2965" s="4">
        <v>45.106666666666662</v>
      </c>
      <c r="D2965" s="4">
        <f t="shared" si="101"/>
        <v>3.8090300552443979</v>
      </c>
      <c r="E2965" s="6">
        <f t="shared" si="100"/>
        <v>49</v>
      </c>
    </row>
    <row r="2966" spans="1:5">
      <c r="A2966" s="1" t="s">
        <v>59</v>
      </c>
      <c r="B2966" s="4">
        <v>49.259722222222223</v>
      </c>
      <c r="C2966" s="4">
        <v>49.116666666666667</v>
      </c>
      <c r="D2966" s="4">
        <f t="shared" si="101"/>
        <v>3.8941984205155942</v>
      </c>
      <c r="E2966" s="6">
        <f t="shared" si="100"/>
        <v>49</v>
      </c>
    </row>
    <row r="2967" spans="1:5">
      <c r="A2967" s="1" t="s">
        <v>59</v>
      </c>
      <c r="B2967" s="4">
        <v>49.261527777777779</v>
      </c>
      <c r="C2967" s="4">
        <v>45.759999999999991</v>
      </c>
      <c r="D2967" s="4">
        <f t="shared" si="101"/>
        <v>3.8234103470715421</v>
      </c>
      <c r="E2967" s="6">
        <f t="shared" si="100"/>
        <v>49</v>
      </c>
    </row>
    <row r="2968" spans="1:5">
      <c r="A2968" s="1" t="s">
        <v>59</v>
      </c>
      <c r="B2968" s="4">
        <v>49.264166666666668</v>
      </c>
      <c r="C2968" s="4">
        <v>45.306666666666672</v>
      </c>
      <c r="D2968" s="4">
        <f t="shared" si="101"/>
        <v>3.8134541886955668</v>
      </c>
      <c r="E2968" s="6">
        <f t="shared" si="100"/>
        <v>49</v>
      </c>
    </row>
    <row r="2969" spans="1:5">
      <c r="A2969" s="1" t="s">
        <v>59</v>
      </c>
      <c r="B2969" s="4">
        <v>49.28125</v>
      </c>
      <c r="C2969" s="4">
        <v>46.386666666666677</v>
      </c>
      <c r="D2969" s="4">
        <f t="shared" si="101"/>
        <v>3.8370120616156318</v>
      </c>
      <c r="E2969" s="6">
        <f t="shared" si="100"/>
        <v>49</v>
      </c>
    </row>
    <row r="2970" spans="1:5">
      <c r="A2970" s="1" t="s">
        <v>59</v>
      </c>
      <c r="B2970" s="4">
        <v>49.304583333333333</v>
      </c>
      <c r="C2970" s="4">
        <v>47.169999999999995</v>
      </c>
      <c r="D2970" s="4">
        <f t="shared" si="101"/>
        <v>3.8537580972961702</v>
      </c>
      <c r="E2970" s="6">
        <f t="shared" si="100"/>
        <v>49</v>
      </c>
    </row>
    <row r="2971" spans="1:5">
      <c r="A2971" s="1" t="s">
        <v>59</v>
      </c>
      <c r="B2971" s="4">
        <v>49.312222222222218</v>
      </c>
      <c r="C2971" s="4">
        <v>48.826666666666661</v>
      </c>
      <c r="D2971" s="4">
        <f t="shared" si="101"/>
        <v>3.8882766116981453</v>
      </c>
      <c r="E2971" s="6">
        <f t="shared" si="100"/>
        <v>49</v>
      </c>
    </row>
    <row r="2972" spans="1:5">
      <c r="A2972" s="1" t="s">
        <v>59</v>
      </c>
      <c r="B2972" s="4">
        <v>49.353749999999998</v>
      </c>
      <c r="C2972" s="4">
        <v>48.086666666666673</v>
      </c>
      <c r="D2972" s="4">
        <f t="shared" si="101"/>
        <v>3.873004938407417</v>
      </c>
      <c r="E2972" s="6">
        <f t="shared" si="100"/>
        <v>49</v>
      </c>
    </row>
    <row r="2973" spans="1:5">
      <c r="A2973" s="1" t="s">
        <v>59</v>
      </c>
      <c r="B2973" s="4">
        <v>49.360277777777782</v>
      </c>
      <c r="C2973" s="4">
        <v>44.85</v>
      </c>
      <c r="D2973" s="4">
        <f t="shared" si="101"/>
        <v>3.8033235885048051</v>
      </c>
      <c r="E2973" s="6">
        <f t="shared" si="100"/>
        <v>49</v>
      </c>
    </row>
    <row r="2974" spans="1:5">
      <c r="A2974" s="1" t="s">
        <v>59</v>
      </c>
      <c r="B2974" s="4">
        <v>49.363333333333337</v>
      </c>
      <c r="C2974" s="4">
        <v>45.120000000000005</v>
      </c>
      <c r="D2974" s="4">
        <f t="shared" si="101"/>
        <v>3.8093256071898036</v>
      </c>
      <c r="E2974" s="6">
        <f t="shared" si="100"/>
        <v>49</v>
      </c>
    </row>
    <row r="2975" spans="1:5">
      <c r="A2975" s="1" t="s">
        <v>59</v>
      </c>
      <c r="B2975" s="4">
        <v>49.371111111111112</v>
      </c>
      <c r="C2975" s="4">
        <v>46.653333333333329</v>
      </c>
      <c r="D2975" s="4">
        <f t="shared" si="101"/>
        <v>3.8427443788313775</v>
      </c>
      <c r="E2975" s="6">
        <f t="shared" si="100"/>
        <v>49</v>
      </c>
    </row>
    <row r="2976" spans="1:5">
      <c r="A2976" s="1" t="s">
        <v>59</v>
      </c>
      <c r="B2976" s="4">
        <v>49.377222222222223</v>
      </c>
      <c r="C2976" s="4">
        <v>45.089999999999996</v>
      </c>
      <c r="D2976" s="4">
        <f t="shared" si="101"/>
        <v>3.8086604924329928</v>
      </c>
      <c r="E2976" s="6">
        <f t="shared" si="100"/>
        <v>49</v>
      </c>
    </row>
    <row r="2977" spans="1:5">
      <c r="A2977" s="1" t="s">
        <v>59</v>
      </c>
      <c r="B2977" s="4">
        <v>49.394583333333337</v>
      </c>
      <c r="C2977" s="4">
        <v>45.596666666666671</v>
      </c>
      <c r="D2977" s="4">
        <f t="shared" si="101"/>
        <v>3.8198346144332436</v>
      </c>
      <c r="E2977" s="6">
        <f t="shared" si="100"/>
        <v>49</v>
      </c>
    </row>
    <row r="2978" spans="1:5">
      <c r="A2978" s="1" t="s">
        <v>59</v>
      </c>
      <c r="B2978" s="4">
        <v>49.406388888888884</v>
      </c>
      <c r="C2978" s="4">
        <v>47.56</v>
      </c>
      <c r="D2978" s="4">
        <f t="shared" si="101"/>
        <v>3.8619920718225811</v>
      </c>
      <c r="E2978" s="6">
        <f t="shared" si="100"/>
        <v>49</v>
      </c>
    </row>
    <row r="2979" spans="1:5">
      <c r="A2979" s="1" t="s">
        <v>59</v>
      </c>
      <c r="B2979" s="4">
        <v>49.501249999999999</v>
      </c>
      <c r="C2979" s="4">
        <v>45.916666666666664</v>
      </c>
      <c r="D2979" s="4">
        <f t="shared" si="101"/>
        <v>3.8268281593649141</v>
      </c>
      <c r="E2979" s="6">
        <f t="shared" si="100"/>
        <v>50</v>
      </c>
    </row>
    <row r="2980" spans="1:5">
      <c r="A2980" s="1" t="s">
        <v>59</v>
      </c>
      <c r="B2980" s="4">
        <v>49.515138888888892</v>
      </c>
      <c r="C2980" s="4">
        <v>47.826666666666675</v>
      </c>
      <c r="D2980" s="4">
        <f t="shared" si="101"/>
        <v>3.8675833639959722</v>
      </c>
      <c r="E2980" s="6">
        <f t="shared" si="100"/>
        <v>50</v>
      </c>
    </row>
    <row r="2981" spans="1:5">
      <c r="A2981" s="1" t="s">
        <v>59</v>
      </c>
      <c r="B2981" s="4">
        <v>49.523611111111109</v>
      </c>
      <c r="C2981" s="4">
        <v>48.546666666666674</v>
      </c>
      <c r="D2981" s="4">
        <f t="shared" si="101"/>
        <v>3.882525534639123</v>
      </c>
      <c r="E2981" s="6">
        <f t="shared" ref="E2981:E3044" si="102">ROUND(B2981,0)</f>
        <v>50</v>
      </c>
    </row>
    <row r="2982" spans="1:5">
      <c r="A2982" s="1" t="s">
        <v>59</v>
      </c>
      <c r="B2982" s="4">
        <v>49.582638888888894</v>
      </c>
      <c r="C2982" s="4">
        <v>45.890000000000008</v>
      </c>
      <c r="D2982" s="4">
        <f t="shared" si="101"/>
        <v>3.8262472284067424</v>
      </c>
      <c r="E2982" s="6">
        <f t="shared" si="102"/>
        <v>50</v>
      </c>
    </row>
    <row r="2983" spans="1:5">
      <c r="A2983" s="1" t="s">
        <v>59</v>
      </c>
      <c r="B2983" s="4">
        <v>49.611388888888889</v>
      </c>
      <c r="C2983" s="4">
        <v>46.286666666666662</v>
      </c>
      <c r="D2983" s="4">
        <f t="shared" si="101"/>
        <v>3.8348539426570176</v>
      </c>
      <c r="E2983" s="6">
        <f t="shared" si="102"/>
        <v>50</v>
      </c>
    </row>
    <row r="2984" spans="1:5">
      <c r="A2984" s="1" t="s">
        <v>59</v>
      </c>
      <c r="B2984" s="4">
        <v>49.618055555555557</v>
      </c>
      <c r="C2984" s="4">
        <v>46.31666666666667</v>
      </c>
      <c r="D2984" s="4">
        <f t="shared" si="101"/>
        <v>3.8355018675204029</v>
      </c>
      <c r="E2984" s="6">
        <f t="shared" si="102"/>
        <v>50</v>
      </c>
    </row>
    <row r="2985" spans="1:5">
      <c r="A2985" s="1" t="s">
        <v>59</v>
      </c>
      <c r="B2985" s="4">
        <v>49.622916666666669</v>
      </c>
      <c r="C2985" s="4">
        <v>46.910000000000004</v>
      </c>
      <c r="D2985" s="4">
        <f t="shared" si="101"/>
        <v>3.8482308723403666</v>
      </c>
      <c r="E2985" s="6">
        <f t="shared" si="102"/>
        <v>50</v>
      </c>
    </row>
    <row r="2986" spans="1:5">
      <c r="A2986" s="1" t="s">
        <v>59</v>
      </c>
      <c r="B2986" s="4">
        <v>49.740694444444443</v>
      </c>
      <c r="C2986" s="4">
        <v>45.196666666666665</v>
      </c>
      <c r="D2986" s="4">
        <f t="shared" si="101"/>
        <v>3.811023337806108</v>
      </c>
      <c r="E2986" s="6">
        <f t="shared" si="102"/>
        <v>50</v>
      </c>
    </row>
    <row r="2987" spans="1:5">
      <c r="A2987" s="1" t="s">
        <v>59</v>
      </c>
      <c r="B2987" s="4">
        <v>49.782222222222224</v>
      </c>
      <c r="C2987" s="4">
        <v>47.34</v>
      </c>
      <c r="D2987" s="4">
        <f t="shared" si="101"/>
        <v>3.8573556040858379</v>
      </c>
      <c r="E2987" s="6">
        <f t="shared" si="102"/>
        <v>50</v>
      </c>
    </row>
    <row r="2988" spans="1:5">
      <c r="A2988" s="1" t="s">
        <v>59</v>
      </c>
      <c r="B2988" s="4">
        <v>49.804583333333333</v>
      </c>
      <c r="C2988" s="4">
        <v>44.963333333333331</v>
      </c>
      <c r="D2988" s="4">
        <f t="shared" si="101"/>
        <v>3.8058473428134785</v>
      </c>
      <c r="E2988" s="6">
        <f t="shared" si="102"/>
        <v>50</v>
      </c>
    </row>
    <row r="2989" spans="1:5">
      <c r="A2989" s="1" t="s">
        <v>59</v>
      </c>
      <c r="B2989" s="4">
        <v>49.826805555555552</v>
      </c>
      <c r="C2989" s="4">
        <v>47.513333333333328</v>
      </c>
      <c r="D2989" s="4">
        <f t="shared" si="101"/>
        <v>3.8610103734056147</v>
      </c>
      <c r="E2989" s="6">
        <f t="shared" si="102"/>
        <v>50</v>
      </c>
    </row>
    <row r="2990" spans="1:5">
      <c r="A2990" s="1" t="s">
        <v>59</v>
      </c>
      <c r="B2990" s="4">
        <v>49.852222222222217</v>
      </c>
      <c r="C2990" s="4">
        <v>45.756666666666668</v>
      </c>
      <c r="D2990" s="4">
        <f t="shared" si="101"/>
        <v>3.8233375005954584</v>
      </c>
      <c r="E2990" s="6">
        <f t="shared" si="102"/>
        <v>50</v>
      </c>
    </row>
    <row r="2991" spans="1:5">
      <c r="A2991" s="1" t="s">
        <v>59</v>
      </c>
      <c r="B2991" s="4">
        <v>49.889861111111117</v>
      </c>
      <c r="C2991" s="4">
        <v>49.443333333333335</v>
      </c>
      <c r="D2991" s="4">
        <f t="shared" si="101"/>
        <v>3.9008272326674112</v>
      </c>
      <c r="E2991" s="6">
        <f t="shared" si="102"/>
        <v>50</v>
      </c>
    </row>
    <row r="2992" spans="1:5">
      <c r="A2992" s="1" t="s">
        <v>59</v>
      </c>
      <c r="B2992" s="4">
        <v>50.017083333333332</v>
      </c>
      <c r="C2992" s="4">
        <v>47.77</v>
      </c>
      <c r="D2992" s="4">
        <f t="shared" si="101"/>
        <v>3.8663978274018707</v>
      </c>
      <c r="E2992" s="6">
        <f t="shared" si="102"/>
        <v>50</v>
      </c>
    </row>
    <row r="2993" spans="1:5">
      <c r="A2993" s="1" t="s">
        <v>59</v>
      </c>
      <c r="B2993" s="4">
        <v>50.017083333333332</v>
      </c>
      <c r="C2993" s="4">
        <v>47.056666666666672</v>
      </c>
      <c r="D2993" s="4">
        <f t="shared" si="101"/>
        <v>3.8513525492279985</v>
      </c>
      <c r="E2993" s="6">
        <f t="shared" si="102"/>
        <v>50</v>
      </c>
    </row>
    <row r="2994" spans="1:5">
      <c r="A2994" s="1" t="s">
        <v>59</v>
      </c>
      <c r="B2994" s="4">
        <v>50.043194444444445</v>
      </c>
      <c r="C2994" s="4">
        <v>47.56</v>
      </c>
      <c r="D2994" s="4">
        <f t="shared" si="101"/>
        <v>3.8619920718225811</v>
      </c>
      <c r="E2994" s="6">
        <f t="shared" si="102"/>
        <v>50</v>
      </c>
    </row>
    <row r="2995" spans="1:5">
      <c r="A2995" s="1" t="s">
        <v>59</v>
      </c>
      <c r="B2995" s="4">
        <v>50.071805555555557</v>
      </c>
      <c r="C2995" s="4">
        <v>45.886666666666663</v>
      </c>
      <c r="D2995" s="4">
        <f t="shared" si="101"/>
        <v>3.8261745883021083</v>
      </c>
      <c r="E2995" s="6">
        <f t="shared" si="102"/>
        <v>50</v>
      </c>
    </row>
    <row r="2996" spans="1:5">
      <c r="A2996" s="1" t="s">
        <v>59</v>
      </c>
      <c r="B2996" s="4">
        <v>50.084444444444443</v>
      </c>
      <c r="C2996" s="4">
        <v>44.59</v>
      </c>
      <c r="D2996" s="4">
        <f t="shared" si="101"/>
        <v>3.7975096186393853</v>
      </c>
      <c r="E2996" s="6">
        <f t="shared" si="102"/>
        <v>50</v>
      </c>
    </row>
    <row r="2997" spans="1:5">
      <c r="A2997" s="1" t="s">
        <v>59</v>
      </c>
      <c r="B2997" s="4">
        <v>50.238055555555555</v>
      </c>
      <c r="C2997" s="4">
        <v>46.849999999999994</v>
      </c>
      <c r="D2997" s="4">
        <f t="shared" si="101"/>
        <v>3.8469510086844312</v>
      </c>
      <c r="E2997" s="6">
        <f t="shared" si="102"/>
        <v>50</v>
      </c>
    </row>
    <row r="2998" spans="1:5">
      <c r="A2998" s="1" t="s">
        <v>59</v>
      </c>
      <c r="B2998" s="4">
        <v>50.316805555555554</v>
      </c>
      <c r="C2998" s="4">
        <v>49.26</v>
      </c>
      <c r="D2998" s="4">
        <f t="shared" si="101"/>
        <v>3.8971123926923918</v>
      </c>
      <c r="E2998" s="6">
        <f t="shared" si="102"/>
        <v>50</v>
      </c>
    </row>
    <row r="2999" spans="1:5">
      <c r="A2999" s="1" t="s">
        <v>59</v>
      </c>
      <c r="B2999" s="4">
        <v>50.327361111111117</v>
      </c>
      <c r="C2999" s="4">
        <v>47.419999999999995</v>
      </c>
      <c r="D2999" s="4">
        <f t="shared" si="101"/>
        <v>3.8590440806372595</v>
      </c>
      <c r="E2999" s="6">
        <f t="shared" si="102"/>
        <v>50</v>
      </c>
    </row>
    <row r="3000" spans="1:5">
      <c r="A3000" s="1" t="s">
        <v>59</v>
      </c>
      <c r="B3000" s="4">
        <v>50.346944444444446</v>
      </c>
      <c r="C3000" s="4">
        <v>48.346666666666671</v>
      </c>
      <c r="D3000" s="4">
        <f t="shared" si="101"/>
        <v>3.8783972777784861</v>
      </c>
      <c r="E3000" s="6">
        <f t="shared" si="102"/>
        <v>50</v>
      </c>
    </row>
    <row r="3001" spans="1:5">
      <c r="A3001" s="1" t="s">
        <v>59</v>
      </c>
      <c r="B3001" s="4">
        <v>50.421805555555558</v>
      </c>
      <c r="C3001" s="4">
        <v>48.870000000000005</v>
      </c>
      <c r="D3001" s="4">
        <f t="shared" si="101"/>
        <v>3.8891637112820634</v>
      </c>
      <c r="E3001" s="6">
        <f t="shared" si="102"/>
        <v>50</v>
      </c>
    </row>
    <row r="3002" spans="1:5">
      <c r="A3002" s="1" t="s">
        <v>59</v>
      </c>
      <c r="B3002" s="4">
        <v>50.476111111111109</v>
      </c>
      <c r="C3002" s="4">
        <v>47.323333333333331</v>
      </c>
      <c r="D3002" s="4">
        <f t="shared" si="101"/>
        <v>3.8570034790073731</v>
      </c>
      <c r="E3002" s="6">
        <f t="shared" si="102"/>
        <v>50</v>
      </c>
    </row>
    <row r="3003" spans="1:5">
      <c r="A3003" s="1" t="s">
        <v>59</v>
      </c>
      <c r="B3003" s="4">
        <v>50.491944444444449</v>
      </c>
      <c r="C3003" s="4">
        <v>47.873333333333335</v>
      </c>
      <c r="D3003" s="4">
        <f t="shared" si="101"/>
        <v>3.8685586340140619</v>
      </c>
      <c r="E3003" s="6">
        <f t="shared" si="102"/>
        <v>50</v>
      </c>
    </row>
    <row r="3004" spans="1:5">
      <c r="A3004" s="1" t="s">
        <v>59</v>
      </c>
      <c r="B3004" s="4">
        <v>50.494999999999997</v>
      </c>
      <c r="C3004" s="4">
        <v>48.143333333333338</v>
      </c>
      <c r="D3004" s="4">
        <f t="shared" si="101"/>
        <v>3.8741826724449657</v>
      </c>
      <c r="E3004" s="6">
        <f t="shared" si="102"/>
        <v>50</v>
      </c>
    </row>
    <row r="3005" spans="1:5">
      <c r="A3005" s="1" t="s">
        <v>59</v>
      </c>
      <c r="B3005" s="4">
        <v>50.50888888888889</v>
      </c>
      <c r="C3005" s="4">
        <v>46.623333333333335</v>
      </c>
      <c r="D3005" s="4">
        <f t="shared" si="101"/>
        <v>3.842101131123103</v>
      </c>
      <c r="E3005" s="6">
        <f t="shared" si="102"/>
        <v>51</v>
      </c>
    </row>
    <row r="3006" spans="1:5">
      <c r="A3006" s="1" t="s">
        <v>59</v>
      </c>
      <c r="B3006" s="4">
        <v>50.558055555555555</v>
      </c>
      <c r="C3006" s="4">
        <v>45.606666666666662</v>
      </c>
      <c r="D3006" s="4">
        <f t="shared" si="101"/>
        <v>3.8200539046647424</v>
      </c>
      <c r="E3006" s="6">
        <f t="shared" si="102"/>
        <v>51</v>
      </c>
    </row>
    <row r="3007" spans="1:5">
      <c r="A3007" s="1" t="s">
        <v>59</v>
      </c>
      <c r="B3007" s="4">
        <v>50.564583333333331</v>
      </c>
      <c r="C3007" s="4">
        <v>48.103333333333332</v>
      </c>
      <c r="D3007" s="4">
        <f t="shared" si="101"/>
        <v>3.8733514747798767</v>
      </c>
      <c r="E3007" s="6">
        <f t="shared" si="102"/>
        <v>51</v>
      </c>
    </row>
    <row r="3008" spans="1:5">
      <c r="A3008" s="1" t="s">
        <v>59</v>
      </c>
      <c r="B3008" s="4">
        <v>50.565555555555555</v>
      </c>
      <c r="C3008" s="4">
        <v>46.013333333333343</v>
      </c>
      <c r="D3008" s="4">
        <f t="shared" si="101"/>
        <v>3.8289312095616932</v>
      </c>
      <c r="E3008" s="6">
        <f t="shared" si="102"/>
        <v>51</v>
      </c>
    </row>
    <row r="3009" spans="1:5">
      <c r="A3009" s="1" t="s">
        <v>59</v>
      </c>
      <c r="B3009" s="4">
        <v>50.585000000000001</v>
      </c>
      <c r="C3009" s="4">
        <v>47.823333333333331</v>
      </c>
      <c r="D3009" s="4">
        <f t="shared" si="101"/>
        <v>3.8675136654421887</v>
      </c>
      <c r="E3009" s="6">
        <f t="shared" si="102"/>
        <v>51</v>
      </c>
    </row>
    <row r="3010" spans="1:5">
      <c r="A3010" s="1" t="s">
        <v>59</v>
      </c>
      <c r="B3010" s="4">
        <v>50.590833333333329</v>
      </c>
      <c r="C3010" s="4">
        <v>46.76</v>
      </c>
      <c r="D3010" s="4">
        <f t="shared" ref="D3010:D3051" si="103">LN(C3010)</f>
        <v>3.8450281366038674</v>
      </c>
      <c r="E3010" s="6">
        <f t="shared" si="102"/>
        <v>51</v>
      </c>
    </row>
    <row r="3011" spans="1:5">
      <c r="A3011" s="1" t="s">
        <v>59</v>
      </c>
      <c r="B3011" s="4">
        <v>50.653333333333329</v>
      </c>
      <c r="C3011" s="4">
        <v>49.523333333333333</v>
      </c>
      <c r="D3011" s="4">
        <f t="shared" si="103"/>
        <v>3.9024439389811518</v>
      </c>
      <c r="E3011" s="6">
        <f t="shared" si="102"/>
        <v>51</v>
      </c>
    </row>
    <row r="3012" spans="1:5">
      <c r="A3012" s="1" t="s">
        <v>59</v>
      </c>
      <c r="B3012" s="4">
        <v>50.654027777777777</v>
      </c>
      <c r="C3012" s="4">
        <v>49.050000000000004</v>
      </c>
      <c r="D3012" s="4">
        <f t="shared" si="103"/>
        <v>3.8928401860113722</v>
      </c>
      <c r="E3012" s="6">
        <f t="shared" si="102"/>
        <v>51</v>
      </c>
    </row>
    <row r="3013" spans="1:5">
      <c r="A3013" s="1" t="s">
        <v>59</v>
      </c>
      <c r="B3013" s="4">
        <v>50.654305555555553</v>
      </c>
      <c r="C3013" s="4">
        <v>48.79</v>
      </c>
      <c r="D3013" s="4">
        <f t="shared" si="103"/>
        <v>3.8875253738277458</v>
      </c>
      <c r="E3013" s="6">
        <f t="shared" si="102"/>
        <v>51</v>
      </c>
    </row>
    <row r="3014" spans="1:5">
      <c r="A3014" s="1" t="s">
        <v>59</v>
      </c>
      <c r="B3014" s="4">
        <v>50.667638888888888</v>
      </c>
      <c r="C3014" s="4">
        <v>49.766666666666673</v>
      </c>
      <c r="D3014" s="4">
        <f t="shared" si="103"/>
        <v>3.9073454158770353</v>
      </c>
      <c r="E3014" s="6">
        <f t="shared" si="102"/>
        <v>51</v>
      </c>
    </row>
    <row r="3015" spans="1:5">
      <c r="A3015" s="1" t="s">
        <v>59</v>
      </c>
      <c r="B3015" s="4">
        <v>50.668333333333329</v>
      </c>
      <c r="C3015" s="4">
        <v>47.04</v>
      </c>
      <c r="D3015" s="4">
        <f t="shared" si="103"/>
        <v>3.8509983035903717</v>
      </c>
      <c r="E3015" s="6">
        <f t="shared" si="102"/>
        <v>51</v>
      </c>
    </row>
    <row r="3016" spans="1:5">
      <c r="A3016" s="1" t="s">
        <v>59</v>
      </c>
      <c r="B3016" s="4">
        <v>50.702361111111117</v>
      </c>
      <c r="C3016" s="4">
        <v>47.456666666666671</v>
      </c>
      <c r="D3016" s="4">
        <f t="shared" si="103"/>
        <v>3.859817013957545</v>
      </c>
      <c r="E3016" s="6">
        <f t="shared" si="102"/>
        <v>51</v>
      </c>
    </row>
    <row r="3017" spans="1:5">
      <c r="A3017" s="1" t="s">
        <v>59</v>
      </c>
      <c r="B3017" s="4">
        <v>50.731388888888887</v>
      </c>
      <c r="C3017" s="4">
        <v>47.01</v>
      </c>
      <c r="D3017" s="4">
        <f t="shared" si="103"/>
        <v>3.8503603450360391</v>
      </c>
      <c r="E3017" s="6">
        <f t="shared" si="102"/>
        <v>51</v>
      </c>
    </row>
    <row r="3018" spans="1:5">
      <c r="A3018" s="1" t="s">
        <v>59</v>
      </c>
      <c r="B3018" s="4">
        <v>50.736805555555556</v>
      </c>
      <c r="C3018" s="4">
        <v>49.356666666666662</v>
      </c>
      <c r="D3018" s="4">
        <f t="shared" si="103"/>
        <v>3.8990728462525177</v>
      </c>
      <c r="E3018" s="6">
        <f t="shared" si="102"/>
        <v>51</v>
      </c>
    </row>
    <row r="3019" spans="1:5">
      <c r="A3019" s="1" t="s">
        <v>59</v>
      </c>
      <c r="B3019" s="4">
        <v>50.790555555555557</v>
      </c>
      <c r="C3019" s="4">
        <v>46.879999999999995</v>
      </c>
      <c r="D3019" s="4">
        <f t="shared" si="103"/>
        <v>3.847591145268757</v>
      </c>
      <c r="E3019" s="6">
        <f t="shared" si="102"/>
        <v>51</v>
      </c>
    </row>
    <row r="3020" spans="1:5">
      <c r="A3020" s="1" t="s">
        <v>59</v>
      </c>
      <c r="B3020" s="4">
        <v>50.812222222222218</v>
      </c>
      <c r="C3020" s="4">
        <v>47.593333333333334</v>
      </c>
      <c r="D3020" s="4">
        <f t="shared" si="103"/>
        <v>3.8626926954062046</v>
      </c>
      <c r="E3020" s="6">
        <f t="shared" si="102"/>
        <v>51</v>
      </c>
    </row>
    <row r="3021" spans="1:5">
      <c r="A3021" s="1" t="s">
        <v>59</v>
      </c>
      <c r="B3021" s="4">
        <v>50.819166666666668</v>
      </c>
      <c r="C3021" s="4">
        <v>47.016666666666673</v>
      </c>
      <c r="D3021" s="4">
        <f t="shared" si="103"/>
        <v>3.8505021487798956</v>
      </c>
      <c r="E3021" s="6">
        <f t="shared" si="102"/>
        <v>51</v>
      </c>
    </row>
    <row r="3022" spans="1:5">
      <c r="A3022" s="1" t="s">
        <v>59</v>
      </c>
      <c r="B3022" s="4">
        <v>50.819722222222225</v>
      </c>
      <c r="C3022" s="4">
        <v>50.596666666666664</v>
      </c>
      <c r="D3022" s="4">
        <f t="shared" si="103"/>
        <v>3.923885697970658</v>
      </c>
      <c r="E3022" s="6">
        <f t="shared" si="102"/>
        <v>51</v>
      </c>
    </row>
    <row r="3023" spans="1:5">
      <c r="A3023" s="1" t="s">
        <v>59</v>
      </c>
      <c r="B3023" s="4">
        <v>50.829583333333332</v>
      </c>
      <c r="C3023" s="4">
        <v>47.273333333333333</v>
      </c>
      <c r="D3023" s="4">
        <f t="shared" si="103"/>
        <v>3.8559463592077408</v>
      </c>
      <c r="E3023" s="6">
        <f t="shared" si="102"/>
        <v>51</v>
      </c>
    </row>
    <row r="3024" spans="1:5">
      <c r="A3024" s="1" t="s">
        <v>59</v>
      </c>
      <c r="B3024" s="4">
        <v>50.950833333333335</v>
      </c>
      <c r="C3024" s="4">
        <v>46.95000000000001</v>
      </c>
      <c r="D3024" s="4">
        <f t="shared" si="103"/>
        <v>3.8490832056542721</v>
      </c>
      <c r="E3024" s="6">
        <f t="shared" si="102"/>
        <v>51</v>
      </c>
    </row>
    <row r="3025" spans="1:5">
      <c r="A3025" s="1" t="s">
        <v>59</v>
      </c>
      <c r="B3025" s="4">
        <v>51.014583333333334</v>
      </c>
      <c r="C3025" s="4">
        <v>47.456666666666671</v>
      </c>
      <c r="D3025" s="4">
        <f t="shared" si="103"/>
        <v>3.859817013957545</v>
      </c>
      <c r="E3025" s="6">
        <f t="shared" si="102"/>
        <v>51</v>
      </c>
    </row>
    <row r="3026" spans="1:5">
      <c r="A3026" s="1" t="s">
        <v>59</v>
      </c>
      <c r="B3026" s="4">
        <v>51.101111111111109</v>
      </c>
      <c r="C3026" s="4">
        <v>48.096666666666664</v>
      </c>
      <c r="D3026" s="4">
        <f t="shared" si="103"/>
        <v>3.8732128746410548</v>
      </c>
      <c r="E3026" s="6">
        <f t="shared" si="102"/>
        <v>51</v>
      </c>
    </row>
    <row r="3027" spans="1:5">
      <c r="A3027" s="1" t="s">
        <v>59</v>
      </c>
      <c r="B3027" s="4">
        <v>51.164583333333333</v>
      </c>
      <c r="C3027" s="4">
        <v>48.48</v>
      </c>
      <c r="D3027" s="4">
        <f t="shared" si="103"/>
        <v>3.881151341761059</v>
      </c>
      <c r="E3027" s="6">
        <f t="shared" si="102"/>
        <v>51</v>
      </c>
    </row>
    <row r="3028" spans="1:5">
      <c r="A3028" s="1" t="s">
        <v>59</v>
      </c>
      <c r="B3028" s="4">
        <v>51.174305555555556</v>
      </c>
      <c r="C3028" s="4">
        <v>46.573333333333345</v>
      </c>
      <c r="D3028" s="4">
        <f t="shared" si="103"/>
        <v>3.8410281312705217</v>
      </c>
      <c r="E3028" s="6">
        <f t="shared" si="102"/>
        <v>51</v>
      </c>
    </row>
    <row r="3029" spans="1:5">
      <c r="A3029" s="1" t="s">
        <v>59</v>
      </c>
      <c r="B3029" s="4">
        <v>51.18194444444444</v>
      </c>
      <c r="C3029" s="4">
        <v>49.006666666666668</v>
      </c>
      <c r="D3029" s="4">
        <f t="shared" si="103"/>
        <v>3.8919563432778319</v>
      </c>
      <c r="E3029" s="6">
        <f t="shared" si="102"/>
        <v>51</v>
      </c>
    </row>
    <row r="3030" spans="1:5">
      <c r="A3030" s="1" t="s">
        <v>59</v>
      </c>
      <c r="B3030" s="4">
        <v>51.189583333333331</v>
      </c>
      <c r="C3030" s="4">
        <v>48.56666666666667</v>
      </c>
      <c r="D3030" s="4">
        <f t="shared" si="103"/>
        <v>3.8829374245330497</v>
      </c>
      <c r="E3030" s="6">
        <f t="shared" si="102"/>
        <v>51</v>
      </c>
    </row>
    <row r="3031" spans="1:5">
      <c r="A3031" s="1" t="s">
        <v>59</v>
      </c>
      <c r="B3031" s="4">
        <v>51.189861111111114</v>
      </c>
      <c r="C3031" s="4">
        <v>45.323333333333331</v>
      </c>
      <c r="D3031" s="4">
        <f t="shared" si="103"/>
        <v>3.813821984499485</v>
      </c>
      <c r="E3031" s="6">
        <f t="shared" si="102"/>
        <v>51</v>
      </c>
    </row>
    <row r="3032" spans="1:5">
      <c r="A3032" s="1" t="s">
        <v>59</v>
      </c>
      <c r="B3032" s="4">
        <v>51.25083333333334</v>
      </c>
      <c r="C3032" s="4">
        <v>48.283333333333331</v>
      </c>
      <c r="D3032" s="4">
        <f t="shared" si="103"/>
        <v>3.8770864355472496</v>
      </c>
      <c r="E3032" s="6">
        <f t="shared" si="102"/>
        <v>51</v>
      </c>
    </row>
    <row r="3033" spans="1:5">
      <c r="A3033" s="1" t="s">
        <v>59</v>
      </c>
      <c r="B3033" s="4">
        <v>51.255277777777778</v>
      </c>
      <c r="C3033" s="4">
        <v>46.843333333333334</v>
      </c>
      <c r="D3033" s="4">
        <f t="shared" si="103"/>
        <v>3.8468087004445439</v>
      </c>
      <c r="E3033" s="6">
        <f t="shared" si="102"/>
        <v>51</v>
      </c>
    </row>
    <row r="3034" spans="1:5">
      <c r="A3034" s="1" t="s">
        <v>59</v>
      </c>
      <c r="B3034" s="4">
        <v>51.260972222222222</v>
      </c>
      <c r="C3034" s="4">
        <v>47.603333333333332</v>
      </c>
      <c r="D3034" s="4">
        <f t="shared" si="103"/>
        <v>3.8629027867967323</v>
      </c>
      <c r="E3034" s="6">
        <f t="shared" si="102"/>
        <v>51</v>
      </c>
    </row>
    <row r="3035" spans="1:5">
      <c r="A3035" s="1" t="s">
        <v>59</v>
      </c>
      <c r="B3035" s="4">
        <v>51.272638888888885</v>
      </c>
      <c r="C3035" s="4">
        <v>48.986666666666657</v>
      </c>
      <c r="D3035" s="4">
        <f t="shared" si="103"/>
        <v>3.8915481522387605</v>
      </c>
      <c r="E3035" s="6">
        <f t="shared" si="102"/>
        <v>51</v>
      </c>
    </row>
    <row r="3036" spans="1:5">
      <c r="A3036" s="1" t="s">
        <v>59</v>
      </c>
      <c r="B3036" s="4">
        <v>51.286666666666662</v>
      </c>
      <c r="C3036" s="4">
        <v>48.666666666666664</v>
      </c>
      <c r="D3036" s="4">
        <f t="shared" si="103"/>
        <v>3.8849943330402268</v>
      </c>
      <c r="E3036" s="6">
        <f t="shared" si="102"/>
        <v>51</v>
      </c>
    </row>
    <row r="3037" spans="1:5">
      <c r="A3037" s="1" t="s">
        <v>59</v>
      </c>
      <c r="B3037" s="4">
        <v>51.312638888888884</v>
      </c>
      <c r="C3037" s="4">
        <v>47.5</v>
      </c>
      <c r="D3037" s="4">
        <f t="shared" si="103"/>
        <v>3.8607297110405954</v>
      </c>
      <c r="E3037" s="6">
        <f t="shared" si="102"/>
        <v>51</v>
      </c>
    </row>
    <row r="3038" spans="1:5">
      <c r="A3038" s="1" t="s">
        <v>59</v>
      </c>
      <c r="B3038" s="4">
        <v>51.335416666666667</v>
      </c>
      <c r="C3038" s="4">
        <v>50.056666666666672</v>
      </c>
      <c r="D3038" s="4">
        <f t="shared" si="103"/>
        <v>3.9131556970240799</v>
      </c>
      <c r="E3038" s="6">
        <f t="shared" si="102"/>
        <v>51</v>
      </c>
    </row>
    <row r="3039" spans="1:5">
      <c r="A3039" s="1" t="s">
        <v>59</v>
      </c>
      <c r="B3039" s="4">
        <v>51.353055555555557</v>
      </c>
      <c r="C3039" s="4">
        <v>50.54999999999999</v>
      </c>
      <c r="D3039" s="4">
        <f t="shared" si="103"/>
        <v>3.9229629454664803</v>
      </c>
      <c r="E3039" s="6">
        <f t="shared" si="102"/>
        <v>51</v>
      </c>
    </row>
    <row r="3040" spans="1:5">
      <c r="A3040" s="1" t="s">
        <v>59</v>
      </c>
      <c r="B3040" s="4">
        <v>51.356250000000003</v>
      </c>
      <c r="C3040" s="4">
        <v>49.173333333333339</v>
      </c>
      <c r="D3040" s="4">
        <f t="shared" si="103"/>
        <v>3.8953514711401742</v>
      </c>
      <c r="E3040" s="6">
        <f t="shared" si="102"/>
        <v>51</v>
      </c>
    </row>
    <row r="3041" spans="1:5">
      <c r="A3041" s="1" t="s">
        <v>59</v>
      </c>
      <c r="B3041" s="4">
        <v>51.424861111111113</v>
      </c>
      <c r="C3041" s="4">
        <v>47.300000000000004</v>
      </c>
      <c r="D3041" s="4">
        <f t="shared" si="103"/>
        <v>3.8565102954978872</v>
      </c>
      <c r="E3041" s="6">
        <f t="shared" si="102"/>
        <v>51</v>
      </c>
    </row>
    <row r="3042" spans="1:5">
      <c r="A3042" s="1" t="s">
        <v>59</v>
      </c>
      <c r="B3042" s="4">
        <v>51.468888888888884</v>
      </c>
      <c r="C3042" s="4">
        <v>47.95333333333334</v>
      </c>
      <c r="D3042" s="4">
        <f t="shared" si="103"/>
        <v>3.8702283157711008</v>
      </c>
      <c r="E3042" s="6">
        <f t="shared" si="102"/>
        <v>51</v>
      </c>
    </row>
    <row r="3043" spans="1:5">
      <c r="A3043" s="1" t="s">
        <v>59</v>
      </c>
      <c r="B3043" s="4">
        <v>51.501249999999999</v>
      </c>
      <c r="C3043" s="4">
        <v>47.366666666666667</v>
      </c>
      <c r="D3043" s="4">
        <f t="shared" si="103"/>
        <v>3.8579187464349451</v>
      </c>
      <c r="E3043" s="6">
        <f t="shared" si="102"/>
        <v>52</v>
      </c>
    </row>
    <row r="3044" spans="1:5">
      <c r="A3044" s="1" t="s">
        <v>59</v>
      </c>
      <c r="B3044" s="4">
        <v>51.761805555555561</v>
      </c>
      <c r="C3044" s="4">
        <v>49.436666666666667</v>
      </c>
      <c r="D3044" s="4">
        <f t="shared" si="103"/>
        <v>3.9006923890857617</v>
      </c>
      <c r="E3044" s="6">
        <f t="shared" si="102"/>
        <v>52</v>
      </c>
    </row>
    <row r="3045" spans="1:5">
      <c r="A3045" s="1" t="s">
        <v>59</v>
      </c>
      <c r="B3045" s="4">
        <v>51.827222222222218</v>
      </c>
      <c r="C3045" s="4">
        <v>52.293333333333329</v>
      </c>
      <c r="D3045" s="4">
        <f t="shared" si="103"/>
        <v>3.9568688932199811</v>
      </c>
      <c r="E3045" s="6">
        <f t="shared" ref="E3045:E3051" si="104">ROUND(B3045,0)</f>
        <v>52</v>
      </c>
    </row>
    <row r="3046" spans="1:5">
      <c r="A3046" s="1" t="s">
        <v>59</v>
      </c>
      <c r="B3046" s="4">
        <v>51.860972222222223</v>
      </c>
      <c r="C3046" s="4">
        <v>48.54</v>
      </c>
      <c r="D3046" s="4">
        <f t="shared" si="103"/>
        <v>3.8823882002984553</v>
      </c>
      <c r="E3046" s="6">
        <f t="shared" si="104"/>
        <v>52</v>
      </c>
    </row>
    <row r="3047" spans="1:5">
      <c r="A3047" s="1" t="s">
        <v>59</v>
      </c>
      <c r="B3047" s="4">
        <v>51.86611111111111</v>
      </c>
      <c r="C3047" s="4">
        <v>47.78</v>
      </c>
      <c r="D3047" s="4">
        <f t="shared" si="103"/>
        <v>3.8666071418976635</v>
      </c>
      <c r="E3047" s="6">
        <f t="shared" si="104"/>
        <v>52</v>
      </c>
    </row>
    <row r="3048" spans="1:5">
      <c r="A3048" s="1" t="s">
        <v>59</v>
      </c>
      <c r="B3048" s="4">
        <v>51.935138888888886</v>
      </c>
      <c r="C3048" s="4">
        <v>48.339999999999996</v>
      </c>
      <c r="D3048" s="4">
        <f t="shared" si="103"/>
        <v>3.8782593752753369</v>
      </c>
      <c r="E3048" s="6">
        <f t="shared" si="104"/>
        <v>52</v>
      </c>
    </row>
    <row r="3049" spans="1:5">
      <c r="A3049" s="1" t="s">
        <v>59</v>
      </c>
      <c r="B3049" s="4">
        <v>51.969722222222224</v>
      </c>
      <c r="C3049" s="4">
        <v>48.216666666666669</v>
      </c>
      <c r="D3049" s="4">
        <f t="shared" si="103"/>
        <v>3.8757047427540345</v>
      </c>
      <c r="E3049" s="6">
        <f t="shared" si="104"/>
        <v>52</v>
      </c>
    </row>
    <row r="3050" spans="1:5">
      <c r="A3050" s="1" t="s">
        <v>59</v>
      </c>
      <c r="B3050" s="4">
        <v>52.033194444444447</v>
      </c>
      <c r="C3050" s="4">
        <v>47.776666666666671</v>
      </c>
      <c r="D3050" s="4">
        <f t="shared" si="103"/>
        <v>3.8665373752670149</v>
      </c>
      <c r="E3050" s="6">
        <f t="shared" si="104"/>
        <v>52</v>
      </c>
    </row>
    <row r="3051" spans="1:5">
      <c r="A3051" s="1" t="s">
        <v>59</v>
      </c>
      <c r="B3051" s="4">
        <v>52.042222222222222</v>
      </c>
      <c r="C3051" s="4">
        <v>49.38</v>
      </c>
      <c r="D3051" s="4">
        <f t="shared" si="103"/>
        <v>3.8995454839170334</v>
      </c>
      <c r="E3051" s="6">
        <f t="shared" si="104"/>
        <v>52</v>
      </c>
    </row>
  </sheetData>
  <pageMargins left="0.7" right="0.7" top="0.75" bottom="0.75" header="0.3" footer="0.3"/>
  <pageSetup orientation="portrait" horizontalDpi="200" verticalDpi="200" r:id="rId3"/>
  <drawing r:id="rId4"/>
  <tableParts count="2"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</vt:lpstr>
      <vt:lpstr>Sheet1</vt:lpstr>
      <vt:lpstr>MKS Pivot</vt:lpstr>
      <vt:lpstr>MKS all data</vt:lpstr>
      <vt:lpstr>TBS Pivot</vt:lpstr>
      <vt:lpstr>TBS all data</vt:lpstr>
      <vt:lpstr>MKS filtered data</vt:lpstr>
      <vt:lpstr>TBS filtered data</vt:lpstr>
      <vt:lpstr>CG</vt:lpstr>
    </vt:vector>
  </TitlesOfParts>
  <Company>Amdocs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GilliS</dc:creator>
  <cp:lastModifiedBy>Amdocs</cp:lastModifiedBy>
  <dcterms:created xsi:type="dcterms:W3CDTF">2011-03-09T08:44:16Z</dcterms:created>
  <dcterms:modified xsi:type="dcterms:W3CDTF">2011-03-10T06:56:36Z</dcterms:modified>
</cp:coreProperties>
</file>