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anw\Dropbox\Meta Analysis Project\Extraction\Transgenerational Meta-Analysis\R\data\"/>
    </mc:Choice>
  </mc:AlternateContent>
  <xr:revisionPtr revIDLastSave="0" documentId="13_ncr:1_{B7203B49-B690-4C54-A013-1BDE7F11015E}" xr6:coauthVersionLast="44" xr6:coauthVersionMax="44" xr10:uidLastSave="{00000000-0000-0000-0000-000000000000}"/>
  <bookViews>
    <workbookView xWindow="-120" yWindow="-120" windowWidth="29040" windowHeight="15840" xr2:uid="{B7CE0AC1-5B38-41F4-A05C-6CFBC39CF1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1" l="1"/>
  <c r="C17" i="1"/>
  <c r="C15" i="1"/>
  <c r="C14" i="1"/>
  <c r="C12" i="1"/>
  <c r="C10" i="1"/>
  <c r="C8" i="1"/>
  <c r="C7" i="1"/>
  <c r="D5" i="1"/>
  <c r="C5" i="1"/>
</calcChain>
</file>

<file path=xl/sharedStrings.xml><?xml version="1.0" encoding="utf-8"?>
<sst xmlns="http://schemas.openxmlformats.org/spreadsheetml/2006/main" count="94" uniqueCount="22">
  <si>
    <t>ci.lb</t>
  </si>
  <si>
    <t>ci.ub</t>
  </si>
  <si>
    <t>ID</t>
  </si>
  <si>
    <t>Overall</t>
  </si>
  <si>
    <t>MG</t>
  </si>
  <si>
    <t>OF</t>
  </si>
  <si>
    <t>p-val</t>
  </si>
  <si>
    <t>k</t>
  </si>
  <si>
    <t>papers</t>
  </si>
  <si>
    <t>cohorts</t>
  </si>
  <si>
    <t>traits</t>
  </si>
  <si>
    <t>Female_F0</t>
  </si>
  <si>
    <t>Male_F0</t>
  </si>
  <si>
    <t>Both_F0</t>
  </si>
  <si>
    <t>&lt;0.0001</t>
  </si>
  <si>
    <t>Mouse</t>
  </si>
  <si>
    <t>Rat</t>
  </si>
  <si>
    <t>Both_Sex Grand Offspring</t>
  </si>
  <si>
    <t>Female Grand Offspring</t>
  </si>
  <si>
    <t>Male Grand Offspring</t>
  </si>
  <si>
    <t>Experiment_Type</t>
  </si>
  <si>
    <t>Effect_Size_lnRR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</si>
</sst>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18584-ABCA-4AD8-9FEF-A38FDD27F1E1}">
  <dimension ref="A1:J18"/>
  <sheetViews>
    <sheetView tabSelected="1" workbookViewId="0">
      <selection activeCell="O16" sqref="O16"/>
    </sheetView>
  </sheetViews>
  <sheetFormatPr defaultRowHeight="15" x14ac:dyDescent="0.25"/>
  <cols>
    <col min="1" max="1" width="16.7109375" bestFit="1" customWidth="1"/>
    <col min="2" max="2" width="24.140625" bestFit="1" customWidth="1"/>
    <col min="3" max="3" width="14.7109375" bestFit="1" customWidth="1"/>
  </cols>
  <sheetData>
    <row r="1" spans="1:10" x14ac:dyDescent="0.25">
      <c r="A1" t="s">
        <v>20</v>
      </c>
      <c r="B1" t="s">
        <v>2</v>
      </c>
      <c r="C1" t="s">
        <v>21</v>
      </c>
      <c r="D1" t="s">
        <v>0</v>
      </c>
      <c r="E1" t="s">
        <v>1</v>
      </c>
      <c r="F1" t="s">
        <v>6</v>
      </c>
      <c r="G1" t="s">
        <v>7</v>
      </c>
      <c r="H1" t="s">
        <v>8</v>
      </c>
      <c r="I1" t="s">
        <v>9</v>
      </c>
      <c r="J1" t="s">
        <v>10</v>
      </c>
    </row>
    <row r="2" spans="1:10" x14ac:dyDescent="0.25">
      <c r="A2" t="s">
        <v>4</v>
      </c>
      <c r="B2" t="s">
        <v>3</v>
      </c>
      <c r="C2">
        <v>0.4002</v>
      </c>
      <c r="D2">
        <v>5.4300000000000001E-2</v>
      </c>
      <c r="E2">
        <v>0.746</v>
      </c>
      <c r="F2">
        <v>2.3300000000000001E-2</v>
      </c>
      <c r="G2">
        <v>118</v>
      </c>
      <c r="H2">
        <v>13</v>
      </c>
      <c r="I2">
        <v>24</v>
      </c>
      <c r="J2">
        <v>6</v>
      </c>
    </row>
    <row r="3" spans="1:10" x14ac:dyDescent="0.25">
      <c r="A3" t="s">
        <v>5</v>
      </c>
      <c r="B3" t="s">
        <v>3</v>
      </c>
      <c r="C3">
        <v>7.1099999999999997E-2</v>
      </c>
      <c r="D3">
        <v>2.23E-2</v>
      </c>
      <c r="E3">
        <v>0.12</v>
      </c>
      <c r="F3">
        <v>4.3E-3</v>
      </c>
      <c r="G3">
        <v>223</v>
      </c>
      <c r="H3">
        <v>16</v>
      </c>
      <c r="I3">
        <v>52</v>
      </c>
      <c r="J3">
        <v>6</v>
      </c>
    </row>
    <row r="4" spans="1:10" x14ac:dyDescent="0.25">
      <c r="A4" t="s">
        <v>4</v>
      </c>
      <c r="B4" t="s">
        <v>11</v>
      </c>
      <c r="C4">
        <v>0.4173</v>
      </c>
      <c r="D4">
        <v>5.21E-2</v>
      </c>
      <c r="E4">
        <v>0.78259999999999996</v>
      </c>
      <c r="F4">
        <v>2.5100000000000001E-2</v>
      </c>
      <c r="G4">
        <v>118</v>
      </c>
      <c r="H4">
        <v>13</v>
      </c>
      <c r="I4">
        <v>24</v>
      </c>
      <c r="J4">
        <v>6</v>
      </c>
    </row>
    <row r="5" spans="1:10" x14ac:dyDescent="0.25">
      <c r="A5" t="s">
        <v>4</v>
      </c>
      <c r="B5" t="s">
        <v>12</v>
      </c>
      <c r="C5">
        <f>0.4173-0.1148</f>
        <v>0.30249999999999999</v>
      </c>
      <c r="D5">
        <f>0.0521-0.7377</f>
        <v>-0.68559999999999999</v>
      </c>
      <c r="E5">
        <v>0.50800000000000001</v>
      </c>
      <c r="F5">
        <v>0.71779999999999999</v>
      </c>
      <c r="G5">
        <v>118</v>
      </c>
      <c r="H5">
        <v>13</v>
      </c>
      <c r="I5">
        <v>24</v>
      </c>
      <c r="J5">
        <v>6</v>
      </c>
    </row>
    <row r="6" spans="1:10" x14ac:dyDescent="0.25">
      <c r="A6" t="s">
        <v>5</v>
      </c>
      <c r="B6" t="s">
        <v>13</v>
      </c>
      <c r="C6">
        <v>0.18729999999999999</v>
      </c>
      <c r="D6">
        <v>9.2999999999999999E-2</v>
      </c>
      <c r="E6">
        <v>0.28160000000000002</v>
      </c>
      <c r="F6" t="s">
        <v>14</v>
      </c>
      <c r="G6">
        <v>223</v>
      </c>
      <c r="H6">
        <v>16</v>
      </c>
      <c r="I6">
        <v>52</v>
      </c>
      <c r="J6">
        <v>6</v>
      </c>
    </row>
    <row r="7" spans="1:10" x14ac:dyDescent="0.25">
      <c r="A7" t="s">
        <v>5</v>
      </c>
      <c r="B7" t="s">
        <v>11</v>
      </c>
      <c r="C7">
        <f>0.1873-0.1126</f>
        <v>7.4699999999999989E-2</v>
      </c>
      <c r="D7">
        <v>-0.19869999999999999</v>
      </c>
      <c r="E7">
        <v>-2.6499999999999999E-2</v>
      </c>
      <c r="F7">
        <v>1.04E-2</v>
      </c>
      <c r="G7">
        <v>223</v>
      </c>
      <c r="H7">
        <v>16</v>
      </c>
      <c r="I7">
        <v>52</v>
      </c>
      <c r="J7">
        <v>6</v>
      </c>
    </row>
    <row r="8" spans="1:10" x14ac:dyDescent="0.25">
      <c r="A8" t="s">
        <v>5</v>
      </c>
      <c r="B8" t="s">
        <v>12</v>
      </c>
      <c r="C8">
        <f>0.1873-0.1382</f>
        <v>4.9100000000000005E-2</v>
      </c>
      <c r="D8">
        <v>-0.21920000000000001</v>
      </c>
      <c r="E8">
        <v>-5.7099999999999998E-2</v>
      </c>
      <c r="F8">
        <v>8.0000000000000004E-4</v>
      </c>
      <c r="G8">
        <v>223</v>
      </c>
      <c r="H8">
        <v>16</v>
      </c>
      <c r="I8">
        <v>52</v>
      </c>
      <c r="J8">
        <v>6</v>
      </c>
    </row>
    <row r="9" spans="1:10" x14ac:dyDescent="0.25">
      <c r="A9" t="s">
        <v>4</v>
      </c>
      <c r="B9" t="s">
        <v>15</v>
      </c>
      <c r="C9">
        <v>0.44419999999999998</v>
      </c>
      <c r="D9">
        <v>4.9599999999999998E-2</v>
      </c>
      <c r="E9">
        <v>0.83879999999999999</v>
      </c>
      <c r="F9">
        <v>2.7400000000000001E-2</v>
      </c>
      <c r="G9">
        <v>118</v>
      </c>
      <c r="H9">
        <v>13</v>
      </c>
      <c r="I9">
        <v>24</v>
      </c>
      <c r="J9">
        <v>6</v>
      </c>
    </row>
    <row r="10" spans="1:10" x14ac:dyDescent="0.25">
      <c r="A10" t="s">
        <v>4</v>
      </c>
      <c r="B10" t="s">
        <v>16</v>
      </c>
      <c r="C10">
        <f>0.4442-0.1141</f>
        <v>0.3301</v>
      </c>
      <c r="D10">
        <v>-0.5756</v>
      </c>
      <c r="E10">
        <v>0.34739999999999999</v>
      </c>
      <c r="F10">
        <v>0.628</v>
      </c>
      <c r="G10">
        <v>118</v>
      </c>
      <c r="H10">
        <v>13</v>
      </c>
      <c r="I10">
        <v>24</v>
      </c>
      <c r="J10">
        <v>6</v>
      </c>
    </row>
    <row r="11" spans="1:10" x14ac:dyDescent="0.25">
      <c r="A11" t="s">
        <v>5</v>
      </c>
      <c r="B11" t="s">
        <v>15</v>
      </c>
      <c r="C11">
        <v>7.4300000000000005E-2</v>
      </c>
      <c r="D11">
        <v>2.2599999999999999E-2</v>
      </c>
      <c r="E11">
        <v>0.12609999999999999</v>
      </c>
      <c r="F11">
        <v>4.8999999999999998E-3</v>
      </c>
      <c r="G11">
        <v>223</v>
      </c>
      <c r="H11">
        <v>16</v>
      </c>
      <c r="I11">
        <v>52</v>
      </c>
      <c r="J11">
        <v>6</v>
      </c>
    </row>
    <row r="12" spans="1:10" x14ac:dyDescent="0.25">
      <c r="A12" t="s">
        <v>5</v>
      </c>
      <c r="B12" t="s">
        <v>16</v>
      </c>
      <c r="C12">
        <f>0.0743-0.012</f>
        <v>6.2300000000000008E-2</v>
      </c>
      <c r="D12">
        <v>-7.2099999999999997E-2</v>
      </c>
      <c r="E12">
        <v>4.82E-2</v>
      </c>
      <c r="F12">
        <v>0.69640000000000002</v>
      </c>
      <c r="G12">
        <v>223</v>
      </c>
      <c r="H12">
        <v>16</v>
      </c>
      <c r="I12">
        <v>52</v>
      </c>
      <c r="J12">
        <v>6</v>
      </c>
    </row>
    <row r="13" spans="1:10" x14ac:dyDescent="0.25">
      <c r="A13" t="s">
        <v>4</v>
      </c>
      <c r="B13" t="s">
        <v>17</v>
      </c>
      <c r="C13">
        <v>1.0519000000000001</v>
      </c>
      <c r="D13">
        <v>0.48420000000000002</v>
      </c>
      <c r="E13">
        <v>1.6195999999999999</v>
      </c>
      <c r="F13">
        <v>2.9999999999999997E-4</v>
      </c>
      <c r="G13">
        <v>118</v>
      </c>
      <c r="H13">
        <v>13</v>
      </c>
      <c r="I13">
        <v>24</v>
      </c>
      <c r="J13">
        <v>6</v>
      </c>
    </row>
    <row r="14" spans="1:10" x14ac:dyDescent="0.25">
      <c r="A14" t="s">
        <v>4</v>
      </c>
      <c r="B14" t="s">
        <v>18</v>
      </c>
      <c r="C14">
        <f>1.0519-0.9348</f>
        <v>0.11710000000000009</v>
      </c>
      <c r="D14">
        <v>-1.3164</v>
      </c>
      <c r="E14">
        <v>-0.55310000000000004</v>
      </c>
      <c r="F14" t="s">
        <v>14</v>
      </c>
      <c r="G14">
        <v>118</v>
      </c>
      <c r="H14">
        <v>13</v>
      </c>
      <c r="I14">
        <v>24</v>
      </c>
      <c r="J14">
        <v>6</v>
      </c>
    </row>
    <row r="15" spans="1:10" x14ac:dyDescent="0.25">
      <c r="A15" t="s">
        <v>4</v>
      </c>
      <c r="B15" t="s">
        <v>19</v>
      </c>
      <c r="C15">
        <f>1.0519-0.9273</f>
        <v>0.12460000000000004</v>
      </c>
      <c r="D15">
        <v>-1.3147</v>
      </c>
      <c r="E15">
        <v>-0.53990000000000005</v>
      </c>
      <c r="F15" t="s">
        <v>14</v>
      </c>
      <c r="G15">
        <v>118</v>
      </c>
      <c r="H15">
        <v>13</v>
      </c>
      <c r="I15">
        <v>24</v>
      </c>
      <c r="J15">
        <v>6</v>
      </c>
    </row>
    <row r="16" spans="1:10" x14ac:dyDescent="0.25">
      <c r="A16" t="s">
        <v>5</v>
      </c>
      <c r="B16" t="s">
        <v>17</v>
      </c>
      <c r="C16">
        <v>-0.38019999999999998</v>
      </c>
      <c r="D16">
        <v>-0.65359999999999996</v>
      </c>
      <c r="E16">
        <v>-0.10680000000000001</v>
      </c>
      <c r="F16">
        <v>6.4000000000000003E-3</v>
      </c>
      <c r="G16">
        <v>223</v>
      </c>
      <c r="H16">
        <v>16</v>
      </c>
      <c r="I16">
        <v>52</v>
      </c>
      <c r="J16">
        <v>6</v>
      </c>
    </row>
    <row r="17" spans="1:10" x14ac:dyDescent="0.25">
      <c r="A17" t="s">
        <v>5</v>
      </c>
      <c r="B17" t="s">
        <v>18</v>
      </c>
      <c r="C17">
        <f>-0.3802+0.453</f>
        <v>7.2800000000000031E-2</v>
      </c>
      <c r="D17">
        <v>0.18</v>
      </c>
      <c r="E17">
        <v>0.72599999999999998</v>
      </c>
      <c r="F17">
        <v>1.1000000000000001E-3</v>
      </c>
      <c r="G17">
        <v>223</v>
      </c>
      <c r="H17">
        <v>16</v>
      </c>
      <c r="I17">
        <v>52</v>
      </c>
      <c r="J17">
        <v>6</v>
      </c>
    </row>
    <row r="18" spans="1:10" x14ac:dyDescent="0.25">
      <c r="A18" t="s">
        <v>5</v>
      </c>
      <c r="B18" t="s">
        <v>19</v>
      </c>
      <c r="C18">
        <f>-0.3802+0.4591</f>
        <v>7.8900000000000026E-2</v>
      </c>
      <c r="D18">
        <v>0.18629999999999999</v>
      </c>
      <c r="E18">
        <v>0.73199999999999998</v>
      </c>
      <c r="F18">
        <v>1E-3</v>
      </c>
      <c r="G18">
        <v>223</v>
      </c>
      <c r="H18">
        <v>16</v>
      </c>
      <c r="I18">
        <v>52</v>
      </c>
      <c r="J18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 Anwer</dc:creator>
  <cp:lastModifiedBy>Hamza Anwer</cp:lastModifiedBy>
  <dcterms:created xsi:type="dcterms:W3CDTF">2019-09-27T05:46:37Z</dcterms:created>
  <dcterms:modified xsi:type="dcterms:W3CDTF">2019-09-27T07:44:05Z</dcterms:modified>
</cp:coreProperties>
</file>