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0228A28B-F4C1-4C92-B343-BB8DE1AB85DC}" xr6:coauthVersionLast="47" xr6:coauthVersionMax="47" xr10:uidLastSave="{00000000-0000-0000-0000-000000000000}"/>
  <bookViews>
    <workbookView xWindow="-120" yWindow="-120" windowWidth="20730" windowHeight="11040" activeTab="1" xr2:uid="{715CE098-AD14-4CF0-9903-AA16DEE49BCD}"/>
  </bookViews>
  <sheets>
    <sheet name="Pivot analysis" sheetId="2" r:id="rId1"/>
    <sheet name="DashBoard" sheetId="3" r:id="rId2"/>
    <sheet name="data" sheetId="1" r:id="rId3"/>
  </sheets>
  <definedNames>
    <definedName name="_xlcn.WorksheetConnection_Sheet1A1M99951" hidden="1">data!$A$1:$M$9995</definedName>
    <definedName name="Slicer_Category">#N/A</definedName>
    <definedName name="Slicer_Region">#N/A</definedName>
    <definedName name="Slicer_Sub_Category">#N/A</definedName>
  </definedNames>
  <calcPr calcId="191029"/>
  <pivotCaches>
    <pivotCache cacheId="874" r:id="rId4"/>
    <pivotCache cacheId="880" r:id="rId5"/>
    <pivotCache cacheId="883" r:id="rId6"/>
    <pivotCache cacheId="886" r:id="rId7"/>
    <pivotCache cacheId="889" r:id="rId8"/>
    <pivotCache cacheId="892" r:id="rId9"/>
    <pivotCache cacheId="904" r:id="rId10"/>
  </pivotCaches>
  <extLst>
    <ext xmlns:x14="http://schemas.microsoft.com/office/spreadsheetml/2009/9/main" uri="{876F7934-8845-4945-9796-88D515C7AA90}">
      <x14:pivotCaches>
        <pivotCache cacheId="239" r:id="rId11"/>
        <pivotCache cacheId="539"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M$9995"/>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C6F810-96B9-4C64-BAC6-5981B734A1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B50CA05-5FE7-4E56-934E-B44FA96B8588}" name="WorksheetConnection_Sheet1!$A$1:$M$9995" type="102" refreshedVersion="8" minRefreshableVersion="5">
    <extLst>
      <ext xmlns:x15="http://schemas.microsoft.com/office/spreadsheetml/2010/11/main" uri="{DE250136-89BD-433C-8126-D09CA5730AF9}">
        <x15:connection id="Range" autoDelete="1">
          <x15:rangePr sourceName="_xlcn.WorksheetConnection_Sheet1A1M999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Segment].[All]}"/>
  </metadataStrings>
  <mdxMetadata count="1">
    <mdx n="0" f="s">
      <ms ns="1" c="0"/>
    </mdx>
  </mdxMetadata>
  <valueMetadata count="1">
    <bk>
      <rc t="1" v="0"/>
    </bk>
  </valueMetadata>
</metadata>
</file>

<file path=xl/sharedStrings.xml><?xml version="1.0" encoding="utf-8"?>
<sst xmlns="http://schemas.openxmlformats.org/spreadsheetml/2006/main" count="80034" uniqueCount="637">
  <si>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</si>
  <si>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</si>
  <si>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</si>
  <si>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</si>
  <si>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</si>
  <si>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</si>
  <si>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</si>
  <si>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</si>
  <si>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</si>
  <si>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</si>
  <si>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</si>
  <si>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</si>
  <si>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</si>
  <si>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</si>
  <si>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</si>
  <si>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</si>
  <si>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</si>
  <si>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</si>
  <si>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</si>
  <si>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</si>
  <si>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</si>
  <si>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</si>
  <si>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</si>
  <si>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</si>
  <si>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</si>
  <si>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</si>
  <si>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</si>
  <si>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</si>
  <si>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</si>
  <si>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</si>
  <si>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</si>
  <si>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</si>
  <si>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</si>
  <si>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</si>
  <si>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</si>
  <si>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</si>
  <si>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</si>
  <si>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</si>
  <si>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</si>
  <si>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</si>
  <si>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</si>
  <si>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</si>
  <si>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</si>
  <si>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</si>
  <si>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</si>
  <si>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</si>
  <si>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</si>
  <si>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</si>
  <si>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</si>
  <si>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</si>
  <si>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</si>
  <si>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</si>
  <si>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</si>
  <si>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</si>
  <si>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</si>
  <si>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</si>
  <si>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</si>
  <si>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</si>
  <si>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</si>
  <si>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</si>
  <si>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</si>
  <si>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</si>
  <si>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</si>
  <si>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</si>
  <si>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</si>
  <si>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</si>
  <si>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</si>
  <si>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</si>
  <si>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</si>
  <si>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</si>
  <si>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</si>
  <si>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</si>
  <si>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</si>
  <si>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</si>
  <si>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</si>
  <si>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</si>
  <si>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</si>
  <si>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</si>
  <si>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</si>
  <si>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</si>
  <si>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</si>
  <si>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</si>
  <si>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</si>
  <si>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</si>
  <si>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</si>
  <si>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</si>
  <si>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</si>
  <si>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</si>
  <si>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</si>
  <si>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</si>
  <si>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</si>
  <si>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</si>
  <si>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</si>
  <si>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</si>
  <si>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</si>
  <si>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</si>
  <si>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</si>
  <si>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</si>
  <si>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</si>
  <si>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</si>
  <si>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</si>
  <si>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</si>
  <si>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</si>
  <si>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</si>
  <si>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</si>
  <si>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</si>
  <si>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</si>
  <si>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</si>
  <si>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</si>
  <si>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</si>
  <si>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</si>
  <si>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</si>
  <si>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</si>
  <si>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</si>
  <si>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</si>
  <si>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</si>
  <si>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</si>
  <si>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</si>
  <si>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</si>
  <si>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</si>
  <si>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</si>
  <si>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</si>
  <si>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</si>
  <si>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</si>
  <si>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</si>
  <si>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</si>
  <si>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</si>
  <si>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</si>
  <si>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</si>
  <si>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</si>
  <si>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</si>
  <si>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</si>
  <si>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</si>
  <si>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</si>
  <si>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</si>
  <si>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</si>
  <si>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</si>
  <si>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</si>
  <si>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</si>
  <si>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</si>
  <si>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</si>
  <si>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</si>
  <si>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</si>
  <si>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</si>
  <si>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</si>
  <si>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</si>
  <si>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</si>
  <si>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</si>
  <si>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</si>
  <si>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</si>
  <si>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</si>
  <si>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</si>
  <si>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</si>
  <si>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</si>
  <si>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</si>
  <si>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</si>
  <si>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</si>
  <si>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</si>
  <si>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</si>
  <si>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</si>
  <si>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</si>
  <si>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</si>
  <si>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</si>
  <si>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</si>
  <si>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</si>
  <si>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</si>
  <si>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</si>
  <si>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</si>
  <si>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</si>
  <si>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</si>
  <si>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</si>
  <si>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</si>
  <si>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</si>
  <si>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</si>
  <si>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</si>
  <si>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</si>
  <si>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</si>
  <si>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</si>
  <si>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</si>
  <si>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</si>
  <si>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</si>
  <si>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</si>
  <si>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</si>
  <si>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</si>
  <si>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</si>
  <si>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</si>
  <si>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</si>
  <si>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</si>
  <si>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</si>
  <si>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</si>
  <si>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</si>
  <si>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</si>
  <si>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</si>
  <si>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</si>
  <si>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</si>
  <si>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</si>
  <si>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</si>
  <si>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</si>
  <si>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</si>
  <si>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</si>
  <si>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</si>
  <si>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</si>
  <si>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</si>
  <si>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</si>
  <si>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</si>
  <si>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</si>
  <si>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</si>
  <si>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</si>
  <si>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</si>
  <si>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</si>
  <si>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</si>
  <si>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</si>
  <si>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</si>
  <si>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</si>
  <si>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</si>
  <si>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</si>
  <si>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</si>
  <si>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</si>
  <si>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</si>
  <si>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</si>
  <si>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</si>
  <si>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</si>
  <si>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</si>
  <si>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</si>
  <si>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</si>
  <si>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</si>
  <si>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</si>
  <si>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</si>
  <si>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</si>
  <si>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</si>
  <si>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</si>
  <si>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</si>
  <si>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</si>
  <si>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</si>
  <si>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</si>
  <si>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</si>
  <si>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</si>
  <si>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</si>
  <si>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</si>
  <si>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</si>
  <si>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</si>
  <si>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</si>
  <si>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</si>
  <si>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</si>
  <si>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</si>
  <si>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</si>
  <si>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</si>
  <si>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</si>
  <si>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</si>
  <si>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</si>
  <si>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</si>
  <si>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</si>
  <si>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</si>
  <si>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</si>
  <si>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</si>
  <si>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</si>
  <si>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</si>
  <si>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</si>
  <si>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</si>
  <si>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</si>
  <si>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</si>
  <si>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</si>
  <si>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</si>
  <si>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</si>
  <si>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</si>
  <si>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</si>
  <si>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</si>
  <si>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</si>
  <si>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</si>
  <si>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</si>
  <si>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</si>
  <si>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</si>
  <si>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</si>
  <si>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</si>
  <si>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</si>
  <si>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</si>
  <si>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</si>
  <si>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</si>
  <si>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</si>
  <si>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</si>
  <si>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</si>
  <si>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</si>
  <si>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</si>
  <si>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</si>
  <si>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</si>
  <si>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</si>
  <si>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</si>
  <si>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</si>
  <si>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</si>
  <si>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</si>
  <si>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</si>
  <si>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</si>
  <si>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</si>
  <si>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</si>
  <si>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</si>
  <si>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</si>
  <si>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</si>
  <si>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</si>
  <si>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</si>
  <si>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</si>
  <si>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</si>
  <si>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</si>
  <si>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</si>
  <si>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</si>
  <si>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</si>
  <si>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</si>
  <si>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</si>
  <si>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</si>
  <si>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</si>
  <si>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</si>
  <si>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</si>
  <si>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</si>
  <si>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</si>
  <si>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</si>
  <si>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</si>
  <si>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</si>
  <si>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</si>
  <si>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</si>
  <si>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</si>
  <si>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</si>
  <si>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</si>
  <si>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</si>
  <si>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</si>
  <si>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</si>
  <si>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</si>
  <si>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</si>
  <si>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</si>
  <si>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</si>
  <si>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</si>
  <si>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</si>
  <si>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</si>
  <si>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</si>
  <si>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</si>
  <si>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</si>
  <si>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</si>
  <si>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</si>
  <si>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</si>
  <si>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</si>
  <si>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</si>
  <si>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</si>
  <si>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</si>
  <si>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</si>
  <si>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</si>
  <si>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</si>
  <si>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</si>
  <si>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</si>
  <si>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</si>
  <si>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</si>
  <si>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</si>
  <si>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</si>
  <si>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</si>
  <si>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</si>
  <si>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</si>
  <si>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</si>
  <si>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</si>
  <si>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</si>
  <si>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</si>
  <si>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</si>
  <si>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</si>
  <si>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</si>
  <si>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</si>
  <si>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</si>
  <si>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</si>
  <si>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</si>
  <si>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</si>
  <si>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</si>
  <si>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</si>
  <si>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</si>
  <si>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</si>
  <si>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</si>
  <si>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</si>
  <si>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</si>
  <si>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</si>
  <si>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</si>
  <si>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</si>
  <si>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</si>
  <si>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</si>
  <si>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</si>
  <si>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</si>
  <si>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</si>
  <si>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</si>
  <si>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</si>
  <si>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</si>
  <si>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</si>
  <si>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</si>
  <si>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</si>
  <si>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</si>
  <si>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</si>
  <si>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</si>
  <si>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</si>
  <si>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</si>
  <si>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</si>
  <si>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</si>
  <si>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</si>
  <si>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</si>
  <si>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</si>
  <si>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</si>
  <si>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</si>
  <si>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</si>
  <si>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</si>
  <si>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</si>
  <si>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</si>
  <si>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</si>
  <si>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</si>
  <si>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</si>
  <si>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</si>
  <si>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</si>
  <si>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</si>
  <si>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</si>
  <si>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</si>
  <si>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</si>
  <si>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</si>
  <si>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</si>
  <si>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</si>
  <si>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</si>
  <si>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</si>
  <si>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</si>
  <si>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</si>
  <si>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</si>
  <si>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</si>
  <si>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</si>
  <si>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</si>
  <si>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</si>
  <si>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</si>
  <si>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</si>
  <si>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</si>
  <si>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</si>
  <si>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</si>
  <si>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</si>
  <si>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</si>
  <si>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</si>
  <si>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</si>
  <si>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</si>
  <si>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</si>
  <si>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</si>
  <si>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</si>
  <si>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</si>
  <si>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</si>
  <si>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</si>
  <si>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</si>
  <si>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</si>
  <si>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</si>
  <si>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</si>
  <si>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</si>
  <si>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</si>
  <si>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</si>
  <si>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</si>
  <si>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</si>
  <si>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</si>
  <si>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</si>
  <si>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</si>
  <si>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</si>
  <si>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</si>
  <si>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</si>
  <si>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</si>
  <si>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</si>
  <si>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</si>
  <si>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</si>
  <si>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</si>
  <si>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</si>
  <si>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</si>
  <si>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</si>
  <si>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</si>
  <si>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</si>
  <si>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</si>
  <si>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</si>
  <si>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</si>
  <si>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</si>
  <si>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</si>
  <si>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</si>
  <si>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</si>
  <si>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</si>
  <si>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</si>
  <si>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</si>
  <si>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</si>
  <si>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</si>
  <si>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</si>
  <si>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</si>
  <si>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</si>
  <si>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</si>
  <si>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</si>
  <si>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</si>
  <si>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</si>
  <si>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</si>
  <si>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</si>
  <si>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</si>
  <si>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</si>
  <si>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</si>
  <si>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</si>
  <si>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</si>
  <si>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</si>
  <si>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</si>
  <si>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</si>
  <si>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</si>
  <si>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</si>
  <si>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</si>
  <si>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</si>
  <si>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</si>
  <si>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</si>
  <si>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</si>
  <si>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</si>
  <si>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</si>
  <si>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</si>
  <si>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</si>
  <si>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</si>
  <si>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</si>
  <si>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</si>
  <si>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</si>
  <si>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</si>
  <si>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</si>
  <si>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</si>
  <si>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</si>
  <si>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</si>
  <si>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</si>
  <si>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</si>
  <si>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</si>
  <si>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</si>
  <si>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</si>
  <si>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</si>
  <si>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</si>
  <si>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</si>
  <si>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</si>
  <si>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</si>
  <si>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</si>
  <si>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</si>
  <si>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</si>
  <si>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</si>
  <si>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</si>
  <si>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</si>
  <si>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</si>
  <si>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</si>
  <si>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</si>
  <si>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</si>
  <si>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</si>
  <si>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</si>
  <si>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</si>
  <si>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</si>
  <si>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</si>
  <si>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</si>
  <si>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</si>
  <si>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</si>
  <si>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</si>
  <si>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</si>
  <si>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</si>
  <si>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</si>
  <si>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</si>
  <si>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</si>
  <si>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</si>
  <si>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</si>
  <si>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</si>
  <si>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</si>
  <si>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</si>
  <si>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</si>
  <si>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</si>
  <si>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</si>
  <si>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</si>
  <si>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</si>
  <si>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</si>
  <si>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</si>
  <si>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</si>
  <si>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</si>
  <si>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</si>
  <si>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</si>
  <si>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</si>
  <si>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</si>
  <si>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</si>
  <si>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</si>
  <si>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</si>
  <si>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</si>
  <si>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</si>
  <si>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</si>
  <si>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</si>
  <si>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</si>
  <si>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</si>
  <si>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</si>
  <si>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</si>
  <si>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</si>
  <si>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</si>
  <si>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</si>
  <si>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</si>
  <si>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</si>
  <si>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</si>
  <si>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</si>
  <si>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</si>
  <si>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</si>
  <si>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</si>
  <si>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</si>
  <si>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</si>
  <si>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</si>
  <si>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</si>
  <si>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</si>
  <si>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</si>
  <si>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</si>
  <si>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</si>
  <si>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</si>
  <si>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</si>
  <si>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</si>
  <si>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</si>
  <si>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</si>
  <si>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</si>
  <si>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</si>
  <si>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</si>
  <si>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</si>
  <si>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</si>
  <si>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</si>
  <si>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</si>
  <si>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</si>
  <si>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</si>
  <si>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</si>
  <si>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</si>
  <si>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</si>
  <si>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</si>
  <si>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</si>
  <si>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</si>
  <si>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</si>
  <si>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</si>
  <si>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</si>
  <si>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</si>
  <si>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</si>
  <si>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</si>
  <si>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</si>
  <si>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</si>
  <si>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</si>
  <si>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</si>
  <si>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Grand Total</t>
  </si>
  <si>
    <t>Segement</t>
  </si>
  <si>
    <t xml:space="preserve">Looking for the must profitable Ship mode base on it profiablity </t>
  </si>
  <si>
    <t>Sum of Sales</t>
  </si>
  <si>
    <t>Per Sales</t>
  </si>
  <si>
    <t>Which Region Perform the most</t>
  </si>
  <si>
    <t>Sum of Quantity</t>
  </si>
  <si>
    <t>Sum of Discount</t>
  </si>
  <si>
    <t>Total Profit</t>
  </si>
  <si>
    <t xml:space="preserve">Total Discount </t>
  </si>
  <si>
    <t>Total Quantity</t>
  </si>
  <si>
    <t>Max Quantity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</si>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</sst>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009]#,##0.0000"/>
  </numFmts>
  <fonts count="3" x14ac:knownFonts="1">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0" fillId="0" borderId="0" xfId="0" applyAlignment="1">
      <alignment horizontal="center"/>
    </xf>
    <xf numFmtId="0" fontId="2" fillId="0" borderId="0" xfId="0" applyFont="1" applyAlignment="1">
      <alignment horizontal="center"/>
    </xf>
    <xf numFmtId="0" fontId="2" fillId="0" borderId="0" xfId="0" applyFont="1" applyAlignment="1">
      <alignment horizontal="left"/>
    </xf>
    <xf numFmtId="0" fontId="0" fillId="0" borderId="0" xfId="0" applyAlignment="1">
      <alignment horizontal="left"/>
    </xf>
    <xf numFmtId="1"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colors>
    <mruColors>
      <color rgb="FFF7C39F"/>
      <color rgb="FF08DB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powerPivotData" Target="model/item.data"/><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[Report Basic.xlsx]Pivot analysis!PivotTable1</c:name>
    <c:fmtId val="3"/>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analysis'!$B$4:$B$5</c:f>
              <c:strCache>
                <c:ptCount val="1"/>
                <c:pt idx="0">
                  <c:v>Consumer</c:v>
                </c:pt>
              </c:strCache>
            </c:strRef>
          </c:tx>
          <c:spPr>
            <a:solidFill>
              <a:schemeClr val="accent4">
                <a:shade val="65000"/>
              </a:schemeClr>
            </a:solidFill>
            <a:ln>
              <a:noFill/>
            </a:ln>
            <a:effectLst/>
          </c:spPr>
          <c:invertIfNegative val="0"/>
          <c:cat>
            <c:strRef>
              <c:f>'Pivot analysis'!$A$6:$A$10</c:f>
              <c:strCache>
                <c:ptCount val="4"/>
                <c:pt idx="0">
                  <c:v>First Class</c:v>
                </c:pt>
                <c:pt idx="1">
                  <c:v>Same Day</c:v>
                </c:pt>
                <c:pt idx="2">
                  <c:v>Second Class</c:v>
                </c:pt>
                <c:pt idx="3">
                  <c:v>Standard Class</c:v>
                </c:pt>
              </c:strCache>
            </c:strRef>
          </c:cat>
          <c:val>
            <c:numRef>
              <c:f>'Pivot analysis'!$B$6:$B$10</c:f>
              <c:numCache>
                <c:formatCode>[$$-1009]#,##0.0000</c:formatCode>
                <c:ptCount val="4"/>
                <c:pt idx="0">
                  <c:v>21374.043600000001</c:v>
                </c:pt>
                <c:pt idx="1">
                  <c:v>9874.2054000000007</c:v>
                </c:pt>
                <c:pt idx="2">
                  <c:v>24946.911199999999</c:v>
                </c:pt>
                <c:pt idx="3">
                  <c:v>77924.048999999999</c:v>
                </c:pt>
              </c:numCache>
            </c:numRef>
          </c:val>
          <c:extLst>
            <c:ext xmlns:c16="http://schemas.microsoft.com/office/drawing/2014/chart" uri="{C3380CC4-5D6E-409C-BE32-E72D297353CC}">
              <c16:uniqueId val="{00000000-C039-483B-ABE5-8A47A16C5EFB}"/>
            </c:ext>
          </c:extLst>
        </c:ser>
        <c:ser>
          <c:idx val="1"/>
          <c:order val="1"/>
          <c:tx>
            <c:strRef>
              <c:f>'Pivot analysis'!$C$4:$C$5</c:f>
              <c:strCache>
                <c:ptCount val="1"/>
                <c:pt idx="0">
                  <c:v>Corporate</c:v>
                </c:pt>
              </c:strCache>
            </c:strRef>
          </c:tx>
          <c:spPr>
            <a:solidFill>
              <a:schemeClr val="accent4"/>
            </a:solidFill>
            <a:ln>
              <a:noFill/>
            </a:ln>
            <a:effectLst/>
          </c:spPr>
          <c:invertIfNegative val="0"/>
          <c:dPt>
            <c:idx val="3"/>
            <c:invertIfNegative val="0"/>
            <c:bubble3D val="0"/>
            <c:spPr>
              <a:solidFill>
                <a:schemeClr val="accent4"/>
              </a:solidFill>
              <a:ln>
                <a:noFill/>
              </a:ln>
              <a:effectLst/>
            </c:spPr>
            <c:extLst>
              <c:ext xmlns:c16="http://schemas.microsoft.com/office/drawing/2014/chart" uri="{C3380CC4-5D6E-409C-BE32-E72D297353CC}">
                <c16:uniqueId val="{00000002-C039-483B-ABE5-8A47A16C5EFB}"/>
              </c:ext>
            </c:extLst>
          </c:dPt>
          <c:cat>
            <c:strRef>
              <c:f>'Pivot analysis'!$A$6:$A$10</c:f>
              <c:strCache>
                <c:ptCount val="4"/>
                <c:pt idx="0">
                  <c:v>First Class</c:v>
                </c:pt>
                <c:pt idx="1">
                  <c:v>Same Day</c:v>
                </c:pt>
                <c:pt idx="2">
                  <c:v>Second Class</c:v>
                </c:pt>
                <c:pt idx="3">
                  <c:v>Standard Class</c:v>
                </c:pt>
              </c:strCache>
            </c:strRef>
          </c:cat>
          <c:val>
            <c:numRef>
              <c:f>'Pivot analysis'!$C$6:$C$10</c:f>
              <c:numCache>
                <c:formatCode>[$$-1009]#,##0.0000</c:formatCode>
                <c:ptCount val="4"/>
                <c:pt idx="0">
                  <c:v>14464.472400000001</c:v>
                </c:pt>
                <c:pt idx="1">
                  <c:v>1818.1418000000001</c:v>
                </c:pt>
                <c:pt idx="2">
                  <c:v>18225.713100000001</c:v>
                </c:pt>
                <c:pt idx="3">
                  <c:v>57470.806700000001</c:v>
                </c:pt>
              </c:numCache>
            </c:numRef>
          </c:val>
          <c:extLst>
            <c:ext xmlns:c16="http://schemas.microsoft.com/office/drawing/2014/chart" uri="{C3380CC4-5D6E-409C-BE32-E72D297353CC}">
              <c16:uniqueId val="{00000003-C039-483B-ABE5-8A47A16C5EFB}"/>
            </c:ext>
          </c:extLst>
        </c:ser>
        <c:ser>
          <c:idx val="2"/>
          <c:order val="2"/>
          <c:tx>
            <c:strRef>
              <c:f>'Pivot analysis'!$D$4:$D$5</c:f>
              <c:strCache>
                <c:ptCount val="1"/>
                <c:pt idx="0">
                  <c:v>Home Office</c:v>
                </c:pt>
              </c:strCache>
            </c:strRef>
          </c:tx>
          <c:spPr>
            <a:solidFill>
              <a:schemeClr val="accent4">
                <a:tint val="65000"/>
              </a:schemeClr>
            </a:solidFill>
            <a:ln>
              <a:noFill/>
            </a:ln>
            <a:effectLst/>
          </c:spPr>
          <c:invertIfNegative val="0"/>
          <c:cat>
            <c:strRef>
              <c:f>'Pivot analysis'!$A$6:$A$10</c:f>
              <c:strCache>
                <c:ptCount val="4"/>
                <c:pt idx="0">
                  <c:v>First Class</c:v>
                </c:pt>
                <c:pt idx="1">
                  <c:v>Same Day</c:v>
                </c:pt>
                <c:pt idx="2">
                  <c:v>Second Class</c:v>
                </c:pt>
                <c:pt idx="3">
                  <c:v>Standard Class</c:v>
                </c:pt>
              </c:strCache>
            </c:strRef>
          </c:cat>
          <c:val>
            <c:numRef>
              <c:f>'Pivot analysis'!$D$6:$D$10</c:f>
              <c:numCache>
                <c:formatCode>[$$-1009]#,##0.0000</c:formatCode>
                <c:ptCount val="4"/>
                <c:pt idx="0">
                  <c:v>13131.323899999999</c:v>
                </c:pt>
                <c:pt idx="1">
                  <c:v>4199.4116999999997</c:v>
                </c:pt>
                <c:pt idx="2">
                  <c:v>14274.0111</c:v>
                </c:pt>
                <c:pt idx="3">
                  <c:v>28693.931799999998</c:v>
                </c:pt>
              </c:numCache>
            </c:numRef>
          </c:val>
          <c:extLst>
            <c:ext xmlns:c16="http://schemas.microsoft.com/office/drawing/2014/chart" uri="{C3380CC4-5D6E-409C-BE32-E72D297353CC}">
              <c16:uniqueId val="{00000004-C039-483B-ABE5-8A47A16C5EFB}"/>
            </c:ext>
          </c:extLst>
        </c:ser>
        <c:dLbls>
          <c:showLegendKey val="0"/>
          <c:showVal val="0"/>
          <c:showCatName val="0"/>
          <c:showSerName val="0"/>
          <c:showPercent val="0"/>
          <c:showBubbleSize val="0"/>
        </c:dLbls>
        <c:gapWidth val="219"/>
        <c:overlap val="-27"/>
        <c:axId val="130044927"/>
        <c:axId val="130041567"/>
      </c:barChart>
      <c:catAx>
        <c:axId val="130044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Ship</a:t>
                </a:r>
                <a:r>
                  <a:rPr lang="en-US" baseline="0"/>
                  <a:t> Mode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041567"/>
        <c:crosses val="autoZero"/>
        <c:auto val="1"/>
        <c:lblAlgn val="ctr"/>
        <c:lblOffset val="100"/>
        <c:noMultiLvlLbl val="0"/>
      </c:catAx>
      <c:valAx>
        <c:axId val="130041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solidFill>
                <a:schemeClr val="tx1"/>
              </a:solid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1009]#,##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04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[Report Basic.xlsx]Pivot analysis!PivotTable3</c:name>
    <c:fmtId val="14"/>
  </c:pivotSource>
  <c:chart>
    <c:title>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w="19050">
            <a:solidFill>
              <a:schemeClr val="lt1"/>
            </a:solidFill>
          </a:ln>
          <a:effectLst/>
        </c:spPr>
      </c:pivotFmt>
      <c:pivotFmt>
        <c:idx val="16"/>
        <c:spPr>
          <a:solidFill>
            <a:schemeClr val="accent4"/>
          </a:solidFill>
          <a:ln w="19050">
            <a:solidFill>
              <a:schemeClr val="lt1"/>
            </a:solidFill>
          </a:ln>
          <a:effectLst/>
        </c:spPr>
      </c:pivotFmt>
      <c:pivotFmt>
        <c:idx val="17"/>
        <c:spPr>
          <a:solidFill>
            <a:schemeClr val="accent4"/>
          </a:solidFill>
          <a:ln w="19050">
            <a:solidFill>
              <a:schemeClr val="lt1"/>
            </a:solidFill>
          </a:ln>
          <a:effectLst/>
        </c:spPr>
      </c:pivotFmt>
    </c:pivotFmts>
    <c:plotArea>
      <c:layout/>
      <c:pieChart>
        <c:varyColors val="1"/>
        <c:ser>
          <c:idx val="0"/>
          <c:order val="0"/>
          <c:tx>
            <c:strRef>
              <c:f>'Pivot analysis'!$J$4</c:f>
              <c:strCache>
                <c:ptCount val="1"/>
                <c:pt idx="0">
                  <c:v>Quantity</c:v>
                </c:pt>
              </c:strCache>
            </c:strRef>
          </c:tx>
          <c:dPt>
            <c:idx val="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1-F12B-445E-BB81-A4EBB4ED086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12B-445E-BB81-A4EBB4ED086E}"/>
              </c:ext>
            </c:extLst>
          </c:dPt>
          <c:dPt>
            <c:idx val="2"/>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5-F12B-445E-BB81-A4EBB4ED086E}"/>
              </c:ext>
            </c:extLst>
          </c:dPt>
          <c:cat>
            <c:strRef>
              <c:f>'Pivot analysis'!$I$5:$I$8</c:f>
              <c:strCache>
                <c:ptCount val="3"/>
                <c:pt idx="0">
                  <c:v>Furniture</c:v>
                </c:pt>
                <c:pt idx="1">
                  <c:v>Office Supplies</c:v>
                </c:pt>
                <c:pt idx="2">
                  <c:v>Technology</c:v>
                </c:pt>
              </c:strCache>
            </c:strRef>
          </c:cat>
          <c:val>
            <c:numRef>
              <c:f>'Pivot analysis'!$J$5:$J$8</c:f>
              <c:numCache>
                <c:formatCode>General</c:formatCode>
                <c:ptCount val="3"/>
                <c:pt idx="0">
                  <c:v>8028</c:v>
                </c:pt>
                <c:pt idx="1">
                  <c:v>22906</c:v>
                </c:pt>
                <c:pt idx="2">
                  <c:v>6939</c:v>
                </c:pt>
              </c:numCache>
            </c:numRef>
          </c:val>
          <c:extLst>
            <c:ext xmlns:c16="http://schemas.microsoft.com/office/drawing/2014/chart" uri="{C3380CC4-5D6E-409C-BE32-E72D297353CC}">
              <c16:uniqueId val="{00000006-F12B-445E-BB81-A4EBB4ED086E}"/>
            </c:ext>
          </c:extLst>
        </c:ser>
        <c:ser>
          <c:idx val="1"/>
          <c:order val="1"/>
          <c:tx>
            <c:strRef>
              <c:f>'Pivot analysis'!$K$4</c:f>
              <c:strCache>
                <c:ptCount val="1"/>
                <c:pt idx="0">
                  <c:v>Discount</c:v>
                </c:pt>
              </c:strCache>
            </c:strRef>
          </c:tx>
          <c:dPt>
            <c:idx val="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8-F12B-445E-BB81-A4EBB4ED086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A-F12B-445E-BB81-A4EBB4ED086E}"/>
              </c:ext>
            </c:extLst>
          </c:dPt>
          <c:dPt>
            <c:idx val="2"/>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C-F12B-445E-BB81-A4EBB4ED086E}"/>
              </c:ext>
            </c:extLst>
          </c:dPt>
          <c:cat>
            <c:strRef>
              <c:f>'Pivot analysis'!$I$5:$I$8</c:f>
              <c:strCache>
                <c:ptCount val="3"/>
                <c:pt idx="0">
                  <c:v>Furniture</c:v>
                </c:pt>
                <c:pt idx="1">
                  <c:v>Office Supplies</c:v>
                </c:pt>
                <c:pt idx="2">
                  <c:v>Technology</c:v>
                </c:pt>
              </c:strCache>
            </c:strRef>
          </c:cat>
          <c:val>
            <c:numRef>
              <c:f>'Pivot analysis'!$K$5:$K$8</c:f>
              <c:numCache>
                <c:formatCode>General</c:formatCode>
                <c:ptCount val="3"/>
                <c:pt idx="0">
                  <c:v>368.889999999998</c:v>
                </c:pt>
                <c:pt idx="1">
                  <c:v>947.80000000003827</c:v>
                </c:pt>
                <c:pt idx="2">
                  <c:v>244.39999999999668</c:v>
                </c:pt>
              </c:numCache>
            </c:numRef>
          </c:val>
          <c:extLst>
            <c:ext xmlns:c16="http://schemas.microsoft.com/office/drawing/2014/chart" uri="{C3380CC4-5D6E-409C-BE32-E72D297353CC}">
              <c16:uniqueId val="{0000000D-F12B-445E-BB81-A4EBB4ED08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[Report Basic.xlsx]Pivot 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Sales</a:t>
            </a:r>
            <a:endParaRPr lang="en-US"/>
          </a:p>
        </c:rich>
      </c:tx>
      <c:layout>
        <c:manualLayout>
          <c:xMode val="edge"/>
          <c:yMode val="edge"/>
          <c:x val="0.39607621695877154"/>
          <c:y val="2.5662610355523741E-2"/>
        </c:manualLayout>
      </c:layout>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analysis'!$B$16</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analysis'!$A$17:$A$21</c:f>
              <c:strCache>
                <c:ptCount val="4"/>
                <c:pt idx="0">
                  <c:v>Central</c:v>
                </c:pt>
                <c:pt idx="1">
                  <c:v>East</c:v>
                </c:pt>
                <c:pt idx="2">
                  <c:v>South</c:v>
                </c:pt>
                <c:pt idx="3">
                  <c:v>West</c:v>
                </c:pt>
              </c:strCache>
            </c:strRef>
          </c:cat>
          <c:val>
            <c:numRef>
              <c:f>'Pivot analysis'!$B$17:$B$21</c:f>
              <c:numCache>
                <c:formatCode>General</c:formatCode>
                <c:ptCount val="4"/>
                <c:pt idx="0">
                  <c:v>501239.89079999999</c:v>
                </c:pt>
                <c:pt idx="1">
                  <c:v>678781.24</c:v>
                </c:pt>
                <c:pt idx="2">
                  <c:v>391721.90500000003</c:v>
                </c:pt>
                <c:pt idx="3">
                  <c:v>725457.82449999999</c:v>
                </c:pt>
              </c:numCache>
            </c:numRef>
          </c:val>
          <c:smooth val="0"/>
          <c:extLst>
            <c:ext xmlns:c16="http://schemas.microsoft.com/office/drawing/2014/chart" uri="{C3380CC4-5D6E-409C-BE32-E72D297353CC}">
              <c16:uniqueId val="{00000000-0595-4AB2-88A0-A82BBD69CD0C}"/>
            </c:ext>
          </c:extLst>
        </c:ser>
        <c:dLbls>
          <c:dLblPos val="t"/>
          <c:showLegendKey val="0"/>
          <c:showVal val="1"/>
          <c:showCatName val="0"/>
          <c:showSerName val="0"/>
          <c:showPercent val="0"/>
          <c:showBubbleSize val="0"/>
        </c:dLbls>
        <c:marker val="1"/>
        <c:smooth val="0"/>
        <c:axId val="983440319"/>
        <c:axId val="983441759"/>
      </c:lineChart>
      <c:catAx>
        <c:axId val="98344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83441759"/>
        <c:crosses val="autoZero"/>
        <c:auto val="1"/>
        <c:lblAlgn val="ctr"/>
        <c:lblOffset val="100"/>
        <c:noMultiLvlLbl val="0"/>
      </c:catAx>
      <c:valAx>
        <c:axId val="983441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8344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[Report Basic.xlsx]Pivot analysis!PivotTable7</c:name>
    <c:fmtId val="1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City by Sales</a:t>
            </a:r>
          </a:p>
        </c:rich>
      </c:tx>
      <c:layout>
        <c:manualLayout>
          <c:xMode val="edge"/>
          <c:yMode val="edge"/>
          <c:x val="0.42653666306143423"/>
          <c:y val="3.6016331291921846E-2"/>
        </c:manualLayout>
      </c:layout>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4"/>
          </a:solidFill>
          <a:ln>
            <a:noFill/>
          </a:ln>
          <a:effectLst>
            <a:outerShdw blurRad="50800" dist="38100" dir="16200000" rotWithShape="0">
              <a:srgbClr val="FFFF00">
                <a:alpha val="39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0800" dist="38100" dir="16200000" rotWithShape="0">
              <a:srgbClr val="FFFF00">
                <a:alpha val="39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0800" dist="38100" dir="16200000" rotWithShape="0">
              <a:srgbClr val="FFFF00">
                <a:alpha val="39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analysis'!$M$18</c:f>
              <c:strCache>
                <c:ptCount val="1"/>
                <c:pt idx="0">
                  <c:v>Total</c:v>
                </c:pt>
              </c:strCache>
            </c:strRef>
          </c:tx>
          <c:spPr>
            <a:solidFill>
              <a:schemeClr val="accent4"/>
            </a:solidFill>
            <a:ln>
              <a:noFill/>
            </a:ln>
            <a:effectLst>
              <a:outerShdw blurRad="50800" dist="38100" dir="16200000" rotWithShape="0">
                <a:srgbClr val="FFFF00">
                  <a:alpha val="39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analysis'!$L$19:$L$29</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 analysis'!$M$19:$M$29</c:f>
              <c:numCache>
                <c:formatCode>General</c:formatCode>
                <c:ptCount val="10"/>
                <c:pt idx="0">
                  <c:v>48539.540999999997</c:v>
                </c:pt>
                <c:pt idx="1">
                  <c:v>64504.760399999999</c:v>
                </c:pt>
                <c:pt idx="2">
                  <c:v>44713.182999999997</c:v>
                </c:pt>
                <c:pt idx="3">
                  <c:v>175851.34099999999</c:v>
                </c:pt>
                <c:pt idx="4">
                  <c:v>256368.16099999999</c:v>
                </c:pt>
                <c:pt idx="5">
                  <c:v>109077.01300000001</c:v>
                </c:pt>
                <c:pt idx="6">
                  <c:v>47521.029000000002</c:v>
                </c:pt>
                <c:pt idx="7">
                  <c:v>112669.092</c:v>
                </c:pt>
                <c:pt idx="8">
                  <c:v>119540.742</c:v>
                </c:pt>
                <c:pt idx="9">
                  <c:v>43054.341999999997</c:v>
                </c:pt>
              </c:numCache>
            </c:numRef>
          </c:val>
          <c:extLst>
            <c:ext xmlns:c16="http://schemas.microsoft.com/office/drawing/2014/chart" uri="{C3380CC4-5D6E-409C-BE32-E72D297353CC}">
              <c16:uniqueId val="{00000000-7FE3-4265-8ADC-916F4FF0D7D4}"/>
            </c:ext>
          </c:extLst>
        </c:ser>
        <c:dLbls>
          <c:showLegendKey val="0"/>
          <c:showVal val="1"/>
          <c:showCatName val="0"/>
          <c:showSerName val="0"/>
          <c:showPercent val="0"/>
          <c:showBubbleSize val="0"/>
        </c:dLbls>
        <c:gapWidth val="150"/>
        <c:shape val="box"/>
        <c:axId val="983449919"/>
        <c:axId val="983476319"/>
        <c:axId val="0"/>
      </c:bar3DChart>
      <c:catAx>
        <c:axId val="983449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983476319"/>
        <c:crosses val="autoZero"/>
        <c:auto val="1"/>
        <c:lblAlgn val="ctr"/>
        <c:lblOffset val="100"/>
        <c:noMultiLvlLbl val="0"/>
      </c:catAx>
      <c:valAx>
        <c:axId val="983476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98344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tx1"/>
      </a:solidFill>
      <a:round/>
    </a:ln>
    <a:effectLst/>
  </c:spPr>
  <c:txPr>
    <a:bodyPr/>
    <a:lstStyle/>
    <a:p>
      <a:pPr>
        <a:defRPr>
          <a:solidFill>
            <a:sysClr val="windowText" lastClr="000000"/>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[Report Basic.xlsx]Pivot analysis!PivotTable9</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Analysis</a:t>
            </a:r>
            <a:endParaRPr lang="en-US"/>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analysis'!$I$25</c:f>
              <c:strCache>
                <c:ptCount val="1"/>
                <c:pt idx="0">
                  <c:v>Sum of Quantity</c:v>
                </c:pt>
              </c:strCache>
            </c:strRef>
          </c:tx>
          <c:spPr>
            <a:solidFill>
              <a:schemeClr val="accent4">
                <a:tint val="65000"/>
              </a:schemeClr>
            </a:solidFill>
            <a:ln>
              <a:noFill/>
            </a:ln>
            <a:effectLst/>
          </c:spPr>
          <c:invertIfNegative val="0"/>
          <c:cat>
            <c:strRef>
              <c:f>'Pivot analysis'!$H$26:$H$43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analysis'!$I$26:$I$43</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CFEF-45B7-A1D2-0B8E38DB28B8}"/>
            </c:ext>
          </c:extLst>
        </c:ser>
        <c:ser>
          <c:idx val="1"/>
          <c:order val="1"/>
          <c:tx>
            <c:strRef>
              <c:f>'Pivot analysis'!$J$25</c:f>
              <c:strCache>
                <c:ptCount val="1"/>
                <c:pt idx="0">
                  <c:v>Sum of Discount</c:v>
                </c:pt>
              </c:strCache>
            </c:strRef>
          </c:tx>
          <c:spPr>
            <a:solidFill>
              <a:schemeClr val="accent4"/>
            </a:solidFill>
            <a:ln>
              <a:noFill/>
            </a:ln>
            <a:effectLst/>
          </c:spPr>
          <c:invertIfNegative val="0"/>
          <c:cat>
            <c:strRef>
              <c:f>'Pivot analysis'!$H$26:$H$43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analysis'!$J$26:$J$43</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extLst>
            <c:ext xmlns:c16="http://schemas.microsoft.com/office/drawing/2014/chart" uri="{C3380CC4-5D6E-409C-BE32-E72D297353CC}">
              <c16:uniqueId val="{00000001-CFEF-45B7-A1D2-0B8E38DB28B8}"/>
            </c:ext>
          </c:extLst>
        </c:ser>
        <c:dLbls>
          <c:showLegendKey val="0"/>
          <c:showVal val="0"/>
          <c:showCatName val="0"/>
          <c:showSerName val="0"/>
          <c:showPercent val="0"/>
          <c:showBubbleSize val="0"/>
        </c:dLbls>
        <c:gapWidth val="219"/>
        <c:overlap val="-27"/>
        <c:axId val="1823143791"/>
        <c:axId val="983434079"/>
      </c:barChart>
      <c:lineChart>
        <c:grouping val="standard"/>
        <c:varyColors val="0"/>
        <c:ser>
          <c:idx val="2"/>
          <c:order val="2"/>
          <c:tx>
            <c:strRef>
              <c:f>'Pivot analysis'!$K$25</c:f>
              <c:strCache>
                <c:ptCount val="1"/>
                <c:pt idx="0">
                  <c:v>Sum of Sales</c:v>
                </c:pt>
              </c:strCache>
            </c:strRef>
          </c:tx>
          <c:spPr>
            <a:ln w="28575" cap="rnd">
              <a:solidFill>
                <a:schemeClr val="accent4">
                  <a:shade val="65000"/>
                </a:schemeClr>
              </a:solidFill>
              <a:round/>
            </a:ln>
            <a:effectLst/>
          </c:spPr>
          <c:marker>
            <c:symbol val="none"/>
          </c:marker>
          <c:cat>
            <c:strRef>
              <c:f>'Pivot analysis'!$H$26:$H$43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analysis'!$K$26:$K$43</c:f>
              <c:numCache>
                <c:formatCode>General</c:formatCode>
                <c:ptCount val="17"/>
                <c:pt idx="0">
                  <c:v>167380.318</c:v>
                </c:pt>
                <c:pt idx="1">
                  <c:v>107532.16099999999</c:v>
                </c:pt>
                <c:pt idx="2">
                  <c:v>27118.792000000001</c:v>
                </c:pt>
                <c:pt idx="3">
                  <c:v>203412.73300000001</c:v>
                </c:pt>
                <c:pt idx="4">
                  <c:v>114879.9963</c:v>
                </c:pt>
                <c:pt idx="5">
                  <c:v>328449.103</c:v>
                </c:pt>
                <c:pt idx="6">
                  <c:v>149528.03</c:v>
                </c:pt>
                <c:pt idx="7">
                  <c:v>16476.401999999998</c:v>
                </c:pt>
                <c:pt idx="8">
                  <c:v>3024.28</c:v>
                </c:pt>
                <c:pt idx="9">
                  <c:v>91705.164000000004</c:v>
                </c:pt>
                <c:pt idx="10">
                  <c:v>12486.312</c:v>
                </c:pt>
                <c:pt idx="11">
                  <c:v>189238.63099999999</c:v>
                </c:pt>
                <c:pt idx="12">
                  <c:v>78479.206000000006</c:v>
                </c:pt>
                <c:pt idx="13">
                  <c:v>330007.054</c:v>
                </c:pt>
                <c:pt idx="14">
                  <c:v>223843.60800000001</c:v>
                </c:pt>
                <c:pt idx="15">
                  <c:v>46673.538</c:v>
                </c:pt>
                <c:pt idx="16">
                  <c:v>206965.53200000001</c:v>
                </c:pt>
              </c:numCache>
            </c:numRef>
          </c:val>
          <c:smooth val="0"/>
          <c:extLst>
            <c:ext xmlns:c16="http://schemas.microsoft.com/office/drawing/2014/chart" uri="{C3380CC4-5D6E-409C-BE32-E72D297353CC}">
              <c16:uniqueId val="{00000002-CFEF-45B7-A1D2-0B8E38DB28B8}"/>
            </c:ext>
          </c:extLst>
        </c:ser>
        <c:dLbls>
          <c:showLegendKey val="0"/>
          <c:showVal val="0"/>
          <c:showCatName val="0"/>
          <c:showSerName val="0"/>
          <c:showPercent val="0"/>
          <c:showBubbleSize val="0"/>
        </c:dLbls>
        <c:marker val="1"/>
        <c:smooth val="0"/>
        <c:axId val="983460959"/>
        <c:axId val="983461919"/>
      </c:lineChart>
      <c:catAx>
        <c:axId val="98346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83461919"/>
        <c:crosses val="autoZero"/>
        <c:auto val="1"/>
        <c:lblAlgn val="ctr"/>
        <c:lblOffset val="100"/>
        <c:noMultiLvlLbl val="0"/>
      </c:catAx>
      <c:valAx>
        <c:axId val="983461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83460959"/>
        <c:crosses val="autoZero"/>
        <c:crossBetween val="between"/>
      </c:valAx>
      <c:valAx>
        <c:axId val="9834340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23143791"/>
        <c:crosses val="max"/>
        <c:crossBetween val="between"/>
      </c:valAx>
      <c:catAx>
        <c:axId val="1823143791"/>
        <c:scaling>
          <c:orientation val="minMax"/>
        </c:scaling>
        <c:delete val="1"/>
        <c:axPos val="b"/>
        <c:numFmt formatCode="General" sourceLinked="1"/>
        <c:majorTickMark val="out"/>
        <c:minorTickMark val="none"/>
        <c:tickLblPos val="nextTo"/>
        <c:crossAx val="983434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352425</xdr:colOff>
      <xdr:row>18</xdr:row>
      <xdr:rowOff>142875</xdr:rowOff>
    </xdr:from>
    <xdr:to>
      <xdr:col>10</xdr:col>
      <xdr:colOff>123825</xdr:colOff>
      <xdr:row>32</xdr:row>
      <xdr:rowOff>0</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69B74129-1E24-1531-CC13-6380C1E907C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381750" y="357187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409575</xdr:colOff>
      <xdr:row>0</xdr:row>
      <xdr:rowOff>133350</xdr:rowOff>
    </xdr:from>
    <xdr:to>
      <xdr:col>13</xdr:col>
      <xdr:colOff>209550</xdr:colOff>
      <xdr:row>2</xdr:row>
      <xdr:rowOff>57150</xdr:rowOff>
    </xdr:to>
    <xdr:sp macro="" textlink="">
      <xdr:nvSpPr>
        <xdr:cNvPr id="2" name="TextBox 1">
          <a:extLst>
            <a:ext uri="{FF2B5EF4-FFF2-40B4-BE49-F238E27FC236}">
              <a16:creationId xmlns:a16="http://schemas.microsoft.com/office/drawing/2014/main" id="{9B75A7BC-49B6-D94D-CBA5-8EE1186DBD93}"/>
            </a:ext>
          </a:extLst>
        </xdr:cNvPr>
        <xdr:cNvSpPr txBox="1"/>
      </xdr:nvSpPr>
      <xdr:spPr>
        <a:xfrm>
          <a:off x="3457575" y="133350"/>
          <a:ext cx="4676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FFC000"/>
              </a:solidFill>
              <a:latin typeface="Bodoni MT Black" panose="02070A03080606020203" pitchFamily="18" charset="0"/>
            </a:rPr>
            <a:t>Annual Operational Report</a:t>
          </a:r>
          <a:endParaRPr lang="en-NG" sz="1600" b="1">
            <a:solidFill>
              <a:srgbClr val="FFC000"/>
            </a:solidFill>
            <a:latin typeface="Bodoni MT Black" panose="02070A03080606020203" pitchFamily="18" charset="0"/>
          </a:endParaRPr>
        </a:p>
      </xdr:txBody>
    </xdr:sp>
    <xdr:clientData/>
  </xdr:twoCellAnchor>
  <xdr:twoCellAnchor>
    <xdr:from>
      <xdr:col>3</xdr:col>
      <xdr:colOff>108480</xdr:colOff>
      <xdr:row>5</xdr:row>
      <xdr:rowOff>46831</xdr:rowOff>
    </xdr:from>
    <xdr:to>
      <xdr:col>9</xdr:col>
      <xdr:colOff>404812</xdr:colOff>
      <xdr:row>18</xdr:row>
      <xdr:rowOff>166686</xdr:rowOff>
    </xdr:to>
    <xdr:graphicFrame macro="">
      <xdr:nvGraphicFramePr>
        <xdr:cNvPr id="3" name="Chart 2">
          <a:extLst>
            <a:ext uri="{FF2B5EF4-FFF2-40B4-BE49-F238E27FC236}">
              <a16:creationId xmlns:a16="http://schemas.microsoft.com/office/drawing/2014/main" id="{EF8D58ED-39C6-48CF-B915-BB729855A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361950</xdr:colOff>
      <xdr:row>11</xdr:row>
      <xdr:rowOff>11902</xdr:rowOff>
    </xdr:from>
    <xdr:to>
      <xdr:col>2</xdr:col>
      <xdr:colOff>447675</xdr:colOff>
      <xdr:row>14</xdr:row>
      <xdr:rowOff>97627</xdr:rowOff>
    </xdr:to>
    <xdr:sp macro="" textlink="'Pivot analysis'!H14">
      <xdr:nvSpPr>
        <xdr:cNvPr id="6" name="Rectangle 5">
          <a:extLst>
            <a:ext uri="{FF2B5EF4-FFF2-40B4-BE49-F238E27FC236}">
              <a16:creationId xmlns:a16="http://schemas.microsoft.com/office/drawing/2014/main" id="{F6D05DA8-D905-6774-9C61-25E6243D6D19}"/>
            </a:ext>
          </a:extLst>
        </xdr:cNvPr>
        <xdr:cNvSpPr/>
      </xdr:nvSpPr>
      <xdr:spPr>
        <a:xfrm>
          <a:off x="361950" y="2107402"/>
          <a:ext cx="1300163" cy="65722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90CA64C-A46E-45CE-B89B-F648986CC388}" type="TxLink">
            <a:rPr lang="en-US" sz="1100" b="0" i="0" u="none" strike="noStrike">
              <a:solidFill>
                <a:srgbClr val="000000"/>
              </a:solidFill>
              <a:latin typeface="Calibri"/>
              <a:ea typeface="Calibri"/>
              <a:cs typeface="Calibri"/>
            </a:rPr>
            <a:t>286397.0217</a:t>
          </a:fld>
          <a:endParaRPr lang="en-NG" sz="1600">
            <a:latin typeface="Arial Black" panose="020B0A04020102020204" pitchFamily="34" charset="0"/>
          </a:endParaRPr>
        </a:p>
      </xdr:txBody>
    </xdr:sp>
    <xdr:clientData/>
  </xdr:twoCellAnchor>
  <xdr:twoCellAnchor>
    <xdr:from>
      <xdr:col>0</xdr:col>
      <xdr:colOff>361950</xdr:colOff>
      <xdr:row>11</xdr:row>
      <xdr:rowOff>21428</xdr:rowOff>
    </xdr:from>
    <xdr:to>
      <xdr:col>2</xdr:col>
      <xdr:colOff>447676</xdr:colOff>
      <xdr:row>12</xdr:row>
      <xdr:rowOff>88102</xdr:rowOff>
    </xdr:to>
    <xdr:sp macro="" textlink="">
      <xdr:nvSpPr>
        <xdr:cNvPr id="7" name="TextBox 6">
          <a:extLst>
            <a:ext uri="{FF2B5EF4-FFF2-40B4-BE49-F238E27FC236}">
              <a16:creationId xmlns:a16="http://schemas.microsoft.com/office/drawing/2014/main" id="{36C4745C-CE9A-5542-6CB1-936097C1AFCC}"/>
            </a:ext>
          </a:extLst>
        </xdr:cNvPr>
        <xdr:cNvSpPr txBox="1"/>
      </xdr:nvSpPr>
      <xdr:spPr>
        <a:xfrm>
          <a:off x="361950" y="2116928"/>
          <a:ext cx="1300164" cy="25717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Berlin Sans FB Demi" panose="020E0802020502020306" pitchFamily="34" charset="0"/>
            </a:rPr>
            <a:t>Total Profit</a:t>
          </a:r>
          <a:endParaRPr lang="en-NG" sz="1100" b="1">
            <a:latin typeface="Berlin Sans FB Demi" panose="020E0802020502020306" pitchFamily="34" charset="0"/>
          </a:endParaRPr>
        </a:p>
      </xdr:txBody>
    </xdr:sp>
    <xdr:clientData/>
  </xdr:twoCellAnchor>
  <xdr:twoCellAnchor>
    <xdr:from>
      <xdr:col>0</xdr:col>
      <xdr:colOff>381000</xdr:colOff>
      <xdr:row>16</xdr:row>
      <xdr:rowOff>57135</xdr:rowOff>
    </xdr:from>
    <xdr:to>
      <xdr:col>2</xdr:col>
      <xdr:colOff>466725</xdr:colOff>
      <xdr:row>19</xdr:row>
      <xdr:rowOff>142860</xdr:rowOff>
    </xdr:to>
    <xdr:sp macro="" textlink="'Pivot analysis'!J14">
      <xdr:nvSpPr>
        <xdr:cNvPr id="10" name="Rectangle 9">
          <a:extLst>
            <a:ext uri="{FF2B5EF4-FFF2-40B4-BE49-F238E27FC236}">
              <a16:creationId xmlns:a16="http://schemas.microsoft.com/office/drawing/2014/main" id="{C89EB121-71AF-4D4B-8C37-F43432DBD47C}"/>
            </a:ext>
          </a:extLst>
        </xdr:cNvPr>
        <xdr:cNvSpPr/>
      </xdr:nvSpPr>
      <xdr:spPr>
        <a:xfrm>
          <a:off x="381000" y="3105135"/>
          <a:ext cx="1300163" cy="65722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96A1526-8879-47BE-896C-AB4A54287218}" type="TxLink">
            <a:rPr lang="en-US" sz="2400" b="0" i="0" u="none" strike="noStrike">
              <a:solidFill>
                <a:srgbClr val="000000"/>
              </a:solidFill>
              <a:latin typeface="Bauhaus 93" panose="04030905020B02020C02" pitchFamily="82" charset="0"/>
              <a:ea typeface="Calibri"/>
              <a:cs typeface="Calibri"/>
            </a:rPr>
            <a:t>37873</a:t>
          </a:fld>
          <a:endParaRPr lang="en-NG" sz="2400">
            <a:latin typeface="Bauhaus 93" panose="04030905020B02020C02" pitchFamily="82" charset="0"/>
          </a:endParaRPr>
        </a:p>
      </xdr:txBody>
    </xdr:sp>
    <xdr:clientData/>
  </xdr:twoCellAnchor>
  <xdr:twoCellAnchor>
    <xdr:from>
      <xdr:col>0</xdr:col>
      <xdr:colOff>390525</xdr:colOff>
      <xdr:row>16</xdr:row>
      <xdr:rowOff>57136</xdr:rowOff>
    </xdr:from>
    <xdr:to>
      <xdr:col>2</xdr:col>
      <xdr:colOff>476251</xdr:colOff>
      <xdr:row>17</xdr:row>
      <xdr:rowOff>123810</xdr:rowOff>
    </xdr:to>
    <xdr:sp macro="" textlink="">
      <xdr:nvSpPr>
        <xdr:cNvPr id="11" name="TextBox 10">
          <a:extLst>
            <a:ext uri="{FF2B5EF4-FFF2-40B4-BE49-F238E27FC236}">
              <a16:creationId xmlns:a16="http://schemas.microsoft.com/office/drawing/2014/main" id="{230F03C7-D3A3-457F-9DC0-1CBB1306975C}"/>
            </a:ext>
          </a:extLst>
        </xdr:cNvPr>
        <xdr:cNvSpPr txBox="1"/>
      </xdr:nvSpPr>
      <xdr:spPr>
        <a:xfrm>
          <a:off x="390525" y="3105136"/>
          <a:ext cx="1300164" cy="25717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Berlin Sans FB Demi" panose="020E0802020502020306" pitchFamily="34" charset="0"/>
            </a:rPr>
            <a:t>Total Quantity</a:t>
          </a:r>
          <a:endParaRPr lang="en-NG" sz="1100" b="1">
            <a:latin typeface="Berlin Sans FB Demi" panose="020E0802020502020306" pitchFamily="34" charset="0"/>
          </a:endParaRPr>
        </a:p>
      </xdr:txBody>
    </xdr:sp>
    <xdr:clientData/>
  </xdr:twoCellAnchor>
  <xdr:twoCellAnchor>
    <xdr:from>
      <xdr:col>0</xdr:col>
      <xdr:colOff>388144</xdr:colOff>
      <xdr:row>21</xdr:row>
      <xdr:rowOff>42860</xdr:rowOff>
    </xdr:from>
    <xdr:to>
      <xdr:col>2</xdr:col>
      <xdr:colOff>473869</xdr:colOff>
      <xdr:row>24</xdr:row>
      <xdr:rowOff>128585</xdr:rowOff>
    </xdr:to>
    <xdr:sp macro="" textlink="'Pivot analysis'!H19">
      <xdr:nvSpPr>
        <xdr:cNvPr id="12" name="Rectangle 11">
          <a:extLst>
            <a:ext uri="{FF2B5EF4-FFF2-40B4-BE49-F238E27FC236}">
              <a16:creationId xmlns:a16="http://schemas.microsoft.com/office/drawing/2014/main" id="{E68BDED6-5C86-4CB3-8C21-9B022EF0064F}"/>
            </a:ext>
          </a:extLst>
        </xdr:cNvPr>
        <xdr:cNvSpPr/>
      </xdr:nvSpPr>
      <xdr:spPr>
        <a:xfrm>
          <a:off x="388144" y="4043360"/>
          <a:ext cx="1300163" cy="65722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9232FFB-0BB2-44BD-852B-B97B9D2879FB}" type="TxLink">
            <a:rPr lang="en-US" sz="1100" b="0" i="0" u="none" strike="noStrike">
              <a:solidFill>
                <a:srgbClr val="000000"/>
              </a:solidFill>
              <a:latin typeface="Bauhaus 93" panose="04030905020B02020C02" pitchFamily="82" charset="0"/>
              <a:ea typeface="Calibri"/>
              <a:cs typeface="Calibri"/>
            </a:rPr>
            <a:t>14</a:t>
          </a:fld>
          <a:endParaRPr lang="en-NG" sz="1600">
            <a:latin typeface="Bauhaus 93" panose="04030905020B02020C02" pitchFamily="82" charset="0"/>
          </a:endParaRPr>
        </a:p>
      </xdr:txBody>
    </xdr:sp>
    <xdr:clientData/>
  </xdr:twoCellAnchor>
  <xdr:twoCellAnchor>
    <xdr:from>
      <xdr:col>0</xdr:col>
      <xdr:colOff>397669</xdr:colOff>
      <xdr:row>21</xdr:row>
      <xdr:rowOff>42861</xdr:rowOff>
    </xdr:from>
    <xdr:to>
      <xdr:col>2</xdr:col>
      <xdr:colOff>473869</xdr:colOff>
      <xdr:row>22</xdr:row>
      <xdr:rowOff>109535</xdr:rowOff>
    </xdr:to>
    <xdr:sp macro="" textlink="">
      <xdr:nvSpPr>
        <xdr:cNvPr id="13" name="TextBox 12">
          <a:extLst>
            <a:ext uri="{FF2B5EF4-FFF2-40B4-BE49-F238E27FC236}">
              <a16:creationId xmlns:a16="http://schemas.microsoft.com/office/drawing/2014/main" id="{744764FF-F7F3-4BF3-8C29-BBFBB4A35253}"/>
            </a:ext>
          </a:extLst>
        </xdr:cNvPr>
        <xdr:cNvSpPr txBox="1"/>
      </xdr:nvSpPr>
      <xdr:spPr>
        <a:xfrm>
          <a:off x="397669" y="4043361"/>
          <a:ext cx="1290638" cy="25717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Berlin Sans FB Demi" panose="020E0802020502020306" pitchFamily="34" charset="0"/>
            </a:rPr>
            <a:t>Max Quantity</a:t>
          </a:r>
          <a:endParaRPr lang="en-NG" sz="1100" b="1">
            <a:latin typeface="Berlin Sans FB Demi" panose="020E0802020502020306" pitchFamily="34" charset="0"/>
          </a:endParaRPr>
        </a:p>
      </xdr:txBody>
    </xdr:sp>
    <xdr:clientData/>
  </xdr:twoCellAnchor>
  <xdr:twoCellAnchor>
    <xdr:from>
      <xdr:col>0</xdr:col>
      <xdr:colOff>371475</xdr:colOff>
      <xdr:row>5</xdr:row>
      <xdr:rowOff>85712</xdr:rowOff>
    </xdr:from>
    <xdr:to>
      <xdr:col>2</xdr:col>
      <xdr:colOff>457200</xdr:colOff>
      <xdr:row>8</xdr:row>
      <xdr:rowOff>171437</xdr:rowOff>
    </xdr:to>
    <xdr:sp macro="" textlink="'Pivot analysis'!I14">
      <xdr:nvSpPr>
        <xdr:cNvPr id="14" name="Rectangle 13">
          <a:extLst>
            <a:ext uri="{FF2B5EF4-FFF2-40B4-BE49-F238E27FC236}">
              <a16:creationId xmlns:a16="http://schemas.microsoft.com/office/drawing/2014/main" id="{2BAB2B11-37DA-4582-B160-7FBA96B0A2BB}"/>
            </a:ext>
          </a:extLst>
        </xdr:cNvPr>
        <xdr:cNvSpPr/>
      </xdr:nvSpPr>
      <xdr:spPr>
        <a:xfrm>
          <a:off x="371475" y="1038212"/>
          <a:ext cx="1300163" cy="65722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FE094A-E277-48FB-B2B2-38AA3852E56F}" type="TxLink">
            <a:rPr lang="en-US" sz="2000" b="0" i="0" u="none" strike="noStrike">
              <a:solidFill>
                <a:srgbClr val="000000"/>
              </a:solidFill>
              <a:latin typeface="Bauhaus 93" panose="04030905020B02020C02" pitchFamily="82" charset="0"/>
              <a:ea typeface="Calibri"/>
              <a:cs typeface="Calibri"/>
            </a:rPr>
            <a:t>1561.09</a:t>
          </a:fld>
          <a:endParaRPr lang="en-NG" sz="2000">
            <a:latin typeface="Bauhaus 93" panose="04030905020B02020C02" pitchFamily="82" charset="0"/>
          </a:endParaRPr>
        </a:p>
      </xdr:txBody>
    </xdr:sp>
    <xdr:clientData/>
  </xdr:twoCellAnchor>
  <xdr:twoCellAnchor>
    <xdr:from>
      <xdr:col>0</xdr:col>
      <xdr:colOff>381000</xdr:colOff>
      <xdr:row>5</xdr:row>
      <xdr:rowOff>85713</xdr:rowOff>
    </xdr:from>
    <xdr:to>
      <xdr:col>2</xdr:col>
      <xdr:colOff>466726</xdr:colOff>
      <xdr:row>6</xdr:row>
      <xdr:rowOff>152387</xdr:rowOff>
    </xdr:to>
    <xdr:sp macro="" textlink="">
      <xdr:nvSpPr>
        <xdr:cNvPr id="15" name="TextBox 14">
          <a:extLst>
            <a:ext uri="{FF2B5EF4-FFF2-40B4-BE49-F238E27FC236}">
              <a16:creationId xmlns:a16="http://schemas.microsoft.com/office/drawing/2014/main" id="{9576A77D-7FB8-4316-AC00-3B245BB6B919}"/>
            </a:ext>
          </a:extLst>
        </xdr:cNvPr>
        <xdr:cNvSpPr txBox="1"/>
      </xdr:nvSpPr>
      <xdr:spPr>
        <a:xfrm>
          <a:off x="381000" y="1038213"/>
          <a:ext cx="1300164" cy="25717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Berlin Sans FB Demi" panose="020E0802020502020306" pitchFamily="34" charset="0"/>
            </a:rPr>
            <a:t>Total Discount </a:t>
          </a:r>
          <a:endParaRPr lang="en-NG" sz="1100" b="1">
            <a:latin typeface="Berlin Sans FB Demi" panose="020E0802020502020306" pitchFamily="34" charset="0"/>
          </a:endParaRPr>
        </a:p>
      </xdr:txBody>
    </xdr:sp>
    <xdr:clientData/>
  </xdr:twoCellAnchor>
  <xdr:twoCellAnchor editAs="oneCell">
    <xdr:from>
      <xdr:col>12</xdr:col>
      <xdr:colOff>385234</xdr:colOff>
      <xdr:row>0</xdr:row>
      <xdr:rowOff>160868</xdr:rowOff>
    </xdr:from>
    <xdr:to>
      <xdr:col>18</xdr:col>
      <xdr:colOff>74084</xdr:colOff>
      <xdr:row>4</xdr:row>
      <xdr:rowOff>74083</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D59DD63F-B072-D077-2CF8-C2FBAE115C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71859" y="160868"/>
              <a:ext cx="3332163" cy="67521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154782</xdr:colOff>
      <xdr:row>19</xdr:row>
      <xdr:rowOff>0</xdr:rowOff>
    </xdr:from>
    <xdr:to>
      <xdr:col>9</xdr:col>
      <xdr:colOff>357187</xdr:colOff>
      <xdr:row>33</xdr:row>
      <xdr:rowOff>178594</xdr:rowOff>
    </xdr:to>
    <xdr:graphicFrame macro="">
      <xdr:nvGraphicFramePr>
        <xdr:cNvPr id="17" name="Chart 16">
          <a:extLst>
            <a:ext uri="{FF2B5EF4-FFF2-40B4-BE49-F238E27FC236}">
              <a16:creationId xmlns:a16="http://schemas.microsoft.com/office/drawing/2014/main" id="{061C36B5-DC75-46CF-9A91-6FE7D22D0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428627</xdr:colOff>
      <xdr:row>5</xdr:row>
      <xdr:rowOff>47625</xdr:rowOff>
    </xdr:from>
    <xdr:to>
      <xdr:col>16</xdr:col>
      <xdr:colOff>392906</xdr:colOff>
      <xdr:row>19</xdr:row>
      <xdr:rowOff>0</xdr:rowOff>
    </xdr:to>
    <xdr:graphicFrame macro="">
      <xdr:nvGraphicFramePr>
        <xdr:cNvPr id="18" name="Chart 17">
          <a:extLst>
            <a:ext uri="{FF2B5EF4-FFF2-40B4-BE49-F238E27FC236}">
              <a16:creationId xmlns:a16="http://schemas.microsoft.com/office/drawing/2014/main" id="{75068AA0-ECDD-45FD-BAC1-EC196B9BA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369096</xdr:colOff>
      <xdr:row>19</xdr:row>
      <xdr:rowOff>59533</xdr:rowOff>
    </xdr:from>
    <xdr:to>
      <xdr:col>16</xdr:col>
      <xdr:colOff>392908</xdr:colOff>
      <xdr:row>33</xdr:row>
      <xdr:rowOff>135733</xdr:rowOff>
    </xdr:to>
    <xdr:graphicFrame macro="">
      <xdr:nvGraphicFramePr>
        <xdr:cNvPr id="21" name="Chart 20">
          <a:extLst>
            <a:ext uri="{FF2B5EF4-FFF2-40B4-BE49-F238E27FC236}">
              <a16:creationId xmlns:a16="http://schemas.microsoft.com/office/drawing/2014/main" id="{A862786E-E2C1-4736-AEF7-E1F45B534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500062</xdr:colOff>
      <xdr:row>11</xdr:row>
      <xdr:rowOff>47625</xdr:rowOff>
    </xdr:from>
    <xdr:to>
      <xdr:col>26</xdr:col>
      <xdr:colOff>380999</xdr:colOff>
      <xdr:row>25</xdr:row>
      <xdr:rowOff>123825</xdr:rowOff>
    </xdr:to>
    <xdr:graphicFrame macro="">
      <xdr:nvGraphicFramePr>
        <xdr:cNvPr id="22" name="Chart 21">
          <a:extLst>
            <a:ext uri="{FF2B5EF4-FFF2-40B4-BE49-F238E27FC236}">
              <a16:creationId xmlns:a16="http://schemas.microsoft.com/office/drawing/2014/main" id="{A568A8E5-9E2F-4FDA-95F9-E584B104C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535781</xdr:colOff>
      <xdr:row>5</xdr:row>
      <xdr:rowOff>85713</xdr:rowOff>
    </xdr:from>
    <xdr:to>
      <xdr:col>26</xdr:col>
      <xdr:colOff>380999</xdr:colOff>
      <xdr:row>11</xdr:row>
      <xdr:rowOff>0</xdr:rowOff>
    </xdr:to>
    <mc:AlternateContent xmlns:mc="http://schemas.openxmlformats.org/markup-compatibility/2006">
      <mc:Choice xmlns:a14="http://schemas.microsoft.com/office/drawing/2010/main" Requires="a14">
        <xdr:graphicFrame macro="">
          <xdr:nvGraphicFramePr>
            <xdr:cNvPr id="23" name="Sub-Category 1">
              <a:extLst>
                <a:ext uri="{FF2B5EF4-FFF2-40B4-BE49-F238E27FC236}">
                  <a16:creationId xmlns:a16="http://schemas.microsoft.com/office/drawing/2014/main" id="{3202D1B3-4D45-4829-A866-E5FEA5C2D05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0251281" y="1038213"/>
              <a:ext cx="5917406" cy="105728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97896</xdr:colOff>
      <xdr:row>0</xdr:row>
      <xdr:rowOff>160867</xdr:rowOff>
    </xdr:from>
    <xdr:to>
      <xdr:col>26</xdr:col>
      <xdr:colOff>380999</xdr:colOff>
      <xdr:row>5</xdr:row>
      <xdr:rowOff>85712</xdr:rowOff>
    </xdr:to>
    <mc:AlternateContent xmlns:mc="http://schemas.openxmlformats.org/markup-compatibility/2006">
      <mc:Choice xmlns:a14="http://schemas.microsoft.com/office/drawing/2010/main" Requires="a14">
        <xdr:graphicFrame macro="">
          <xdr:nvGraphicFramePr>
            <xdr:cNvPr id="25" name="Region 1">
              <a:extLst>
                <a:ext uri="{FF2B5EF4-FFF2-40B4-BE49-F238E27FC236}">
                  <a16:creationId xmlns:a16="http://schemas.microsoft.com/office/drawing/2014/main" id="{2A42B453-9037-4A6E-9F2E-EBDA204F4A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027834" y="160867"/>
              <a:ext cx="5140853" cy="87734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23153009263" backgroundQuery="1" createdVersion="8" refreshedVersion="8" minRefreshableVersion="3" recordCount="0" supportSubquery="1" supportAdvancedDrill="1" xr:uid="{527FEAAC-8961-47CA-B66F-0BB8BA33D05F}">
  <cacheSource type="external" connectionId="1"/>
  <cacheFields count="3">
    <cacheField name="[Range].[City].[City]" caption="City" numFmtId="0" hierarchy="3" level="1">
      <sharedItems count="10">
        <s v="Chicago"/>
        <s v="Houston"/>
        <s v="Jacksonville"/>
        <s v="Los Angeles"/>
        <s v="New York City"/>
        <s v="Philadelphia"/>
        <s v="San Diego"/>
        <s v="San Francisco"/>
        <s v="Seattle"/>
        <s v="Springfield"/>
      </sharedItems>
    </cacheField>
    <cacheField name="[Measures].[Sum of Sales]" caption="Sum of Sales" numFmtId="0" hierarchy="14" level="32767"/>
    <cacheField name="[Range].[Sub-Category].[Sub-Category]" caption="Sub-Category" numFmtId="0" hierarchy="8" level="1">
      <sharedItems containsSemiMixedTypes="0" containsNonDate="0" containsString="0"/>
    </cacheField>
  </cacheFields>
  <cacheHierarchies count="23">
    <cacheHierarchy uniqueName="[Range].[Ship Mode]" caption="Ship Mode" attribute="1" defaultMemberUniqueName="[Range].[Ship Mode].[All]" allUniqueName="[Range].[Ship Mod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oneField="1">
      <fieldsUsage count="1">
        <fieldUsage x="1"/>
      </fieldsUsage>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23155324072" backgroundQuery="1" createdVersion="8" refreshedVersion="8" minRefreshableVersion="3" recordCount="0" supportSubquery="1" supportAdvancedDrill="1" xr:uid="{BA80B879-B0D2-45F7-998E-B3F046686A75}">
  <cacheSource type="external" connectionId="1"/>
  <cacheFields count="4">
    <cacheField name="[Range].[Ship Mode].[Ship Mode]" caption="Ship Mode" numFmtId="0" level="1">
      <sharedItems count="4">
        <s v="First Class"/>
        <s v="Same Day"/>
        <s v="Second Class"/>
        <s v="Standard Class"/>
      </sharedItems>
    </cacheField>
    <cacheField name="[Range].[Segment].[Segment]" caption="Segment" numFmtId="0" hierarchy="1" level="1">
      <sharedItems count="3">
        <s v="Consumer"/>
        <s v="Corporate"/>
        <s v="Home Office"/>
      </sharedItems>
    </cacheField>
    <cacheField name="[Measures].[Sum of Profit]" caption="Sum of Profit" numFmtId="0" hierarchy="13" level="32767"/>
    <cacheField name="[Range].[Sub-Category].[Sub-Category]" caption="Sub-Category" numFmtId="0" hierarchy="8" level="1">
      <sharedItems containsSemiMixedTypes="0" containsNonDate="0" containsString="0"/>
    </cacheField>
  </cacheFields>
  <cacheHierarchies count="23">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Segment]" caption="Segment" attribute="1" defaultMemberUniqueName="[Range].[Segment].[All]" allUniqueName="[Range].[Segment].[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3"/>
      </fieldsUsage>
    </cacheHierarchy>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Measures].[Sum of Profit]" caption="Sum of Profit" measure="1" displayFolder="" measureGroup="Range" count="0" oneField="1">
      <fieldsUsage count="1">
        <fieldUsage x="2"/>
      </fieldsUsage>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23156018519" backgroundQuery="1" createdVersion="8" refreshedVersion="8" minRefreshableVersion="3" recordCount="0" supportSubquery="1" supportAdvancedDrill="1" xr:uid="{B21415DA-EDC1-4DA3-9D42-913830DB3DD5}">
  <cacheSource type="external" connectionId="1"/>
  <cacheFields count="3">
    <cacheField name="[Range].[Region].[Region]" caption="Region" numFmtId="0" hierarchy="6" level="1">
      <sharedItems count="4">
        <s v="Central"/>
        <s v="East"/>
        <s v="South"/>
        <s v="West"/>
      </sharedItems>
    </cacheField>
    <cacheField name="[Measures].[Sum of Sales]" caption="Sum of Sales" numFmtId="0" hierarchy="14" level="32767"/>
    <cacheField name="[Range].[Sub-Category].[Sub-Category]" caption="Sub-Category" numFmtId="0" hierarchy="8" level="1">
      <sharedItems containsSemiMixedTypes="0" containsNonDate="0" containsString="0"/>
    </cacheField>
  </cacheFields>
  <cacheHierarchies count="23">
    <cacheHierarchy uniqueName="[Range].[Ship Mode]" caption="Ship Mode" attribute="1" defaultMemberUniqueName="[Range].[Ship Mode].[All]" allUniqueName="[Range].[Ship Mod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oneField="1">
      <fieldsUsage count="1">
        <fieldUsage x="1"/>
      </fieldsUsage>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23156828704" backgroundQuery="1" createdVersion="8" refreshedVersion="8" minRefreshableVersion="3" recordCount="0" supportSubquery="1" supportAdvancedDrill="1" xr:uid="{F05E9B1B-F6F6-4C23-BA61-911468B2F059}">
  <cacheSource type="external" connectionId="1"/>
  <cacheFields count="4">
    <cacheField name="[Measures].[Sum of Quantity]" caption="Sum of Quantity" numFmtId="0" hierarchy="15" level="32767"/>
    <cacheField name="[Range].[Category].[Category]" caption="Category" numFmtId="0" hierarchy="7" level="1">
      <sharedItems count="3">
        <s v="Furniture"/>
        <s v="Office Supplies"/>
        <s v="Technology"/>
      </sharedItems>
    </cacheField>
    <cacheField name="[Measures].[Sum of Discount]" caption="Sum of Discount" numFmtId="0" hierarchy="16" level="32767"/>
    <cacheField name="[Range].[Sub-Category].[Sub-Category]" caption="Sub-Category" numFmtId="0" hierarchy="8" level="1">
      <sharedItems containsSemiMixedTypes="0" containsNonDate="0" containsString="0"/>
    </cacheField>
  </cacheFields>
  <cacheHierarchies count="23">
    <cacheHierarchy uniqueName="[Range].[Ship Mode]" caption="Ship Mode" attribute="1" defaultMemberUniqueName="[Range].[Ship Mode].[All]" allUniqueName="[Range].[Ship Mod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3"/>
      </fieldsUsage>
    </cacheHierarchy>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oneField="1">
      <fieldsUsage count="1">
        <fieldUsage x="0"/>
      </fieldsUsage>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oneField="1">
      <fieldsUsage count="1">
        <fieldUsage x="2"/>
      </fieldsUsage>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2315752315" backgroundQuery="1" createdVersion="8" refreshedVersion="8" minRefreshableVersion="3" recordCount="0" supportSubquery="1" supportAdvancedDrill="1" xr:uid="{A6C42DD9-99ED-49F6-83FA-C36BA0601748}">
  <cacheSource type="external" connectionId="1"/>
  <cacheFields count="4">
    <cacheField name="[Measures].[Total Profit]" caption="Total Profit" numFmtId="0" hierarchy="17" level="32767"/>
    <cacheField name="[Measures].[Total Discount ]" caption="Total Discount " numFmtId="0" hierarchy="18" level="32767"/>
    <cacheField name="[Measures].[Total Quantity]" caption="Total Quantity" numFmtId="0" hierarchy="19" level="32767"/>
    <cacheField name="[Range].[Sub-Category].[Sub-Category]" caption="Sub-Category" numFmtId="0" hierarchy="8" level="1">
      <sharedItems containsSemiMixedTypes="0" containsNonDate="0" containsString="0"/>
    </cacheField>
  </cacheFields>
  <cacheHierarchies count="23">
    <cacheHierarchy uniqueName="[Range].[Ship Mode]" caption="Ship Mode" attribute="1" defaultMemberUniqueName="[Range].[Ship Mode].[All]" allUniqueName="[Range].[Ship Mod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3"/>
      </fieldsUsage>
    </cacheHierarchy>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oneField="1">
      <fieldsUsage count="1">
        <fieldUsage x="0"/>
      </fieldsUsage>
    </cacheHierarchy>
    <cacheHierarchy uniqueName="[Measures].[Total Discount ]" caption="Total Discount " measure="1" displayFolder="" measureGroup="Range" count="0" oneField="1">
      <fieldsUsage count="1">
        <fieldUsage x="1"/>
      </fieldsUsage>
    </cacheHierarchy>
    <cacheHierarchy uniqueName="[Measures].[Total Quantity]" caption="Total Quantity" measure="1" displayFolder="" measureGroup="Range" count="0" oneField="1">
      <fieldsUsage count="1">
        <fieldUsage x="2"/>
      </fieldsUsage>
    </cacheHierarchy>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23157870374" backgroundQuery="1" createdVersion="8" refreshedVersion="8" minRefreshableVersion="3" recordCount="0" supportSubquery="1" supportAdvancedDrill="1" xr:uid="{04D92D13-E700-43A2-B709-D6018E86A894}">
  <cacheSource type="external" connectionId="1"/>
  <cacheFields count="2">
    <cacheField name="[Measures].[Max Quantity]" caption="Max Quantity" numFmtId="0" hierarchy="20" level="32767"/>
    <cacheField name="[Range].[Sub-Category].[Sub-Category]" caption="Sub-Category" numFmtId="0" hierarchy="8" level="1">
      <sharedItems containsSemiMixedTypes="0" containsNonDate="0" containsString="0"/>
    </cacheField>
  </cacheFields>
  <cacheHierarchies count="23">
    <cacheHierarchy uniqueName="[Range].[Ship Mode]" caption="Ship Mode" attribute="1" defaultMemberUniqueName="[Range].[Ship Mode].[All]" allUniqueName="[Range].[Ship Mod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oneField="1">
      <fieldsUsage count="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24885879632" backgroundQuery="1" createdVersion="8" refreshedVersion="8" minRefreshableVersion="3" recordCount="0" supportSubquery="1" supportAdvancedDrill="1" xr:uid="{90763034-8665-43BF-A244-9878EB332912}">
  <cacheSource type="external" connectionId="1"/>
  <cacheFields count="7">
    <cacheField name="[Range].[City].[City]" caption="City" numFmtId="0" hierarchy="3" level="1">
      <sharedItems count="10">
        <s v="Chicago"/>
        <s v="Detroit"/>
        <s v="Houston"/>
        <s v="Los Angeles"/>
        <s v="New York City"/>
        <s v="Philadelphia"/>
        <s v="San Diego"/>
        <s v="San Francisco"/>
        <s v="Seattle"/>
        <s v="Springfield"/>
      </sharedItems>
    </cacheField>
    <cacheField name="[Range].[Sub-Category].[Sub-Category]" caption="Sub-Category" numFmtId="0" hierarchy="8"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4" level="32767"/>
    <cacheField name="[Measures].[Sum of Quantity]" caption="Sum of Quantity" numFmtId="0" hierarchy="15" level="32767"/>
    <cacheField name="[Measures].[Sum of Discount]" caption="Sum of Discount" numFmtId="0" hierarchy="16" level="32767"/>
    <cacheField name="[Range].[Segment].[Segment]" caption="Segment" numFmtId="0" hierarchy="1" level="1">
      <sharedItems containsSemiMixedTypes="0" containsNonDate="0" containsString="0"/>
    </cacheField>
    <cacheField name="[Range].[Region].[Region]" caption="Region" numFmtId="0" hierarchy="6" level="1">
      <sharedItems containsSemiMixedTypes="0" containsNonDate="0" containsString="0"/>
    </cacheField>
  </cacheFields>
  <cacheHierarchies count="23">
    <cacheHierarchy uniqueName="[Range].[Ship Mode]" caption="Ship Mode" attribute="1" defaultMemberUniqueName="[Range].[Ship Mode].[All]" allUniqueName="[Range].[Ship Mod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5"/>
      </fieldsUsage>
    </cacheHierarchy>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6"/>
      </fieldsUsage>
    </cacheHierarchy>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oneField="1">
      <fieldsUsage count="1">
        <fieldUsage x="2"/>
      </fieldsUsage>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oneField="1">
      <fieldsUsage count="1">
        <fieldUsage x="3"/>
      </fieldsUsage>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oneField="1">
      <fieldsUsage count="1">
        <fieldUsage x="4"/>
      </fieldsUsage>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1.510536458336" backgroundQuery="1" createdVersion="3" refreshedVersion="8" minRefreshableVersion="3" recordCount="0" supportSubquery="1" supportAdvancedDrill="1" xr:uid="{434832D0-5464-4BBB-B3FE-E8E8A990CF9E}">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Range].[Ship Mode]" caption="Ship Mode" attribute="1" defaultMemberUniqueName="[Range].[Ship Mode].[All]" allUniqueName="[Range].[Ship Mod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63580773"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2.113519212966" backgroundQuery="1" createdVersion="3" refreshedVersion="8" minRefreshableVersion="3" recordCount="0" supportSubquery="1" supportAdvancedDrill="1" xr:uid="{D367E2E5-F9F5-4E47-98DF-CE92F709D12E}">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Range].[Ship Mode]" caption="Ship Mode" attribute="1" defaultMemberUniqueName="[Range].[Ship Mode].[All]" allUniqueName="[Range].[Ship Mod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of Profit]" caption="Sum of Profit" measure="1" displayFolder="" measureGroup="Range" count="0">
      <extLst>
        <ext xmlns:x15="http://schemas.microsoft.com/office/spreadsheetml/2010/11/main" uri="{B97F6D7D-B522-45F9-BDA1-12C45D357490}">
          <x15:cacheHierarchy aggregatedColumn="12"/>
        </ext>
      </extLst>
    </cacheHierarchy>
    <cacheHierarchy uniqueName="[Measures].[Sum of Sales]" caption="Sum of Sales" measure="1" displayFolder="" measureGroup="Range"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extLst>
        <ext xmlns:x15="http://schemas.microsoft.com/office/spreadsheetml/2010/11/main" uri="{B97F6D7D-B522-45F9-BDA1-12C45D357490}">
          <x15:cacheHierarchy aggregatedColumn="10"/>
        </ext>
      </extLst>
    </cacheHierarchy>
    <cacheHierarchy uniqueName="[Measures].[Sum of Discount]" caption="Sum of Discount" measure="1" displayFolder="" measureGroup="Range" count="0">
      <extLst>
        <ext xmlns:x15="http://schemas.microsoft.com/office/spreadsheetml/2010/11/main" uri="{B97F6D7D-B522-45F9-BDA1-12C45D357490}">
          <x15:cacheHierarchy aggregatedColumn="11"/>
        </ext>
      </extLst>
    </cacheHierarchy>
    <cacheHierarchy uniqueName="[Measures].[Total Profit]" caption="Total Profit" measure="1" displayFolder="" measureGroup="Range" count="0"/>
    <cacheHierarchy uniqueName="[Measures].[Total Discount ]" caption="Total Discount " measure="1" displayFolder="" measureGroup="Range" count="0"/>
    <cacheHierarchy uniqueName="[Measures].[Total Quantity]" caption="Total Quantity" measure="1" displayFolder="" measureGroup="Range" count="0"/>
    <cacheHierarchy uniqueName="[Measures].[Max Quantity]" caption="Max Quanti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189693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ED4C1F-DF10-404A-B1C8-D798F7F5D535}" name="PivotTable9" cacheId="904" applyNumberFormats="0" applyBorderFormats="0" applyFontFormats="0" applyPatternFormats="0" applyAlignmentFormats="0" applyWidthHeightFormats="1" dataCaption="Values" tag="c338973d-2814-436d-9d92-98f1db6656ff" updatedVersion="8" minRefreshableVersion="3" useAutoFormatting="1" subtotalHiddenItems="1" itemPrintTitles="1" createdVersion="8" indent="0" outline="1" outlineData="1" multipleFieldFilters="0" chartFormat="26" rowHeaderCaption="State" colHeaderCaption="Segement">
  <location ref="H25:K43" firstHeaderRow="0" firstDataRow="1" firstDataCol="1" rowPageCount="1" colPageCount="1"/>
  <pivotFields count="7">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pageFields count="1">
    <pageField fld="5" hier="1" name="[Range].[Segment].[All]" cap="All"/>
  </pageFields>
  <dataFields count="3">
    <dataField name="Sum of Quantity" fld="3" baseField="0" baseItem="0"/>
    <dataField name="Sum of Discount" fld="4" baseField="0" baseItem="0"/>
    <dataField name="Sum of Sales" fld="2" baseField="0" baseItem="0"/>
  </dataFields>
  <chartFormats count="9">
    <chartFormat chart="18" format="0" series="1">
      <pivotArea type="data" outline="0" fieldPosition="0">
        <references count="1">
          <reference field="4294967294" count="1" selected="0">
            <x v="2"/>
          </reference>
        </references>
      </pivotArea>
    </chartFormat>
    <chartFormat chart="18"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19" format="2" series="1">
      <pivotArea type="data" outline="0" fieldPosition="0">
        <references count="1">
          <reference field="4294967294" count="1" selected="0">
            <x v="2"/>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Profit"/>
    <pivotHierarchy dragToData="1" caption="Per Sal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filters count="1">
    <filter fld="0" type="count" id="1" iMeasureHier="14">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B6354B-5B75-4902-AEE7-9D5D3C5D99BF}" name="PivotTable7" cacheId="874" applyNumberFormats="0" applyBorderFormats="0" applyFontFormats="0" applyPatternFormats="0" applyAlignmentFormats="0" applyWidthHeightFormats="1" dataCaption="Values" tag="c315fc9b-250e-4870-b353-7fb48c1c001f" updatedVersion="8" minRefreshableVersion="3" useAutoFormatting="1" subtotalHiddenItems="1" itemPrintTitles="1" createdVersion="8" indent="0" outline="1" outlineData="1" multipleFieldFilters="0" chartFormat="18" rowHeaderCaption="State" colHeaderCaption="Segement">
  <location ref="L18:M29"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0"/>
  </dataFields>
  <chartFormats count="1">
    <chartFormat chart="1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Profit"/>
    <pivotHierarchy dragToData="1" caption="Per Sal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filters count="1">
    <filter fld="0" type="count" id="1" iMeasureHier="14">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90B27A-8F93-4F21-935F-52B63B5A97B2}" name="PivotTable5" cacheId="892" applyNumberFormats="0" applyBorderFormats="0" applyFontFormats="0" applyPatternFormats="0" applyAlignmentFormats="0" applyWidthHeightFormats="1" dataCaption="Values" tag="d54de589-c83b-4c92-ac04-b60e32286e4c" updatedVersion="8" minRefreshableVersion="3" useAutoFormatting="1" subtotalHiddenItems="1" itemPrintTitles="1" createdVersion="8" indent="0" outline="1" outlineData="1" multipleFieldFilters="0" rowHeaderCaption="Category" colHeaderCaption="Segement">
  <location ref="H18:H1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23">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Profit"/>
    <pivotHierarchy dragToData="1" caption="Per Sales"/>
    <pivotHierarchy dragToData="1" caption="Quantity"/>
    <pivotHierarchy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092D65-2039-4C06-95EF-5C22AF7EA46E}" name="PivotTable4" cacheId="889" applyNumberFormats="0" applyBorderFormats="0" applyFontFormats="0" applyPatternFormats="0" applyAlignmentFormats="0" applyWidthHeightFormats="1" dataCaption="Values" tag="5bae116c-4c01-40bb-89c6-e9c0f799819f" updatedVersion="8" minRefreshableVersion="3" useAutoFormatting="1" subtotalHiddenItems="1" itemPrintTitles="1" createdVersion="8" indent="0" outline="1" outlineData="1" multipleFieldFilters="0" chartFormat="4" rowHeaderCaption="Category" colHeaderCaption="Segement">
  <location ref="H13:J1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23">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Profit"/>
    <pivotHierarchy dragToData="1" caption="Per Sales"/>
    <pivotHierarchy dragToData="1" caption="Quantity"/>
    <pivotHierarchy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F6E927-6AE9-4C56-B44B-91AE2490A688}" name="PivotTable3" cacheId="886" applyNumberFormats="0" applyBorderFormats="0" applyFontFormats="0" applyPatternFormats="0" applyAlignmentFormats="0" applyWidthHeightFormats="1" dataCaption="Values" tag="4bbd0d29-cd44-4195-b45d-750676c442b7" updatedVersion="8" minRefreshableVersion="3" useAutoFormatting="1" subtotalHiddenItems="1" itemPrintTitles="1" createdVersion="8" indent="0" outline="1" outlineData="1" multipleFieldFilters="0" chartFormat="19" rowHeaderCaption="Category" colHeaderCaption="Segement">
  <location ref="I4:K8" firstHeaderRow="0"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Quantity" fld="0" baseField="0" baseItem="0"/>
    <dataField name="Discount" fld="2" baseField="0" baseItem="0"/>
  </dataFields>
  <chartFormats count="8">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 count="1" selected="0">
            <x v="0"/>
          </reference>
        </references>
      </pivotArea>
    </chartFormat>
    <chartFormat chart="14" format="12">
      <pivotArea type="data" outline="0" fieldPosition="0">
        <references count="2">
          <reference field="4294967294" count="1" selected="0">
            <x v="0"/>
          </reference>
          <reference field="1" count="1" selected="0">
            <x v="1"/>
          </reference>
        </references>
      </pivotArea>
    </chartFormat>
    <chartFormat chart="14" format="13">
      <pivotArea type="data" outline="0" fieldPosition="0">
        <references count="2">
          <reference field="4294967294" count="1" selected="0">
            <x v="0"/>
          </reference>
          <reference field="1" count="1" selected="0">
            <x v="2"/>
          </reference>
        </references>
      </pivotArea>
    </chartFormat>
    <chartFormat chart="14" format="14" series="1">
      <pivotArea type="data" outline="0" fieldPosition="0">
        <references count="1">
          <reference field="4294967294" count="1" selected="0">
            <x v="1"/>
          </reference>
        </references>
      </pivotArea>
    </chartFormat>
    <chartFormat chart="14" format="15">
      <pivotArea type="data" outline="0" fieldPosition="0">
        <references count="2">
          <reference field="4294967294" count="1" selected="0">
            <x v="1"/>
          </reference>
          <reference field="1" count="1" selected="0">
            <x v="0"/>
          </reference>
        </references>
      </pivotArea>
    </chartFormat>
    <chartFormat chart="14" format="16">
      <pivotArea type="data" outline="0" fieldPosition="0">
        <references count="2">
          <reference field="4294967294" count="1" selected="0">
            <x v="1"/>
          </reference>
          <reference field="1" count="1" selected="0">
            <x v="1"/>
          </reference>
        </references>
      </pivotArea>
    </chartFormat>
    <chartFormat chart="14" format="17">
      <pivotArea type="data" outline="0" fieldPosition="0">
        <references count="2">
          <reference field="4294967294" count="1" selected="0">
            <x v="1"/>
          </reference>
          <reference field="1"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Profit"/>
    <pivotHierarchy dragToData="1" caption="Per Sales"/>
    <pivotHierarchy dragToData="1" caption="Quantity"/>
    <pivotHierarchy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BB14E9-DCAA-4ECA-B14B-2E8E53E1F40C}" name="PivotTable2" cacheId="883" applyNumberFormats="0" applyBorderFormats="0" applyFontFormats="0" applyPatternFormats="0" applyAlignmentFormats="0" applyWidthHeightFormats="1" dataCaption="Values" tag="bee04d79-790a-446c-a812-96253597de23" updatedVersion="8" minRefreshableVersion="3" useAutoFormatting="1" subtotalHiddenItems="1" itemPrintTitles="1" createdVersion="8" indent="0" outline="1" outlineData="1" multipleFieldFilters="0" chartFormat="9" rowHeaderCaption="Region" colHeaderCaption="Segement">
  <location ref="A16:B2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Per Sales" fld="1" baseField="0" baseItem="0"/>
  </dataFields>
  <chartFormats count="1">
    <chartFormat chart="6"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caption="Profit"/>
    <pivotHierarchy dragToData="1" caption="Per Sal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2C357B-7BFC-4C63-B6D7-9756EAE310F0}" name="PivotTable1" cacheId="880" applyNumberFormats="0" applyBorderFormats="0" applyFontFormats="0" applyPatternFormats="0" applyAlignmentFormats="0" applyWidthHeightFormats="1" dataCaption="Values" tag="02f641da-5907-496c-b760-f5b8ccac572d" updatedVersion="8" minRefreshableVersion="3" useAutoFormatting="1" subtotalHiddenItems="1" itemPrintTitles="1" createdVersion="8" indent="0" outline="1" outlineData="1" multipleFieldFilters="0" chartFormat="6" rowHeaderCaption="Ship Mode" colHeaderCaption="Segement">
  <location ref="A4:E10"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name="Profit" fld="2" baseField="0" baseItem="0" numFmtId="165"/>
  </dataFields>
  <chartFormats count="4">
    <chartFormat chart="3"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3">
          <reference field="4294967294" count="1" selected="0">
            <x v="0"/>
          </reference>
          <reference field="0" count="1" selected="0">
            <x v="3"/>
          </reference>
          <reference field="1" count="1" selected="0">
            <x v="1"/>
          </reference>
        </references>
      </pivotArea>
    </chartFormat>
    <chartFormat chart="3" format="11" series="1">
      <pivotArea type="data" outline="0" fieldPosition="0">
        <references count="2">
          <reference field="4294967294" count="1" selected="0">
            <x v="0"/>
          </reference>
          <reference field="1"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caption="Profi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9E4CE01-56F1-4770-A579-1F16C52EA1F6}" sourceName="[Range].[Category]">
  <pivotTables>
    <pivotTable tabId="2" name="PivotTable1"/>
    <pivotTable tabId="2" name="PivotTable2"/>
    <pivotTable tabId="2" name="PivotTable3"/>
    <pivotTable tabId="2" name="PivotTable4"/>
    <pivotTable tabId="2" name="PivotTable5"/>
    <pivotTable tabId="2" name="PivotTable7"/>
    <pivotTable tabId="2" name="PivotTable9"/>
  </pivotTables>
  <data>
    <olap pivotCacheId="963580773">
      <levels count="2">
        <level uniqueName="[Range].[Category].[(All)]" sourceCaption="(All)" count="0"/>
        <level uniqueName="[Range].[Category].[Category]" sourceCaption="Category" count="3">
          <ranges>
            <range startItem="0">
              <i n="[Range].[Category].&amp;[Furniture]" c="Furniture"/>
              <i n="[Range].[Category].&amp;[Office Supplies]" c="Office Supplies"/>
              <i n="[Range].[Category].&amp;[Technology]" c="Technology"/>
            </range>
          </ranges>
        </level>
      </levels>
      <selections count="1">
        <selection n="[Rang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D667660-CE6B-405E-A710-0FDF469FF9D8}" sourceName="[Range].[Sub-Category]">
  <pivotTables>
    <pivotTable tabId="2" name="PivotTable7"/>
    <pivotTable tabId="2" name="PivotTable9"/>
    <pivotTable tabId="2" name="PivotTable1"/>
    <pivotTable tabId="2" name="PivotTable2"/>
    <pivotTable tabId="2" name="PivotTable3"/>
    <pivotTable tabId="2" name="PivotTable4"/>
    <pivotTable tabId="2" name="PivotTable5"/>
  </pivotTables>
  <data>
    <olap pivotCacheId="1818969395">
      <levels count="2">
        <level uniqueName="[Range].[Sub-Category].[(All)]" sourceCaption="(All)" count="0"/>
        <level uniqueName="[Range].[Sub-Category].[Sub-Category]" sourceCaption="Sub-Category" count="17" sortOrder="ascending">
          <ranges>
            <range startItem="0">
              <i n="[Range].[Sub-Category].&amp;[Accessories]" c="Accessories"/>
              <i n="[Range].[Sub-Category].&amp;[Appliances]" c="Appliances"/>
              <i n="[Range].[Sub-Category].&amp;[Art]" c="Art"/>
              <i n="[Range].[Sub-Category].&amp;[Binders]" c="Binders"/>
              <i n="[Range].[Sub-Category].&amp;[Bookcases]" c="Bookcases"/>
              <i n="[Range].[Sub-Category].&amp;[Chairs]" c="Chairs"/>
              <i n="[Range].[Sub-Category].&amp;[Copiers]" c="Copiers"/>
              <i n="[Range].[Sub-Category].&amp;[Envelopes]" c="Envelopes"/>
              <i n="[Range].[Sub-Category].&amp;[Fasteners]" c="Fasteners"/>
              <i n="[Range].[Sub-Category].&amp;[Furnishings]" c="Furnishings"/>
              <i n="[Range].[Sub-Category].&amp;[Labels]" c="Labels"/>
              <i n="[Range].[Sub-Category].&amp;[Machines]" c="Machines"/>
              <i n="[Range].[Sub-Category].&amp;[Paper]" c="Paper"/>
              <i n="[Range].[Sub-Category].&amp;[Phones]" c="Phones"/>
              <i n="[Range].[Sub-Category].&amp;[Storage]" c="Storage"/>
              <i n="[Range].[Sub-Category].&amp;[Supplies]" c="Supplies"/>
              <i n="[Range].[Sub-Category].&amp;[Tables]" c="Tables"/>
            </range>
          </ranges>
        </level>
      </levels>
      <selections count="1">
        <selection n="[Range].[Sub-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0367FFA-1D39-425F-974B-6947CB9476F8}" sourceName="[Range].[Region]">
  <pivotTables>
    <pivotTable tabId="2" name="PivotTable9"/>
  </pivotTables>
  <data>
    <olap pivotCacheId="1818969395">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3FA3ECB-E380-402D-B897-4CFF81B66410}" cache="Slicer_Region" caption="Reg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33E2C9C-5E0B-4167-953B-FE59E38FA22C}" cache="Slicer_Category" caption="Category" columnCount="3" level="1" style="SlicerStyleLight4" rowHeight="241300"/>
  <slicer name="Sub-Category 1" xr10:uid="{AC36B41E-56E6-4648-875E-F4D9AB628AC8}" cache="Slicer_Sub_Category" caption="Sub-Category" columnCount="6" showCaption="0" level="1" style="SlicerStyleLight4" rowHeight="241300"/>
  <slicer name="Region 1" xr10:uid="{82CBDCC4-5DE2-49B4-9DA7-6727028F9DF0}" cache="Slicer_Region" caption="Region" columnCount="2" level="1"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FD412-AC45-4F2A-B083-F1FA0894DD31}">
  <dimension ref="A2:M43"/>
  <sheetViews>
    <sheetView showGridLines="0" topLeftCell="D16" workbookViewId="0">
      <selection activeCell="J27" sqref="J27"/>
    </sheetView>
  </sheetViews>
  <sheetFormatPr defaultRowHeight="15" x14ac:dyDescent="0.25"/>
  <cols>
    <col min="1" max="1" width="11.28515625" bestFit="1" customWidth="1"/>
    <col min="2" max="2" width="12" bestFit="1" customWidth="1"/>
    <col min="3" max="4" width="12.140625" bestFit="1" customWidth="1"/>
    <col min="5" max="5" width="13.28515625" bestFit="1" customWidth="1"/>
    <col min="8" max="8" width="11.28515625" bestFit="1" customWidth="1"/>
    <col min="9" max="10" width="15.42578125" bestFit="1" customWidth="1"/>
    <col min="11" max="11" width="12.140625" bestFit="1" customWidth="1"/>
    <col min="12" max="12" width="13.42578125" bestFit="1" customWidth="1"/>
    <col min="13" max="13" width="12.140625" bestFit="1" customWidth="1"/>
  </cols>
  <sheetData>
    <row r="2" spans="1:11" x14ac:dyDescent="0.25">
      <c r="A2" s="6" t="s">
        <v>626</v>
      </c>
      <c r="B2" s="5"/>
      <c r="C2" s="5"/>
      <c r="D2" s="5"/>
      <c r="E2" s="5"/>
    </row>
    <row r="3" spans="1:11" x14ac:dyDescent="0.25">
      <c r="A3" s="5"/>
      <c r="B3" s="5"/>
      <c r="C3" s="5"/>
      <c r="D3" s="5"/>
      <c r="E3" s="5"/>
    </row>
    <row r="4" spans="1:11" x14ac:dyDescent="0.25">
      <c r="A4" s="1" t="s">
        <v>12</v>
      </c>
      <c r="B4" s="1" t="s">
        <v>625</v>
      </c>
      <c r="I4" s="1" t="s">
        <v>7</v>
      </c>
      <c r="J4" t="s">
        <v>10</v>
      </c>
      <c r="K4" t="s">
        <v>11</v>
      </c>
    </row>
    <row r="5" spans="1:11" x14ac:dyDescent="0.25">
      <c r="A5" s="1" t="s">
        <v>0</v>
      </c>
      <c r="B5" t="s">
        <v>14</v>
      </c>
      <c r="C5" t="s">
        <v>22</v>
      </c>
      <c r="D5" t="s">
        <v>44</v>
      </c>
      <c r="E5" t="s">
        <v>624</v>
      </c>
      <c r="I5" s="2" t="s">
        <v>19</v>
      </c>
      <c r="J5" s="3">
        <v>8028</v>
      </c>
      <c r="K5" s="3">
        <v>368.889999999998</v>
      </c>
    </row>
    <row r="6" spans="1:11" x14ac:dyDescent="0.25">
      <c r="A6" s="2" t="s">
        <v>62</v>
      </c>
      <c r="B6" s="4">
        <v>21374.043600000001</v>
      </c>
      <c r="C6" s="4">
        <v>14464.472400000001</v>
      </c>
      <c r="D6" s="4">
        <v>13131.323899999999</v>
      </c>
      <c r="E6" s="4">
        <v>48969.839899999999</v>
      </c>
      <c r="I6" s="2" t="s">
        <v>26</v>
      </c>
      <c r="J6" s="3">
        <v>22906</v>
      </c>
      <c r="K6" s="3">
        <v>947.80000000003827</v>
      </c>
    </row>
    <row r="7" spans="1:11" x14ac:dyDescent="0.25">
      <c r="A7" s="2" t="s">
        <v>168</v>
      </c>
      <c r="B7" s="4">
        <v>9874.2054000000007</v>
      </c>
      <c r="C7" s="4">
        <v>1818.1418000000001</v>
      </c>
      <c r="D7" s="4">
        <v>4199.4116999999997</v>
      </c>
      <c r="E7" s="4">
        <v>15891.758900000001</v>
      </c>
      <c r="I7" s="2" t="s">
        <v>35</v>
      </c>
      <c r="J7" s="3">
        <v>6939</v>
      </c>
      <c r="K7" s="3">
        <v>244.39999999999668</v>
      </c>
    </row>
    <row r="8" spans="1:11" x14ac:dyDescent="0.25">
      <c r="A8" s="2" t="s">
        <v>13</v>
      </c>
      <c r="B8" s="4">
        <v>24946.911199999999</v>
      </c>
      <c r="C8" s="4">
        <v>18225.713100000001</v>
      </c>
      <c r="D8" s="4">
        <v>14274.0111</v>
      </c>
      <c r="E8" s="4">
        <v>57446.635399999999</v>
      </c>
      <c r="I8" s="2" t="s">
        <v>624</v>
      </c>
      <c r="J8" s="3">
        <v>37873</v>
      </c>
      <c r="K8" s="3">
        <v>1561.0900000000954</v>
      </c>
    </row>
    <row r="9" spans="1:11" x14ac:dyDescent="0.25">
      <c r="A9" s="2" t="s">
        <v>28</v>
      </c>
      <c r="B9" s="4">
        <v>77924.048999999999</v>
      </c>
      <c r="C9" s="4">
        <v>57470.806700000001</v>
      </c>
      <c r="D9" s="4">
        <v>28693.931799999998</v>
      </c>
      <c r="E9" s="4">
        <v>164088.78750000001</v>
      </c>
    </row>
    <row r="10" spans="1:11" x14ac:dyDescent="0.25">
      <c r="A10" s="2" t="s">
        <v>624</v>
      </c>
      <c r="B10" s="4">
        <v>134119.20920000001</v>
      </c>
      <c r="C10" s="4">
        <v>91979.134000000005</v>
      </c>
      <c r="D10" s="4">
        <v>60298.678500000002</v>
      </c>
      <c r="E10" s="4">
        <v>286397.02169999998</v>
      </c>
    </row>
    <row r="13" spans="1:11" x14ac:dyDescent="0.25">
      <c r="H13" t="s">
        <v>632</v>
      </c>
      <c r="I13" t="s">
        <v>633</v>
      </c>
      <c r="J13" t="s">
        <v>634</v>
      </c>
    </row>
    <row r="14" spans="1:11" x14ac:dyDescent="0.25">
      <c r="A14" s="7" t="s">
        <v>629</v>
      </c>
      <c r="B14" s="8"/>
      <c r="C14" s="8"/>
      <c r="H14" s="3">
        <v>286397.02169999998</v>
      </c>
      <c r="I14" s="3">
        <v>1561.0900000000954</v>
      </c>
      <c r="J14" s="3">
        <v>37873</v>
      </c>
    </row>
    <row r="15" spans="1:11" x14ac:dyDescent="0.25">
      <c r="A15" s="8"/>
      <c r="B15" s="8"/>
      <c r="C15" s="8"/>
    </row>
    <row r="16" spans="1:11" x14ac:dyDescent="0.25">
      <c r="A16" s="1" t="s">
        <v>6</v>
      </c>
      <c r="B16" t="s">
        <v>628</v>
      </c>
    </row>
    <row r="17" spans="1:13" x14ac:dyDescent="0.25">
      <c r="A17" s="2" t="s">
        <v>47</v>
      </c>
      <c r="B17" s="3">
        <v>501239.89079999999</v>
      </c>
    </row>
    <row r="18" spans="1:13" x14ac:dyDescent="0.25">
      <c r="A18" s="2" t="s">
        <v>57</v>
      </c>
      <c r="B18" s="3">
        <v>678781.24</v>
      </c>
      <c r="H18" t="s">
        <v>635</v>
      </c>
      <c r="L18" s="1" t="s">
        <v>4</v>
      </c>
      <c r="M18" t="s">
        <v>627</v>
      </c>
    </row>
    <row r="19" spans="1:13" x14ac:dyDescent="0.25">
      <c r="A19" s="2" t="s">
        <v>18</v>
      </c>
      <c r="B19" s="3">
        <v>391721.90500000003</v>
      </c>
      <c r="H19" s="9">
        <v>14</v>
      </c>
      <c r="L19" s="2" t="s">
        <v>79</v>
      </c>
      <c r="M19" s="3">
        <v>48539.540999999997</v>
      </c>
    </row>
    <row r="20" spans="1:13" x14ac:dyDescent="0.25">
      <c r="A20" s="2" t="s">
        <v>25</v>
      </c>
      <c r="B20" s="3">
        <v>725457.82449999999</v>
      </c>
      <c r="L20" s="2" t="s">
        <v>61</v>
      </c>
      <c r="M20" s="3">
        <v>64504.760399999999</v>
      </c>
    </row>
    <row r="21" spans="1:13" x14ac:dyDescent="0.25">
      <c r="A21" s="2" t="s">
        <v>624</v>
      </c>
      <c r="B21" s="3">
        <v>2297200.8602999998</v>
      </c>
      <c r="L21" s="2" t="s">
        <v>189</v>
      </c>
      <c r="M21" s="3">
        <v>44713.182999999997</v>
      </c>
    </row>
    <row r="22" spans="1:13" x14ac:dyDescent="0.25">
      <c r="L22" s="2" t="s">
        <v>23</v>
      </c>
      <c r="M22" s="3">
        <v>175851.34099999999</v>
      </c>
    </row>
    <row r="23" spans="1:13" x14ac:dyDescent="0.25">
      <c r="H23" s="1" t="s">
        <v>1</v>
      </c>
      <c r="I23" t="s" vm="1">
        <v>636</v>
      </c>
      <c r="L23" s="2" t="s">
        <v>75</v>
      </c>
      <c r="M23" s="3">
        <v>256368.16099999999</v>
      </c>
    </row>
    <row r="24" spans="1:13" x14ac:dyDescent="0.25">
      <c r="L24" s="2" t="s">
        <v>55</v>
      </c>
      <c r="M24" s="3">
        <v>109077.01300000001</v>
      </c>
    </row>
    <row r="25" spans="1:13" x14ac:dyDescent="0.25">
      <c r="H25" s="1" t="s">
        <v>4</v>
      </c>
      <c r="I25" t="s">
        <v>630</v>
      </c>
      <c r="J25" t="s">
        <v>631</v>
      </c>
      <c r="K25" t="s">
        <v>627</v>
      </c>
      <c r="L25" s="2" t="s">
        <v>144</v>
      </c>
      <c r="M25" s="3">
        <v>47521.029000000002</v>
      </c>
    </row>
    <row r="26" spans="1:13" x14ac:dyDescent="0.25">
      <c r="H26" s="2" t="s">
        <v>59</v>
      </c>
      <c r="I26" s="3">
        <v>2976</v>
      </c>
      <c r="J26" s="3">
        <v>60.800000000000324</v>
      </c>
      <c r="K26" s="3">
        <v>167380.318</v>
      </c>
      <c r="L26" s="2" t="s">
        <v>52</v>
      </c>
      <c r="M26" s="3">
        <v>112669.092</v>
      </c>
    </row>
    <row r="27" spans="1:13" x14ac:dyDescent="0.25">
      <c r="H27" s="2" t="s">
        <v>38</v>
      </c>
      <c r="I27" s="3">
        <v>1729</v>
      </c>
      <c r="J27" s="3">
        <v>77.600000000000023</v>
      </c>
      <c r="K27" s="3">
        <v>107532.16099999999</v>
      </c>
      <c r="L27" s="2" t="s">
        <v>42</v>
      </c>
      <c r="M27" s="3">
        <v>119540.742</v>
      </c>
    </row>
    <row r="28" spans="1:13" x14ac:dyDescent="0.25">
      <c r="H28" s="2" t="s">
        <v>34</v>
      </c>
      <c r="I28" s="3">
        <v>3000</v>
      </c>
      <c r="J28" s="3">
        <v>59.600000000000307</v>
      </c>
      <c r="K28" s="3">
        <v>27118.792000000001</v>
      </c>
      <c r="L28" s="2" t="s">
        <v>82</v>
      </c>
      <c r="M28" s="3">
        <v>43054.341999999997</v>
      </c>
    </row>
    <row r="29" spans="1:13" x14ac:dyDescent="0.25">
      <c r="H29" s="2" t="s">
        <v>37</v>
      </c>
      <c r="I29" s="3">
        <v>5974</v>
      </c>
      <c r="J29" s="3">
        <v>566.99999999999773</v>
      </c>
      <c r="K29" s="3">
        <v>203412.73300000001</v>
      </c>
      <c r="L29" s="2" t="s">
        <v>624</v>
      </c>
      <c r="M29" s="3">
        <v>1021839.2044</v>
      </c>
    </row>
    <row r="30" spans="1:13" x14ac:dyDescent="0.25">
      <c r="H30" s="2" t="s">
        <v>20</v>
      </c>
      <c r="I30" s="3">
        <v>868</v>
      </c>
      <c r="J30" s="3">
        <v>48.14</v>
      </c>
      <c r="K30" s="3">
        <v>114879.9963</v>
      </c>
    </row>
    <row r="31" spans="1:13" x14ac:dyDescent="0.25">
      <c r="H31" s="2" t="s">
        <v>21</v>
      </c>
      <c r="I31" s="3">
        <v>2356</v>
      </c>
      <c r="J31" s="3">
        <v>105</v>
      </c>
      <c r="K31" s="3">
        <v>328449.103</v>
      </c>
    </row>
    <row r="32" spans="1:13" x14ac:dyDescent="0.25">
      <c r="H32" s="2" t="s">
        <v>162</v>
      </c>
      <c r="I32" s="3">
        <v>234</v>
      </c>
      <c r="J32" s="3">
        <v>11</v>
      </c>
      <c r="K32" s="3">
        <v>149528.03</v>
      </c>
    </row>
    <row r="33" spans="8:11" x14ac:dyDescent="0.25">
      <c r="H33" s="2" t="s">
        <v>60</v>
      </c>
      <c r="I33" s="3">
        <v>906</v>
      </c>
      <c r="J33" s="3">
        <v>20.399999999999959</v>
      </c>
      <c r="K33" s="3">
        <v>16476.401999999998</v>
      </c>
    </row>
    <row r="34" spans="8:11" x14ac:dyDescent="0.25">
      <c r="H34" s="2" t="s">
        <v>77</v>
      </c>
      <c r="I34" s="3">
        <v>914</v>
      </c>
      <c r="J34" s="3">
        <v>17.799999999999969</v>
      </c>
      <c r="K34" s="3">
        <v>3024.28</v>
      </c>
    </row>
    <row r="35" spans="8:11" x14ac:dyDescent="0.25">
      <c r="H35" s="2" t="s">
        <v>33</v>
      </c>
      <c r="I35" s="3">
        <v>3563</v>
      </c>
      <c r="J35" s="3">
        <v>132.4</v>
      </c>
      <c r="K35" s="3">
        <v>91705.164000000004</v>
      </c>
    </row>
    <row r="36" spans="8:11" x14ac:dyDescent="0.25">
      <c r="H36" s="2" t="s">
        <v>27</v>
      </c>
      <c r="I36" s="3">
        <v>1400</v>
      </c>
      <c r="J36" s="3">
        <v>24.999999999999943</v>
      </c>
      <c r="K36" s="3">
        <v>12486.312</v>
      </c>
    </row>
    <row r="37" spans="8:11" x14ac:dyDescent="0.25">
      <c r="H37" s="2" t="s">
        <v>123</v>
      </c>
      <c r="I37" s="3">
        <v>440</v>
      </c>
      <c r="J37" s="3">
        <v>35.199999999999967</v>
      </c>
      <c r="K37" s="3">
        <v>189238.63099999999</v>
      </c>
    </row>
    <row r="38" spans="8:11" x14ac:dyDescent="0.25">
      <c r="H38" s="2" t="s">
        <v>41</v>
      </c>
      <c r="I38" s="3">
        <v>5178</v>
      </c>
      <c r="J38" s="3">
        <v>102.60000000000092</v>
      </c>
      <c r="K38" s="3">
        <v>78479.206000000006</v>
      </c>
    </row>
    <row r="39" spans="8:11" x14ac:dyDescent="0.25">
      <c r="H39" s="2" t="s">
        <v>36</v>
      </c>
      <c r="I39" s="3">
        <v>3289</v>
      </c>
      <c r="J39" s="3">
        <v>137.40000000000083</v>
      </c>
      <c r="K39" s="3">
        <v>330007.054</v>
      </c>
    </row>
    <row r="40" spans="8:11" x14ac:dyDescent="0.25">
      <c r="H40" s="2" t="s">
        <v>32</v>
      </c>
      <c r="I40" s="3">
        <v>3158</v>
      </c>
      <c r="J40" s="3">
        <v>63.200000000000358</v>
      </c>
      <c r="K40" s="3">
        <v>223843.60800000001</v>
      </c>
    </row>
    <row r="41" spans="8:11" x14ac:dyDescent="0.25">
      <c r="H41" s="2" t="s">
        <v>110</v>
      </c>
      <c r="I41" s="3">
        <v>647</v>
      </c>
      <c r="J41" s="3">
        <v>14.59999999999998</v>
      </c>
      <c r="K41" s="3">
        <v>46673.538</v>
      </c>
    </row>
    <row r="42" spans="8:11" x14ac:dyDescent="0.25">
      <c r="H42" s="2" t="s">
        <v>31</v>
      </c>
      <c r="I42" s="3">
        <v>1241</v>
      </c>
      <c r="J42" s="3">
        <v>83.350000000000065</v>
      </c>
      <c r="K42" s="3">
        <v>206965.53200000001</v>
      </c>
    </row>
    <row r="43" spans="8:11" x14ac:dyDescent="0.25">
      <c r="H43" s="2" t="s">
        <v>624</v>
      </c>
      <c r="I43" s="3">
        <v>37873</v>
      </c>
      <c r="J43" s="3">
        <v>1561.0900000000954</v>
      </c>
      <c r="K43" s="3">
        <v>2297200.8602999998</v>
      </c>
    </row>
  </sheetData>
  <mergeCells count="2">
    <mergeCell ref="A2:E3"/>
    <mergeCell ref="A14:C15"/>
  </mergeCells>
  <conditionalFormatting sqref="A6:A9">
    <cfRule type="dataBar" priority="2">
      <dataBar>
        <cfvo type="min"/>
        <cfvo type="max"/>
        <color rgb="FFFFB628"/>
      </dataBar>
      <extLst>
        <ext xmlns:x14="http://schemas.microsoft.com/office/spreadsheetml/2009/9/main" uri="{B025F937-C7B1-47D3-B67F-A62EFF666E3E}">
          <x14:id>{2DD909CB-B664-4304-BA36-C99798F68CC6}</x14:id>
        </ext>
      </extLst>
    </cfRule>
  </conditionalFormatting>
  <conditionalFormatting sqref="D19:E21">
    <cfRule type="dataBar" priority="1">
      <dataBar>
        <cfvo type="min"/>
        <cfvo type="max"/>
        <color rgb="FFFFB628"/>
      </dataBar>
      <extLst>
        <ext xmlns:x14="http://schemas.microsoft.com/office/spreadsheetml/2009/9/main" uri="{B025F937-C7B1-47D3-B67F-A62EFF666E3E}">
          <x14:id>{03167355-2341-4FBE-BDD7-7086E0A00C49}</x14:id>
        </ext>
      </extLst>
    </cfRule>
  </conditionalFormatting>
  <pageMargins left="0.7" right="0.7" top="0.75" bottom="0.75" header="0.3" footer="0.3"/>
  <drawing r:id="rId8"/>
  <extLst>
    <ext xmlns:x14="http://schemas.microsoft.com/office/spreadsheetml/2009/9/main" uri="{78C0D931-6437-407d-A8EE-F0AAD7539E65}">
      <x14:conditionalFormattings>
        <x14:conditionalFormatting xmlns:xm="http://schemas.microsoft.com/office/excel/2006/main">
          <x14:cfRule type="dataBar" id="{2DD909CB-B664-4304-BA36-C99798F68CC6}">
            <x14:dataBar minLength="0" maxLength="100" border="1" negativeBarBorderColorSameAsPositive="0">
              <x14:cfvo type="autoMin"/>
              <x14:cfvo type="autoMax"/>
              <x14:borderColor rgb="FFFFB628"/>
              <x14:negativeFillColor rgb="FFFF0000"/>
              <x14:negativeBorderColor rgb="FFFF0000"/>
              <x14:axisColor rgb="FF000000"/>
            </x14:dataBar>
          </x14:cfRule>
          <xm:sqref>A6:A9</xm:sqref>
        </x14:conditionalFormatting>
        <x14:conditionalFormatting xmlns:xm="http://schemas.microsoft.com/office/excel/2006/main">
          <x14:cfRule type="dataBar" id="{03167355-2341-4FBE-BDD7-7086E0A00C49}">
            <x14:dataBar minLength="0" maxLength="100" border="1" negativeBarBorderColorSameAsPositive="0">
              <x14:cfvo type="autoMin"/>
              <x14:cfvo type="autoMax"/>
              <x14:borderColor rgb="FFFFB628"/>
              <x14:negativeFillColor rgb="FFFF0000"/>
              <x14:negativeBorderColor rgb="FFFF0000"/>
              <x14:axisColor rgb="FF000000"/>
            </x14:dataBar>
          </x14:cfRule>
          <xm:sqref>D19:E21</xm:sqref>
        </x14:conditionalFormatting>
      </x14:conditionalFormattings>
    </ex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31B2E-2826-4C22-A638-4049242C35DA}">
  <dimension ref="D2"/>
  <sheetViews>
    <sheetView showGridLines="0" tabSelected="1" zoomScale="80" zoomScaleNormal="80" workbookViewId="0">
      <selection activeCell="AB7" sqref="AB7"/>
    </sheetView>
  </sheetViews>
  <sheetFormatPr defaultRowHeight="15" x14ac:dyDescent="0.25"/>
  <sheetData>
    <row r="2" spans="4:4" x14ac:dyDescent="0.25">
      <c r="D2"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C3A83-3EC4-4AAF-ABB2-ED96349BE0BE}">
  <dimension ref="A1:M9995"/>
  <sheetViews>
    <sheetView workbookViewId="0">
      <selection sqref="A1:M9995"/>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1.42578125" bestFit="1" customWidth="1"/>
    <col min="7" max="7" width="7.42578125" bestFit="1" customWidth="1"/>
    <col min="8" max="8" width="14.5703125" bestFit="1" customWidth="1"/>
    <col min="9" max="9" width="12.85546875" bestFit="1" customWidth="1"/>
    <col min="10" max="10" width="10" bestFit="1" customWidth="1"/>
    <col min="11" max="12" width="8.7109375" bestFit="1" customWidth="1"/>
    <col min="13" max="13" width="10.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A9C61F5-C11A-4F08-9C82-C973304ED2A9}">
  <ds:schemaRefs/>
</ds:datastoreItem>
</file>

<file path=customXml/itemProps2.xml><?xml version="1.0" encoding="utf-8"?>
<ds:datastoreItem xmlns:ds="http://schemas.openxmlformats.org/officeDocument/2006/customXml" ds:itemID="{4F09A2DA-83FE-45FA-B9E9-6D2A13C55679}">
  <ds:schemaRefs/>
</ds:datastoreItem>
</file>

<file path=customXml/itemProps3.xml><?xml version="1.0" encoding="utf-8"?>
<ds:datastoreItem xmlns:ds="http://schemas.openxmlformats.org/officeDocument/2006/customXml" ds:itemID="{488ACBCB-4BC8-40B4-934A-A41E30F40177}">
  <ds:schemaRefs/>
</ds:datastoreItem>
</file>

<file path=customXml/itemProps4.xml><?xml version="1.0" encoding="utf-8"?>
<ds:datastoreItem xmlns:ds="http://schemas.openxmlformats.org/officeDocument/2006/customXml" ds:itemID="{AD7E0C98-BEC4-4904-B45B-C1E414C33F0D}">
  <ds:schemaRefs/>
</ds:datastoreItem>
</file>

<file path=customXml/itemProps5.xml><?xml version="1.0" encoding="utf-8"?>
<ds:datastoreItem xmlns:ds="http://schemas.openxmlformats.org/officeDocument/2006/customXml" ds:itemID="{1A773D8E-ADD9-43F3-AE42-8B55379D8497}">
  <ds:schemaRefs/>
</ds:datastoreItem>
</file>

<file path=customXml/itemProps6.xml><?xml version="1.0" encoding="utf-8"?>
<ds:datastoreItem xmlns:ds="http://schemas.openxmlformats.org/officeDocument/2006/customXml" ds:itemID="{D643A75D-833A-4937-B985-E3E30E0F5CE3}">
  <ds:schemaRefs/>
</ds:datastoreItem>
</file>

<file path=customXml/itemProps7.xml><?xml version="1.0" encoding="utf-8"?>
<ds:datastoreItem xmlns:ds="http://schemas.openxmlformats.org/officeDocument/2006/customXml" ds:itemID="{7DFC4E9E-7A74-49BB-8FB3-478FD83C026C}">
  <ds:schemaRefs/>
</ds:datastoreItem>
</file>

<file path=customXml/itemProps8.xml><?xml version="1.0" encoding="utf-8"?>
<ds:datastoreItem xmlns:ds="http://schemas.openxmlformats.org/officeDocument/2006/customXml" ds:itemID="{5B062301-6248-4767-9127-C81457630036}">
  <ds:schemaRefs/>
</ds:datastoreItem>
</file>

<file path=customXml/itemProps9.xml><?xml version="1.0" encoding="utf-8"?>
<ds:datastoreItem xmlns:ds="http://schemas.openxmlformats.org/officeDocument/2006/customXml" ds:itemID="{311813DC-5E28-4FAF-9C44-1232A6982A07}">
  <ds:schemaRefs/>
</ds:datastoreItem>
</file>

<file path=customXml/itemProps10.xml><?xml version="1.0" encoding="utf-8"?>
<ds:datastoreItem xmlns:ds="http://schemas.openxmlformats.org/officeDocument/2006/customXml" ds:itemID="{C737E158-A12C-435D-9385-0C1CBCDAD9A5}">
  <ds:schemaRefs/>
</ds:datastoreItem>
</file>

<file path=customXml/itemProps11.xml><?xml version="1.0" encoding="utf-8"?>
<ds:datastoreItem xmlns:ds="http://schemas.openxmlformats.org/officeDocument/2006/customXml" ds:itemID="{7F1E4AA9-A993-4A6D-B07F-E071D2BECFE7}">
  <ds:schemaRefs/>
</ds:datastoreItem>
</file>

<file path=customXml/itemProps12.xml><?xml version="1.0" encoding="utf-8"?>
<ds:datastoreItem xmlns:ds="http://schemas.openxmlformats.org/officeDocument/2006/customXml" ds:itemID="{E483EB6D-C8D3-4733-8AB8-EAEB108F8258}">
  <ds:schemaRefs/>
</ds:datastoreItem>
</file>

<file path=customXml/itemProps13.xml><?xml version="1.0" encoding="utf-8"?>
<ds:datastoreItem xmlns:ds="http://schemas.openxmlformats.org/officeDocument/2006/customXml" ds:itemID="{7CEEC2EC-1C24-41C2-A1F6-E05D028F11EC}">
  <ds:schemaRefs/>
</ds:datastoreItem>
</file>

<file path=customXml/itemProps14.xml><?xml version="1.0" encoding="utf-8"?>
<ds:datastoreItem xmlns:ds="http://schemas.openxmlformats.org/officeDocument/2006/customXml" ds:itemID="{493834C4-0BB6-49C3-ABCD-EB505354E889}">
  <ds:schemaRefs/>
</ds:datastoreItem>
</file>

<file path=customXml/itemProps15.xml><?xml version="1.0" encoding="utf-8"?>
<ds:datastoreItem xmlns:ds="http://schemas.openxmlformats.org/officeDocument/2006/customXml" ds:itemID="{6961240B-01CD-4EFC-AAB5-2EC8CEFB20F5}">
  <ds:schemaRefs/>
</ds:datastoreItem>
</file>

<file path=customXml/itemProps16.xml><?xml version="1.0" encoding="utf-8"?>
<ds:datastoreItem xmlns:ds="http://schemas.openxmlformats.org/officeDocument/2006/customXml" ds:itemID="{A20413F2-2121-4A79-890E-D6FB18266A34}">
  <ds:schemaRefs/>
</ds:datastoreItem>
</file>

<file path=customXml/itemProps17.xml><?xml version="1.0" encoding="utf-8"?>
<ds:datastoreItem xmlns:ds="http://schemas.openxmlformats.org/officeDocument/2006/customXml" ds:itemID="{37782FA1-4414-42E5-BEDC-99BD2832475B}">
  <ds:schemaRefs/>
</ds:datastoreItem>
</file>

<file path=customXml/itemProps18.xml><?xml version="1.0" encoding="utf-8"?>
<ds:datastoreItem xmlns:ds="http://schemas.openxmlformats.org/officeDocument/2006/customXml" ds:itemID="{333D38A2-3AD6-415B-B078-693C7F24968F}">
  <ds:schemaRefs/>
</ds:datastoreItem>
</file>

<file path=customXml/itemProps19.xml><?xml version="1.0" encoding="utf-8"?>
<ds:datastoreItem xmlns:ds="http://schemas.openxmlformats.org/officeDocument/2006/customXml" ds:itemID="{A68C08F2-DDA5-4A3A-9B6D-33A65A8E7A66}">
  <ds:schemaRefs/>
</ds:datastoreItem>
</file>

<file path=customXml/itemProps20.xml><?xml version="1.0" encoding="utf-8"?>
<ds:datastoreItem xmlns:ds="http://schemas.openxmlformats.org/officeDocument/2006/customXml" ds:itemID="{BD3CD958-9687-4B13-93CA-D3D1D0A1022F}">
  <ds:schemaRefs/>
</ds:datastoreItem>
</file>

<file path=customXml/itemProps21.xml><?xml version="1.0" encoding="utf-8"?>
<ds:datastoreItem xmlns:ds="http://schemas.openxmlformats.org/officeDocument/2006/customXml" ds:itemID="{43F70780-2C62-45E0-94EF-D6E2E065B965}">
  <ds:schemaRefs/>
</ds:datastoreItem>
</file>

<file path=customXml/itemProps22.xml><?xml version="1.0" encoding="utf-8"?>
<ds:datastoreItem xmlns:ds="http://schemas.openxmlformats.org/officeDocument/2006/customXml" ds:itemID="{8D7F6D4B-2F00-4B02-899D-66C5941FBD24}">
  <ds:schemaRefs/>
</ds:datastoreItem>
</file>

<file path=customXml/itemProps23.xml><?xml version="1.0" encoding="utf-8"?>
<ds:datastoreItem xmlns:ds="http://schemas.openxmlformats.org/officeDocument/2006/customXml" ds:itemID="{E62A595E-E7A0-4C6A-B20D-8A8C1955A6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analysis</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2025-09-11T09:09:36Z</dcterms:created>
  <dcterms:modified xsi:type="dcterms:W3CDTF">2025-09-12T02:00:20Z</dcterms:modified>
</cp:coreProperties>
</file>