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Google Drive\College V2\PSAS - Personal\Main Fuel Valve Bracket\MFV V3\"/>
    </mc:Choice>
  </mc:AlternateContent>
  <xr:revisionPtr revIDLastSave="0" documentId="13_ncr:1_{49564B61-E2EC-4035-8BA4-14D1631B8F7F}" xr6:coauthVersionLast="40" xr6:coauthVersionMax="40" xr10:uidLastSave="{00000000-0000-0000-0000-000000000000}"/>
  <bookViews>
    <workbookView xWindow="918" yWindow="-54" windowWidth="22176" windowHeight="13068" xr2:uid="{C4C0ADE7-3774-4606-9080-17E8253CF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21" i="1" l="1"/>
</calcChain>
</file>

<file path=xl/sharedStrings.xml><?xml version="1.0" encoding="utf-8"?>
<sst xmlns="http://schemas.openxmlformats.org/spreadsheetml/2006/main" count="60" uniqueCount="46">
  <si>
    <t>Description</t>
  </si>
  <si>
    <t>Servo City</t>
  </si>
  <si>
    <t>Qty</t>
  </si>
  <si>
    <t>Total</t>
  </si>
  <si>
    <t>Unit Cost</t>
  </si>
  <si>
    <t>Part #</t>
  </si>
  <si>
    <t>Main Fuel Valve</t>
  </si>
  <si>
    <t>Sharpe</t>
  </si>
  <si>
    <t>Manufacturer</t>
  </si>
  <si>
    <t>Custom Base, sheet metal</t>
  </si>
  <si>
    <t>?</t>
  </si>
  <si>
    <t>Heavy Duty Motor, 12 rpm</t>
  </si>
  <si>
    <t>Motor mount</t>
  </si>
  <si>
    <t>D-shaft, 0.25x2.25 in</t>
  </si>
  <si>
    <t>Coupler, clamping 1/4"</t>
  </si>
  <si>
    <t>Bearing block, 1/4" bore</t>
  </si>
  <si>
    <t>Standard channel, 4.50"</t>
  </si>
  <si>
    <t>D-shaft, 0.25x2.0in</t>
  </si>
  <si>
    <t>AS5047Eval</t>
  </si>
  <si>
    <t>Digikey</t>
  </si>
  <si>
    <t>AS5047 Evaluation Board (magnetic sensor)</t>
  </si>
  <si>
    <t>Flat plate, 1.5x3in</t>
  </si>
  <si>
    <t>Pillow block &amp; bearing, 1/4" bore</t>
  </si>
  <si>
    <t>TBD</t>
  </si>
  <si>
    <t>Bevel Gear Set</t>
  </si>
  <si>
    <t>Extra d shafts of slightly different lengths</t>
  </si>
  <si>
    <t>Extra couplers of different lengths</t>
  </si>
  <si>
    <t>Extra screws?</t>
  </si>
  <si>
    <t>Standoff, 1/2in, 4 pack</t>
  </si>
  <si>
    <t>Standoff, 5/8in, 4 pack</t>
  </si>
  <si>
    <t>TOTAL:</t>
  </si>
  <si>
    <t xml:space="preserve">Main Fuel Valve Actuator </t>
  </si>
  <si>
    <t>BILL OF MATERIALS</t>
  </si>
  <si>
    <t>Notes</t>
  </si>
  <si>
    <t>1 already ordered</t>
  </si>
  <si>
    <t>Pieces available individually also</t>
  </si>
  <si>
    <t>-</t>
  </si>
  <si>
    <t>Custom</t>
  </si>
  <si>
    <t>6-32 screws, length TBD, 25-pack (3/8"?)</t>
  </si>
  <si>
    <t>10-32 Stainless Steel Cup Point Set Screws</t>
  </si>
  <si>
    <t>Set screws, 10-32</t>
  </si>
  <si>
    <t>Note - double check bearings included 535198</t>
  </si>
  <si>
    <t>Same motor available with encoder for 59.99</t>
  </si>
  <si>
    <t>Coupler, set screw, 1/4" to 5/16"</t>
  </si>
  <si>
    <t>Note - different than part in assembly, valve shaft aftually SAE, so this will fit better.</t>
  </si>
  <si>
    <t>Possible Spares: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</si>
</sst>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F2F2F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A9DA-1F99-4495-84E5-3AF698CDFDC4}">
  <dimension ref="A1:G27"/>
  <sheetViews>
    <sheetView tabSelected="1" zoomScale="145" zoomScaleNormal="145" workbookViewId="0">
      <selection activeCell="C23" sqref="C23"/>
    </sheetView>
  </sheetViews>
  <sheetFormatPr defaultRowHeight="14.4"/>
  <cols>
    <col min="2" max="2" width="12.33203125" bestFit="1" customWidth="1"/>
    <col min="3" max="3" width="37.33203125" customWidth="1"/>
    <col min="7" max="7" width="44.5546875" customWidth="1"/>
  </cols>
  <sheetData>
    <row r="1" spans="1:7">
      <c r="A1" s="5" t="s">
        <v>32</v>
      </c>
    </row>
    <row r="2" spans="1:7">
      <c r="A2" t="s">
        <v>31</v>
      </c>
    </row>
    <row r="3" spans="1:7">
      <c r="A3" s="2" t="s">
        <v>5</v>
      </c>
      <c r="B3" s="2" t="s">
        <v>8</v>
      </c>
      <c r="C3" s="2" t="s">
        <v>0</v>
      </c>
      <c r="D3" s="2" t="s">
        <v>4</v>
      </c>
      <c r="E3" s="2" t="s">
        <v>2</v>
      </c>
      <c r="F3" s="2" t="s">
        <v>3</v>
      </c>
      <c r="G3" s="2" t="s">
        <v>33</v>
      </c>
    </row>
    <row r="4" spans="1:7">
      <c r="A4" s="3">
        <v>39036</v>
      </c>
      <c r="B4" s="3" t="s">
        <v>7</v>
      </c>
      <c r="C4" s="3" t="s">
        <v>6</v>
      </c>
      <c r="D4" s="3"/>
      <c r="E4" s="3">
        <v>1</v>
      </c>
      <c r="F4" s="3"/>
      <c r="G4" s="3"/>
    </row>
    <row r="5" spans="1:7">
      <c r="A5" s="3" t="s">
        <v>36</v>
      </c>
      <c r="B5" s="3" t="s">
        <v>37</v>
      </c>
      <c r="C5" s="3" t="s">
        <v>9</v>
      </c>
      <c r="D5" s="3"/>
      <c r="E5" s="3">
        <v>1</v>
      </c>
      <c r="F5" s="3"/>
      <c r="G5" s="3"/>
    </row>
    <row r="6" spans="1:7">
      <c r="A6" s="3">
        <v>535110</v>
      </c>
      <c r="B6" s="3" t="s">
        <v>1</v>
      </c>
      <c r="C6" s="3" t="s">
        <v>22</v>
      </c>
      <c r="D6" s="3">
        <v>5.99</v>
      </c>
      <c r="E6" s="3">
        <v>1</v>
      </c>
      <c r="F6" s="3">
        <f>D6*E6</f>
        <v>5.99</v>
      </c>
      <c r="G6" s="3"/>
    </row>
    <row r="7" spans="1:7">
      <c r="A7" s="3">
        <v>638263</v>
      </c>
      <c r="B7" s="3" t="s">
        <v>1</v>
      </c>
      <c r="C7" s="3" t="s">
        <v>11</v>
      </c>
      <c r="D7" s="3">
        <v>39.99</v>
      </c>
      <c r="E7" s="3">
        <v>1</v>
      </c>
      <c r="F7" s="3">
        <f t="shared" ref="F7:F20" si="0">D7*E7</f>
        <v>39.99</v>
      </c>
      <c r="G7" s="3" t="s">
        <v>42</v>
      </c>
    </row>
    <row r="8" spans="1:7">
      <c r="A8" s="3">
        <v>555188</v>
      </c>
      <c r="B8" s="3" t="s">
        <v>1</v>
      </c>
      <c r="C8" s="3" t="s">
        <v>12</v>
      </c>
      <c r="D8" s="3">
        <v>5.99</v>
      </c>
      <c r="E8" s="3">
        <v>1</v>
      </c>
      <c r="F8" s="3">
        <f t="shared" si="0"/>
        <v>5.99</v>
      </c>
      <c r="G8" s="3"/>
    </row>
    <row r="9" spans="1:7">
      <c r="A9" s="3">
        <v>625112</v>
      </c>
      <c r="B9" s="3" t="s">
        <v>1</v>
      </c>
      <c r="C9" s="4" t="s">
        <v>43</v>
      </c>
      <c r="D9" s="3">
        <v>4.99</v>
      </c>
      <c r="E9" s="3">
        <v>1</v>
      </c>
      <c r="F9" s="3">
        <f t="shared" si="0"/>
        <v>4.99</v>
      </c>
      <c r="G9" s="3" t="s">
        <v>44</v>
      </c>
    </row>
    <row r="10" spans="1:7">
      <c r="A10" s="3">
        <v>634070</v>
      </c>
      <c r="B10" s="3" t="s">
        <v>1</v>
      </c>
      <c r="C10" s="3" t="s">
        <v>13</v>
      </c>
      <c r="D10" s="3">
        <v>1.59</v>
      </c>
      <c r="E10" s="3">
        <v>1</v>
      </c>
      <c r="F10" s="3">
        <f t="shared" si="0"/>
        <v>1.59</v>
      </c>
      <c r="G10" s="3"/>
    </row>
    <row r="11" spans="1:7">
      <c r="A11" s="3">
        <v>625100</v>
      </c>
      <c r="B11" s="3" t="s">
        <v>1</v>
      </c>
      <c r="C11" s="3" t="s">
        <v>14</v>
      </c>
      <c r="D11" s="3">
        <v>7.99</v>
      </c>
      <c r="E11" s="3">
        <v>1</v>
      </c>
      <c r="F11" s="3">
        <f t="shared" si="0"/>
        <v>7.99</v>
      </c>
      <c r="G11" s="3"/>
    </row>
    <row r="12" spans="1:7">
      <c r="A12" s="3">
        <v>535130</v>
      </c>
      <c r="B12" s="3" t="s">
        <v>1</v>
      </c>
      <c r="C12" s="4" t="s">
        <v>15</v>
      </c>
      <c r="D12" s="3">
        <v>6.49</v>
      </c>
      <c r="E12" s="3">
        <v>1</v>
      </c>
      <c r="F12" s="3">
        <f t="shared" si="0"/>
        <v>6.49</v>
      </c>
      <c r="G12" s="3" t="s">
        <v>41</v>
      </c>
    </row>
    <row r="13" spans="1:7">
      <c r="A13" s="3">
        <v>637222</v>
      </c>
      <c r="B13" s="3" t="s">
        <v>1</v>
      </c>
      <c r="C13" s="3" t="s">
        <v>24</v>
      </c>
      <c r="D13" s="3">
        <v>24.99</v>
      </c>
      <c r="E13" s="3">
        <v>1</v>
      </c>
      <c r="F13" s="3">
        <f t="shared" si="0"/>
        <v>24.99</v>
      </c>
      <c r="G13" s="3" t="s">
        <v>35</v>
      </c>
    </row>
    <row r="14" spans="1:7">
      <c r="A14" s="3">
        <v>585444</v>
      </c>
      <c r="B14" s="3" t="s">
        <v>1</v>
      </c>
      <c r="C14" s="3" t="s">
        <v>16</v>
      </c>
      <c r="D14" s="3">
        <v>4.99</v>
      </c>
      <c r="E14" s="3">
        <v>1</v>
      </c>
      <c r="F14" s="3">
        <f t="shared" si="0"/>
        <v>4.99</v>
      </c>
      <c r="G14" s="3"/>
    </row>
    <row r="15" spans="1:7">
      <c r="A15" s="3">
        <v>634068</v>
      </c>
      <c r="B15" s="3" t="s">
        <v>1</v>
      </c>
      <c r="C15" s="3" t="s">
        <v>17</v>
      </c>
      <c r="D15" s="3">
        <v>1.49</v>
      </c>
      <c r="E15" s="3">
        <v>1</v>
      </c>
      <c r="F15" s="3">
        <f t="shared" si="0"/>
        <v>1.49</v>
      </c>
      <c r="G15" s="3"/>
    </row>
    <row r="16" spans="1:7">
      <c r="A16" s="3" t="s">
        <v>18</v>
      </c>
      <c r="B16" s="3" t="s">
        <v>19</v>
      </c>
      <c r="C16" s="3" t="s">
        <v>20</v>
      </c>
      <c r="D16" s="3">
        <v>16.760000000000002</v>
      </c>
      <c r="E16" s="3">
        <v>1</v>
      </c>
      <c r="F16" s="3">
        <f t="shared" si="0"/>
        <v>16.760000000000002</v>
      </c>
      <c r="G16" s="3" t="s">
        <v>34</v>
      </c>
    </row>
    <row r="17" spans="1:7">
      <c r="A17" s="3">
        <v>585422</v>
      </c>
      <c r="B17" s="3" t="s">
        <v>1</v>
      </c>
      <c r="C17" s="3" t="s">
        <v>21</v>
      </c>
      <c r="D17" s="3">
        <v>1.49</v>
      </c>
      <c r="E17" s="3">
        <v>1</v>
      </c>
      <c r="F17" s="3">
        <f t="shared" si="0"/>
        <v>1.49</v>
      </c>
      <c r="G17" s="3"/>
    </row>
    <row r="18" spans="1:7">
      <c r="A18" s="3" t="s">
        <v>10</v>
      </c>
      <c r="B18" s="3" t="s">
        <v>1</v>
      </c>
      <c r="C18" s="3" t="s">
        <v>28</v>
      </c>
      <c r="D18" s="3">
        <v>1.39</v>
      </c>
      <c r="E18" s="3">
        <v>1</v>
      </c>
      <c r="F18" s="3">
        <f t="shared" si="0"/>
        <v>1.39</v>
      </c>
      <c r="G18" s="3"/>
    </row>
    <row r="19" spans="1:7">
      <c r="A19" s="3" t="s">
        <v>10</v>
      </c>
      <c r="B19" s="3" t="s">
        <v>1</v>
      </c>
      <c r="C19" s="3" t="s">
        <v>29</v>
      </c>
      <c r="D19" s="3">
        <v>1.49</v>
      </c>
      <c r="E19" s="3">
        <v>1</v>
      </c>
      <c r="F19" s="3">
        <f t="shared" si="0"/>
        <v>1.49</v>
      </c>
      <c r="G19" s="3"/>
    </row>
    <row r="20" spans="1:7">
      <c r="A20" s="3">
        <v>632110</v>
      </c>
      <c r="B20" s="3" t="s">
        <v>23</v>
      </c>
      <c r="C20" s="3" t="s">
        <v>38</v>
      </c>
      <c r="D20" s="3">
        <v>1.79</v>
      </c>
      <c r="E20" s="3">
        <v>2</v>
      </c>
      <c r="F20" s="3">
        <f t="shared" si="0"/>
        <v>3.58</v>
      </c>
      <c r="G20" s="3"/>
    </row>
    <row r="21" spans="1:7">
      <c r="A21" s="3"/>
      <c r="B21" s="3"/>
      <c r="C21" s="3"/>
      <c r="D21" s="3"/>
      <c r="E21" s="6" t="s">
        <v>30</v>
      </c>
      <c r="F21" s="7">
        <f>SUM(F6:F20)</f>
        <v>129.20999999999998</v>
      </c>
      <c r="G21" s="3"/>
    </row>
    <row r="23" spans="1:7">
      <c r="A23" s="5" t="s">
        <v>45</v>
      </c>
    </row>
    <row r="24" spans="1:7">
      <c r="A24" t="s">
        <v>25</v>
      </c>
    </row>
    <row r="25" spans="1:7">
      <c r="A25" t="s">
        <v>26</v>
      </c>
    </row>
    <row r="26" spans="1:7">
      <c r="A26" t="s">
        <v>27</v>
      </c>
      <c r="D26">
        <v>1.49</v>
      </c>
    </row>
    <row r="27" spans="1:7" ht="15.6">
      <c r="A27" s="1" t="s">
        <v>39</v>
      </c>
      <c r="B27" s="1" t="s">
        <v>1</v>
      </c>
      <c r="C27" t="s">
        <v>40</v>
      </c>
      <c r="D27">
        <v>0.27</v>
      </c>
      <c r="E27">
        <v>4</v>
      </c>
      <c r="F27">
        <f>E27*D27</f>
        <v>1.08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Wasserman</dc:creator>
  <cp:lastModifiedBy>Marc Wasserman</cp:lastModifiedBy>
  <dcterms:created xsi:type="dcterms:W3CDTF">2019-02-24T15:55:49Z</dcterms:created>
  <dcterms:modified xsi:type="dcterms:W3CDTF">2019-03-04T17:20:56Z</dcterms:modified>
</cp:coreProperties>
</file>